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Admin3\Desktop\"/>
    </mc:Choice>
  </mc:AlternateContent>
  <xr:revisionPtr revIDLastSave="0" documentId="13_ncr:1000001_{EDE78CDF-A1EA-C140-BCC0-5AE199BDA551}" xr6:coauthVersionLast="47" xr6:coauthVersionMax="47" xr10:uidLastSave="{00000000-0000-0000-0000-000000000000}"/>
  <bookViews>
    <workbookView xWindow="0" yWindow="0" windowWidth="17280" windowHeight="12360" activeTab="1" xr2:uid="{00000000-000D-0000-FFFF-FFFF00000000}"/>
  </bookViews>
  <sheets>
    <sheet name="disease and its drug" sheetId="1" r:id="rId1"/>
    <sheet name="prescription" sheetId="5" r:id="rId2"/>
    <sheet name="selected brand name" sheetId="2" r:id="rId3"/>
    <sheet name="drugdetail" sheetId="4" r:id="rId4"/>
  </sheets>
  <definedNames>
    <definedName name="_xlnm._FilterDatabase" localSheetId="0" hidden="1">'disease and its drug'!$D$1:$D$5221</definedName>
    <definedName name="aa">'selected brand name'!$D:$E</definedName>
    <definedName name="drugdose">drugdetail!$B:$C</definedName>
    <definedName name="mm">prescription!$B:$B</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09" i="1" l="1"/>
  <c r="F5209" i="1"/>
  <c r="D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G5209" i="1"/>
  <c r="H5209" i="1"/>
  <c r="B5210" i="1"/>
  <c r="F5210" i="1"/>
  <c r="G5210" i="1"/>
  <c r="H5210" i="1"/>
  <c r="B5211" i="1"/>
  <c r="F5211" i="1"/>
  <c r="G5211" i="1"/>
  <c r="H5211" i="1"/>
  <c r="B5212" i="1"/>
  <c r="F5212" i="1"/>
  <c r="G5212" i="1"/>
  <c r="H5212" i="1"/>
  <c r="B5213" i="1"/>
  <c r="F5213" i="1"/>
  <c r="G5213" i="1"/>
  <c r="H5213" i="1"/>
  <c r="B5214" i="1"/>
  <c r="F5214" i="1"/>
  <c r="G5214" i="1"/>
  <c r="H5214" i="1"/>
  <c r="B5215" i="1"/>
  <c r="F5215" i="1"/>
  <c r="G5215" i="1"/>
  <c r="H5215" i="1"/>
  <c r="B5216" i="1"/>
  <c r="F5216" i="1"/>
  <c r="G5216" i="1"/>
  <c r="H5216" i="1"/>
  <c r="B5217" i="1"/>
  <c r="F5217" i="1"/>
  <c r="G5217" i="1"/>
  <c r="H5217" i="1"/>
  <c r="B5218" i="1"/>
  <c r="F5218" i="1"/>
  <c r="G5218" i="1"/>
  <c r="H5218" i="1"/>
  <c r="B5219" i="1"/>
  <c r="F5219" i="1"/>
  <c r="G5219" i="1"/>
  <c r="H5219" i="1"/>
  <c r="B5220" i="1"/>
  <c r="F5220" i="1"/>
  <c r="G5220" i="1"/>
  <c r="H5220" i="1"/>
  <c r="B5221" i="1"/>
  <c r="F5221" i="1"/>
  <c r="G5221" i="1"/>
  <c r="H5221" i="1"/>
  <c r="B5199" i="1"/>
  <c r="F5199" i="1"/>
  <c r="G5199" i="1"/>
  <c r="H5199" i="1"/>
  <c r="B5200" i="1"/>
  <c r="F5200" i="1"/>
  <c r="G5200" i="1"/>
  <c r="H5200" i="1"/>
  <c r="B5201" i="1"/>
  <c r="F5201" i="1"/>
  <c r="G5201" i="1"/>
  <c r="H5201" i="1"/>
  <c r="B5176" i="1"/>
  <c r="F5176" i="1"/>
  <c r="G5176" i="1"/>
  <c r="H5176" i="1"/>
  <c r="B5177" i="1"/>
  <c r="F5177" i="1"/>
  <c r="G5177" i="1"/>
  <c r="H5177" i="1"/>
  <c r="B5178" i="1"/>
  <c r="F5178" i="1"/>
  <c r="G5178" i="1"/>
  <c r="H5178" i="1"/>
  <c r="B5179" i="1"/>
  <c r="F5179" i="1"/>
  <c r="G5179" i="1"/>
  <c r="H5179" i="1"/>
  <c r="B5180" i="1"/>
  <c r="F5180" i="1"/>
  <c r="G5180" i="1"/>
  <c r="H5180" i="1"/>
  <c r="B5181" i="1"/>
  <c r="F5181" i="1"/>
  <c r="G5181" i="1"/>
  <c r="H5181" i="1"/>
  <c r="B5182" i="1"/>
  <c r="F5182" i="1"/>
  <c r="G5182" i="1"/>
  <c r="H5182" i="1"/>
  <c r="B5183" i="1"/>
  <c r="F5183" i="1"/>
  <c r="G5183" i="1"/>
  <c r="H5183" i="1"/>
  <c r="B5184" i="1"/>
  <c r="F5184" i="1"/>
  <c r="G5184" i="1"/>
  <c r="H5184" i="1"/>
  <c r="B5058" i="1"/>
  <c r="F5058" i="1"/>
  <c r="G5058" i="1"/>
  <c r="H5058" i="1"/>
  <c r="B5059" i="1"/>
  <c r="F5059" i="1"/>
  <c r="G5059" i="1"/>
  <c r="H5059" i="1"/>
  <c r="B5060" i="1"/>
  <c r="F5060" i="1"/>
  <c r="G5060" i="1"/>
  <c r="H5060" i="1"/>
  <c r="B5061" i="1"/>
  <c r="F5061" i="1"/>
  <c r="G5061" i="1"/>
  <c r="H5061" i="1"/>
  <c r="B4987" i="1"/>
  <c r="F4987" i="1"/>
  <c r="G4987" i="1"/>
  <c r="H4987" i="1"/>
  <c r="B4988" i="1"/>
  <c r="F4988" i="1"/>
  <c r="G4988" i="1"/>
  <c r="H4988" i="1"/>
  <c r="B4989" i="1"/>
  <c r="F4989" i="1"/>
  <c r="G4989" i="1"/>
  <c r="H4989" i="1"/>
  <c r="B4956" i="1"/>
  <c r="F4956" i="1"/>
  <c r="G4956" i="1"/>
  <c r="H4956" i="1"/>
  <c r="B4957" i="1"/>
  <c r="F4957" i="1"/>
  <c r="G4957" i="1"/>
  <c r="H4957" i="1"/>
  <c r="B4958" i="1"/>
  <c r="F4958" i="1"/>
  <c r="G4958" i="1"/>
  <c r="H4958" i="1"/>
  <c r="B4959" i="1"/>
  <c r="F4959" i="1"/>
  <c r="G4959" i="1"/>
  <c r="H4959" i="1"/>
  <c r="B4960" i="1"/>
  <c r="F4960" i="1"/>
  <c r="G4960" i="1"/>
  <c r="H4960" i="1"/>
  <c r="B4961" i="1"/>
  <c r="F4961" i="1"/>
  <c r="G4961" i="1"/>
  <c r="H4961" i="1"/>
  <c r="B4962" i="1"/>
  <c r="F4962" i="1"/>
  <c r="G4962" i="1"/>
  <c r="H4962" i="1"/>
  <c r="B4963" i="1"/>
  <c r="F4963" i="1"/>
  <c r="G4963" i="1"/>
  <c r="H4963" i="1"/>
  <c r="B4964" i="1"/>
  <c r="F4964" i="1"/>
  <c r="G4964" i="1"/>
  <c r="H4964" i="1"/>
  <c r="B4965" i="1"/>
  <c r="F4965" i="1"/>
  <c r="G4965" i="1"/>
  <c r="H4965" i="1"/>
  <c r="B4966" i="1"/>
  <c r="F4966" i="1"/>
  <c r="G4966" i="1"/>
  <c r="H4966" i="1"/>
  <c r="B4967" i="1"/>
  <c r="F4967" i="1"/>
  <c r="G4967" i="1"/>
  <c r="H4967" i="1"/>
  <c r="B4968" i="1"/>
  <c r="F4968" i="1"/>
  <c r="G4968" i="1"/>
  <c r="H4968" i="1"/>
  <c r="B4931" i="1"/>
  <c r="F4931" i="1"/>
  <c r="G4931" i="1"/>
  <c r="H4931" i="1"/>
  <c r="B4932" i="1"/>
  <c r="F4932" i="1"/>
  <c r="G4932" i="1"/>
  <c r="H4932" i="1"/>
  <c r="B4933" i="1"/>
  <c r="F4933" i="1"/>
  <c r="G4933" i="1"/>
  <c r="H4933" i="1"/>
  <c r="B4934" i="1"/>
  <c r="F4934" i="1"/>
  <c r="G4934" i="1"/>
  <c r="H4934" i="1"/>
  <c r="B4935" i="1"/>
  <c r="F4935" i="1"/>
  <c r="G4935" i="1"/>
  <c r="H4935" i="1"/>
  <c r="B4936" i="1"/>
  <c r="F4936" i="1"/>
  <c r="G4936" i="1"/>
  <c r="H4936" i="1"/>
  <c r="B4937" i="1"/>
  <c r="F4937" i="1"/>
  <c r="G4937" i="1"/>
  <c r="H4937" i="1"/>
  <c r="B4938" i="1"/>
  <c r="F4938" i="1"/>
  <c r="G4938" i="1"/>
  <c r="H4938" i="1"/>
  <c r="B4939" i="1"/>
  <c r="F4939" i="1"/>
  <c r="G4939" i="1"/>
  <c r="H4939" i="1"/>
  <c r="B4940" i="1"/>
  <c r="F4940" i="1"/>
  <c r="G4940" i="1"/>
  <c r="H4940" i="1"/>
  <c r="B4941" i="1"/>
  <c r="F4941" i="1"/>
  <c r="G4941" i="1"/>
  <c r="H4941" i="1"/>
  <c r="B4942" i="1"/>
  <c r="F4942" i="1"/>
  <c r="G4942" i="1"/>
  <c r="H4942" i="1"/>
  <c r="B4943" i="1"/>
  <c r="F4943" i="1"/>
  <c r="G4943" i="1"/>
  <c r="H4943" i="1"/>
  <c r="B4944" i="1"/>
  <c r="F4944" i="1"/>
  <c r="G4944" i="1"/>
  <c r="H4944" i="1"/>
  <c r="B4945" i="1"/>
  <c r="F4945" i="1"/>
  <c r="G4945" i="1"/>
  <c r="H4945" i="1"/>
  <c r="B4946" i="1"/>
  <c r="F4946" i="1"/>
  <c r="G4946" i="1"/>
  <c r="H4946" i="1"/>
  <c r="B4947" i="1"/>
  <c r="F4947" i="1"/>
  <c r="G4947" i="1"/>
  <c r="H4947" i="1"/>
  <c r="B4948" i="1"/>
  <c r="F4948" i="1"/>
  <c r="G4948" i="1"/>
  <c r="H4948" i="1"/>
  <c r="B4949" i="1"/>
  <c r="F4949" i="1"/>
  <c r="G4949" i="1"/>
  <c r="H4949" i="1"/>
  <c r="B4860" i="1"/>
  <c r="F4860" i="1"/>
  <c r="G4860" i="1"/>
  <c r="H4860" i="1"/>
  <c r="B4861" i="1"/>
  <c r="F4861" i="1"/>
  <c r="G4861" i="1"/>
  <c r="H4861" i="1"/>
  <c r="B4862" i="1"/>
  <c r="F4862" i="1"/>
  <c r="G4862" i="1"/>
  <c r="H4862" i="1"/>
  <c r="B4863" i="1"/>
  <c r="F4863" i="1"/>
  <c r="G4863" i="1"/>
  <c r="H4863" i="1"/>
  <c r="B4864" i="1"/>
  <c r="F4864" i="1"/>
  <c r="G4864" i="1"/>
  <c r="H4864" i="1"/>
  <c r="B4865" i="1"/>
  <c r="F4865" i="1"/>
  <c r="G4865" i="1"/>
  <c r="H4865" i="1"/>
  <c r="B4866" i="1"/>
  <c r="F4866" i="1"/>
  <c r="G4866" i="1"/>
  <c r="H4866" i="1"/>
  <c r="B4867" i="1"/>
  <c r="F4867" i="1"/>
  <c r="G4867" i="1"/>
  <c r="H4867" i="1"/>
  <c r="B4868" i="1"/>
  <c r="F4868" i="1"/>
  <c r="G4868" i="1"/>
  <c r="H4868" i="1"/>
  <c r="B4869" i="1"/>
  <c r="F4869" i="1"/>
  <c r="G4869" i="1"/>
  <c r="H4869" i="1"/>
  <c r="B4870" i="1"/>
  <c r="F4870" i="1"/>
  <c r="G4870" i="1"/>
  <c r="H4870" i="1"/>
  <c r="B4871" i="1"/>
  <c r="F4871" i="1"/>
  <c r="G4871" i="1"/>
  <c r="H4871" i="1"/>
  <c r="B4872" i="1"/>
  <c r="F4872" i="1"/>
  <c r="G4872" i="1"/>
  <c r="H4872" i="1"/>
  <c r="B4873" i="1"/>
  <c r="F4873" i="1"/>
  <c r="G4873" i="1"/>
  <c r="H4873" i="1"/>
  <c r="B4874" i="1"/>
  <c r="F4874" i="1"/>
  <c r="G4874" i="1"/>
  <c r="H4874" i="1"/>
  <c r="B4875" i="1"/>
  <c r="F4875" i="1"/>
  <c r="G4875" i="1"/>
  <c r="H4875" i="1"/>
  <c r="B4876" i="1"/>
  <c r="F4876" i="1"/>
  <c r="G4876" i="1"/>
  <c r="H4876" i="1"/>
  <c r="B4877" i="1"/>
  <c r="F4877" i="1"/>
  <c r="G4877" i="1"/>
  <c r="H4877" i="1"/>
  <c r="B4878" i="1"/>
  <c r="F4878" i="1"/>
  <c r="G4878" i="1"/>
  <c r="H4878" i="1"/>
  <c r="B4879" i="1"/>
  <c r="F4879" i="1"/>
  <c r="G4879" i="1"/>
  <c r="H4879" i="1"/>
  <c r="B4880" i="1"/>
  <c r="F4880" i="1"/>
  <c r="G4880" i="1"/>
  <c r="H4880" i="1"/>
  <c r="B4881" i="1"/>
  <c r="F4881" i="1"/>
  <c r="G4881" i="1"/>
  <c r="H4881" i="1"/>
  <c r="B4882" i="1"/>
  <c r="F4882" i="1"/>
  <c r="G4882" i="1"/>
  <c r="H4882" i="1"/>
  <c r="B4883" i="1"/>
  <c r="F4883" i="1"/>
  <c r="G4883" i="1"/>
  <c r="H4883" i="1"/>
  <c r="B4884" i="1"/>
  <c r="F4884" i="1"/>
  <c r="G4884" i="1"/>
  <c r="H4884" i="1"/>
  <c r="B4885" i="1"/>
  <c r="F4885" i="1"/>
  <c r="G4885" i="1"/>
  <c r="H4885" i="1"/>
  <c r="B4886" i="1"/>
  <c r="F4886" i="1"/>
  <c r="G4886" i="1"/>
  <c r="H4886" i="1"/>
  <c r="B4887" i="1"/>
  <c r="F4887" i="1"/>
  <c r="G4887" i="1"/>
  <c r="H4887" i="1"/>
  <c r="B4888" i="1"/>
  <c r="F4888" i="1"/>
  <c r="G4888" i="1"/>
  <c r="H4888" i="1"/>
  <c r="B4889" i="1"/>
  <c r="F4889" i="1"/>
  <c r="G4889" i="1"/>
  <c r="H4889" i="1"/>
  <c r="B4890" i="1"/>
  <c r="F4890" i="1"/>
  <c r="G4890" i="1"/>
  <c r="H4890" i="1"/>
  <c r="B4891" i="1"/>
  <c r="F4891" i="1"/>
  <c r="G4891" i="1"/>
  <c r="H4891" i="1"/>
  <c r="B4892" i="1"/>
  <c r="F4892" i="1"/>
  <c r="G4892" i="1"/>
  <c r="H4892" i="1"/>
  <c r="B4893" i="1"/>
  <c r="F4893" i="1"/>
  <c r="G4893" i="1"/>
  <c r="H4893" i="1"/>
  <c r="B4894" i="1"/>
  <c r="F4894" i="1"/>
  <c r="G4894" i="1"/>
  <c r="H4894" i="1"/>
  <c r="B4895" i="1"/>
  <c r="F4895" i="1"/>
  <c r="G4895" i="1"/>
  <c r="H4895" i="1"/>
  <c r="B4896" i="1"/>
  <c r="F4896" i="1"/>
  <c r="G4896" i="1"/>
  <c r="H4896" i="1"/>
  <c r="B4897" i="1"/>
  <c r="F4897" i="1"/>
  <c r="G4897" i="1"/>
  <c r="H4897" i="1"/>
  <c r="B4898" i="1"/>
  <c r="F4898" i="1"/>
  <c r="G4898" i="1"/>
  <c r="H4898" i="1"/>
  <c r="B4899" i="1"/>
  <c r="F4899" i="1"/>
  <c r="G4899" i="1"/>
  <c r="H4899" i="1"/>
  <c r="B4900" i="1"/>
  <c r="F4900" i="1"/>
  <c r="G4900" i="1"/>
  <c r="H4900" i="1"/>
  <c r="B4901" i="1"/>
  <c r="F4901" i="1"/>
  <c r="G4901" i="1"/>
  <c r="H4901" i="1"/>
  <c r="B4902" i="1"/>
  <c r="F4902" i="1"/>
  <c r="G4902" i="1"/>
  <c r="H4902" i="1"/>
  <c r="B4903" i="1"/>
  <c r="F4903" i="1"/>
  <c r="G4903" i="1"/>
  <c r="H4903" i="1"/>
  <c r="B4904" i="1"/>
  <c r="F4904" i="1"/>
  <c r="G4904" i="1"/>
  <c r="H4904" i="1"/>
  <c r="B4905" i="1"/>
  <c r="F4905" i="1"/>
  <c r="G4905" i="1"/>
  <c r="H4905" i="1"/>
  <c r="B4906" i="1"/>
  <c r="F4906" i="1"/>
  <c r="G4906" i="1"/>
  <c r="H4906" i="1"/>
  <c r="B4907" i="1"/>
  <c r="F4907" i="1"/>
  <c r="G4907" i="1"/>
  <c r="H4907" i="1"/>
  <c r="B4908" i="1"/>
  <c r="F4908" i="1"/>
  <c r="G4908" i="1"/>
  <c r="H4908" i="1"/>
  <c r="B4909" i="1"/>
  <c r="F4909" i="1"/>
  <c r="G4909" i="1"/>
  <c r="H4909" i="1"/>
  <c r="B4910" i="1"/>
  <c r="F4910" i="1"/>
  <c r="G4910" i="1"/>
  <c r="H4910" i="1"/>
  <c r="B4911" i="1"/>
  <c r="F4911" i="1"/>
  <c r="G4911" i="1"/>
  <c r="H4911" i="1"/>
  <c r="B4912" i="1"/>
  <c r="F4912" i="1"/>
  <c r="G4912" i="1"/>
  <c r="H4912" i="1"/>
  <c r="B4913" i="1"/>
  <c r="F4913" i="1"/>
  <c r="G4913" i="1"/>
  <c r="H4913" i="1"/>
  <c r="B4914" i="1"/>
  <c r="F4914" i="1"/>
  <c r="G4914" i="1"/>
  <c r="H4914" i="1"/>
  <c r="B4915" i="1"/>
  <c r="F4915" i="1"/>
  <c r="G4915" i="1"/>
  <c r="H4915" i="1"/>
  <c r="B4916" i="1"/>
  <c r="F4916" i="1"/>
  <c r="G4916" i="1"/>
  <c r="H4916" i="1"/>
  <c r="B4917" i="1"/>
  <c r="F4917" i="1"/>
  <c r="G4917" i="1"/>
  <c r="H4917" i="1"/>
  <c r="B4918" i="1"/>
  <c r="F4918" i="1"/>
  <c r="G4918" i="1"/>
  <c r="H4918" i="1"/>
  <c r="B4919" i="1"/>
  <c r="F4919" i="1"/>
  <c r="G4919" i="1"/>
  <c r="H4919" i="1"/>
  <c r="B4920" i="1"/>
  <c r="F4920" i="1"/>
  <c r="G4920" i="1"/>
  <c r="H4920" i="1"/>
  <c r="B4921" i="1"/>
  <c r="F4921" i="1"/>
  <c r="G4921" i="1"/>
  <c r="H4921" i="1"/>
  <c r="B4922" i="1"/>
  <c r="F4922" i="1"/>
  <c r="G4922" i="1"/>
  <c r="H4922" i="1"/>
  <c r="B4835" i="1"/>
  <c r="F4835" i="1"/>
  <c r="G4835" i="1"/>
  <c r="H4835" i="1"/>
  <c r="B4836" i="1"/>
  <c r="F4836" i="1"/>
  <c r="G4836" i="1"/>
  <c r="H4836" i="1"/>
  <c r="B4837" i="1"/>
  <c r="F4837" i="1"/>
  <c r="G4837" i="1"/>
  <c r="H4837" i="1"/>
  <c r="B4838" i="1"/>
  <c r="F4838" i="1"/>
  <c r="G4838" i="1"/>
  <c r="H4838" i="1"/>
  <c r="B4839" i="1"/>
  <c r="F4839" i="1"/>
  <c r="G4839" i="1"/>
  <c r="H4839" i="1"/>
  <c r="B4840" i="1"/>
  <c r="F4840" i="1"/>
  <c r="G4840" i="1"/>
  <c r="H4840" i="1"/>
  <c r="B4841" i="1"/>
  <c r="F4841" i="1"/>
  <c r="G4841" i="1"/>
  <c r="H4841" i="1"/>
  <c r="B4842" i="1"/>
  <c r="F4842" i="1"/>
  <c r="G4842" i="1"/>
  <c r="H4842" i="1"/>
  <c r="B4843" i="1"/>
  <c r="F4843" i="1"/>
  <c r="G4843" i="1"/>
  <c r="H4843" i="1"/>
  <c r="B4844" i="1"/>
  <c r="F4844" i="1"/>
  <c r="G4844" i="1"/>
  <c r="H4844" i="1"/>
  <c r="B4845" i="1"/>
  <c r="F4845" i="1"/>
  <c r="G4845" i="1"/>
  <c r="H4845" i="1"/>
  <c r="B4846" i="1"/>
  <c r="F4846" i="1"/>
  <c r="G4846" i="1"/>
  <c r="H4846" i="1"/>
  <c r="B4847" i="1"/>
  <c r="F4847" i="1"/>
  <c r="G4847" i="1"/>
  <c r="H4847" i="1"/>
  <c r="B4783" i="1"/>
  <c r="F4783" i="1"/>
  <c r="G4783" i="1"/>
  <c r="H4783" i="1"/>
  <c r="B4784" i="1"/>
  <c r="F4784" i="1"/>
  <c r="G4784" i="1"/>
  <c r="H4784" i="1"/>
  <c r="B4785" i="1"/>
  <c r="F4785" i="1"/>
  <c r="G4785" i="1"/>
  <c r="H4785" i="1"/>
  <c r="B4786" i="1"/>
  <c r="F4786" i="1"/>
  <c r="G4786" i="1"/>
  <c r="H4786" i="1"/>
  <c r="B4787" i="1"/>
  <c r="F4787" i="1"/>
  <c r="G4787" i="1"/>
  <c r="H4787" i="1"/>
  <c r="B4788" i="1"/>
  <c r="F4788" i="1"/>
  <c r="G4788" i="1"/>
  <c r="H4788" i="1"/>
  <c r="B4789" i="1"/>
  <c r="F4789" i="1"/>
  <c r="G4789" i="1"/>
  <c r="H4789" i="1"/>
  <c r="B4790" i="1"/>
  <c r="F4790" i="1"/>
  <c r="G4790" i="1"/>
  <c r="H4790" i="1"/>
  <c r="B4791" i="1"/>
  <c r="F4791" i="1"/>
  <c r="G4791" i="1"/>
  <c r="H4791" i="1"/>
  <c r="B4792" i="1"/>
  <c r="F4792" i="1"/>
  <c r="G4792" i="1"/>
  <c r="H4792" i="1"/>
  <c r="B4793" i="1"/>
  <c r="F4793" i="1"/>
  <c r="G4793" i="1"/>
  <c r="H4793" i="1"/>
  <c r="B4794" i="1"/>
  <c r="F4794" i="1"/>
  <c r="G4794" i="1"/>
  <c r="H4794" i="1"/>
  <c r="B4795" i="1"/>
  <c r="F4795" i="1"/>
  <c r="G4795" i="1"/>
  <c r="H4795" i="1"/>
  <c r="B4776" i="1"/>
  <c r="F4776" i="1"/>
  <c r="G4776" i="1"/>
  <c r="H4776" i="1"/>
  <c r="B4777" i="1"/>
  <c r="F4777" i="1"/>
  <c r="G4777" i="1"/>
  <c r="H4777" i="1"/>
  <c r="B4778" i="1"/>
  <c r="F4778" i="1"/>
  <c r="G4778" i="1"/>
  <c r="H4778" i="1"/>
  <c r="B4727" i="1"/>
  <c r="F4727" i="1"/>
  <c r="G4727" i="1"/>
  <c r="H4727" i="1"/>
  <c r="B4728" i="1"/>
  <c r="F4728" i="1"/>
  <c r="G4728" i="1"/>
  <c r="H4728" i="1"/>
  <c r="B4729" i="1"/>
  <c r="F4729" i="1"/>
  <c r="G4729" i="1"/>
  <c r="H4729" i="1"/>
  <c r="B4730" i="1"/>
  <c r="F4730" i="1"/>
  <c r="G4730" i="1"/>
  <c r="H4730" i="1"/>
  <c r="B4731" i="1"/>
  <c r="F4731" i="1"/>
  <c r="G4731" i="1"/>
  <c r="H4731" i="1"/>
  <c r="B4732" i="1"/>
  <c r="F4732" i="1"/>
  <c r="G4732" i="1"/>
  <c r="H4732" i="1"/>
  <c r="B4733" i="1"/>
  <c r="F4733" i="1"/>
  <c r="G4733" i="1"/>
  <c r="H4733" i="1"/>
  <c r="B4734" i="1"/>
  <c r="F4734" i="1"/>
  <c r="G4734" i="1"/>
  <c r="H4734" i="1"/>
  <c r="B4735" i="1"/>
  <c r="F4735" i="1"/>
  <c r="G4735" i="1"/>
  <c r="H4735" i="1"/>
  <c r="B4736" i="1"/>
  <c r="F4736" i="1"/>
  <c r="G4736" i="1"/>
  <c r="H4736" i="1"/>
  <c r="B4713" i="1"/>
  <c r="F4713" i="1"/>
  <c r="G4713" i="1"/>
  <c r="H4713" i="1"/>
  <c r="B4714" i="1"/>
  <c r="F4714" i="1"/>
  <c r="G4714" i="1"/>
  <c r="H4714" i="1"/>
  <c r="B4715" i="1"/>
  <c r="F4715" i="1"/>
  <c r="G4715" i="1"/>
  <c r="H4715" i="1"/>
  <c r="B4716" i="1"/>
  <c r="F4716" i="1"/>
  <c r="G4716" i="1"/>
  <c r="H4716" i="1"/>
  <c r="B4717" i="1"/>
  <c r="F4717" i="1"/>
  <c r="G4717" i="1"/>
  <c r="H4717" i="1"/>
  <c r="B4718" i="1"/>
  <c r="F4718" i="1"/>
  <c r="G4718" i="1"/>
  <c r="H4718" i="1"/>
  <c r="B4719" i="1"/>
  <c r="F4719" i="1"/>
  <c r="G4719" i="1"/>
  <c r="H4719" i="1"/>
  <c r="B4628" i="1"/>
  <c r="F4628" i="1"/>
  <c r="G4628" i="1"/>
  <c r="H4628" i="1"/>
  <c r="B4629" i="1"/>
  <c r="F4629" i="1"/>
  <c r="G4629" i="1"/>
  <c r="H4629" i="1"/>
  <c r="B4630" i="1"/>
  <c r="F4630" i="1"/>
  <c r="G4630" i="1"/>
  <c r="H4630" i="1"/>
  <c r="B4631" i="1"/>
  <c r="F4631" i="1"/>
  <c r="G4631" i="1"/>
  <c r="H4631" i="1"/>
  <c r="B4632" i="1"/>
  <c r="F4632" i="1"/>
  <c r="G4632" i="1"/>
  <c r="H4632" i="1"/>
  <c r="B4633" i="1"/>
  <c r="F4633" i="1"/>
  <c r="G4633" i="1"/>
  <c r="H4633" i="1"/>
  <c r="B4634" i="1"/>
  <c r="F4634" i="1"/>
  <c r="G4634" i="1"/>
  <c r="H4634" i="1"/>
  <c r="B4635" i="1"/>
  <c r="F4635" i="1"/>
  <c r="G4635" i="1"/>
  <c r="H4635" i="1"/>
  <c r="B4583" i="1"/>
  <c r="F4583" i="1"/>
  <c r="G4583" i="1"/>
  <c r="H4583" i="1"/>
  <c r="B4584" i="1"/>
  <c r="F4584" i="1"/>
  <c r="G4584" i="1"/>
  <c r="H4584" i="1"/>
  <c r="B4585" i="1"/>
  <c r="F4585" i="1"/>
  <c r="G4585" i="1"/>
  <c r="H4585" i="1"/>
  <c r="B4586" i="1"/>
  <c r="F4586" i="1"/>
  <c r="G4586" i="1"/>
  <c r="H4586" i="1"/>
  <c r="B4587" i="1"/>
  <c r="F4587" i="1"/>
  <c r="G4587" i="1"/>
  <c r="H4587" i="1"/>
  <c r="B4588" i="1"/>
  <c r="F4588" i="1"/>
  <c r="G4588" i="1"/>
  <c r="H4588" i="1"/>
  <c r="B4589" i="1"/>
  <c r="F4589" i="1"/>
  <c r="G4589" i="1"/>
  <c r="H4589" i="1"/>
  <c r="B4590" i="1"/>
  <c r="F4590" i="1"/>
  <c r="G4590" i="1"/>
  <c r="H4590" i="1"/>
  <c r="B4591" i="1"/>
  <c r="F4591" i="1"/>
  <c r="G4591" i="1"/>
  <c r="H4591" i="1"/>
  <c r="B4592" i="1"/>
  <c r="F4592" i="1"/>
  <c r="G4592" i="1"/>
  <c r="H4592" i="1"/>
  <c r="B4593" i="1"/>
  <c r="F4593" i="1"/>
  <c r="G4593" i="1"/>
  <c r="H4593" i="1"/>
  <c r="B4594" i="1"/>
  <c r="F4594" i="1"/>
  <c r="G4594" i="1"/>
  <c r="H4594" i="1"/>
  <c r="B4595" i="1"/>
  <c r="F4595" i="1"/>
  <c r="G4595" i="1"/>
  <c r="H4595" i="1"/>
  <c r="B4596" i="1"/>
  <c r="F4596" i="1"/>
  <c r="G4596" i="1"/>
  <c r="H4596" i="1"/>
  <c r="B4597" i="1"/>
  <c r="F4597" i="1"/>
  <c r="G4597" i="1"/>
  <c r="H4597" i="1"/>
  <c r="B4598" i="1"/>
  <c r="F4598" i="1"/>
  <c r="G4598" i="1"/>
  <c r="H4598" i="1"/>
  <c r="B4542" i="1"/>
  <c r="F4542" i="1"/>
  <c r="G4542" i="1"/>
  <c r="H4542" i="1"/>
  <c r="B4484" i="1"/>
  <c r="F4484" i="1"/>
  <c r="G4484" i="1"/>
  <c r="H4484" i="1"/>
  <c r="B4485" i="1"/>
  <c r="F4485" i="1"/>
  <c r="G4485" i="1"/>
  <c r="H4485" i="1"/>
  <c r="B4486" i="1"/>
  <c r="F4486" i="1"/>
  <c r="G4486" i="1"/>
  <c r="H4486" i="1"/>
  <c r="B4487" i="1"/>
  <c r="F4487" i="1"/>
  <c r="G4487" i="1"/>
  <c r="H4487" i="1"/>
  <c r="B4488" i="1"/>
  <c r="F4488" i="1"/>
  <c r="G4488" i="1"/>
  <c r="H4488" i="1"/>
  <c r="B4489" i="1"/>
  <c r="F4489" i="1"/>
  <c r="G4489" i="1"/>
  <c r="H4489" i="1"/>
  <c r="B4490" i="1"/>
  <c r="F4490" i="1"/>
  <c r="G4490" i="1"/>
  <c r="H4490" i="1"/>
  <c r="B4491" i="1"/>
  <c r="F4491" i="1"/>
  <c r="G4491" i="1"/>
  <c r="H4491" i="1"/>
  <c r="B4492" i="1"/>
  <c r="F4492" i="1"/>
  <c r="G4492" i="1"/>
  <c r="H4492" i="1"/>
  <c r="B4493" i="1"/>
  <c r="F4493" i="1"/>
  <c r="G4493" i="1"/>
  <c r="H4493" i="1"/>
  <c r="B4494" i="1"/>
  <c r="F4494" i="1"/>
  <c r="G4494" i="1"/>
  <c r="H4494" i="1"/>
  <c r="B4495" i="1"/>
  <c r="F4495" i="1"/>
  <c r="G4495" i="1"/>
  <c r="H4495" i="1"/>
  <c r="B4496" i="1"/>
  <c r="F4496" i="1"/>
  <c r="G4496" i="1"/>
  <c r="H4496" i="1"/>
  <c r="B4497" i="1"/>
  <c r="F4497" i="1"/>
  <c r="G4497" i="1"/>
  <c r="H4497" i="1"/>
  <c r="B4498" i="1"/>
  <c r="F4498" i="1"/>
  <c r="G4498" i="1"/>
  <c r="H4498" i="1"/>
  <c r="B4499" i="1"/>
  <c r="F4499" i="1"/>
  <c r="G4499" i="1"/>
  <c r="H4499" i="1"/>
  <c r="B4500" i="1"/>
  <c r="F4500" i="1"/>
  <c r="G4500" i="1"/>
  <c r="H4500" i="1"/>
  <c r="B4501" i="1"/>
  <c r="F4501" i="1"/>
  <c r="G4501" i="1"/>
  <c r="H4501" i="1"/>
  <c r="B4502" i="1"/>
  <c r="F4502" i="1"/>
  <c r="G4502" i="1"/>
  <c r="H4502" i="1"/>
  <c r="B4503" i="1"/>
  <c r="F4503" i="1"/>
  <c r="G4503" i="1"/>
  <c r="H4503" i="1"/>
  <c r="B4504" i="1"/>
  <c r="F4504" i="1"/>
  <c r="G4504" i="1"/>
  <c r="H4504" i="1"/>
  <c r="B4505" i="1"/>
  <c r="F4505" i="1"/>
  <c r="G4505" i="1"/>
  <c r="H4505" i="1"/>
  <c r="B4506" i="1"/>
  <c r="F4506" i="1"/>
  <c r="G4506" i="1"/>
  <c r="H4506" i="1"/>
  <c r="B4507" i="1"/>
  <c r="F4507" i="1"/>
  <c r="G4507" i="1"/>
  <c r="H4507" i="1"/>
  <c r="B4508" i="1"/>
  <c r="F4508" i="1"/>
  <c r="G4508" i="1"/>
  <c r="H4508" i="1"/>
  <c r="B4509" i="1"/>
  <c r="F4509" i="1"/>
  <c r="G4509" i="1"/>
  <c r="H4509" i="1"/>
  <c r="B4510" i="1"/>
  <c r="F4510" i="1"/>
  <c r="G4510" i="1"/>
  <c r="H4510" i="1"/>
  <c r="B4511" i="1"/>
  <c r="F4511" i="1"/>
  <c r="G4511" i="1"/>
  <c r="H4511" i="1"/>
  <c r="B4512" i="1"/>
  <c r="F4512" i="1"/>
  <c r="G4512" i="1"/>
  <c r="H4512" i="1"/>
  <c r="B4513" i="1"/>
  <c r="F4513" i="1"/>
  <c r="G4513" i="1"/>
  <c r="H4513" i="1"/>
  <c r="B4514" i="1"/>
  <c r="F4514" i="1"/>
  <c r="G4514" i="1"/>
  <c r="H4514" i="1"/>
  <c r="B4515" i="1"/>
  <c r="F4515" i="1"/>
  <c r="G4515" i="1"/>
  <c r="H4515" i="1"/>
  <c r="B4516" i="1"/>
  <c r="F4516" i="1"/>
  <c r="G4516" i="1"/>
  <c r="H4516" i="1"/>
  <c r="B4517" i="1"/>
  <c r="F4517" i="1"/>
  <c r="G4517" i="1"/>
  <c r="H4517" i="1"/>
  <c r="B4518" i="1"/>
  <c r="F4518" i="1"/>
  <c r="G4518" i="1"/>
  <c r="H4518" i="1"/>
  <c r="B4519" i="1"/>
  <c r="F4519" i="1"/>
  <c r="G4519" i="1"/>
  <c r="H4519" i="1"/>
  <c r="B4520" i="1"/>
  <c r="F4520" i="1"/>
  <c r="G4520" i="1"/>
  <c r="H4520" i="1"/>
  <c r="B4521" i="1"/>
  <c r="F4521" i="1"/>
  <c r="G4521" i="1"/>
  <c r="H4521" i="1"/>
  <c r="B4522" i="1"/>
  <c r="F4522" i="1"/>
  <c r="G4522" i="1"/>
  <c r="H4522" i="1"/>
  <c r="B4433" i="1"/>
  <c r="F4433" i="1"/>
  <c r="G4433" i="1"/>
  <c r="H4433" i="1"/>
  <c r="B4434" i="1"/>
  <c r="F4434" i="1"/>
  <c r="G4434" i="1"/>
  <c r="H4434" i="1"/>
  <c r="B4435" i="1"/>
  <c r="F4435" i="1"/>
  <c r="G4435" i="1"/>
  <c r="H4435" i="1"/>
  <c r="B4436" i="1"/>
  <c r="F4436" i="1"/>
  <c r="G4436" i="1"/>
  <c r="H4436" i="1"/>
  <c r="B4437" i="1"/>
  <c r="F4437" i="1"/>
  <c r="G4437" i="1"/>
  <c r="H4437" i="1"/>
  <c r="B4438" i="1"/>
  <c r="F4438" i="1"/>
  <c r="G4438" i="1"/>
  <c r="H4438" i="1"/>
  <c r="B4439" i="1"/>
  <c r="F4439" i="1"/>
  <c r="G4439" i="1"/>
  <c r="H4439" i="1"/>
  <c r="B4440" i="1"/>
  <c r="F4440" i="1"/>
  <c r="G4440" i="1"/>
  <c r="H4440" i="1"/>
  <c r="B4441" i="1"/>
  <c r="F4441" i="1"/>
  <c r="G4441" i="1"/>
  <c r="H4441" i="1"/>
  <c r="B4442" i="1"/>
  <c r="F4442" i="1"/>
  <c r="G4442" i="1"/>
  <c r="H4442" i="1"/>
  <c r="B4393" i="1"/>
  <c r="F4393" i="1"/>
  <c r="G4393" i="1"/>
  <c r="H4393" i="1"/>
  <c r="B4394" i="1"/>
  <c r="F4394" i="1"/>
  <c r="G4394" i="1"/>
  <c r="H4394" i="1"/>
  <c r="B4395" i="1"/>
  <c r="F4395" i="1"/>
  <c r="G4395" i="1"/>
  <c r="H4395" i="1"/>
  <c r="B4396" i="1"/>
  <c r="F4396" i="1"/>
  <c r="G4396" i="1"/>
  <c r="H4396" i="1"/>
  <c r="B4397" i="1"/>
  <c r="F4397" i="1"/>
  <c r="G4397" i="1"/>
  <c r="H4397" i="1"/>
  <c r="B4398" i="1"/>
  <c r="F4398" i="1"/>
  <c r="G4398" i="1"/>
  <c r="H4398" i="1"/>
  <c r="B4399" i="1"/>
  <c r="F4399" i="1"/>
  <c r="G4399" i="1"/>
  <c r="H4399" i="1"/>
  <c r="B4400" i="1"/>
  <c r="F4400" i="1"/>
  <c r="G4400" i="1"/>
  <c r="H4400" i="1"/>
  <c r="B4401" i="1"/>
  <c r="F4401" i="1"/>
  <c r="G4401" i="1"/>
  <c r="H4401" i="1"/>
  <c r="B4402" i="1"/>
  <c r="F4402" i="1"/>
  <c r="G4402" i="1"/>
  <c r="H4402" i="1"/>
  <c r="B4403" i="1"/>
  <c r="F4403" i="1"/>
  <c r="G4403" i="1"/>
  <c r="H4403" i="1"/>
  <c r="B4404" i="1"/>
  <c r="F4404" i="1"/>
  <c r="G4404" i="1"/>
  <c r="H4404" i="1"/>
  <c r="B4405" i="1"/>
  <c r="F4405" i="1"/>
  <c r="G4405" i="1"/>
  <c r="H4405" i="1"/>
  <c r="B4406" i="1"/>
  <c r="F4406" i="1"/>
  <c r="G4406" i="1"/>
  <c r="H4406" i="1"/>
  <c r="B4407" i="1"/>
  <c r="F4407" i="1"/>
  <c r="G4407" i="1"/>
  <c r="H4407" i="1"/>
  <c r="B4364" i="1"/>
  <c r="F4364" i="1"/>
  <c r="G4364" i="1"/>
  <c r="H4364" i="1"/>
  <c r="B4365" i="1"/>
  <c r="F4365" i="1"/>
  <c r="G4365" i="1"/>
  <c r="H4365" i="1"/>
  <c r="B4366" i="1"/>
  <c r="F4366" i="1"/>
  <c r="G4366" i="1"/>
  <c r="H4366" i="1"/>
  <c r="B4367" i="1"/>
  <c r="F4367" i="1"/>
  <c r="G4367" i="1"/>
  <c r="H4367" i="1"/>
  <c r="B4368" i="1"/>
  <c r="F4368" i="1"/>
  <c r="G4368" i="1"/>
  <c r="H4368" i="1"/>
  <c r="B4369" i="1"/>
  <c r="F4369" i="1"/>
  <c r="G4369" i="1"/>
  <c r="H4369" i="1"/>
  <c r="B4370" i="1"/>
  <c r="F4370" i="1"/>
  <c r="G4370" i="1"/>
  <c r="H4370" i="1"/>
  <c r="B4371" i="1"/>
  <c r="F4371" i="1"/>
  <c r="G4371" i="1"/>
  <c r="H4371" i="1"/>
  <c r="B4372" i="1"/>
  <c r="F4372" i="1"/>
  <c r="G4372" i="1"/>
  <c r="H4372" i="1"/>
  <c r="B4373" i="1"/>
  <c r="F4373" i="1"/>
  <c r="G4373" i="1"/>
  <c r="H4373" i="1"/>
  <c r="B4374" i="1"/>
  <c r="F4374" i="1"/>
  <c r="G4374" i="1"/>
  <c r="H4374" i="1"/>
  <c r="B4300" i="1"/>
  <c r="F4300" i="1"/>
  <c r="G4300" i="1"/>
  <c r="H4300" i="1"/>
  <c r="B4301" i="1"/>
  <c r="F4301" i="1"/>
  <c r="G4301" i="1"/>
  <c r="H4301" i="1"/>
  <c r="B4302" i="1"/>
  <c r="F4302" i="1"/>
  <c r="G4302" i="1"/>
  <c r="H4302" i="1"/>
  <c r="B4303" i="1"/>
  <c r="F4303" i="1"/>
  <c r="G4303" i="1"/>
  <c r="H4303" i="1"/>
  <c r="B4304" i="1"/>
  <c r="F4304" i="1"/>
  <c r="G4304" i="1"/>
  <c r="H4304" i="1"/>
  <c r="B4305" i="1"/>
  <c r="F4305" i="1"/>
  <c r="G4305" i="1"/>
  <c r="H4305" i="1"/>
  <c r="B4306" i="1"/>
  <c r="F4306" i="1"/>
  <c r="G4306" i="1"/>
  <c r="H4306" i="1"/>
  <c r="B4307" i="1"/>
  <c r="F4307" i="1"/>
  <c r="G4307" i="1"/>
  <c r="H4307" i="1"/>
  <c r="B4308" i="1"/>
  <c r="F4308" i="1"/>
  <c r="G4308" i="1"/>
  <c r="H4308" i="1"/>
  <c r="B4309" i="1"/>
  <c r="F4309" i="1"/>
  <c r="G4309" i="1"/>
  <c r="H4309" i="1"/>
  <c r="B4310" i="1"/>
  <c r="F4310" i="1"/>
  <c r="G4310" i="1"/>
  <c r="H4310" i="1"/>
  <c r="B4311" i="1"/>
  <c r="F4311" i="1"/>
  <c r="G4311" i="1"/>
  <c r="H4311" i="1"/>
  <c r="B4312" i="1"/>
  <c r="F4312" i="1"/>
  <c r="G4312" i="1"/>
  <c r="H4312" i="1"/>
  <c r="B4313" i="1"/>
  <c r="F4313" i="1"/>
  <c r="G4313" i="1"/>
  <c r="H4313" i="1"/>
  <c r="B4314" i="1"/>
  <c r="F4314" i="1"/>
  <c r="G4314" i="1"/>
  <c r="H4314" i="1"/>
  <c r="B4315" i="1"/>
  <c r="F4315" i="1"/>
  <c r="G4315" i="1"/>
  <c r="H4315" i="1"/>
  <c r="B4316" i="1"/>
  <c r="F4316" i="1"/>
  <c r="G4316" i="1"/>
  <c r="H4316" i="1"/>
  <c r="B4317" i="1"/>
  <c r="F4317" i="1"/>
  <c r="G4317" i="1"/>
  <c r="H4317" i="1"/>
  <c r="B4318" i="1"/>
  <c r="F4318" i="1"/>
  <c r="G4318" i="1"/>
  <c r="H4318" i="1"/>
  <c r="B4319" i="1"/>
  <c r="F4319" i="1"/>
  <c r="G4319" i="1"/>
  <c r="H4319" i="1"/>
  <c r="B4320" i="1"/>
  <c r="F4320" i="1"/>
  <c r="G4320" i="1"/>
  <c r="H4320" i="1"/>
  <c r="B4321" i="1"/>
  <c r="F4321" i="1"/>
  <c r="G4321" i="1"/>
  <c r="H4321" i="1"/>
  <c r="B4322" i="1"/>
  <c r="F4322" i="1"/>
  <c r="G4322" i="1"/>
  <c r="H4322" i="1"/>
  <c r="B4323" i="1"/>
  <c r="F4323" i="1"/>
  <c r="G4323" i="1"/>
  <c r="H4323" i="1"/>
  <c r="B4324" i="1"/>
  <c r="F4324" i="1"/>
  <c r="G4324" i="1"/>
  <c r="H4324" i="1"/>
  <c r="B4325" i="1"/>
  <c r="F4325" i="1"/>
  <c r="G4325" i="1"/>
  <c r="H4325" i="1"/>
  <c r="B4326" i="1"/>
  <c r="F4326" i="1"/>
  <c r="G4326" i="1"/>
  <c r="H4326" i="1"/>
  <c r="B4327" i="1"/>
  <c r="F4327" i="1"/>
  <c r="G4327" i="1"/>
  <c r="H4327" i="1"/>
  <c r="B4328" i="1"/>
  <c r="F4328" i="1"/>
  <c r="G4328" i="1"/>
  <c r="H4328" i="1"/>
  <c r="B4329" i="1"/>
  <c r="F4329" i="1"/>
  <c r="G4329" i="1"/>
  <c r="H4329" i="1"/>
  <c r="B4330" i="1"/>
  <c r="F4330" i="1"/>
  <c r="G4330" i="1"/>
  <c r="H4330" i="1"/>
  <c r="B4331" i="1"/>
  <c r="F4331" i="1"/>
  <c r="G4331" i="1"/>
  <c r="H4331" i="1"/>
  <c r="B4211" i="1"/>
  <c r="F4211" i="1"/>
  <c r="G4211" i="1"/>
  <c r="H4211" i="1"/>
  <c r="B4212" i="1"/>
  <c r="F4212" i="1"/>
  <c r="G4212" i="1"/>
  <c r="H4212" i="1"/>
  <c r="B4213" i="1"/>
  <c r="F4213" i="1"/>
  <c r="G4213" i="1"/>
  <c r="H4213" i="1"/>
  <c r="B4214" i="1"/>
  <c r="F4214" i="1"/>
  <c r="G4214" i="1"/>
  <c r="H4214" i="1"/>
  <c r="B4215" i="1"/>
  <c r="F4215" i="1"/>
  <c r="G4215" i="1"/>
  <c r="H4215" i="1"/>
  <c r="B4216" i="1"/>
  <c r="F4216" i="1"/>
  <c r="G4216" i="1"/>
  <c r="H4216" i="1"/>
  <c r="B4217" i="1"/>
  <c r="F4217" i="1"/>
  <c r="G4217" i="1"/>
  <c r="H4217" i="1"/>
  <c r="B4218" i="1"/>
  <c r="F4218" i="1"/>
  <c r="G4218" i="1"/>
  <c r="H4218" i="1"/>
  <c r="B4219" i="1"/>
  <c r="F4219" i="1"/>
  <c r="G4219" i="1"/>
  <c r="H4219" i="1"/>
  <c r="B4030" i="1"/>
  <c r="F4030" i="1"/>
  <c r="G4030" i="1"/>
  <c r="H4030" i="1"/>
  <c r="B4031" i="1"/>
  <c r="F4031" i="1"/>
  <c r="G4031" i="1"/>
  <c r="H4031" i="1"/>
  <c r="B4032" i="1"/>
  <c r="F4032" i="1"/>
  <c r="G4032" i="1"/>
  <c r="H4032" i="1"/>
  <c r="B4033" i="1"/>
  <c r="F4033" i="1"/>
  <c r="G4033" i="1"/>
  <c r="H4033" i="1"/>
  <c r="B4034" i="1"/>
  <c r="F4034" i="1"/>
  <c r="G4034" i="1"/>
  <c r="H4034" i="1"/>
  <c r="B4035" i="1"/>
  <c r="F4035" i="1"/>
  <c r="G4035" i="1"/>
  <c r="H4035" i="1"/>
  <c r="B4036" i="1"/>
  <c r="F4036" i="1"/>
  <c r="G4036" i="1"/>
  <c r="H4036" i="1"/>
  <c r="B3929" i="1"/>
  <c r="F3929" i="1"/>
  <c r="G3929" i="1"/>
  <c r="H3929" i="1"/>
  <c r="B3930" i="1"/>
  <c r="F3930" i="1"/>
  <c r="G3930" i="1"/>
  <c r="H3930" i="1"/>
  <c r="B3931" i="1"/>
  <c r="F3931" i="1"/>
  <c r="G3931" i="1"/>
  <c r="H3931" i="1"/>
  <c r="B3932" i="1"/>
  <c r="F3932" i="1"/>
  <c r="G3932" i="1"/>
  <c r="H3932" i="1"/>
  <c r="B3933" i="1"/>
  <c r="F3933" i="1"/>
  <c r="G3933" i="1"/>
  <c r="H3933" i="1"/>
  <c r="B3934" i="1"/>
  <c r="F3934" i="1"/>
  <c r="G3934" i="1"/>
  <c r="H3934" i="1"/>
  <c r="B3935" i="1"/>
  <c r="F3935" i="1"/>
  <c r="G3935" i="1"/>
  <c r="H3935" i="1"/>
  <c r="B3936" i="1"/>
  <c r="F3936" i="1"/>
  <c r="G3936" i="1"/>
  <c r="H3936" i="1"/>
  <c r="B3937" i="1"/>
  <c r="F3937" i="1"/>
  <c r="G3937" i="1"/>
  <c r="H3937" i="1"/>
  <c r="B3938" i="1"/>
  <c r="F3938" i="1"/>
  <c r="G3938" i="1"/>
  <c r="H3938" i="1"/>
  <c r="B3939" i="1"/>
  <c r="F3939" i="1"/>
  <c r="G3939" i="1"/>
  <c r="H3939" i="1"/>
  <c r="B3940" i="1"/>
  <c r="F3940" i="1"/>
  <c r="G3940" i="1"/>
  <c r="H3940" i="1"/>
  <c r="B3941" i="1"/>
  <c r="F3941" i="1"/>
  <c r="G3941" i="1"/>
  <c r="H3941" i="1"/>
  <c r="B3942" i="1"/>
  <c r="F3942" i="1"/>
  <c r="G3942" i="1"/>
  <c r="H3942" i="1"/>
  <c r="B3943" i="1"/>
  <c r="F3943" i="1"/>
  <c r="G3943" i="1"/>
  <c r="H3943" i="1"/>
  <c r="B3944" i="1"/>
  <c r="F3944" i="1"/>
  <c r="G3944" i="1"/>
  <c r="H3944" i="1"/>
  <c r="B3945" i="1"/>
  <c r="F3945" i="1"/>
  <c r="G3945" i="1"/>
  <c r="H3945" i="1"/>
  <c r="B3946" i="1"/>
  <c r="F3946" i="1"/>
  <c r="G3946" i="1"/>
  <c r="H3946" i="1"/>
  <c r="B3947" i="1"/>
  <c r="F3947" i="1"/>
  <c r="G3947" i="1"/>
  <c r="H3947" i="1"/>
  <c r="B3948" i="1"/>
  <c r="F3948" i="1"/>
  <c r="G3948" i="1"/>
  <c r="H3948" i="1"/>
  <c r="B3949" i="1"/>
  <c r="F3949" i="1"/>
  <c r="G3949" i="1"/>
  <c r="H3949" i="1"/>
  <c r="B3885" i="1"/>
  <c r="F3885" i="1"/>
  <c r="G3885" i="1"/>
  <c r="H3885" i="1"/>
  <c r="B3886" i="1"/>
  <c r="F3886" i="1"/>
  <c r="G3886" i="1"/>
  <c r="H3886" i="1"/>
  <c r="B3887" i="1"/>
  <c r="F3887" i="1"/>
  <c r="G3887" i="1"/>
  <c r="H3887" i="1"/>
  <c r="B3888" i="1"/>
  <c r="F3888" i="1"/>
  <c r="G3888" i="1"/>
  <c r="H3888" i="1"/>
  <c r="B3889" i="1"/>
  <c r="F3889" i="1"/>
  <c r="G3889" i="1"/>
  <c r="H3889" i="1"/>
  <c r="B3890" i="1"/>
  <c r="F3890" i="1"/>
  <c r="G3890" i="1"/>
  <c r="H3890" i="1"/>
  <c r="B3891" i="1"/>
  <c r="F3891" i="1"/>
  <c r="G3891" i="1"/>
  <c r="H3891" i="1"/>
  <c r="B3892" i="1"/>
  <c r="F3892" i="1"/>
  <c r="G3892" i="1"/>
  <c r="H3892" i="1"/>
  <c r="B3893" i="1"/>
  <c r="F3893" i="1"/>
  <c r="G3893" i="1"/>
  <c r="H3893" i="1"/>
  <c r="B3894" i="1"/>
  <c r="F3894" i="1"/>
  <c r="G3894" i="1"/>
  <c r="H3894" i="1"/>
  <c r="B3895" i="1"/>
  <c r="F3895" i="1"/>
  <c r="G3895" i="1"/>
  <c r="H3895" i="1"/>
  <c r="B3896" i="1"/>
  <c r="F3896" i="1"/>
  <c r="G3896" i="1"/>
  <c r="H3896" i="1"/>
  <c r="B3897" i="1"/>
  <c r="F3897" i="1"/>
  <c r="G3897" i="1"/>
  <c r="H3897" i="1"/>
  <c r="B3898" i="1"/>
  <c r="F3898" i="1"/>
  <c r="G3898" i="1"/>
  <c r="H3898" i="1"/>
  <c r="B3899" i="1"/>
  <c r="F3899" i="1"/>
  <c r="G3899" i="1"/>
  <c r="H3899" i="1"/>
  <c r="B3865" i="1"/>
  <c r="F3865" i="1"/>
  <c r="G3865" i="1"/>
  <c r="H3865" i="1"/>
  <c r="B3866" i="1"/>
  <c r="F3866" i="1"/>
  <c r="G3866" i="1"/>
  <c r="H3866" i="1"/>
  <c r="B3867" i="1"/>
  <c r="F3867" i="1"/>
  <c r="G3867" i="1"/>
  <c r="H3867" i="1"/>
  <c r="B3868" i="1"/>
  <c r="F3868" i="1"/>
  <c r="G3868" i="1"/>
  <c r="H3868" i="1"/>
  <c r="B3869" i="1"/>
  <c r="F3869" i="1"/>
  <c r="G3869" i="1"/>
  <c r="H3869" i="1"/>
  <c r="B3870" i="1"/>
  <c r="F3870" i="1"/>
  <c r="G3870" i="1"/>
  <c r="H3870" i="1"/>
  <c r="B3871" i="1"/>
  <c r="F3871" i="1"/>
  <c r="G3871" i="1"/>
  <c r="H3871" i="1"/>
  <c r="B3872" i="1"/>
  <c r="F3872" i="1"/>
  <c r="G3872" i="1"/>
  <c r="H3872" i="1"/>
  <c r="B3873" i="1"/>
  <c r="F3873" i="1"/>
  <c r="G3873" i="1"/>
  <c r="H3873" i="1"/>
  <c r="B3874" i="1"/>
  <c r="F3874" i="1"/>
  <c r="G3874" i="1"/>
  <c r="H3874" i="1"/>
  <c r="B3875" i="1"/>
  <c r="F3875" i="1"/>
  <c r="G3875" i="1"/>
  <c r="H3875" i="1"/>
  <c r="B3849" i="1"/>
  <c r="F3849" i="1"/>
  <c r="G3849" i="1"/>
  <c r="H3849" i="1"/>
  <c r="B3850" i="1"/>
  <c r="F3850" i="1"/>
  <c r="G3850" i="1"/>
  <c r="H3850" i="1"/>
  <c r="B3851" i="1"/>
  <c r="F3851" i="1"/>
  <c r="G3851" i="1"/>
  <c r="H3851" i="1"/>
  <c r="B3852" i="1"/>
  <c r="F3852" i="1"/>
  <c r="G3852" i="1"/>
  <c r="H3852" i="1"/>
  <c r="B3853" i="1"/>
  <c r="F3853" i="1"/>
  <c r="G3853" i="1"/>
  <c r="H3853" i="1"/>
  <c r="B3854" i="1"/>
  <c r="F3854" i="1"/>
  <c r="G3854" i="1"/>
  <c r="H3854" i="1"/>
  <c r="B3855" i="1"/>
  <c r="F3855" i="1"/>
  <c r="G3855" i="1"/>
  <c r="H3855" i="1"/>
  <c r="B3773" i="1"/>
  <c r="F3773" i="1"/>
  <c r="G3773" i="1"/>
  <c r="H3773" i="1"/>
  <c r="B3734" i="1"/>
  <c r="F3734" i="1"/>
  <c r="G3734" i="1"/>
  <c r="H3734" i="1"/>
  <c r="B3735" i="1"/>
  <c r="F3735" i="1"/>
  <c r="G3735" i="1"/>
  <c r="H3735" i="1"/>
  <c r="B3736" i="1"/>
  <c r="F3736" i="1"/>
  <c r="G3736" i="1"/>
  <c r="H3736" i="1"/>
  <c r="B3737" i="1"/>
  <c r="F3737" i="1"/>
  <c r="G3737" i="1"/>
  <c r="H3737" i="1"/>
  <c r="B3738" i="1"/>
  <c r="F3738" i="1"/>
  <c r="G3738" i="1"/>
  <c r="H3738" i="1"/>
  <c r="B3739" i="1"/>
  <c r="F3739" i="1"/>
  <c r="G3739" i="1"/>
  <c r="H3739" i="1"/>
  <c r="B3740" i="1"/>
  <c r="F3740" i="1"/>
  <c r="G3740" i="1"/>
  <c r="H3740" i="1"/>
  <c r="B3741" i="1"/>
  <c r="F3741" i="1"/>
  <c r="G3741" i="1"/>
  <c r="H3741" i="1"/>
  <c r="B3742" i="1"/>
  <c r="F3742" i="1"/>
  <c r="G3742" i="1"/>
  <c r="H3742" i="1"/>
  <c r="B3678" i="1"/>
  <c r="F3678" i="1"/>
  <c r="G3678" i="1"/>
  <c r="H3678" i="1"/>
  <c r="B3679" i="1"/>
  <c r="F3679" i="1"/>
  <c r="G3679" i="1"/>
  <c r="H3679" i="1"/>
  <c r="B3680" i="1"/>
  <c r="F3680" i="1"/>
  <c r="G3680" i="1"/>
  <c r="H3680" i="1"/>
  <c r="B3681" i="1"/>
  <c r="F3681" i="1"/>
  <c r="G3681" i="1"/>
  <c r="H3681" i="1"/>
  <c r="B3682" i="1"/>
  <c r="F3682" i="1"/>
  <c r="G3682" i="1"/>
  <c r="H3682" i="1"/>
  <c r="B3683" i="1"/>
  <c r="F3683" i="1"/>
  <c r="G3683" i="1"/>
  <c r="H3683" i="1"/>
  <c r="B3684" i="1"/>
  <c r="F3684" i="1"/>
  <c r="G3684" i="1"/>
  <c r="H3684" i="1"/>
  <c r="B3685" i="1"/>
  <c r="F3685" i="1"/>
  <c r="G3685" i="1"/>
  <c r="H3685" i="1"/>
  <c r="B3686" i="1"/>
  <c r="F3686" i="1"/>
  <c r="G3686" i="1"/>
  <c r="H3686" i="1"/>
  <c r="B3687" i="1"/>
  <c r="F3687" i="1"/>
  <c r="G3687" i="1"/>
  <c r="H3687" i="1"/>
  <c r="B3688" i="1"/>
  <c r="F3688" i="1"/>
  <c r="G3688" i="1"/>
  <c r="H3688" i="1"/>
  <c r="B3689" i="1"/>
  <c r="F3689" i="1"/>
  <c r="G3689" i="1"/>
  <c r="H3689" i="1"/>
  <c r="B3690" i="1"/>
  <c r="F3690" i="1"/>
  <c r="G3690" i="1"/>
  <c r="H3690" i="1"/>
  <c r="B3663" i="1"/>
  <c r="F3663" i="1"/>
  <c r="G3663" i="1"/>
  <c r="H3663" i="1"/>
  <c r="B3664" i="1"/>
  <c r="F3664" i="1"/>
  <c r="G3664" i="1"/>
  <c r="H3664" i="1"/>
  <c r="B3665" i="1"/>
  <c r="F3665" i="1"/>
  <c r="G3665" i="1"/>
  <c r="H3665" i="1"/>
  <c r="B3666" i="1"/>
  <c r="F3666" i="1"/>
  <c r="G3666" i="1"/>
  <c r="H3666" i="1"/>
  <c r="B3667" i="1"/>
  <c r="F3667" i="1"/>
  <c r="G3667" i="1"/>
  <c r="H3667" i="1"/>
  <c r="B3668" i="1"/>
  <c r="F3668" i="1"/>
  <c r="G3668" i="1"/>
  <c r="H3668" i="1"/>
  <c r="B3669" i="1"/>
  <c r="F3669" i="1"/>
  <c r="G3669" i="1"/>
  <c r="H3669" i="1"/>
  <c r="B3670" i="1"/>
  <c r="F3670" i="1"/>
  <c r="G3670" i="1"/>
  <c r="H3670" i="1"/>
  <c r="B3671" i="1"/>
  <c r="F3671" i="1"/>
  <c r="G3671" i="1"/>
  <c r="H3671" i="1"/>
  <c r="B3617" i="1"/>
  <c r="F3617" i="1"/>
  <c r="G3617" i="1"/>
  <c r="H3617" i="1"/>
  <c r="B3618" i="1"/>
  <c r="F3618" i="1"/>
  <c r="G3618" i="1"/>
  <c r="H3618" i="1"/>
  <c r="B3619" i="1"/>
  <c r="F3619" i="1"/>
  <c r="G3619" i="1"/>
  <c r="H3619" i="1"/>
  <c r="B3620" i="1"/>
  <c r="F3620" i="1"/>
  <c r="G3620" i="1"/>
  <c r="H3620" i="1"/>
  <c r="B3621" i="1"/>
  <c r="F3621" i="1"/>
  <c r="G3621" i="1"/>
  <c r="H3621" i="1"/>
  <c r="B3622" i="1"/>
  <c r="F3622" i="1"/>
  <c r="G3622" i="1"/>
  <c r="H3622" i="1"/>
  <c r="B3623" i="1"/>
  <c r="F3623" i="1"/>
  <c r="G3623" i="1"/>
  <c r="H3623" i="1"/>
  <c r="B3584" i="1"/>
  <c r="F3584" i="1"/>
  <c r="G3584" i="1"/>
  <c r="H3584" i="1"/>
  <c r="B3585" i="1"/>
  <c r="F3585" i="1"/>
  <c r="G3585" i="1"/>
  <c r="H3585" i="1"/>
  <c r="B3586" i="1"/>
  <c r="F3586" i="1"/>
  <c r="G3586" i="1"/>
  <c r="H3586" i="1"/>
  <c r="B3587" i="1"/>
  <c r="F3587" i="1"/>
  <c r="G3587" i="1"/>
  <c r="H3587" i="1"/>
  <c r="B3588" i="1"/>
  <c r="F3588" i="1"/>
  <c r="G3588" i="1"/>
  <c r="H3588" i="1"/>
  <c r="B3589" i="1"/>
  <c r="F3589" i="1"/>
  <c r="G3589" i="1"/>
  <c r="H3589" i="1"/>
  <c r="B3549" i="1"/>
  <c r="F3549" i="1"/>
  <c r="G3549" i="1"/>
  <c r="H3549" i="1"/>
  <c r="B3550" i="1"/>
  <c r="F3550" i="1"/>
  <c r="G3550" i="1"/>
  <c r="H3550" i="1"/>
  <c r="B3551" i="1"/>
  <c r="F3551" i="1"/>
  <c r="G3551" i="1"/>
  <c r="H3551" i="1"/>
  <c r="B3552" i="1"/>
  <c r="F3552" i="1"/>
  <c r="G3552" i="1"/>
  <c r="H3552" i="1"/>
  <c r="B3553" i="1"/>
  <c r="F3553" i="1"/>
  <c r="G3553" i="1"/>
  <c r="H3553" i="1"/>
  <c r="B3554" i="1"/>
  <c r="F3554" i="1"/>
  <c r="G3554" i="1"/>
  <c r="H3554" i="1"/>
  <c r="B3555" i="1"/>
  <c r="F3555" i="1"/>
  <c r="G3555" i="1"/>
  <c r="H3555" i="1"/>
  <c r="B3556" i="1"/>
  <c r="F3556" i="1"/>
  <c r="G3556" i="1"/>
  <c r="H3556" i="1"/>
  <c r="B3557" i="1"/>
  <c r="F3557" i="1"/>
  <c r="G3557" i="1"/>
  <c r="H3557" i="1"/>
  <c r="B3558" i="1"/>
  <c r="F3558" i="1"/>
  <c r="G3558" i="1"/>
  <c r="H3558" i="1"/>
  <c r="B3559" i="1"/>
  <c r="F3559" i="1"/>
  <c r="G3559" i="1"/>
  <c r="H3559" i="1"/>
  <c r="B3560" i="1"/>
  <c r="F3560" i="1"/>
  <c r="G3560" i="1"/>
  <c r="H3560" i="1"/>
  <c r="B3451" i="1"/>
  <c r="F3451" i="1"/>
  <c r="G3451" i="1"/>
  <c r="H3451" i="1"/>
  <c r="B3452" i="1"/>
  <c r="F3452" i="1"/>
  <c r="G3452" i="1"/>
  <c r="H3452" i="1"/>
  <c r="B3453" i="1"/>
  <c r="F3453" i="1"/>
  <c r="G3453" i="1"/>
  <c r="H3453" i="1"/>
  <c r="B3454" i="1"/>
  <c r="F3454" i="1"/>
  <c r="G3454" i="1"/>
  <c r="H3454" i="1"/>
  <c r="B3455" i="1"/>
  <c r="F3455" i="1"/>
  <c r="G3455" i="1"/>
  <c r="H3455" i="1"/>
  <c r="B3456" i="1"/>
  <c r="F3456" i="1"/>
  <c r="G3456" i="1"/>
  <c r="H3456" i="1"/>
  <c r="B3457" i="1"/>
  <c r="F3457" i="1"/>
  <c r="G3457" i="1"/>
  <c r="H3457" i="1"/>
  <c r="B3458" i="1"/>
  <c r="F3458" i="1"/>
  <c r="G3458" i="1"/>
  <c r="H3458" i="1"/>
  <c r="B3459" i="1"/>
  <c r="F3459" i="1"/>
  <c r="G3459" i="1"/>
  <c r="H3459" i="1"/>
  <c r="B3460" i="1"/>
  <c r="F3460" i="1"/>
  <c r="G3460" i="1"/>
  <c r="H3460" i="1"/>
  <c r="B3461" i="1"/>
  <c r="F3461" i="1"/>
  <c r="G3461" i="1"/>
  <c r="H3461" i="1"/>
  <c r="B3462" i="1"/>
  <c r="F3462" i="1"/>
  <c r="G3462" i="1"/>
  <c r="H3462" i="1"/>
  <c r="B3463" i="1"/>
  <c r="F3463" i="1"/>
  <c r="G3463" i="1"/>
  <c r="H3463" i="1"/>
  <c r="B3464" i="1"/>
  <c r="F3464" i="1"/>
  <c r="G3464" i="1"/>
  <c r="H3464" i="1"/>
  <c r="B3465" i="1"/>
  <c r="F3465" i="1"/>
  <c r="G3465" i="1"/>
  <c r="H3465" i="1"/>
  <c r="B3466" i="1"/>
  <c r="F3466" i="1"/>
  <c r="G3466" i="1"/>
  <c r="H3466" i="1"/>
  <c r="B3467" i="1"/>
  <c r="F3467" i="1"/>
  <c r="G3467" i="1"/>
  <c r="H3467" i="1"/>
  <c r="B3468" i="1"/>
  <c r="F3468" i="1"/>
  <c r="G3468" i="1"/>
  <c r="H3468" i="1"/>
  <c r="B3469" i="1"/>
  <c r="F3469" i="1"/>
  <c r="G3469" i="1"/>
  <c r="H3469" i="1"/>
  <c r="B3470" i="1"/>
  <c r="F3470" i="1"/>
  <c r="G3470" i="1"/>
  <c r="H3470" i="1"/>
  <c r="B3471" i="1"/>
  <c r="F3471" i="1"/>
  <c r="G3471" i="1"/>
  <c r="H3471" i="1"/>
  <c r="B3472" i="1"/>
  <c r="F3472" i="1"/>
  <c r="G3472" i="1"/>
  <c r="H3472" i="1"/>
  <c r="B3473" i="1"/>
  <c r="F3473" i="1"/>
  <c r="G3473" i="1"/>
  <c r="H3473" i="1"/>
  <c r="B3474" i="1"/>
  <c r="F3474" i="1"/>
  <c r="G3474" i="1"/>
  <c r="H3474" i="1"/>
  <c r="B3475" i="1"/>
  <c r="F3475" i="1"/>
  <c r="G3475" i="1"/>
  <c r="H3475" i="1"/>
  <c r="B3476" i="1"/>
  <c r="F3476" i="1"/>
  <c r="G3476" i="1"/>
  <c r="H3476" i="1"/>
  <c r="B3477" i="1"/>
  <c r="F3477" i="1"/>
  <c r="G3477" i="1"/>
  <c r="H3477" i="1"/>
  <c r="B3478" i="1"/>
  <c r="F3478" i="1"/>
  <c r="G3478" i="1"/>
  <c r="H3478" i="1"/>
  <c r="B3479" i="1"/>
  <c r="F3479" i="1"/>
  <c r="G3479" i="1"/>
  <c r="H3479" i="1"/>
  <c r="B3480" i="1"/>
  <c r="F3480" i="1"/>
  <c r="G3480" i="1"/>
  <c r="H3480" i="1"/>
  <c r="B3481" i="1"/>
  <c r="F3481" i="1"/>
  <c r="G3481" i="1"/>
  <c r="H3481" i="1"/>
  <c r="B3482" i="1"/>
  <c r="F3482" i="1"/>
  <c r="G3482" i="1"/>
  <c r="H3482" i="1"/>
  <c r="B3483" i="1"/>
  <c r="F3483" i="1"/>
  <c r="G3483" i="1"/>
  <c r="H3483" i="1"/>
  <c r="B3484" i="1"/>
  <c r="F3484" i="1"/>
  <c r="G3484" i="1"/>
  <c r="H3484" i="1"/>
  <c r="B3485" i="1"/>
  <c r="F3485" i="1"/>
  <c r="G3485" i="1"/>
  <c r="H3485" i="1"/>
  <c r="B3486" i="1"/>
  <c r="F3486" i="1"/>
  <c r="G3486" i="1"/>
  <c r="H3486" i="1"/>
  <c r="B3487" i="1"/>
  <c r="F3487" i="1"/>
  <c r="G3487" i="1"/>
  <c r="H3487" i="1"/>
  <c r="B3488" i="1"/>
  <c r="F3488" i="1"/>
  <c r="G3488" i="1"/>
  <c r="H3488" i="1"/>
  <c r="B3489" i="1"/>
  <c r="F3489" i="1"/>
  <c r="G3489" i="1"/>
  <c r="H3489" i="1"/>
  <c r="B3490" i="1"/>
  <c r="F3490" i="1"/>
  <c r="G3490" i="1"/>
  <c r="H3490" i="1"/>
  <c r="B3491" i="1"/>
  <c r="F3491" i="1"/>
  <c r="G3491" i="1"/>
  <c r="H3491" i="1"/>
  <c r="B3430" i="1"/>
  <c r="F3430" i="1"/>
  <c r="G3430" i="1"/>
  <c r="H3430" i="1"/>
  <c r="B3431" i="1"/>
  <c r="F3431" i="1"/>
  <c r="G3431" i="1"/>
  <c r="H3431" i="1"/>
  <c r="B3432" i="1"/>
  <c r="F3432" i="1"/>
  <c r="G3432" i="1"/>
  <c r="H3432" i="1"/>
  <c r="B3433" i="1"/>
  <c r="F3433" i="1"/>
  <c r="G3433" i="1"/>
  <c r="H3433" i="1"/>
  <c r="B3434" i="1"/>
  <c r="F3434" i="1"/>
  <c r="G3434" i="1"/>
  <c r="H3434" i="1"/>
  <c r="B3435" i="1"/>
  <c r="F3435" i="1"/>
  <c r="G3435" i="1"/>
  <c r="H3435" i="1"/>
  <c r="B3436" i="1"/>
  <c r="F3436" i="1"/>
  <c r="G3436" i="1"/>
  <c r="H3436" i="1"/>
  <c r="B3417" i="1"/>
  <c r="F3417" i="1"/>
  <c r="G3417" i="1"/>
  <c r="H3417" i="1"/>
  <c r="B3418" i="1"/>
  <c r="F3418" i="1"/>
  <c r="G3418" i="1"/>
  <c r="H3418" i="1"/>
  <c r="B3419" i="1"/>
  <c r="F3419" i="1"/>
  <c r="G3419" i="1"/>
  <c r="H3419" i="1"/>
  <c r="B3420" i="1"/>
  <c r="F3420" i="1"/>
  <c r="G3420" i="1"/>
  <c r="H3420" i="1"/>
  <c r="B3421" i="1"/>
  <c r="F3421" i="1"/>
  <c r="G3421" i="1"/>
  <c r="H3421" i="1"/>
  <c r="B3422" i="1"/>
  <c r="F3422" i="1"/>
  <c r="G3422" i="1"/>
  <c r="H3422" i="1"/>
  <c r="B3423" i="1"/>
  <c r="F3423" i="1"/>
  <c r="G3423" i="1"/>
  <c r="H3423" i="1"/>
  <c r="B3424" i="1"/>
  <c r="F3424" i="1"/>
  <c r="G3424" i="1"/>
  <c r="H3424" i="1"/>
  <c r="B3425" i="1"/>
  <c r="F3425" i="1"/>
  <c r="G3425" i="1"/>
  <c r="H3425" i="1"/>
  <c r="B3386" i="1"/>
  <c r="F3386" i="1"/>
  <c r="G3386" i="1"/>
  <c r="H3386" i="1"/>
  <c r="B3387" i="1"/>
  <c r="F3387" i="1"/>
  <c r="G3387" i="1"/>
  <c r="H3387" i="1"/>
  <c r="B3388" i="1"/>
  <c r="F3388" i="1"/>
  <c r="G3388" i="1"/>
  <c r="H3388" i="1"/>
  <c r="B3389" i="1"/>
  <c r="F3389" i="1"/>
  <c r="G3389" i="1"/>
  <c r="H3389" i="1"/>
  <c r="B3390" i="1"/>
  <c r="F3390" i="1"/>
  <c r="G3390" i="1"/>
  <c r="H3390" i="1"/>
  <c r="B3391" i="1"/>
  <c r="F3391" i="1"/>
  <c r="G3391" i="1"/>
  <c r="H3391" i="1"/>
  <c r="B3392" i="1"/>
  <c r="F3392" i="1"/>
  <c r="G3392" i="1"/>
  <c r="H3392" i="1"/>
  <c r="B3393" i="1"/>
  <c r="F3393" i="1"/>
  <c r="G3393" i="1"/>
  <c r="H3393" i="1"/>
  <c r="B3394" i="1"/>
  <c r="F3394" i="1"/>
  <c r="G3394" i="1"/>
  <c r="H3394" i="1"/>
  <c r="B3395" i="1"/>
  <c r="F3395" i="1"/>
  <c r="G3395" i="1"/>
  <c r="H3395" i="1"/>
  <c r="B3396" i="1"/>
  <c r="F3396" i="1"/>
  <c r="G3396" i="1"/>
  <c r="H3396" i="1"/>
  <c r="B3397" i="1"/>
  <c r="F3397" i="1"/>
  <c r="G3397" i="1"/>
  <c r="H3397" i="1"/>
  <c r="B3398" i="1"/>
  <c r="F3398" i="1"/>
  <c r="G3398" i="1"/>
  <c r="H3398" i="1"/>
  <c r="B3399" i="1"/>
  <c r="F3399" i="1"/>
  <c r="G3399" i="1"/>
  <c r="H3399" i="1"/>
  <c r="B3371" i="1"/>
  <c r="F3371" i="1"/>
  <c r="G3371" i="1"/>
  <c r="H3371" i="1"/>
  <c r="B3372" i="1"/>
  <c r="F3372" i="1"/>
  <c r="G3372" i="1"/>
  <c r="H3372" i="1"/>
  <c r="B3373" i="1"/>
  <c r="F3373" i="1"/>
  <c r="G3373" i="1"/>
  <c r="H3373" i="1"/>
  <c r="B3374" i="1"/>
  <c r="F3374" i="1"/>
  <c r="G3374" i="1"/>
  <c r="H3374" i="1"/>
  <c r="B3375" i="1"/>
  <c r="F3375" i="1"/>
  <c r="G3375" i="1"/>
  <c r="H3375" i="1"/>
  <c r="B3376" i="1"/>
  <c r="F3376" i="1"/>
  <c r="G3376" i="1"/>
  <c r="H3376" i="1"/>
  <c r="B3377" i="1"/>
  <c r="F3377" i="1"/>
  <c r="G3377" i="1"/>
  <c r="H3377" i="1"/>
  <c r="B3378" i="1"/>
  <c r="F3378" i="1"/>
  <c r="G3378" i="1"/>
  <c r="H3378" i="1"/>
  <c r="B3379" i="1"/>
  <c r="F3379" i="1"/>
  <c r="G3379" i="1"/>
  <c r="H3379" i="1"/>
  <c r="B3380" i="1"/>
  <c r="F3380" i="1"/>
  <c r="G3380" i="1"/>
  <c r="H3380" i="1"/>
  <c r="B3381" i="1"/>
  <c r="F3381" i="1"/>
  <c r="G3381" i="1"/>
  <c r="H3381" i="1"/>
  <c r="B3382" i="1"/>
  <c r="F3382" i="1"/>
  <c r="G3382" i="1"/>
  <c r="H3382" i="1"/>
  <c r="B3383" i="1"/>
  <c r="F3383" i="1"/>
  <c r="G3383" i="1"/>
  <c r="H3383" i="1"/>
  <c r="B3384" i="1"/>
  <c r="F3384" i="1"/>
  <c r="G3384" i="1"/>
  <c r="H3384" i="1"/>
  <c r="B3340" i="1"/>
  <c r="F3340" i="1"/>
  <c r="G3340" i="1"/>
  <c r="H3340" i="1"/>
  <c r="B3341" i="1"/>
  <c r="F3341" i="1"/>
  <c r="G3341" i="1"/>
  <c r="H3341" i="1"/>
  <c r="B3342" i="1"/>
  <c r="F3342" i="1"/>
  <c r="G3342" i="1"/>
  <c r="H3342" i="1"/>
  <c r="B3343" i="1"/>
  <c r="F3343" i="1"/>
  <c r="G3343" i="1"/>
  <c r="H3343" i="1"/>
  <c r="B3344" i="1"/>
  <c r="F3344" i="1"/>
  <c r="G3344" i="1"/>
  <c r="H3344" i="1"/>
  <c r="B3345" i="1"/>
  <c r="F3345" i="1"/>
  <c r="G3345" i="1"/>
  <c r="H3345" i="1"/>
  <c r="B3346" i="1"/>
  <c r="F3346" i="1"/>
  <c r="G3346" i="1"/>
  <c r="H3346" i="1"/>
  <c r="B3347" i="1"/>
  <c r="F3347" i="1"/>
  <c r="G3347" i="1"/>
  <c r="H3347" i="1"/>
  <c r="B3348" i="1"/>
  <c r="F3348" i="1"/>
  <c r="G3348" i="1"/>
  <c r="H3348" i="1"/>
  <c r="B3349" i="1"/>
  <c r="F3349" i="1"/>
  <c r="G3349" i="1"/>
  <c r="H3349" i="1"/>
  <c r="B3350" i="1"/>
  <c r="F3350" i="1"/>
  <c r="G3350" i="1"/>
  <c r="H3350" i="1"/>
  <c r="B3351" i="1"/>
  <c r="F3351" i="1"/>
  <c r="G3351" i="1"/>
  <c r="H3351" i="1"/>
  <c r="B3352" i="1"/>
  <c r="F3352" i="1"/>
  <c r="G3352" i="1"/>
  <c r="H3352" i="1"/>
  <c r="B3353" i="1"/>
  <c r="F3353" i="1"/>
  <c r="G3353" i="1"/>
  <c r="H3353" i="1"/>
  <c r="B3354" i="1"/>
  <c r="F3354" i="1"/>
  <c r="G3354" i="1"/>
  <c r="H3354" i="1"/>
  <c r="B3355" i="1"/>
  <c r="F3355" i="1"/>
  <c r="G3355" i="1"/>
  <c r="H3355" i="1"/>
  <c r="B3356" i="1"/>
  <c r="F3356" i="1"/>
  <c r="G3356" i="1"/>
  <c r="H3356" i="1"/>
  <c r="B3267" i="1"/>
  <c r="F3267" i="1"/>
  <c r="G3267" i="1"/>
  <c r="H3267" i="1"/>
  <c r="B3268" i="1"/>
  <c r="F3268" i="1"/>
  <c r="G3268" i="1"/>
  <c r="H3268" i="1"/>
  <c r="B3269" i="1"/>
  <c r="F3269" i="1"/>
  <c r="G3269" i="1"/>
  <c r="H3269" i="1"/>
  <c r="B3270" i="1"/>
  <c r="F3270" i="1"/>
  <c r="G3270" i="1"/>
  <c r="H3270" i="1"/>
  <c r="B3271" i="1"/>
  <c r="F3271" i="1"/>
  <c r="G3271" i="1"/>
  <c r="H3271" i="1"/>
  <c r="B3272" i="1"/>
  <c r="F3272" i="1"/>
  <c r="G3272" i="1"/>
  <c r="H3272" i="1"/>
  <c r="B3227" i="1"/>
  <c r="F3227" i="1"/>
  <c r="G3227" i="1"/>
  <c r="H3227" i="1"/>
  <c r="B3228" i="1"/>
  <c r="F3228" i="1"/>
  <c r="G3228" i="1"/>
  <c r="H3228" i="1"/>
  <c r="B3229" i="1"/>
  <c r="F3229" i="1"/>
  <c r="G3229" i="1"/>
  <c r="H3229" i="1"/>
  <c r="B3230" i="1"/>
  <c r="F3230" i="1"/>
  <c r="G3230" i="1"/>
  <c r="H3230" i="1"/>
  <c r="B3231" i="1"/>
  <c r="F3231" i="1"/>
  <c r="G3231" i="1"/>
  <c r="H3231" i="1"/>
  <c r="B3232" i="1"/>
  <c r="F3232" i="1"/>
  <c r="G3232" i="1"/>
  <c r="H3232" i="1"/>
  <c r="B3233" i="1"/>
  <c r="F3233" i="1"/>
  <c r="G3233" i="1"/>
  <c r="H3233" i="1"/>
  <c r="B3234" i="1"/>
  <c r="F3234" i="1"/>
  <c r="G3234" i="1"/>
  <c r="H3234" i="1"/>
  <c r="B3235" i="1"/>
  <c r="F3235" i="1"/>
  <c r="G3235" i="1"/>
  <c r="H3235" i="1"/>
  <c r="B3236" i="1"/>
  <c r="F3236" i="1"/>
  <c r="G3236" i="1"/>
  <c r="H3236" i="1"/>
  <c r="B3237" i="1"/>
  <c r="F3237" i="1"/>
  <c r="G3237" i="1"/>
  <c r="H3237" i="1"/>
  <c r="B3238" i="1"/>
  <c r="F3238" i="1"/>
  <c r="G3238" i="1"/>
  <c r="H3238" i="1"/>
  <c r="B3239" i="1"/>
  <c r="F3239" i="1"/>
  <c r="G3239" i="1"/>
  <c r="H3239" i="1"/>
  <c r="B3240" i="1"/>
  <c r="F3240" i="1"/>
  <c r="G3240" i="1"/>
  <c r="H3240" i="1"/>
  <c r="B3241" i="1"/>
  <c r="F3241" i="1"/>
  <c r="G3241" i="1"/>
  <c r="H3241" i="1"/>
  <c r="B3242" i="1"/>
  <c r="F3242" i="1"/>
  <c r="G3242" i="1"/>
  <c r="H3242" i="1"/>
  <c r="B3243" i="1"/>
  <c r="F3243" i="1"/>
  <c r="G3243" i="1"/>
  <c r="H3243" i="1"/>
  <c r="B3244" i="1"/>
  <c r="F3244" i="1"/>
  <c r="G3244" i="1"/>
  <c r="H3244" i="1"/>
  <c r="B3245" i="1"/>
  <c r="F3245" i="1"/>
  <c r="G3245" i="1"/>
  <c r="H3245" i="1"/>
  <c r="B3246" i="1"/>
  <c r="F3246" i="1"/>
  <c r="G3246" i="1"/>
  <c r="H3246" i="1"/>
  <c r="B3060" i="1"/>
  <c r="F3060" i="1"/>
  <c r="G3060" i="1"/>
  <c r="H3060" i="1"/>
  <c r="B3061" i="1"/>
  <c r="F3061" i="1"/>
  <c r="G3061" i="1"/>
  <c r="H3061" i="1"/>
  <c r="B3062" i="1"/>
  <c r="F3062" i="1"/>
  <c r="G3062" i="1"/>
  <c r="H3062" i="1"/>
  <c r="B3063" i="1"/>
  <c r="F3063" i="1"/>
  <c r="G3063" i="1"/>
  <c r="H3063" i="1"/>
  <c r="B3064" i="1"/>
  <c r="F3064" i="1"/>
  <c r="G3064" i="1"/>
  <c r="H3064" i="1"/>
  <c r="B3065" i="1"/>
  <c r="F3065" i="1"/>
  <c r="G3065" i="1"/>
  <c r="H3065" i="1"/>
  <c r="B2917" i="1"/>
  <c r="F2917" i="1"/>
  <c r="G2917" i="1"/>
  <c r="H2917" i="1"/>
  <c r="B2918" i="1"/>
  <c r="F2918" i="1"/>
  <c r="G2918" i="1"/>
  <c r="H2918" i="1"/>
  <c r="B2919" i="1"/>
  <c r="F2919" i="1"/>
  <c r="G2919" i="1"/>
  <c r="H2919" i="1"/>
  <c r="B2920" i="1"/>
  <c r="F2920" i="1"/>
  <c r="G2920" i="1"/>
  <c r="H2920" i="1"/>
  <c r="B2921" i="1"/>
  <c r="F2921" i="1"/>
  <c r="G2921" i="1"/>
  <c r="H2921" i="1"/>
  <c r="B2922" i="1"/>
  <c r="F2922" i="1"/>
  <c r="G2922" i="1"/>
  <c r="H2922" i="1"/>
  <c r="B2923" i="1"/>
  <c r="F2923" i="1"/>
  <c r="G2923" i="1"/>
  <c r="H2923" i="1"/>
  <c r="B2924" i="1"/>
  <c r="F2924" i="1"/>
  <c r="G2924" i="1"/>
  <c r="H2924" i="1"/>
  <c r="B2925" i="1"/>
  <c r="F2925" i="1"/>
  <c r="G2925" i="1"/>
  <c r="H2925" i="1"/>
  <c r="B2926" i="1"/>
  <c r="F2926" i="1"/>
  <c r="G2926" i="1"/>
  <c r="H2926" i="1"/>
  <c r="B2927" i="1"/>
  <c r="F2927" i="1"/>
  <c r="G2927" i="1"/>
  <c r="H2927" i="1"/>
  <c r="B2928" i="1"/>
  <c r="F2928" i="1"/>
  <c r="G2928" i="1"/>
  <c r="H2928" i="1"/>
  <c r="B2929" i="1"/>
  <c r="F2929" i="1"/>
  <c r="G2929" i="1"/>
  <c r="H2929" i="1"/>
  <c r="B2930" i="1"/>
  <c r="F2930" i="1"/>
  <c r="G2930" i="1"/>
  <c r="H2930" i="1"/>
  <c r="B2931" i="1"/>
  <c r="F2931" i="1"/>
  <c r="G2931" i="1"/>
  <c r="H2931" i="1"/>
  <c r="B2932" i="1"/>
  <c r="F2932" i="1"/>
  <c r="G2932" i="1"/>
  <c r="H2932" i="1"/>
  <c r="B2933" i="1"/>
  <c r="F2933" i="1"/>
  <c r="G2933" i="1"/>
  <c r="H2933" i="1"/>
  <c r="B2934" i="1"/>
  <c r="F2934" i="1"/>
  <c r="G2934" i="1"/>
  <c r="H2934" i="1"/>
  <c r="B2935" i="1"/>
  <c r="F2935" i="1"/>
  <c r="G2935" i="1"/>
  <c r="H2935" i="1"/>
  <c r="B2936" i="1"/>
  <c r="F2936" i="1"/>
  <c r="G2936" i="1"/>
  <c r="H2936" i="1"/>
  <c r="B2937" i="1"/>
  <c r="F2937" i="1"/>
  <c r="G2937" i="1"/>
  <c r="H2937" i="1"/>
  <c r="B2938" i="1"/>
  <c r="F2938" i="1"/>
  <c r="G2938" i="1"/>
  <c r="H2938" i="1"/>
  <c r="B2939" i="1"/>
  <c r="F2939" i="1"/>
  <c r="G2939" i="1"/>
  <c r="H2939" i="1"/>
  <c r="B2940" i="1"/>
  <c r="F2940" i="1"/>
  <c r="G2940" i="1"/>
  <c r="H2940" i="1"/>
  <c r="B2941" i="1"/>
  <c r="F2941" i="1"/>
  <c r="G2941" i="1"/>
  <c r="H2941" i="1"/>
  <c r="B2942" i="1"/>
  <c r="F2942" i="1"/>
  <c r="G2942" i="1"/>
  <c r="H2942" i="1"/>
  <c r="B2943" i="1"/>
  <c r="F2943" i="1"/>
  <c r="G2943" i="1"/>
  <c r="H2943" i="1"/>
  <c r="B2944" i="1"/>
  <c r="F2944" i="1"/>
  <c r="G2944" i="1"/>
  <c r="H2944" i="1"/>
  <c r="B2945" i="1"/>
  <c r="F2945" i="1"/>
  <c r="G2945" i="1"/>
  <c r="H2945" i="1"/>
  <c r="B2946" i="1"/>
  <c r="F2946" i="1"/>
  <c r="G2946" i="1"/>
  <c r="H2946" i="1"/>
  <c r="B2947" i="1"/>
  <c r="F2947" i="1"/>
  <c r="G2947" i="1"/>
  <c r="H2947" i="1"/>
  <c r="B2948" i="1"/>
  <c r="F2948" i="1"/>
  <c r="G2948" i="1"/>
  <c r="H2948" i="1"/>
  <c r="B2949" i="1"/>
  <c r="F2949" i="1"/>
  <c r="G2949" i="1"/>
  <c r="H2949" i="1"/>
  <c r="B2950" i="1"/>
  <c r="F2950" i="1"/>
  <c r="G2950" i="1"/>
  <c r="H2950" i="1"/>
  <c r="B2951" i="1"/>
  <c r="F2951" i="1"/>
  <c r="G2951" i="1"/>
  <c r="H2951" i="1"/>
  <c r="B2846" i="1"/>
  <c r="F2846" i="1"/>
  <c r="G2846" i="1"/>
  <c r="H2846" i="1"/>
  <c r="B2847" i="1"/>
  <c r="F2847" i="1"/>
  <c r="G2847" i="1"/>
  <c r="H2847" i="1"/>
  <c r="B2848" i="1"/>
  <c r="F2848" i="1"/>
  <c r="G2848" i="1"/>
  <c r="H2848" i="1"/>
  <c r="B2849" i="1"/>
  <c r="F2849" i="1"/>
  <c r="G2849" i="1"/>
  <c r="H2849" i="1"/>
  <c r="B2850" i="1"/>
  <c r="F2850" i="1"/>
  <c r="G2850" i="1"/>
  <c r="H2850" i="1"/>
  <c r="B2851" i="1"/>
  <c r="F2851" i="1"/>
  <c r="G2851" i="1"/>
  <c r="H2851" i="1"/>
  <c r="B2852" i="1"/>
  <c r="F2852" i="1"/>
  <c r="G2852" i="1"/>
  <c r="H2852" i="1"/>
  <c r="B2853" i="1"/>
  <c r="F2853" i="1"/>
  <c r="G2853" i="1"/>
  <c r="H2853" i="1"/>
  <c r="B2854" i="1"/>
  <c r="F2854" i="1"/>
  <c r="G2854" i="1"/>
  <c r="H2854" i="1"/>
  <c r="B2855" i="1"/>
  <c r="F2855" i="1"/>
  <c r="G2855" i="1"/>
  <c r="H2855" i="1"/>
  <c r="B2856" i="1"/>
  <c r="F2856" i="1"/>
  <c r="G2856" i="1"/>
  <c r="H2856" i="1"/>
  <c r="B2857" i="1"/>
  <c r="F2857" i="1"/>
  <c r="G2857" i="1"/>
  <c r="H2857" i="1"/>
  <c r="B2858" i="1"/>
  <c r="F2858" i="1"/>
  <c r="G2858" i="1"/>
  <c r="H2858" i="1"/>
  <c r="B2859" i="1"/>
  <c r="F2859" i="1"/>
  <c r="G2859" i="1"/>
  <c r="H2859" i="1"/>
  <c r="B2860" i="1"/>
  <c r="F2860" i="1"/>
  <c r="G2860" i="1"/>
  <c r="H2860" i="1"/>
  <c r="B2861" i="1"/>
  <c r="F2861" i="1"/>
  <c r="G2861" i="1"/>
  <c r="H2861" i="1"/>
  <c r="B2862" i="1"/>
  <c r="F2862" i="1"/>
  <c r="G2862" i="1"/>
  <c r="H2862" i="1"/>
  <c r="B2863" i="1"/>
  <c r="F2863" i="1"/>
  <c r="G2863" i="1"/>
  <c r="H2863" i="1"/>
  <c r="B2864" i="1"/>
  <c r="F2864" i="1"/>
  <c r="G2864" i="1"/>
  <c r="H2864" i="1"/>
  <c r="B2865" i="1"/>
  <c r="F2865" i="1"/>
  <c r="G2865" i="1"/>
  <c r="H2865" i="1"/>
  <c r="B2866" i="1"/>
  <c r="F2866" i="1"/>
  <c r="G2866" i="1"/>
  <c r="H2866" i="1"/>
  <c r="B2867" i="1"/>
  <c r="F2867" i="1"/>
  <c r="G2867" i="1"/>
  <c r="H2867" i="1"/>
  <c r="B2868" i="1"/>
  <c r="F2868" i="1"/>
  <c r="G2868" i="1"/>
  <c r="H2868" i="1"/>
  <c r="B2869" i="1"/>
  <c r="F2869" i="1"/>
  <c r="G2869" i="1"/>
  <c r="H2869" i="1"/>
  <c r="B2870" i="1"/>
  <c r="F2870" i="1"/>
  <c r="G2870" i="1"/>
  <c r="H2870" i="1"/>
  <c r="B2871" i="1"/>
  <c r="F2871" i="1"/>
  <c r="G2871" i="1"/>
  <c r="H2871" i="1"/>
  <c r="B2872" i="1"/>
  <c r="F2872" i="1"/>
  <c r="G2872" i="1"/>
  <c r="H2872" i="1"/>
  <c r="B2873" i="1"/>
  <c r="F2873" i="1"/>
  <c r="G2873" i="1"/>
  <c r="H2873" i="1"/>
  <c r="B2874" i="1"/>
  <c r="F2874" i="1"/>
  <c r="G2874" i="1"/>
  <c r="H2874" i="1"/>
  <c r="B2875" i="1"/>
  <c r="F2875" i="1"/>
  <c r="G2875" i="1"/>
  <c r="H2875" i="1"/>
  <c r="B2876" i="1"/>
  <c r="F2876" i="1"/>
  <c r="G2876" i="1"/>
  <c r="H2876" i="1"/>
  <c r="B2877" i="1"/>
  <c r="F2877" i="1"/>
  <c r="G2877" i="1"/>
  <c r="H2877" i="1"/>
  <c r="B2878" i="1"/>
  <c r="F2878" i="1"/>
  <c r="G2878" i="1"/>
  <c r="H2878" i="1"/>
  <c r="B2879" i="1"/>
  <c r="F2879" i="1"/>
  <c r="G2879" i="1"/>
  <c r="H2879" i="1"/>
  <c r="B2880" i="1"/>
  <c r="F2880" i="1"/>
  <c r="G2880" i="1"/>
  <c r="H2880" i="1"/>
  <c r="B2881" i="1"/>
  <c r="F2881" i="1"/>
  <c r="G2881" i="1"/>
  <c r="H2881" i="1"/>
  <c r="B2882" i="1"/>
  <c r="F2882" i="1"/>
  <c r="G2882" i="1"/>
  <c r="H2882" i="1"/>
  <c r="B2883" i="1"/>
  <c r="F2883" i="1"/>
  <c r="G2883" i="1"/>
  <c r="H2883" i="1"/>
  <c r="B2884" i="1"/>
  <c r="F2884" i="1"/>
  <c r="G2884" i="1"/>
  <c r="H2884" i="1"/>
  <c r="B2885" i="1"/>
  <c r="F2885" i="1"/>
  <c r="G2885" i="1"/>
  <c r="H2885" i="1"/>
  <c r="B2886" i="1"/>
  <c r="F2886" i="1"/>
  <c r="G2886" i="1"/>
  <c r="H2886" i="1"/>
  <c r="B2887" i="1"/>
  <c r="F2887" i="1"/>
  <c r="G2887" i="1"/>
  <c r="H2887" i="1"/>
  <c r="B2888" i="1"/>
  <c r="F2888" i="1"/>
  <c r="G2888" i="1"/>
  <c r="H2888" i="1"/>
  <c r="B2889" i="1"/>
  <c r="F2889" i="1"/>
  <c r="G2889" i="1"/>
  <c r="H2889" i="1"/>
  <c r="B2890" i="1"/>
  <c r="F2890" i="1"/>
  <c r="G2890" i="1"/>
  <c r="H2890" i="1"/>
  <c r="B2891" i="1"/>
  <c r="F2891" i="1"/>
  <c r="G2891" i="1"/>
  <c r="H2891" i="1"/>
  <c r="B2892" i="1"/>
  <c r="F2892" i="1"/>
  <c r="G2892" i="1"/>
  <c r="H2892" i="1"/>
  <c r="B2893" i="1"/>
  <c r="F2893" i="1"/>
  <c r="G2893" i="1"/>
  <c r="H2893" i="1"/>
  <c r="B2894" i="1"/>
  <c r="F2894" i="1"/>
  <c r="G2894" i="1"/>
  <c r="H2894" i="1"/>
  <c r="B2895" i="1"/>
  <c r="F2895" i="1"/>
  <c r="G2895" i="1"/>
  <c r="H2895" i="1"/>
  <c r="B2896" i="1"/>
  <c r="F2896" i="1"/>
  <c r="G2896" i="1"/>
  <c r="H2896" i="1"/>
  <c r="B2897" i="1"/>
  <c r="F2897" i="1"/>
  <c r="G2897" i="1"/>
  <c r="H2897" i="1"/>
  <c r="B2898" i="1"/>
  <c r="F2898" i="1"/>
  <c r="G2898" i="1"/>
  <c r="H2898" i="1"/>
  <c r="B2899" i="1"/>
  <c r="F2899" i="1"/>
  <c r="G2899" i="1"/>
  <c r="H2899" i="1"/>
  <c r="B2900" i="1"/>
  <c r="F2900" i="1"/>
  <c r="G2900" i="1"/>
  <c r="H2900" i="1"/>
  <c r="B2901" i="1"/>
  <c r="F2901" i="1"/>
  <c r="G2901" i="1"/>
  <c r="H2901" i="1"/>
  <c r="B2902" i="1"/>
  <c r="F2902" i="1"/>
  <c r="G2902" i="1"/>
  <c r="H2902" i="1"/>
  <c r="B2835" i="1"/>
  <c r="F2835" i="1"/>
  <c r="G2835" i="1"/>
  <c r="H2835" i="1"/>
  <c r="B2836" i="1"/>
  <c r="F2836" i="1"/>
  <c r="G2836" i="1"/>
  <c r="H2836" i="1"/>
  <c r="B2837" i="1"/>
  <c r="F2837" i="1"/>
  <c r="G2837" i="1"/>
  <c r="H2837" i="1"/>
  <c r="B2838" i="1"/>
  <c r="F2838" i="1"/>
  <c r="G2838" i="1"/>
  <c r="H2838" i="1"/>
  <c r="B2839" i="1"/>
  <c r="F2839" i="1"/>
  <c r="G2839" i="1"/>
  <c r="H2839" i="1"/>
  <c r="B2819" i="1"/>
  <c r="F2819" i="1"/>
  <c r="G2819" i="1"/>
  <c r="H2819" i="1"/>
  <c r="B2820" i="1"/>
  <c r="F2820" i="1"/>
  <c r="G2820" i="1"/>
  <c r="H2820" i="1"/>
  <c r="B2821" i="1"/>
  <c r="F2821" i="1"/>
  <c r="G2821" i="1"/>
  <c r="H2821" i="1"/>
  <c r="B2822" i="1"/>
  <c r="F2822" i="1"/>
  <c r="G2822" i="1"/>
  <c r="H2822" i="1"/>
  <c r="B2823" i="1"/>
  <c r="F2823" i="1"/>
  <c r="G2823" i="1"/>
  <c r="H2823" i="1"/>
  <c r="B2815" i="1"/>
  <c r="F2815" i="1"/>
  <c r="G2815" i="1"/>
  <c r="H2815" i="1"/>
  <c r="B2816" i="1"/>
  <c r="F2816" i="1"/>
  <c r="G2816" i="1"/>
  <c r="H2816" i="1"/>
  <c r="B2792" i="1"/>
  <c r="F2792" i="1"/>
  <c r="G2792" i="1"/>
  <c r="H2792" i="1"/>
  <c r="B2793" i="1"/>
  <c r="F2793" i="1"/>
  <c r="G2793" i="1"/>
  <c r="H2793" i="1"/>
  <c r="B2794" i="1"/>
  <c r="F2794" i="1"/>
  <c r="G2794" i="1"/>
  <c r="H2794" i="1"/>
  <c r="B2795" i="1"/>
  <c r="F2795" i="1"/>
  <c r="G2795" i="1"/>
  <c r="H2795" i="1"/>
  <c r="B2778" i="1"/>
  <c r="F2778" i="1"/>
  <c r="G2778" i="1"/>
  <c r="H2778" i="1"/>
  <c r="B2779" i="1"/>
  <c r="F2779" i="1"/>
  <c r="G2779" i="1"/>
  <c r="H2779" i="1"/>
  <c r="B2780" i="1"/>
  <c r="F2780" i="1"/>
  <c r="G2780" i="1"/>
  <c r="H2780" i="1"/>
  <c r="B2781" i="1"/>
  <c r="F2781" i="1"/>
  <c r="G2781" i="1"/>
  <c r="H2781" i="1"/>
  <c r="B2741" i="1"/>
  <c r="F2741" i="1"/>
  <c r="G2741" i="1"/>
  <c r="H2741" i="1"/>
  <c r="B2742" i="1"/>
  <c r="F2742" i="1"/>
  <c r="G2742" i="1"/>
  <c r="H2742" i="1"/>
  <c r="B2743" i="1"/>
  <c r="F2743" i="1"/>
  <c r="G2743" i="1"/>
  <c r="H2743" i="1"/>
  <c r="B2744" i="1"/>
  <c r="F2744" i="1"/>
  <c r="G2744" i="1"/>
  <c r="H2744" i="1"/>
  <c r="B2706" i="1"/>
  <c r="F2706" i="1"/>
  <c r="G2706" i="1"/>
  <c r="H2706" i="1"/>
  <c r="B2707" i="1"/>
  <c r="F2707" i="1"/>
  <c r="G2707" i="1"/>
  <c r="H2707" i="1"/>
  <c r="B2691" i="1"/>
  <c r="F2691" i="1"/>
  <c r="G2691" i="1"/>
  <c r="H2691" i="1"/>
  <c r="B2692" i="1"/>
  <c r="F2692" i="1"/>
  <c r="G2692" i="1"/>
  <c r="H2692" i="1"/>
  <c r="B2693" i="1"/>
  <c r="F2693" i="1"/>
  <c r="G2693" i="1"/>
  <c r="H2693" i="1"/>
  <c r="B2694" i="1"/>
  <c r="F2694" i="1"/>
  <c r="G2694" i="1"/>
  <c r="H2694" i="1"/>
  <c r="B2695" i="1"/>
  <c r="F2695" i="1"/>
  <c r="G2695" i="1"/>
  <c r="H2695" i="1"/>
  <c r="B2696" i="1"/>
  <c r="F2696" i="1"/>
  <c r="G2696" i="1"/>
  <c r="H2696" i="1"/>
  <c r="B2697" i="1"/>
  <c r="F2697" i="1"/>
  <c r="G2697" i="1"/>
  <c r="H2697" i="1"/>
  <c r="B2698" i="1"/>
  <c r="F2698" i="1"/>
  <c r="G2698" i="1"/>
  <c r="H2698" i="1"/>
  <c r="B2699" i="1"/>
  <c r="F2699" i="1"/>
  <c r="G2699" i="1"/>
  <c r="H2699" i="1"/>
  <c r="B2700" i="1"/>
  <c r="F2700" i="1"/>
  <c r="G2700" i="1"/>
  <c r="H2700" i="1"/>
  <c r="B2701" i="1"/>
  <c r="F2701" i="1"/>
  <c r="G2701" i="1"/>
  <c r="H2701" i="1"/>
  <c r="B2643" i="1"/>
  <c r="F2643" i="1"/>
  <c r="G2643" i="1"/>
  <c r="H2643" i="1"/>
  <c r="B2644" i="1"/>
  <c r="F2644" i="1"/>
  <c r="G2644" i="1"/>
  <c r="H2644" i="1"/>
  <c r="B2645" i="1"/>
  <c r="F2645" i="1"/>
  <c r="G2645" i="1"/>
  <c r="H2645" i="1"/>
  <c r="B2646" i="1"/>
  <c r="F2646" i="1"/>
  <c r="G2646" i="1"/>
  <c r="H2646" i="1"/>
  <c r="B2647" i="1"/>
  <c r="F2647" i="1"/>
  <c r="G2647" i="1"/>
  <c r="H2647" i="1"/>
  <c r="B2648" i="1"/>
  <c r="F2648" i="1"/>
  <c r="G2648" i="1"/>
  <c r="H2648" i="1"/>
  <c r="B2649" i="1"/>
  <c r="F2649" i="1"/>
  <c r="G2649" i="1"/>
  <c r="H2649" i="1"/>
  <c r="B2650" i="1"/>
  <c r="F2650" i="1"/>
  <c r="G2650" i="1"/>
  <c r="H2650" i="1"/>
  <c r="B2651" i="1"/>
  <c r="F2651" i="1"/>
  <c r="G2651" i="1"/>
  <c r="H2651" i="1"/>
  <c r="B2652" i="1"/>
  <c r="F2652" i="1"/>
  <c r="G2652" i="1"/>
  <c r="H2652" i="1"/>
  <c r="B2653" i="1"/>
  <c r="F2653" i="1"/>
  <c r="G2653" i="1"/>
  <c r="H2653" i="1"/>
  <c r="B2654" i="1"/>
  <c r="F2654" i="1"/>
  <c r="G2654" i="1"/>
  <c r="H2654" i="1"/>
  <c r="B2655" i="1"/>
  <c r="F2655" i="1"/>
  <c r="G2655" i="1"/>
  <c r="H2655" i="1"/>
  <c r="B2656" i="1"/>
  <c r="F2656" i="1"/>
  <c r="G2656" i="1"/>
  <c r="H2656" i="1"/>
  <c r="B2657" i="1"/>
  <c r="F2657" i="1"/>
  <c r="G2657" i="1"/>
  <c r="H2657" i="1"/>
  <c r="B2616" i="1"/>
  <c r="F2616" i="1"/>
  <c r="G2616" i="1"/>
  <c r="H2616" i="1"/>
  <c r="B2617" i="1"/>
  <c r="F2617" i="1"/>
  <c r="G2617" i="1"/>
  <c r="H2617" i="1"/>
  <c r="B2618" i="1"/>
  <c r="F2618" i="1"/>
  <c r="G2618" i="1"/>
  <c r="H2618" i="1"/>
  <c r="B2619" i="1"/>
  <c r="F2619" i="1"/>
  <c r="G2619" i="1"/>
  <c r="H2619" i="1"/>
  <c r="B2620" i="1"/>
  <c r="F2620" i="1"/>
  <c r="G2620" i="1"/>
  <c r="H2620" i="1"/>
  <c r="B2621" i="1"/>
  <c r="F2621" i="1"/>
  <c r="G2621" i="1"/>
  <c r="H2621" i="1"/>
  <c r="B2622" i="1"/>
  <c r="F2622" i="1"/>
  <c r="G2622" i="1"/>
  <c r="H2622" i="1"/>
  <c r="B2623" i="1"/>
  <c r="F2623" i="1"/>
  <c r="G2623" i="1"/>
  <c r="H2623" i="1"/>
  <c r="B2624" i="1"/>
  <c r="F2624" i="1"/>
  <c r="G2624" i="1"/>
  <c r="H2624" i="1"/>
  <c r="B2625" i="1"/>
  <c r="F2625" i="1"/>
  <c r="G2625" i="1"/>
  <c r="H2625" i="1"/>
  <c r="B2626" i="1"/>
  <c r="F2626" i="1"/>
  <c r="G2626" i="1"/>
  <c r="H2626" i="1"/>
  <c r="B2627" i="1"/>
  <c r="F2627" i="1"/>
  <c r="G2627" i="1"/>
  <c r="H2627" i="1"/>
  <c r="B2628" i="1"/>
  <c r="F2628" i="1"/>
  <c r="G2628" i="1"/>
  <c r="H2628" i="1"/>
  <c r="B2629" i="1"/>
  <c r="F2629" i="1"/>
  <c r="G2629" i="1"/>
  <c r="H2629" i="1"/>
  <c r="B2630" i="1"/>
  <c r="F2630" i="1"/>
  <c r="G2630" i="1"/>
  <c r="H2630" i="1"/>
  <c r="B2598" i="1"/>
  <c r="F2598" i="1"/>
  <c r="G2598" i="1"/>
  <c r="H2598" i="1"/>
  <c r="B2599" i="1"/>
  <c r="F2599" i="1"/>
  <c r="G2599" i="1"/>
  <c r="H2599" i="1"/>
  <c r="B2600" i="1"/>
  <c r="F2600" i="1"/>
  <c r="G2600" i="1"/>
  <c r="H2600" i="1"/>
  <c r="B2601" i="1"/>
  <c r="F2601" i="1"/>
  <c r="G2601" i="1"/>
  <c r="H2601" i="1"/>
  <c r="B2602" i="1"/>
  <c r="F2602" i="1"/>
  <c r="G2602" i="1"/>
  <c r="H2602" i="1"/>
  <c r="B2603" i="1"/>
  <c r="F2603" i="1"/>
  <c r="G2603" i="1"/>
  <c r="H2603" i="1"/>
  <c r="B2604" i="1"/>
  <c r="F2604" i="1"/>
  <c r="G2604" i="1"/>
  <c r="H2604" i="1"/>
  <c r="B2605" i="1"/>
  <c r="F2605" i="1"/>
  <c r="G2605" i="1"/>
  <c r="H2605" i="1"/>
  <c r="B2606" i="1"/>
  <c r="F2606" i="1"/>
  <c r="G2606" i="1"/>
  <c r="H2606" i="1"/>
  <c r="B2607" i="1"/>
  <c r="F2607" i="1"/>
  <c r="G2607" i="1"/>
  <c r="H2607" i="1"/>
  <c r="B2608" i="1"/>
  <c r="F2608" i="1"/>
  <c r="G2608" i="1"/>
  <c r="H2608" i="1"/>
  <c r="B2609" i="1"/>
  <c r="F2609" i="1"/>
  <c r="G2609" i="1"/>
  <c r="H2609" i="1"/>
  <c r="B2572" i="1"/>
  <c r="F2572" i="1"/>
  <c r="G2572" i="1"/>
  <c r="H2572" i="1"/>
  <c r="B2573" i="1"/>
  <c r="F2573" i="1"/>
  <c r="G2573" i="1"/>
  <c r="H2573" i="1"/>
  <c r="B2574" i="1"/>
  <c r="F2574" i="1"/>
  <c r="G2574" i="1"/>
  <c r="H2574" i="1"/>
  <c r="B2575" i="1"/>
  <c r="F2575" i="1"/>
  <c r="G2575" i="1"/>
  <c r="H2575" i="1"/>
  <c r="B2500" i="1"/>
  <c r="F2500" i="1"/>
  <c r="G2500" i="1"/>
  <c r="H2500" i="1"/>
  <c r="B2501" i="1"/>
  <c r="F2501" i="1"/>
  <c r="G2501" i="1"/>
  <c r="H2501" i="1"/>
  <c r="B2502" i="1"/>
  <c r="F2502" i="1"/>
  <c r="G2502" i="1"/>
  <c r="H2502" i="1"/>
  <c r="B2503" i="1"/>
  <c r="F2503" i="1"/>
  <c r="G2503" i="1"/>
  <c r="H2503" i="1"/>
  <c r="B2504" i="1"/>
  <c r="F2504" i="1"/>
  <c r="G2504" i="1"/>
  <c r="H2504" i="1"/>
  <c r="B2505" i="1"/>
  <c r="F2505" i="1"/>
  <c r="G2505" i="1"/>
  <c r="H2505" i="1"/>
  <c r="B2506" i="1"/>
  <c r="F2506" i="1"/>
  <c r="G2506" i="1"/>
  <c r="H2506" i="1"/>
  <c r="B2507" i="1"/>
  <c r="F2507" i="1"/>
  <c r="G2507" i="1"/>
  <c r="H2507" i="1"/>
  <c r="B2508" i="1"/>
  <c r="F2508" i="1"/>
  <c r="G2508" i="1"/>
  <c r="H2508" i="1"/>
  <c r="B2509" i="1"/>
  <c r="F2509" i="1"/>
  <c r="G2509" i="1"/>
  <c r="H2509" i="1"/>
  <c r="B2510" i="1"/>
  <c r="F2510" i="1"/>
  <c r="G2510" i="1"/>
  <c r="H2510" i="1"/>
  <c r="B2511" i="1"/>
  <c r="F2511" i="1"/>
  <c r="G2511" i="1"/>
  <c r="H2511" i="1"/>
  <c r="B2512" i="1"/>
  <c r="F2512" i="1"/>
  <c r="G2512" i="1"/>
  <c r="H2512" i="1"/>
  <c r="B2513" i="1"/>
  <c r="F2513" i="1"/>
  <c r="G2513" i="1"/>
  <c r="H2513" i="1"/>
  <c r="B2514" i="1"/>
  <c r="F2514" i="1"/>
  <c r="G2514" i="1"/>
  <c r="H2514" i="1"/>
  <c r="B2515" i="1"/>
  <c r="F2515" i="1"/>
  <c r="G2515" i="1"/>
  <c r="H2515" i="1"/>
  <c r="B2473" i="1"/>
  <c r="F2473" i="1"/>
  <c r="G2473" i="1"/>
  <c r="H2473" i="1"/>
  <c r="B2474" i="1"/>
  <c r="F2474" i="1"/>
  <c r="G2474" i="1"/>
  <c r="H2474" i="1"/>
  <c r="B2475" i="1"/>
  <c r="F2475" i="1"/>
  <c r="G2475" i="1"/>
  <c r="H2475" i="1"/>
  <c r="B2476" i="1"/>
  <c r="F2476" i="1"/>
  <c r="G2476" i="1"/>
  <c r="H2476" i="1"/>
  <c r="B2477" i="1"/>
  <c r="F2477" i="1"/>
  <c r="G2477" i="1"/>
  <c r="H2477" i="1"/>
  <c r="B2478" i="1"/>
  <c r="F2478" i="1"/>
  <c r="G2478" i="1"/>
  <c r="H2478" i="1"/>
  <c r="B2479" i="1"/>
  <c r="F2479" i="1"/>
  <c r="G2479" i="1"/>
  <c r="H2479" i="1"/>
  <c r="B2480" i="1"/>
  <c r="F2480" i="1"/>
  <c r="G2480" i="1"/>
  <c r="H2480" i="1"/>
  <c r="B2481" i="1"/>
  <c r="F2481" i="1"/>
  <c r="G2481" i="1"/>
  <c r="H2481" i="1"/>
  <c r="B2482" i="1"/>
  <c r="F2482" i="1"/>
  <c r="G2482" i="1"/>
  <c r="H2482" i="1"/>
  <c r="B2483" i="1"/>
  <c r="F2483" i="1"/>
  <c r="G2483" i="1"/>
  <c r="H2483" i="1"/>
  <c r="B2484" i="1"/>
  <c r="F2484" i="1"/>
  <c r="G2484" i="1"/>
  <c r="H2484" i="1"/>
  <c r="B2485" i="1"/>
  <c r="F2485" i="1"/>
  <c r="G2485" i="1"/>
  <c r="H2485" i="1"/>
  <c r="B2486" i="1"/>
  <c r="F2486" i="1"/>
  <c r="G2486" i="1"/>
  <c r="H2486" i="1"/>
  <c r="B2487" i="1"/>
  <c r="F2487" i="1"/>
  <c r="G2487" i="1"/>
  <c r="H2487" i="1"/>
  <c r="B2488" i="1"/>
  <c r="F2488" i="1"/>
  <c r="G2488" i="1"/>
  <c r="H2488" i="1"/>
  <c r="B2489" i="1"/>
  <c r="F2489" i="1"/>
  <c r="G2489" i="1"/>
  <c r="H2489" i="1"/>
  <c r="B2490" i="1"/>
  <c r="F2490" i="1"/>
  <c r="G2490" i="1"/>
  <c r="H2490" i="1"/>
  <c r="B2491" i="1"/>
  <c r="F2491" i="1"/>
  <c r="G2491" i="1"/>
  <c r="H2491" i="1"/>
  <c r="B2492" i="1"/>
  <c r="F2492" i="1"/>
  <c r="G2492" i="1"/>
  <c r="H2492" i="1"/>
  <c r="B2493" i="1"/>
  <c r="F2493" i="1"/>
  <c r="G2493" i="1"/>
  <c r="H2493" i="1"/>
  <c r="B2494" i="1"/>
  <c r="F2494" i="1"/>
  <c r="G2494" i="1"/>
  <c r="H2494" i="1"/>
  <c r="B2495" i="1"/>
  <c r="F2495" i="1"/>
  <c r="G2495" i="1"/>
  <c r="H2495" i="1"/>
  <c r="B2422" i="1"/>
  <c r="F2422" i="1"/>
  <c r="G2422" i="1"/>
  <c r="H2422" i="1"/>
  <c r="B2423" i="1"/>
  <c r="F2423" i="1"/>
  <c r="G2423" i="1"/>
  <c r="H2423" i="1"/>
  <c r="B2424" i="1"/>
  <c r="F2424" i="1"/>
  <c r="G2424" i="1"/>
  <c r="H2424" i="1"/>
  <c r="B2425" i="1"/>
  <c r="F2425" i="1"/>
  <c r="G2425" i="1"/>
  <c r="H2425" i="1"/>
  <c r="B2426" i="1"/>
  <c r="F2426" i="1"/>
  <c r="G2426" i="1"/>
  <c r="H2426" i="1"/>
  <c r="B2427" i="1"/>
  <c r="F2427" i="1"/>
  <c r="G2427" i="1"/>
  <c r="H2427" i="1"/>
  <c r="B2428" i="1"/>
  <c r="F2428" i="1"/>
  <c r="G2428" i="1"/>
  <c r="H2428" i="1"/>
  <c r="B2429" i="1"/>
  <c r="F2429" i="1"/>
  <c r="G2429" i="1"/>
  <c r="H2429" i="1"/>
  <c r="B2430" i="1"/>
  <c r="F2430" i="1"/>
  <c r="G2430" i="1"/>
  <c r="H2430" i="1"/>
  <c r="B2431" i="1"/>
  <c r="F2431" i="1"/>
  <c r="G2431" i="1"/>
  <c r="H2431" i="1"/>
  <c r="B2432" i="1"/>
  <c r="F2432" i="1"/>
  <c r="G2432" i="1"/>
  <c r="H2432" i="1"/>
  <c r="B2433" i="1"/>
  <c r="F2433" i="1"/>
  <c r="G2433" i="1"/>
  <c r="H2433" i="1"/>
  <c r="B2434" i="1"/>
  <c r="F2434" i="1"/>
  <c r="G2434" i="1"/>
  <c r="H2434" i="1"/>
  <c r="B2435" i="1"/>
  <c r="F2435" i="1"/>
  <c r="G2435" i="1"/>
  <c r="H2435" i="1"/>
  <c r="B2436" i="1"/>
  <c r="F2436" i="1"/>
  <c r="G2436" i="1"/>
  <c r="H2436" i="1"/>
  <c r="B2437" i="1"/>
  <c r="F2437" i="1"/>
  <c r="G2437" i="1"/>
  <c r="H2437" i="1"/>
  <c r="B2438" i="1"/>
  <c r="F2438" i="1"/>
  <c r="G2438" i="1"/>
  <c r="H2438" i="1"/>
  <c r="B2439" i="1"/>
  <c r="F2439" i="1"/>
  <c r="G2439" i="1"/>
  <c r="H2439" i="1"/>
  <c r="B2440" i="1"/>
  <c r="F2440" i="1"/>
  <c r="G2440" i="1"/>
  <c r="H2440" i="1"/>
  <c r="B2441" i="1"/>
  <c r="F2441" i="1"/>
  <c r="G2441" i="1"/>
  <c r="H2441" i="1"/>
  <c r="B2442" i="1"/>
  <c r="F2442" i="1"/>
  <c r="G2442" i="1"/>
  <c r="H2442" i="1"/>
  <c r="B2443" i="1"/>
  <c r="F2443" i="1"/>
  <c r="G2443" i="1"/>
  <c r="H2443" i="1"/>
  <c r="B2444" i="1"/>
  <c r="F2444" i="1"/>
  <c r="G2444" i="1"/>
  <c r="H2444" i="1"/>
  <c r="B2445" i="1"/>
  <c r="F2445" i="1"/>
  <c r="G2445" i="1"/>
  <c r="H2445" i="1"/>
  <c r="B2446" i="1"/>
  <c r="F2446" i="1"/>
  <c r="G2446" i="1"/>
  <c r="H2446" i="1"/>
  <c r="B2447" i="1"/>
  <c r="F2447" i="1"/>
  <c r="G2447" i="1"/>
  <c r="H2447" i="1"/>
  <c r="B2448" i="1"/>
  <c r="F2448" i="1"/>
  <c r="G2448" i="1"/>
  <c r="H2448" i="1"/>
  <c r="B2449" i="1"/>
  <c r="F2449" i="1"/>
  <c r="G2449" i="1"/>
  <c r="H2449" i="1"/>
  <c r="B2450" i="1"/>
  <c r="F2450" i="1"/>
  <c r="G2450" i="1"/>
  <c r="H2450" i="1"/>
  <c r="B2451" i="1"/>
  <c r="F2451" i="1"/>
  <c r="G2451" i="1"/>
  <c r="H2451" i="1"/>
  <c r="B2452" i="1"/>
  <c r="F2452" i="1"/>
  <c r="G2452" i="1"/>
  <c r="H2452" i="1"/>
  <c r="B2453" i="1"/>
  <c r="F2453" i="1"/>
  <c r="G2453" i="1"/>
  <c r="H2453" i="1"/>
  <c r="B2454" i="1"/>
  <c r="F2454" i="1"/>
  <c r="G2454" i="1"/>
  <c r="H2454" i="1"/>
  <c r="B2455" i="1"/>
  <c r="F2455" i="1"/>
  <c r="G2455" i="1"/>
  <c r="H2455" i="1"/>
  <c r="B2456" i="1"/>
  <c r="F2456" i="1"/>
  <c r="G2456" i="1"/>
  <c r="H2456" i="1"/>
  <c r="B2457" i="1"/>
  <c r="F2457" i="1"/>
  <c r="G2457" i="1"/>
  <c r="H2457" i="1"/>
  <c r="B2458" i="1"/>
  <c r="F2458" i="1"/>
  <c r="G2458" i="1"/>
  <c r="H2458" i="1"/>
  <c r="B2459" i="1"/>
  <c r="F2459" i="1"/>
  <c r="G2459" i="1"/>
  <c r="H2459" i="1"/>
  <c r="B2460" i="1"/>
  <c r="F2460" i="1"/>
  <c r="G2460" i="1"/>
  <c r="H2460" i="1"/>
  <c r="B2461" i="1"/>
  <c r="F2461" i="1"/>
  <c r="G2461" i="1"/>
  <c r="H2461" i="1"/>
  <c r="B2462" i="1"/>
  <c r="F2462" i="1"/>
  <c r="G2462" i="1"/>
  <c r="H2462" i="1"/>
  <c r="B2463" i="1"/>
  <c r="F2463" i="1"/>
  <c r="G2463" i="1"/>
  <c r="H2463" i="1"/>
  <c r="B2464" i="1"/>
  <c r="F2464" i="1"/>
  <c r="G2464" i="1"/>
  <c r="H2464" i="1"/>
  <c r="B2465" i="1"/>
  <c r="F2465" i="1"/>
  <c r="G2465" i="1"/>
  <c r="H2465" i="1"/>
  <c r="B2407" i="1"/>
  <c r="F2407" i="1"/>
  <c r="G2407" i="1"/>
  <c r="H2407" i="1"/>
  <c r="B2408" i="1"/>
  <c r="F2408" i="1"/>
  <c r="G2408" i="1"/>
  <c r="H2408" i="1"/>
  <c r="B2409" i="1"/>
  <c r="F2409" i="1"/>
  <c r="G2409" i="1"/>
  <c r="H2409" i="1"/>
  <c r="B2410" i="1"/>
  <c r="F2410" i="1"/>
  <c r="G2410" i="1"/>
  <c r="H2410" i="1"/>
  <c r="B2411" i="1"/>
  <c r="F2411" i="1"/>
  <c r="G2411" i="1"/>
  <c r="H2411" i="1"/>
  <c r="B2412" i="1"/>
  <c r="F2412" i="1"/>
  <c r="G2412" i="1"/>
  <c r="H2412" i="1"/>
  <c r="B2413" i="1"/>
  <c r="F2413" i="1"/>
  <c r="G2413" i="1"/>
  <c r="H2413" i="1"/>
  <c r="B2414" i="1"/>
  <c r="F2414" i="1"/>
  <c r="G2414" i="1"/>
  <c r="H2414" i="1"/>
  <c r="B2415" i="1"/>
  <c r="F2415" i="1"/>
  <c r="G2415" i="1"/>
  <c r="H2415" i="1"/>
  <c r="B2416" i="1"/>
  <c r="F2416" i="1"/>
  <c r="G2416" i="1"/>
  <c r="H2416" i="1"/>
  <c r="B2417" i="1"/>
  <c r="F2417" i="1"/>
  <c r="G2417" i="1"/>
  <c r="H2417" i="1"/>
  <c r="B2377" i="1"/>
  <c r="F2377" i="1"/>
  <c r="G2377" i="1"/>
  <c r="H2377" i="1"/>
  <c r="B2378" i="1"/>
  <c r="F2378" i="1"/>
  <c r="G2378" i="1"/>
  <c r="H2378" i="1"/>
  <c r="B2379" i="1"/>
  <c r="F2379" i="1"/>
  <c r="G2379" i="1"/>
  <c r="H2379" i="1"/>
  <c r="B2380" i="1"/>
  <c r="F2380" i="1"/>
  <c r="G2380" i="1"/>
  <c r="H2380" i="1"/>
  <c r="B2381" i="1"/>
  <c r="F2381" i="1"/>
  <c r="G2381" i="1"/>
  <c r="H2381" i="1"/>
  <c r="B2382" i="1"/>
  <c r="F2382" i="1"/>
  <c r="G2382" i="1"/>
  <c r="H2382" i="1"/>
  <c r="B2383" i="1"/>
  <c r="F2383" i="1"/>
  <c r="G2383" i="1"/>
  <c r="H2383" i="1"/>
  <c r="B2384" i="1"/>
  <c r="F2384" i="1"/>
  <c r="G2384" i="1"/>
  <c r="H2384" i="1"/>
  <c r="B2385" i="1"/>
  <c r="F2385" i="1"/>
  <c r="G2385" i="1"/>
  <c r="H2385" i="1"/>
  <c r="B2386" i="1"/>
  <c r="F2386" i="1"/>
  <c r="G2386" i="1"/>
  <c r="H2386" i="1"/>
  <c r="B2387" i="1"/>
  <c r="F2387" i="1"/>
  <c r="G2387" i="1"/>
  <c r="H2387" i="1"/>
  <c r="B2388" i="1"/>
  <c r="F2388" i="1"/>
  <c r="G2388" i="1"/>
  <c r="H2388" i="1"/>
  <c r="B2389" i="1"/>
  <c r="F2389" i="1"/>
  <c r="G2389" i="1"/>
  <c r="H2389" i="1"/>
  <c r="B2390" i="1"/>
  <c r="F2390" i="1"/>
  <c r="G2390" i="1"/>
  <c r="H2390" i="1"/>
  <c r="B2391" i="1"/>
  <c r="F2391" i="1"/>
  <c r="G2391" i="1"/>
  <c r="H2391" i="1"/>
  <c r="B2392" i="1"/>
  <c r="F2392" i="1"/>
  <c r="G2392" i="1"/>
  <c r="H2392" i="1"/>
  <c r="B2393" i="1"/>
  <c r="F2393" i="1"/>
  <c r="G2393" i="1"/>
  <c r="H2393" i="1"/>
  <c r="B2394" i="1"/>
  <c r="F2394" i="1"/>
  <c r="G2394" i="1"/>
  <c r="H2394" i="1"/>
  <c r="B2342" i="1"/>
  <c r="F2342" i="1"/>
  <c r="G2342" i="1"/>
  <c r="H2342" i="1"/>
  <c r="B2343" i="1"/>
  <c r="F2343" i="1"/>
  <c r="G2343" i="1"/>
  <c r="H2343" i="1"/>
  <c r="B2344" i="1"/>
  <c r="F2344" i="1"/>
  <c r="G2344" i="1"/>
  <c r="H2344" i="1"/>
  <c r="B2345" i="1"/>
  <c r="F2345" i="1"/>
  <c r="G2345" i="1"/>
  <c r="H2345" i="1"/>
  <c r="B2346" i="1"/>
  <c r="F2346" i="1"/>
  <c r="G2346" i="1"/>
  <c r="H2346" i="1"/>
  <c r="B2347" i="1"/>
  <c r="F2347" i="1"/>
  <c r="G2347" i="1"/>
  <c r="H2347" i="1"/>
  <c r="B2348" i="1"/>
  <c r="F2348" i="1"/>
  <c r="G2348" i="1"/>
  <c r="H2348" i="1"/>
  <c r="B2349" i="1"/>
  <c r="F2349" i="1"/>
  <c r="G2349" i="1"/>
  <c r="H2349" i="1"/>
  <c r="B2350" i="1"/>
  <c r="F2350" i="1"/>
  <c r="G2350" i="1"/>
  <c r="H2350" i="1"/>
  <c r="B2351" i="1"/>
  <c r="F2351" i="1"/>
  <c r="G2351" i="1"/>
  <c r="H2351" i="1"/>
  <c r="B2352" i="1"/>
  <c r="F2352" i="1"/>
  <c r="G2352" i="1"/>
  <c r="H2352" i="1"/>
  <c r="B2353" i="1"/>
  <c r="F2353" i="1"/>
  <c r="G2353" i="1"/>
  <c r="H2353" i="1"/>
  <c r="B2223" i="1"/>
  <c r="F2223" i="1"/>
  <c r="G2223" i="1"/>
  <c r="H2223" i="1"/>
  <c r="B2224" i="1"/>
  <c r="F2224" i="1"/>
  <c r="G2224" i="1"/>
  <c r="H2224" i="1"/>
  <c r="B2225" i="1"/>
  <c r="F2225" i="1"/>
  <c r="G2225" i="1"/>
  <c r="H2225" i="1"/>
  <c r="B2187" i="1"/>
  <c r="F2187" i="1"/>
  <c r="G2187" i="1"/>
  <c r="H2187" i="1"/>
  <c r="B2188" i="1"/>
  <c r="F2188" i="1"/>
  <c r="G2188" i="1"/>
  <c r="H2188" i="1"/>
  <c r="B2189" i="1"/>
  <c r="F2189" i="1"/>
  <c r="G2189" i="1"/>
  <c r="H2189" i="1"/>
  <c r="B2190" i="1"/>
  <c r="F2190" i="1"/>
  <c r="G2190" i="1"/>
  <c r="H2190" i="1"/>
  <c r="B2191" i="1"/>
  <c r="F2191" i="1"/>
  <c r="G2191" i="1"/>
  <c r="H2191" i="1"/>
  <c r="B2192" i="1"/>
  <c r="F2192" i="1"/>
  <c r="G2192" i="1"/>
  <c r="H2192" i="1"/>
  <c r="B2174" i="1"/>
  <c r="F2174" i="1"/>
  <c r="G2174" i="1"/>
  <c r="H2174" i="1"/>
  <c r="B2175" i="1"/>
  <c r="F2175" i="1"/>
  <c r="G2175" i="1"/>
  <c r="H2175" i="1"/>
  <c r="B2176" i="1"/>
  <c r="F2176" i="1"/>
  <c r="G2176" i="1"/>
  <c r="H2176" i="1"/>
  <c r="B2177" i="1"/>
  <c r="F2177" i="1"/>
  <c r="G2177" i="1"/>
  <c r="H2177" i="1"/>
  <c r="B2178" i="1"/>
  <c r="F2178" i="1"/>
  <c r="G2178" i="1"/>
  <c r="H2178" i="1"/>
  <c r="B2156" i="1"/>
  <c r="F2156" i="1"/>
  <c r="G2156" i="1"/>
  <c r="H2156" i="1"/>
  <c r="B2157" i="1"/>
  <c r="F2157" i="1"/>
  <c r="G2157" i="1"/>
  <c r="H2157" i="1"/>
  <c r="B2158" i="1"/>
  <c r="F2158" i="1"/>
  <c r="G2158" i="1"/>
  <c r="H2158" i="1"/>
  <c r="B2134" i="1"/>
  <c r="F2134" i="1"/>
  <c r="G2134" i="1"/>
  <c r="H2134" i="1"/>
  <c r="B2135" i="1"/>
  <c r="F2135" i="1"/>
  <c r="G2135" i="1"/>
  <c r="H2135" i="1"/>
  <c r="B2136" i="1"/>
  <c r="F2136" i="1"/>
  <c r="G2136" i="1"/>
  <c r="H2136" i="1"/>
  <c r="B2137" i="1"/>
  <c r="F2137" i="1"/>
  <c r="G2137" i="1"/>
  <c r="H2137" i="1"/>
  <c r="B2138" i="1"/>
  <c r="F2138" i="1"/>
  <c r="G2138" i="1"/>
  <c r="H2138" i="1"/>
  <c r="B2139" i="1"/>
  <c r="F2139" i="1"/>
  <c r="G2139" i="1"/>
  <c r="H2139" i="1"/>
  <c r="B2140" i="1"/>
  <c r="F2140" i="1"/>
  <c r="G2140" i="1"/>
  <c r="H2140" i="1"/>
  <c r="B2141" i="1"/>
  <c r="F2141" i="1"/>
  <c r="G2141" i="1"/>
  <c r="H2141" i="1"/>
  <c r="B2142" i="1"/>
  <c r="F2142" i="1"/>
  <c r="G2142" i="1"/>
  <c r="H2142" i="1"/>
  <c r="B1941" i="1"/>
  <c r="F1941" i="1"/>
  <c r="G1941" i="1"/>
  <c r="H1941" i="1"/>
  <c r="B1942" i="1"/>
  <c r="F1942" i="1"/>
  <c r="G1942" i="1"/>
  <c r="H1942" i="1"/>
  <c r="B1943" i="1"/>
  <c r="F1943" i="1"/>
  <c r="G1943" i="1"/>
  <c r="H1943" i="1"/>
  <c r="B1944" i="1"/>
  <c r="F1944" i="1"/>
  <c r="G1944" i="1"/>
  <c r="H1944" i="1"/>
  <c r="B1945" i="1"/>
  <c r="F1945" i="1"/>
  <c r="G1945" i="1"/>
  <c r="H1945" i="1"/>
  <c r="B1946" i="1"/>
  <c r="F1946" i="1"/>
  <c r="G1946" i="1"/>
  <c r="H1946" i="1"/>
  <c r="B1947" i="1"/>
  <c r="F1947" i="1"/>
  <c r="G1947" i="1"/>
  <c r="H1947" i="1"/>
  <c r="B1948" i="1"/>
  <c r="F1948" i="1"/>
  <c r="G1948" i="1"/>
  <c r="H1948" i="1"/>
  <c r="B1949" i="1"/>
  <c r="F1949" i="1"/>
  <c r="G1949" i="1"/>
  <c r="H1949" i="1"/>
  <c r="B1950" i="1"/>
  <c r="F1950" i="1"/>
  <c r="G1950" i="1"/>
  <c r="H1950" i="1"/>
  <c r="B1951" i="1"/>
  <c r="F1951" i="1"/>
  <c r="G1951" i="1"/>
  <c r="H1951" i="1"/>
  <c r="B1952" i="1"/>
  <c r="F1952" i="1"/>
  <c r="G1952" i="1"/>
  <c r="H1952" i="1"/>
  <c r="B1953" i="1"/>
  <c r="F1953" i="1"/>
  <c r="G1953" i="1"/>
  <c r="H1953" i="1"/>
  <c r="B1888" i="1"/>
  <c r="F1888" i="1"/>
  <c r="G1888" i="1"/>
  <c r="H1888" i="1"/>
  <c r="B1889" i="1"/>
  <c r="F1889" i="1"/>
  <c r="G1889" i="1"/>
  <c r="H1889" i="1"/>
  <c r="B1890" i="1"/>
  <c r="F1890" i="1"/>
  <c r="G1890" i="1"/>
  <c r="H1890" i="1"/>
  <c r="B1861" i="1"/>
  <c r="F1861" i="1"/>
  <c r="G1861" i="1"/>
  <c r="H1861" i="1"/>
  <c r="B1862" i="1"/>
  <c r="F1862" i="1"/>
  <c r="G1862" i="1"/>
  <c r="H1862" i="1"/>
  <c r="B1863" i="1"/>
  <c r="F1863" i="1"/>
  <c r="G1863" i="1"/>
  <c r="H1863" i="1"/>
  <c r="B1864" i="1"/>
  <c r="F1864" i="1"/>
  <c r="G1864" i="1"/>
  <c r="H1864" i="1"/>
  <c r="B1865" i="1"/>
  <c r="F1865" i="1"/>
  <c r="G1865" i="1"/>
  <c r="H1865" i="1"/>
  <c r="B1866" i="1"/>
  <c r="F1866" i="1"/>
  <c r="G1866" i="1"/>
  <c r="H1866" i="1"/>
  <c r="B1867" i="1"/>
  <c r="F1867" i="1"/>
  <c r="G1867" i="1"/>
  <c r="H1867" i="1"/>
  <c r="B1868" i="1"/>
  <c r="F1868" i="1"/>
  <c r="G1868" i="1"/>
  <c r="H1868" i="1"/>
  <c r="B1724" i="1"/>
  <c r="F1724" i="1"/>
  <c r="G1724" i="1"/>
  <c r="H1724" i="1"/>
  <c r="B1725" i="1"/>
  <c r="F1725" i="1"/>
  <c r="G1725" i="1"/>
  <c r="H1725" i="1"/>
  <c r="B1726" i="1"/>
  <c r="F1726" i="1"/>
  <c r="G1726" i="1"/>
  <c r="H1726" i="1"/>
  <c r="B1727" i="1"/>
  <c r="F1727" i="1"/>
  <c r="G1727" i="1"/>
  <c r="H1727" i="1"/>
  <c r="B1728" i="1"/>
  <c r="F1728" i="1"/>
  <c r="G1728" i="1"/>
  <c r="H1728" i="1"/>
  <c r="B1729" i="1"/>
  <c r="F1729" i="1"/>
  <c r="G1729" i="1"/>
  <c r="H1729" i="1"/>
  <c r="B1730" i="1"/>
  <c r="F1730" i="1"/>
  <c r="G1730" i="1"/>
  <c r="H1730" i="1"/>
  <c r="B1731" i="1"/>
  <c r="F1731" i="1"/>
  <c r="G1731" i="1"/>
  <c r="H1731" i="1"/>
  <c r="B1732" i="1"/>
  <c r="F1732" i="1"/>
  <c r="G1732" i="1"/>
  <c r="H1732" i="1"/>
  <c r="B1733" i="1"/>
  <c r="F1733" i="1"/>
  <c r="G1733" i="1"/>
  <c r="H1733" i="1"/>
  <c r="B1734" i="1"/>
  <c r="F1734" i="1"/>
  <c r="G1734" i="1"/>
  <c r="H1734" i="1"/>
  <c r="B1735" i="1"/>
  <c r="F1735" i="1"/>
  <c r="G1735" i="1"/>
  <c r="H1735" i="1"/>
  <c r="B1736" i="1"/>
  <c r="F1736" i="1"/>
  <c r="G1736" i="1"/>
  <c r="H1736" i="1"/>
  <c r="B1737" i="1"/>
  <c r="F1737" i="1"/>
  <c r="G1737" i="1"/>
  <c r="H1737" i="1"/>
  <c r="B1738" i="1"/>
  <c r="F1738" i="1"/>
  <c r="G1738" i="1"/>
  <c r="H1738" i="1"/>
  <c r="B1739" i="1"/>
  <c r="F1739" i="1"/>
  <c r="G1739" i="1"/>
  <c r="H1739" i="1"/>
  <c r="B1740" i="1"/>
  <c r="F1740" i="1"/>
  <c r="G1740" i="1"/>
  <c r="H1740" i="1"/>
  <c r="B1741" i="1"/>
  <c r="F1741" i="1"/>
  <c r="G1741" i="1"/>
  <c r="H1741" i="1"/>
  <c r="B1742" i="1"/>
  <c r="F1742" i="1"/>
  <c r="G1742" i="1"/>
  <c r="H1742" i="1"/>
  <c r="B1743" i="1"/>
  <c r="F1743" i="1"/>
  <c r="G1743" i="1"/>
  <c r="H1743" i="1"/>
  <c r="B1744" i="1"/>
  <c r="F1744" i="1"/>
  <c r="G1744" i="1"/>
  <c r="H1744" i="1"/>
  <c r="B1745" i="1"/>
  <c r="F1745" i="1"/>
  <c r="G1745" i="1"/>
  <c r="H1745" i="1"/>
  <c r="B1746" i="1"/>
  <c r="F1746" i="1"/>
  <c r="G1746" i="1"/>
  <c r="H1746" i="1"/>
  <c r="B1747" i="1"/>
  <c r="F1747" i="1"/>
  <c r="G1747" i="1"/>
  <c r="H1747" i="1"/>
  <c r="B1748" i="1"/>
  <c r="F1748" i="1"/>
  <c r="G1748" i="1"/>
  <c r="H1748" i="1"/>
  <c r="B1749" i="1"/>
  <c r="F1749" i="1"/>
  <c r="G1749" i="1"/>
  <c r="H1749" i="1"/>
  <c r="B1750" i="1"/>
  <c r="F1750" i="1"/>
  <c r="G1750" i="1"/>
  <c r="H1750" i="1"/>
  <c r="B1582" i="1"/>
  <c r="F1582" i="1"/>
  <c r="G1582" i="1"/>
  <c r="H1582" i="1"/>
  <c r="B1583" i="1"/>
  <c r="F1583" i="1"/>
  <c r="G1583" i="1"/>
  <c r="H1583" i="1"/>
  <c r="B1584" i="1"/>
  <c r="F1584" i="1"/>
  <c r="G1584" i="1"/>
  <c r="H1584" i="1"/>
  <c r="B1585" i="1"/>
  <c r="F1585" i="1"/>
  <c r="G1585" i="1"/>
  <c r="H1585" i="1"/>
  <c r="B1586" i="1"/>
  <c r="F1586" i="1"/>
  <c r="G1586" i="1"/>
  <c r="H1586" i="1"/>
  <c r="B1587" i="1"/>
  <c r="F1587" i="1"/>
  <c r="G1587" i="1"/>
  <c r="H1587" i="1"/>
  <c r="B1588" i="1"/>
  <c r="F1588" i="1"/>
  <c r="G1588" i="1"/>
  <c r="H1588" i="1"/>
  <c r="B1589" i="1"/>
  <c r="F1589" i="1"/>
  <c r="G1589" i="1"/>
  <c r="H1589" i="1"/>
  <c r="B1590" i="1"/>
  <c r="F1590" i="1"/>
  <c r="G1590" i="1"/>
  <c r="H1590" i="1"/>
  <c r="B1591" i="1"/>
  <c r="F1591" i="1"/>
  <c r="G1591" i="1"/>
  <c r="H1591" i="1"/>
  <c r="B1592" i="1"/>
  <c r="F1592" i="1"/>
  <c r="G1592" i="1"/>
  <c r="H1592" i="1"/>
  <c r="B1593" i="1"/>
  <c r="F1593" i="1"/>
  <c r="G1593" i="1"/>
  <c r="H1593" i="1"/>
  <c r="B1594" i="1"/>
  <c r="F1594" i="1"/>
  <c r="G1594" i="1"/>
  <c r="H1594" i="1"/>
  <c r="B1595" i="1"/>
  <c r="F1595" i="1"/>
  <c r="G1595" i="1"/>
  <c r="H1595" i="1"/>
  <c r="B1596" i="1"/>
  <c r="F1596" i="1"/>
  <c r="G1596" i="1"/>
  <c r="H1596" i="1"/>
  <c r="B1597" i="1"/>
  <c r="F1597" i="1"/>
  <c r="G1597" i="1"/>
  <c r="H1597" i="1"/>
  <c r="B1598" i="1"/>
  <c r="F1598" i="1"/>
  <c r="G1598" i="1"/>
  <c r="H1598" i="1"/>
  <c r="B1599" i="1"/>
  <c r="F1599" i="1"/>
  <c r="G1599" i="1"/>
  <c r="H1599" i="1"/>
  <c r="B1600" i="1"/>
  <c r="F1600" i="1"/>
  <c r="G1600" i="1"/>
  <c r="H1600" i="1"/>
  <c r="B1601" i="1"/>
  <c r="F1601" i="1"/>
  <c r="G1601" i="1"/>
  <c r="H1601" i="1"/>
  <c r="B1602" i="1"/>
  <c r="F1602" i="1"/>
  <c r="G1602" i="1"/>
  <c r="H1602" i="1"/>
  <c r="B1603" i="1"/>
  <c r="F1603" i="1"/>
  <c r="G1603" i="1"/>
  <c r="H1603" i="1"/>
  <c r="B1604" i="1"/>
  <c r="F1604" i="1"/>
  <c r="G1604" i="1"/>
  <c r="H1604" i="1"/>
  <c r="B1605" i="1"/>
  <c r="F1605" i="1"/>
  <c r="G1605" i="1"/>
  <c r="H1605" i="1"/>
  <c r="B1606" i="1"/>
  <c r="F1606" i="1"/>
  <c r="G1606" i="1"/>
  <c r="H1606" i="1"/>
  <c r="B1607" i="1"/>
  <c r="F1607" i="1"/>
  <c r="G1607" i="1"/>
  <c r="H1607" i="1"/>
  <c r="B1608" i="1"/>
  <c r="F1608" i="1"/>
  <c r="G1608" i="1"/>
  <c r="H1608" i="1"/>
  <c r="B1609" i="1"/>
  <c r="F1609" i="1"/>
  <c r="G1609" i="1"/>
  <c r="H1609" i="1"/>
  <c r="B1610" i="1"/>
  <c r="F1610" i="1"/>
  <c r="G1610" i="1"/>
  <c r="H1610" i="1"/>
  <c r="B1611" i="1"/>
  <c r="F1611" i="1"/>
  <c r="G1611" i="1"/>
  <c r="H1611" i="1"/>
  <c r="B1612" i="1"/>
  <c r="F1612" i="1"/>
  <c r="G1612" i="1"/>
  <c r="H1612" i="1"/>
  <c r="B1613" i="1"/>
  <c r="F1613" i="1"/>
  <c r="G1613" i="1"/>
  <c r="H1613" i="1"/>
  <c r="B1614" i="1"/>
  <c r="F1614" i="1"/>
  <c r="G1614" i="1"/>
  <c r="H1614" i="1"/>
  <c r="B1615" i="1"/>
  <c r="F1615" i="1"/>
  <c r="G1615" i="1"/>
  <c r="H1615" i="1"/>
  <c r="B1616" i="1"/>
  <c r="F1616" i="1"/>
  <c r="G1616" i="1"/>
  <c r="H1616" i="1"/>
  <c r="B1617" i="1"/>
  <c r="F1617" i="1"/>
  <c r="G1617" i="1"/>
  <c r="H1617" i="1"/>
  <c r="B1618" i="1"/>
  <c r="F1618" i="1"/>
  <c r="G1618" i="1"/>
  <c r="H1618" i="1"/>
  <c r="B1619" i="1"/>
  <c r="F1619" i="1"/>
  <c r="G1619" i="1"/>
  <c r="H1619" i="1"/>
  <c r="B1620" i="1"/>
  <c r="F1620" i="1"/>
  <c r="G1620" i="1"/>
  <c r="H1620" i="1"/>
  <c r="B1621" i="1"/>
  <c r="F1621" i="1"/>
  <c r="G1621" i="1"/>
  <c r="H1621" i="1"/>
  <c r="B1622" i="1"/>
  <c r="F1622" i="1"/>
  <c r="G1622" i="1"/>
  <c r="H1622" i="1"/>
  <c r="B1623" i="1"/>
  <c r="F1623" i="1"/>
  <c r="G1623" i="1"/>
  <c r="H1623" i="1"/>
  <c r="B1624" i="1"/>
  <c r="F1624" i="1"/>
  <c r="G1624" i="1"/>
  <c r="H1624" i="1"/>
  <c r="B1625" i="1"/>
  <c r="F1625" i="1"/>
  <c r="G1625" i="1"/>
  <c r="H1625" i="1"/>
  <c r="B1626" i="1"/>
  <c r="F1626" i="1"/>
  <c r="G1626" i="1"/>
  <c r="H1626" i="1"/>
  <c r="B1627" i="1"/>
  <c r="F1627" i="1"/>
  <c r="G1627" i="1"/>
  <c r="H1627" i="1"/>
  <c r="B1628" i="1"/>
  <c r="F1628" i="1"/>
  <c r="G1628" i="1"/>
  <c r="H1628" i="1"/>
  <c r="B1629" i="1"/>
  <c r="F1629" i="1"/>
  <c r="G1629" i="1"/>
  <c r="H1629" i="1"/>
  <c r="B1420" i="1"/>
  <c r="F1420" i="1"/>
  <c r="G1420" i="1"/>
  <c r="H1420" i="1"/>
  <c r="B1421" i="1"/>
  <c r="F1421" i="1"/>
  <c r="G1421" i="1"/>
  <c r="H1421" i="1"/>
  <c r="B1422" i="1"/>
  <c r="F1422" i="1"/>
  <c r="G1422" i="1"/>
  <c r="H1422" i="1"/>
  <c r="B1423" i="1"/>
  <c r="F1423" i="1"/>
  <c r="G1423" i="1"/>
  <c r="H1423" i="1"/>
  <c r="B1424" i="1"/>
  <c r="F1424" i="1"/>
  <c r="G1424" i="1"/>
  <c r="H1424" i="1"/>
  <c r="B1425" i="1"/>
  <c r="F1425" i="1"/>
  <c r="G1425" i="1"/>
  <c r="H1425" i="1"/>
  <c r="B1426" i="1"/>
  <c r="F1426" i="1"/>
  <c r="G1426" i="1"/>
  <c r="H1426" i="1"/>
  <c r="B1427" i="1"/>
  <c r="F1427" i="1"/>
  <c r="G1427" i="1"/>
  <c r="H1427" i="1"/>
  <c r="B1428" i="1"/>
  <c r="F1428" i="1"/>
  <c r="G1428" i="1"/>
  <c r="H1428" i="1"/>
  <c r="B1429" i="1"/>
  <c r="F1429" i="1"/>
  <c r="G1429" i="1"/>
  <c r="H1429" i="1"/>
  <c r="B1430" i="1"/>
  <c r="F1430" i="1"/>
  <c r="G1430" i="1"/>
  <c r="H1430" i="1"/>
  <c r="B1431" i="1"/>
  <c r="F1431" i="1"/>
  <c r="G1431" i="1"/>
  <c r="H1431" i="1"/>
  <c r="B1432" i="1"/>
  <c r="F1432" i="1"/>
  <c r="G1432" i="1"/>
  <c r="H1432" i="1"/>
  <c r="B1433" i="1"/>
  <c r="F1433" i="1"/>
  <c r="G1433" i="1"/>
  <c r="H1433" i="1"/>
  <c r="B1434" i="1"/>
  <c r="F1434" i="1"/>
  <c r="G1434" i="1"/>
  <c r="H1434" i="1"/>
  <c r="B1435" i="1"/>
  <c r="F1435" i="1"/>
  <c r="G1435" i="1"/>
  <c r="H1435" i="1"/>
  <c r="B1436" i="1"/>
  <c r="F1436" i="1"/>
  <c r="G1436" i="1"/>
  <c r="H1436" i="1"/>
  <c r="B1437" i="1"/>
  <c r="F1437" i="1"/>
  <c r="G1437" i="1"/>
  <c r="H1437" i="1"/>
  <c r="B1438" i="1"/>
  <c r="F1438" i="1"/>
  <c r="G1438" i="1"/>
  <c r="H1438" i="1"/>
  <c r="B1439" i="1"/>
  <c r="F1439" i="1"/>
  <c r="G1439" i="1"/>
  <c r="H1439" i="1"/>
  <c r="B1440" i="1"/>
  <c r="F1440" i="1"/>
  <c r="G1440" i="1"/>
  <c r="H1440" i="1"/>
  <c r="B1441" i="1"/>
  <c r="F1441" i="1"/>
  <c r="G1441" i="1"/>
  <c r="H1441" i="1"/>
  <c r="B1442" i="1"/>
  <c r="F1442" i="1"/>
  <c r="G1442" i="1"/>
  <c r="H1442" i="1"/>
  <c r="B1443" i="1"/>
  <c r="F1443" i="1"/>
  <c r="G1443" i="1"/>
  <c r="H1443" i="1"/>
  <c r="B1444" i="1"/>
  <c r="F1444" i="1"/>
  <c r="G1444" i="1"/>
  <c r="H1444" i="1"/>
  <c r="B1445" i="1"/>
  <c r="F1445" i="1"/>
  <c r="G1445" i="1"/>
  <c r="H1445" i="1"/>
  <c r="B1446" i="1"/>
  <c r="F1446" i="1"/>
  <c r="G1446" i="1"/>
  <c r="H1446" i="1"/>
  <c r="B1010" i="1"/>
  <c r="F1010" i="1"/>
  <c r="G1010" i="1"/>
  <c r="H1010" i="1"/>
  <c r="B1011" i="1"/>
  <c r="F1011" i="1"/>
  <c r="G1011" i="1"/>
  <c r="H1011" i="1"/>
  <c r="B1012" i="1"/>
  <c r="F1012" i="1"/>
  <c r="G1012" i="1"/>
  <c r="H1012" i="1"/>
  <c r="B1013" i="1"/>
  <c r="F1013" i="1"/>
  <c r="G1013" i="1"/>
  <c r="H1013" i="1"/>
  <c r="B1014" i="1"/>
  <c r="F1014" i="1"/>
  <c r="G1014" i="1"/>
  <c r="H1014" i="1"/>
  <c r="B1015" i="1"/>
  <c r="F1015" i="1"/>
  <c r="G1015" i="1"/>
  <c r="H1015" i="1"/>
  <c r="B1016" i="1"/>
  <c r="F1016" i="1"/>
  <c r="G1016" i="1"/>
  <c r="H1016" i="1"/>
  <c r="B1017" i="1"/>
  <c r="F1017" i="1"/>
  <c r="G1017" i="1"/>
  <c r="H1017" i="1"/>
  <c r="B1018" i="1"/>
  <c r="F1018" i="1"/>
  <c r="G1018" i="1"/>
  <c r="H1018" i="1"/>
  <c r="B1019" i="1"/>
  <c r="F1019" i="1"/>
  <c r="G1019" i="1"/>
  <c r="H1019" i="1"/>
  <c r="B1020" i="1"/>
  <c r="F1020" i="1"/>
  <c r="G1020" i="1"/>
  <c r="H1020" i="1"/>
  <c r="B1021" i="1"/>
  <c r="F1021" i="1"/>
  <c r="G1021" i="1"/>
  <c r="H1021" i="1"/>
  <c r="B872" i="1"/>
  <c r="F872" i="1"/>
  <c r="G872" i="1"/>
  <c r="H872" i="1"/>
  <c r="B873" i="1"/>
  <c r="F873" i="1"/>
  <c r="G873" i="1"/>
  <c r="H873" i="1"/>
  <c r="B645" i="1"/>
  <c r="F645" i="1"/>
  <c r="G645" i="1"/>
  <c r="H645" i="1"/>
  <c r="B646" i="1"/>
  <c r="F646" i="1"/>
  <c r="G646" i="1"/>
  <c r="H646" i="1"/>
  <c r="B647" i="1"/>
  <c r="F647" i="1"/>
  <c r="G647" i="1"/>
  <c r="H647" i="1"/>
  <c r="B648" i="1"/>
  <c r="F648" i="1"/>
  <c r="G648" i="1"/>
  <c r="H648" i="1"/>
  <c r="B649" i="1"/>
  <c r="F649" i="1"/>
  <c r="G649" i="1"/>
  <c r="H649" i="1"/>
  <c r="B650" i="1"/>
  <c r="F650" i="1"/>
  <c r="G650" i="1"/>
  <c r="H650" i="1"/>
  <c r="B651" i="1"/>
  <c r="F651" i="1"/>
  <c r="G651" i="1"/>
  <c r="H651" i="1"/>
  <c r="B652" i="1"/>
  <c r="F652" i="1"/>
  <c r="G652" i="1"/>
  <c r="H652" i="1"/>
  <c r="B653" i="1"/>
  <c r="F653" i="1"/>
  <c r="G653" i="1"/>
  <c r="H653" i="1"/>
  <c r="B654" i="1"/>
  <c r="F654" i="1"/>
  <c r="G654" i="1"/>
  <c r="H654" i="1"/>
  <c r="B655" i="1"/>
  <c r="F655" i="1"/>
  <c r="G655" i="1"/>
  <c r="H655" i="1"/>
  <c r="B656" i="1"/>
  <c r="F656" i="1"/>
  <c r="G656" i="1"/>
  <c r="H656" i="1"/>
  <c r="B657" i="1"/>
  <c r="F657" i="1"/>
  <c r="G657" i="1"/>
  <c r="H657" i="1"/>
  <c r="B658" i="1"/>
  <c r="F658" i="1"/>
  <c r="G658" i="1"/>
  <c r="H658" i="1"/>
  <c r="B659" i="1"/>
  <c r="F659" i="1"/>
  <c r="G659" i="1"/>
  <c r="H659" i="1"/>
  <c r="B660" i="1"/>
  <c r="F660" i="1"/>
  <c r="G660" i="1"/>
  <c r="H660" i="1"/>
  <c r="B661" i="1"/>
  <c r="F661" i="1"/>
  <c r="G661" i="1"/>
  <c r="H661" i="1"/>
  <c r="B662" i="1"/>
  <c r="F662" i="1"/>
  <c r="G662" i="1"/>
  <c r="H662" i="1"/>
  <c r="B663" i="1"/>
  <c r="F663" i="1"/>
  <c r="G663" i="1"/>
  <c r="H663" i="1"/>
  <c r="B664" i="1"/>
  <c r="F664" i="1"/>
  <c r="G664" i="1"/>
  <c r="H664" i="1"/>
  <c r="B665" i="1"/>
  <c r="F665" i="1"/>
  <c r="G665" i="1"/>
  <c r="H665" i="1"/>
  <c r="B666" i="1"/>
  <c r="F666" i="1"/>
  <c r="G666" i="1"/>
  <c r="H666" i="1"/>
  <c r="B667" i="1"/>
  <c r="F667" i="1"/>
  <c r="G667" i="1"/>
  <c r="H667" i="1"/>
  <c r="B668" i="1"/>
  <c r="F668" i="1"/>
  <c r="G668" i="1"/>
  <c r="H668" i="1"/>
  <c r="B669" i="1"/>
  <c r="F669" i="1"/>
  <c r="G669" i="1"/>
  <c r="H669" i="1"/>
  <c r="B670" i="1"/>
  <c r="F670" i="1"/>
  <c r="G670" i="1"/>
  <c r="H670" i="1"/>
  <c r="B671" i="1"/>
  <c r="F671" i="1"/>
  <c r="G671" i="1"/>
  <c r="H671" i="1"/>
  <c r="B672" i="1"/>
  <c r="F672" i="1"/>
  <c r="G672" i="1"/>
  <c r="H672" i="1"/>
  <c r="B673" i="1"/>
  <c r="F673" i="1"/>
  <c r="G673" i="1"/>
  <c r="H673" i="1"/>
  <c r="B674" i="1"/>
  <c r="F674" i="1"/>
  <c r="G674" i="1"/>
  <c r="H674" i="1"/>
  <c r="B675" i="1"/>
  <c r="F675" i="1"/>
  <c r="G675" i="1"/>
  <c r="H675" i="1"/>
  <c r="B676" i="1"/>
  <c r="F676" i="1"/>
  <c r="G676" i="1"/>
  <c r="H676" i="1"/>
  <c r="B677" i="1"/>
  <c r="F677" i="1"/>
  <c r="G677" i="1"/>
  <c r="H677" i="1"/>
  <c r="B678" i="1"/>
  <c r="F678" i="1"/>
  <c r="G678" i="1"/>
  <c r="H678" i="1"/>
  <c r="B679" i="1"/>
  <c r="F679" i="1"/>
  <c r="G679" i="1"/>
  <c r="H679" i="1"/>
  <c r="B680" i="1"/>
  <c r="F680" i="1"/>
  <c r="G680" i="1"/>
  <c r="H680" i="1"/>
  <c r="B681" i="1"/>
  <c r="F681" i="1"/>
  <c r="G681" i="1"/>
  <c r="H681" i="1"/>
  <c r="B682" i="1"/>
  <c r="F682" i="1"/>
  <c r="G682" i="1"/>
  <c r="H682" i="1"/>
  <c r="B683" i="1"/>
  <c r="F683" i="1"/>
  <c r="G683" i="1"/>
  <c r="H683" i="1"/>
  <c r="B684" i="1"/>
  <c r="F684" i="1"/>
  <c r="G684" i="1"/>
  <c r="H684" i="1"/>
  <c r="B685" i="1"/>
  <c r="F685" i="1"/>
  <c r="G685" i="1"/>
  <c r="H685" i="1"/>
  <c r="B686" i="1"/>
  <c r="F686" i="1"/>
  <c r="G686" i="1"/>
  <c r="H686" i="1"/>
  <c r="B687" i="1"/>
  <c r="F687" i="1"/>
  <c r="G687" i="1"/>
  <c r="H687" i="1"/>
  <c r="B688" i="1"/>
  <c r="F688" i="1"/>
  <c r="G688" i="1"/>
  <c r="H688" i="1"/>
  <c r="B689" i="1"/>
  <c r="F689" i="1"/>
  <c r="G689" i="1"/>
  <c r="H689" i="1"/>
  <c r="B690" i="1"/>
  <c r="F690" i="1"/>
  <c r="G690" i="1"/>
  <c r="H690" i="1"/>
  <c r="B691" i="1"/>
  <c r="F691" i="1"/>
  <c r="G691" i="1"/>
  <c r="H691" i="1"/>
  <c r="B692" i="1"/>
  <c r="F692" i="1"/>
  <c r="G692" i="1"/>
  <c r="H692" i="1"/>
  <c r="B693" i="1"/>
  <c r="F693" i="1"/>
  <c r="G693" i="1"/>
  <c r="H693" i="1"/>
  <c r="B694" i="1"/>
  <c r="F694" i="1"/>
  <c r="G694" i="1"/>
  <c r="H694" i="1"/>
  <c r="B695" i="1"/>
  <c r="F695" i="1"/>
  <c r="G695" i="1"/>
  <c r="H695" i="1"/>
  <c r="B696" i="1"/>
  <c r="F696" i="1"/>
  <c r="G696" i="1"/>
  <c r="H696" i="1"/>
  <c r="B697" i="1"/>
  <c r="F697" i="1"/>
  <c r="G697" i="1"/>
  <c r="H697" i="1"/>
  <c r="B698" i="1"/>
  <c r="F698" i="1"/>
  <c r="G698" i="1"/>
  <c r="H698" i="1"/>
  <c r="B699" i="1"/>
  <c r="F699" i="1"/>
  <c r="G699" i="1"/>
  <c r="H699" i="1"/>
  <c r="B700" i="1"/>
  <c r="F700" i="1"/>
  <c r="G700" i="1"/>
  <c r="H700" i="1"/>
  <c r="B701" i="1"/>
  <c r="F701" i="1"/>
  <c r="G701" i="1"/>
  <c r="H701" i="1"/>
  <c r="B702" i="1"/>
  <c r="F702" i="1"/>
  <c r="G702" i="1"/>
  <c r="H702" i="1"/>
  <c r="B703" i="1"/>
  <c r="F703" i="1"/>
  <c r="G703" i="1"/>
  <c r="H703" i="1"/>
  <c r="B704" i="1"/>
  <c r="F704" i="1"/>
  <c r="G704" i="1"/>
  <c r="H704" i="1"/>
  <c r="B587" i="1"/>
  <c r="F587" i="1"/>
  <c r="G587" i="1"/>
  <c r="H587" i="1"/>
  <c r="B588" i="1"/>
  <c r="F588" i="1"/>
  <c r="G588" i="1"/>
  <c r="H588" i="1"/>
  <c r="B557" i="1"/>
  <c r="F557" i="1"/>
  <c r="G557" i="1"/>
  <c r="H557" i="1"/>
  <c r="B444" i="1"/>
  <c r="F444" i="1"/>
  <c r="G444" i="1"/>
  <c r="H444" i="1"/>
  <c r="B445" i="1"/>
  <c r="F445" i="1"/>
  <c r="G445" i="1"/>
  <c r="H445" i="1"/>
  <c r="B446" i="1"/>
  <c r="F446" i="1"/>
  <c r="G446" i="1"/>
  <c r="H446" i="1"/>
  <c r="B447" i="1"/>
  <c r="F447" i="1"/>
  <c r="G447" i="1"/>
  <c r="H447" i="1"/>
  <c r="B448" i="1"/>
  <c r="F448" i="1"/>
  <c r="G448" i="1"/>
  <c r="H448" i="1"/>
  <c r="B449" i="1"/>
  <c r="F449" i="1"/>
  <c r="G449" i="1"/>
  <c r="H449" i="1"/>
  <c r="B450" i="1"/>
  <c r="F450" i="1"/>
  <c r="G450" i="1"/>
  <c r="H450" i="1"/>
  <c r="B451" i="1"/>
  <c r="F451" i="1"/>
  <c r="G451" i="1"/>
  <c r="H451" i="1"/>
  <c r="B452" i="1"/>
  <c r="F452" i="1"/>
  <c r="G452" i="1"/>
  <c r="H452" i="1"/>
  <c r="B453" i="1"/>
  <c r="F453" i="1"/>
  <c r="G453" i="1"/>
  <c r="H453" i="1"/>
  <c r="B454" i="1"/>
  <c r="F454" i="1"/>
  <c r="G454" i="1"/>
  <c r="H454" i="1"/>
  <c r="B455" i="1"/>
  <c r="F455" i="1"/>
  <c r="G455" i="1"/>
  <c r="H455" i="1"/>
  <c r="B456" i="1"/>
  <c r="F456" i="1"/>
  <c r="G456" i="1"/>
  <c r="H456" i="1"/>
  <c r="B457" i="1"/>
  <c r="F457" i="1"/>
  <c r="G457" i="1"/>
  <c r="H457" i="1"/>
  <c r="B458" i="1"/>
  <c r="F458" i="1"/>
  <c r="G458" i="1"/>
  <c r="H458" i="1"/>
  <c r="B459" i="1"/>
  <c r="F459" i="1"/>
  <c r="G459" i="1"/>
  <c r="H459" i="1"/>
  <c r="B460" i="1"/>
  <c r="F460" i="1"/>
  <c r="G460" i="1"/>
  <c r="H460" i="1"/>
  <c r="B461" i="1"/>
  <c r="F461" i="1"/>
  <c r="G461" i="1"/>
  <c r="H461" i="1"/>
  <c r="B462" i="1"/>
  <c r="F462" i="1"/>
  <c r="G462" i="1"/>
  <c r="H462" i="1"/>
  <c r="B247" i="1"/>
  <c r="F247" i="1"/>
  <c r="G247" i="1"/>
  <c r="H247" i="1"/>
  <c r="B248" i="1"/>
  <c r="F248" i="1"/>
  <c r="G248" i="1"/>
  <c r="H248" i="1"/>
  <c r="B249" i="1"/>
  <c r="F249" i="1"/>
  <c r="G249" i="1"/>
  <c r="H249" i="1"/>
  <c r="B250" i="1"/>
  <c r="F250" i="1"/>
  <c r="G250" i="1"/>
  <c r="H250" i="1"/>
  <c r="B251" i="1"/>
  <c r="F251" i="1"/>
  <c r="G251" i="1"/>
  <c r="H251" i="1"/>
  <c r="B252" i="1"/>
  <c r="F252" i="1"/>
  <c r="G252" i="1"/>
  <c r="H252" i="1"/>
  <c r="B253" i="1"/>
  <c r="F253" i="1"/>
  <c r="G253" i="1"/>
  <c r="H253" i="1"/>
  <c r="B254" i="1"/>
  <c r="F254" i="1"/>
  <c r="G254" i="1"/>
  <c r="H254" i="1"/>
  <c r="B255" i="1"/>
  <c r="F255" i="1"/>
  <c r="G255" i="1"/>
  <c r="H255" i="1"/>
  <c r="B256" i="1"/>
  <c r="F256" i="1"/>
  <c r="G256" i="1"/>
  <c r="H256" i="1"/>
  <c r="B257" i="1"/>
  <c r="F257" i="1"/>
  <c r="G257" i="1"/>
  <c r="H257" i="1"/>
  <c r="B258" i="1"/>
  <c r="F258" i="1"/>
  <c r="G258" i="1"/>
  <c r="H258" i="1"/>
  <c r="B259" i="1"/>
  <c r="F259" i="1"/>
  <c r="G259" i="1"/>
  <c r="H259" i="1"/>
  <c r="B260" i="1"/>
  <c r="F260" i="1"/>
  <c r="G260" i="1"/>
  <c r="H260" i="1"/>
  <c r="B261" i="1"/>
  <c r="F261" i="1"/>
  <c r="G261" i="1"/>
  <c r="H261" i="1"/>
  <c r="B262" i="1"/>
  <c r="F262" i="1"/>
  <c r="G262" i="1"/>
  <c r="H262" i="1"/>
  <c r="B263" i="1"/>
  <c r="F263" i="1"/>
  <c r="G263" i="1"/>
  <c r="H263" i="1"/>
  <c r="B264" i="1"/>
  <c r="F264" i="1"/>
  <c r="G264" i="1"/>
  <c r="H264" i="1"/>
  <c r="B265" i="1"/>
  <c r="F265" i="1"/>
  <c r="G265" i="1"/>
  <c r="H265" i="1"/>
  <c r="B266" i="1"/>
  <c r="F266" i="1"/>
  <c r="G266" i="1"/>
  <c r="H266" i="1"/>
  <c r="B267" i="1"/>
  <c r="F267" i="1"/>
  <c r="G267" i="1"/>
  <c r="H267" i="1"/>
  <c r="B268" i="1"/>
  <c r="F268" i="1"/>
  <c r="G268" i="1"/>
  <c r="H268" i="1"/>
  <c r="B206" i="1"/>
  <c r="F206" i="1"/>
  <c r="G206" i="1"/>
  <c r="H206" i="1"/>
  <c r="B207" i="1"/>
  <c r="F207" i="1"/>
  <c r="G207" i="1"/>
  <c r="H207" i="1"/>
  <c r="B208" i="1"/>
  <c r="F208" i="1"/>
  <c r="G208" i="1"/>
  <c r="H208" i="1"/>
  <c r="B209" i="1"/>
  <c r="F209" i="1"/>
  <c r="G209" i="1"/>
  <c r="H209" i="1"/>
  <c r="B210" i="1"/>
  <c r="F210" i="1"/>
  <c r="G210" i="1"/>
  <c r="H210" i="1"/>
  <c r="B211" i="1"/>
  <c r="F211" i="1"/>
  <c r="G211" i="1"/>
  <c r="H211" i="1"/>
  <c r="B212" i="1"/>
  <c r="F212" i="1"/>
  <c r="G212" i="1"/>
  <c r="H212" i="1"/>
  <c r="B213" i="1"/>
  <c r="F213" i="1"/>
  <c r="G213" i="1"/>
  <c r="H213" i="1"/>
  <c r="B214" i="1"/>
  <c r="F214" i="1"/>
  <c r="G214" i="1"/>
  <c r="H214" i="1"/>
  <c r="B215" i="1"/>
  <c r="F215" i="1"/>
  <c r="G215" i="1"/>
  <c r="H215" i="1"/>
  <c r="B216" i="1"/>
  <c r="F216" i="1"/>
  <c r="G216" i="1"/>
  <c r="H216" i="1"/>
  <c r="B217" i="1"/>
  <c r="F217" i="1"/>
  <c r="G217" i="1"/>
  <c r="H217" i="1"/>
  <c r="B218" i="1"/>
  <c r="F218" i="1"/>
  <c r="G218" i="1"/>
  <c r="H218" i="1"/>
  <c r="B219" i="1"/>
  <c r="F219" i="1"/>
  <c r="G219" i="1"/>
  <c r="H219" i="1"/>
  <c r="B220" i="1"/>
  <c r="F220" i="1"/>
  <c r="G220" i="1"/>
  <c r="H220" i="1"/>
  <c r="B221" i="1"/>
  <c r="F221" i="1"/>
  <c r="G221" i="1"/>
  <c r="H221" i="1"/>
  <c r="B222" i="1"/>
  <c r="F222" i="1"/>
  <c r="G222" i="1"/>
  <c r="H222" i="1"/>
  <c r="B223" i="1"/>
  <c r="F223" i="1"/>
  <c r="G223" i="1"/>
  <c r="H223" i="1"/>
  <c r="B224" i="1"/>
  <c r="F224" i="1"/>
  <c r="G224" i="1"/>
  <c r="H224" i="1"/>
  <c r="B225" i="1"/>
  <c r="F225" i="1"/>
  <c r="G225" i="1"/>
  <c r="H225" i="1"/>
  <c r="B226" i="1"/>
  <c r="F226" i="1"/>
  <c r="G226" i="1"/>
  <c r="H226" i="1"/>
  <c r="B227" i="1"/>
  <c r="F227" i="1"/>
  <c r="G227" i="1"/>
  <c r="H227" i="1"/>
  <c r="B228" i="1"/>
  <c r="F228" i="1"/>
  <c r="G228" i="1"/>
  <c r="H228" i="1"/>
  <c r="B229" i="1"/>
  <c r="F229" i="1"/>
  <c r="G229" i="1"/>
  <c r="H229" i="1"/>
  <c r="B230" i="1"/>
  <c r="F230" i="1"/>
  <c r="G230" i="1"/>
  <c r="H230" i="1"/>
  <c r="B231" i="1"/>
  <c r="F231" i="1"/>
  <c r="G231" i="1"/>
  <c r="H231" i="1"/>
  <c r="B80" i="1"/>
  <c r="F80" i="1"/>
  <c r="G80" i="1"/>
  <c r="H80" i="1"/>
  <c r="B81" i="1"/>
  <c r="F81" i="1"/>
  <c r="G81" i="1"/>
  <c r="H81" i="1"/>
  <c r="B82" i="1"/>
  <c r="F82" i="1"/>
  <c r="G82" i="1"/>
  <c r="H82" i="1"/>
  <c r="B83" i="1"/>
  <c r="F83" i="1"/>
  <c r="G83" i="1"/>
  <c r="H83" i="1"/>
  <c r="B84" i="1"/>
  <c r="F84" i="1"/>
  <c r="G84" i="1"/>
  <c r="H84" i="1"/>
  <c r="B85" i="1"/>
  <c r="F85" i="1"/>
  <c r="G85" i="1"/>
  <c r="H85" i="1"/>
  <c r="B86" i="1"/>
  <c r="F86" i="1"/>
  <c r="G86" i="1"/>
  <c r="H86" i="1"/>
  <c r="B87" i="1"/>
  <c r="F87" i="1"/>
  <c r="G87" i="1"/>
  <c r="H87" i="1"/>
  <c r="B88" i="1"/>
  <c r="F88" i="1"/>
  <c r="G88" i="1"/>
  <c r="H88" i="1"/>
  <c r="B89" i="1"/>
  <c r="F89" i="1"/>
  <c r="G89" i="1"/>
  <c r="H89" i="1"/>
  <c r="B90" i="1"/>
  <c r="F90" i="1"/>
  <c r="G90" i="1"/>
  <c r="H90" i="1"/>
  <c r="B91" i="1"/>
  <c r="F91" i="1"/>
  <c r="G91" i="1"/>
  <c r="H91" i="1"/>
  <c r="B15" i="1"/>
  <c r="F15" i="1"/>
  <c r="G15" i="1"/>
  <c r="H15" i="1"/>
  <c r="B16" i="1"/>
  <c r="F16" i="1"/>
  <c r="G16" i="1"/>
  <c r="H16" i="1"/>
  <c r="B17" i="1"/>
  <c r="F17" i="1"/>
  <c r="G17" i="1"/>
  <c r="H17" i="1"/>
  <c r="B18" i="1"/>
  <c r="F18" i="1"/>
  <c r="G18" i="1"/>
  <c r="H18" i="1"/>
  <c r="B19" i="1"/>
  <c r="F19" i="1"/>
  <c r="G19" i="1"/>
  <c r="H19" i="1"/>
  <c r="B20" i="1"/>
  <c r="F20" i="1"/>
  <c r="G20" i="1"/>
  <c r="H20" i="1"/>
  <c r="B21" i="1"/>
  <c r="F21" i="1"/>
  <c r="G21" i="1"/>
  <c r="H21" i="1"/>
  <c r="B22" i="1"/>
  <c r="F22" i="1"/>
  <c r="G22" i="1"/>
  <c r="H22" i="1"/>
  <c r="B23" i="1"/>
  <c r="F23" i="1"/>
  <c r="G23" i="1"/>
  <c r="H23" i="1"/>
  <c r="B24" i="1"/>
  <c r="F24" i="1"/>
  <c r="G24" i="1"/>
  <c r="H24" i="1"/>
  <c r="B25" i="1"/>
  <c r="F25" i="1"/>
  <c r="G25" i="1"/>
  <c r="H25" i="1"/>
  <c r="B26" i="1"/>
  <c r="F26" i="1"/>
  <c r="G26" i="1"/>
  <c r="H26" i="1"/>
  <c r="B27" i="1"/>
  <c r="F27" i="1"/>
  <c r="G27" i="1"/>
  <c r="H27" i="1"/>
  <c r="B28" i="1"/>
  <c r="F28" i="1"/>
  <c r="G28" i="1"/>
  <c r="H28" i="1"/>
  <c r="B29" i="1"/>
  <c r="F29" i="1"/>
  <c r="G29" i="1"/>
  <c r="H29" i="1"/>
  <c r="B30" i="1"/>
  <c r="F30" i="1"/>
  <c r="G30" i="1"/>
  <c r="H30" i="1"/>
  <c r="B31" i="1"/>
  <c r="F31" i="1"/>
  <c r="G31" i="1"/>
  <c r="H31" i="1"/>
  <c r="B32" i="1"/>
  <c r="F32" i="1"/>
  <c r="G32" i="1"/>
  <c r="H32" i="1"/>
  <c r="B33" i="1"/>
  <c r="F33" i="1"/>
  <c r="G33" i="1"/>
  <c r="H33" i="1"/>
  <c r="B34" i="1"/>
  <c r="F34" i="1"/>
  <c r="G34" i="1"/>
  <c r="H34" i="1"/>
  <c r="B35" i="1"/>
  <c r="F35" i="1"/>
  <c r="G35" i="1"/>
  <c r="H35" i="1"/>
  <c r="B36" i="1"/>
  <c r="F36" i="1"/>
  <c r="G36" i="1"/>
  <c r="H36" i="1"/>
  <c r="B37" i="1"/>
  <c r="F37" i="1"/>
  <c r="G37" i="1"/>
  <c r="H37" i="1"/>
  <c r="B38" i="1"/>
  <c r="F38" i="1"/>
  <c r="G38" i="1"/>
  <c r="H38" i="1"/>
  <c r="B39" i="1"/>
  <c r="F39" i="1"/>
  <c r="G39" i="1"/>
  <c r="H39" i="1"/>
  <c r="B40" i="1"/>
  <c r="F40" i="1"/>
  <c r="G40" i="1"/>
  <c r="H40" i="1"/>
  <c r="B41" i="1"/>
  <c r="F41" i="1"/>
  <c r="G41" i="1"/>
  <c r="H41" i="1"/>
  <c r="B42" i="1"/>
  <c r="F42" i="1"/>
  <c r="G42" i="1"/>
  <c r="H42" i="1"/>
  <c r="B43" i="1"/>
  <c r="F43" i="1"/>
  <c r="G43" i="1"/>
  <c r="H43" i="1"/>
  <c r="B44" i="1"/>
  <c r="F44" i="1"/>
  <c r="G44" i="1"/>
  <c r="H44" i="1"/>
  <c r="B45" i="1"/>
  <c r="F45" i="1"/>
  <c r="G45" i="1"/>
  <c r="H45" i="1"/>
  <c r="B46" i="1"/>
  <c r="F46" i="1"/>
  <c r="G46" i="1"/>
  <c r="H46" i="1"/>
  <c r="B47" i="1"/>
  <c r="F47" i="1"/>
  <c r="G47" i="1"/>
  <c r="H47" i="1"/>
  <c r="B48" i="1"/>
  <c r="F48" i="1"/>
  <c r="G48" i="1"/>
  <c r="H48" i="1"/>
  <c r="B49" i="1"/>
  <c r="F49" i="1"/>
  <c r="G49" i="1"/>
  <c r="H49" i="1"/>
  <c r="B50" i="1"/>
  <c r="F50" i="1"/>
  <c r="G50" i="1"/>
  <c r="H50" i="1"/>
  <c r="B51" i="1"/>
  <c r="F51" i="1"/>
  <c r="G51" i="1"/>
  <c r="H51" i="1"/>
  <c r="B52" i="1"/>
  <c r="F52" i="1"/>
  <c r="G52" i="1"/>
  <c r="H52" i="1"/>
  <c r="B53" i="1"/>
  <c r="F53" i="1"/>
  <c r="G53" i="1"/>
  <c r="H53" i="1"/>
  <c r="B54" i="1"/>
  <c r="F54" i="1"/>
  <c r="G54" i="1"/>
  <c r="H54" i="1"/>
  <c r="B55" i="1"/>
  <c r="F55" i="1"/>
  <c r="G55" i="1"/>
  <c r="H55" i="1"/>
  <c r="B56" i="1"/>
  <c r="F56" i="1"/>
  <c r="G56" i="1"/>
  <c r="H56" i="1"/>
  <c r="B57" i="1"/>
  <c r="F57" i="1"/>
  <c r="G57" i="1"/>
  <c r="H57" i="1"/>
  <c r="B58" i="1"/>
  <c r="F58" i="1"/>
  <c r="G58" i="1"/>
  <c r="H58" i="1"/>
  <c r="B59" i="1"/>
  <c r="F59" i="1"/>
  <c r="G59" i="1"/>
  <c r="H59" i="1"/>
  <c r="B60" i="1"/>
  <c r="F60" i="1"/>
  <c r="G60" i="1"/>
  <c r="H60" i="1"/>
  <c r="B61" i="1"/>
  <c r="F61" i="1"/>
  <c r="G61" i="1"/>
  <c r="H61" i="1"/>
  <c r="B62" i="1"/>
  <c r="F62" i="1"/>
  <c r="G62" i="1"/>
  <c r="H62" i="1"/>
  <c r="B63" i="1"/>
  <c r="F63" i="1"/>
  <c r="G63" i="1"/>
  <c r="H63" i="1"/>
  <c r="B64" i="1"/>
  <c r="F64" i="1"/>
  <c r="G64" i="1"/>
  <c r="H64" i="1"/>
  <c r="B65" i="1"/>
  <c r="F65" i="1"/>
  <c r="G65" i="1"/>
  <c r="H65" i="1"/>
  <c r="B66" i="1"/>
  <c r="F66" i="1"/>
  <c r="G66" i="1"/>
  <c r="H66" i="1"/>
  <c r="B67" i="1"/>
  <c r="F67" i="1"/>
  <c r="G67" i="1"/>
  <c r="H67" i="1"/>
  <c r="B68" i="1"/>
  <c r="F68" i="1"/>
  <c r="G68" i="1"/>
  <c r="H68" i="1"/>
  <c r="B69" i="1"/>
  <c r="F69" i="1"/>
  <c r="G69" i="1"/>
  <c r="H69" i="1"/>
  <c r="B70" i="1"/>
  <c r="F70" i="1"/>
  <c r="G70" i="1"/>
  <c r="H70" i="1"/>
  <c r="B71" i="1"/>
  <c r="F71" i="1"/>
  <c r="G71" i="1"/>
  <c r="H71" i="1"/>
  <c r="B72" i="1"/>
  <c r="F72" i="1"/>
  <c r="G72" i="1"/>
  <c r="H72" i="1"/>
  <c r="B73" i="1"/>
  <c r="F73" i="1"/>
  <c r="G73" i="1"/>
  <c r="H73" i="1"/>
  <c r="B74" i="1"/>
  <c r="F74" i="1"/>
  <c r="G74" i="1"/>
  <c r="H74" i="1"/>
  <c r="B75" i="1"/>
  <c r="F75" i="1"/>
  <c r="G75" i="1"/>
  <c r="H75" i="1"/>
  <c r="B76" i="1"/>
  <c r="F76" i="1"/>
  <c r="G76" i="1"/>
  <c r="H76" i="1"/>
  <c r="B77" i="1"/>
  <c r="F77" i="1"/>
  <c r="G77" i="1"/>
  <c r="H77" i="1"/>
  <c r="B78" i="1"/>
  <c r="F78" i="1"/>
  <c r="G78" i="1"/>
  <c r="H78" i="1"/>
  <c r="B79" i="1"/>
  <c r="F79" i="1"/>
  <c r="G79" i="1"/>
  <c r="H79" i="1"/>
  <c r="B92" i="1"/>
  <c r="F92" i="1"/>
  <c r="G92" i="1"/>
  <c r="H92" i="1"/>
  <c r="B93" i="1"/>
  <c r="F93" i="1"/>
  <c r="G93" i="1"/>
  <c r="H93" i="1"/>
  <c r="B94" i="1"/>
  <c r="F94" i="1"/>
  <c r="G94" i="1"/>
  <c r="H94" i="1"/>
  <c r="B95" i="1"/>
  <c r="F95" i="1"/>
  <c r="G95" i="1"/>
  <c r="H95" i="1"/>
  <c r="B96" i="1"/>
  <c r="F96" i="1"/>
  <c r="G96" i="1"/>
  <c r="H96" i="1"/>
  <c r="B97" i="1"/>
  <c r="F97" i="1"/>
  <c r="G97" i="1"/>
  <c r="H97" i="1"/>
  <c r="B98" i="1"/>
  <c r="F98" i="1"/>
  <c r="G98" i="1"/>
  <c r="H98" i="1"/>
  <c r="B99" i="1"/>
  <c r="F99" i="1"/>
  <c r="G99" i="1"/>
  <c r="H99" i="1"/>
  <c r="B100" i="1"/>
  <c r="F100" i="1"/>
  <c r="G100" i="1"/>
  <c r="H100" i="1"/>
  <c r="B101" i="1"/>
  <c r="B102" i="1"/>
  <c r="B103" i="1"/>
  <c r="B104" i="1"/>
  <c r="B105" i="1"/>
  <c r="B106" i="1"/>
  <c r="B107" i="1"/>
  <c r="B108" i="1"/>
  <c r="B109" i="1"/>
  <c r="B110" i="1"/>
  <c r="F110" i="1"/>
  <c r="G110" i="1"/>
  <c r="H110" i="1"/>
  <c r="B111" i="1"/>
  <c r="B112" i="1"/>
  <c r="B113" i="1"/>
  <c r="B114" i="1"/>
  <c r="B115" i="1"/>
  <c r="B116" i="1"/>
  <c r="B117" i="1"/>
  <c r="B118" i="1"/>
  <c r="B119" i="1"/>
  <c r="B120" i="1"/>
  <c r="B121" i="1"/>
  <c r="B122" i="1"/>
  <c r="B123" i="1"/>
  <c r="B124" i="1"/>
  <c r="B125" i="1"/>
  <c r="B126" i="1"/>
  <c r="F126" i="1"/>
  <c r="G126" i="1"/>
  <c r="H126" i="1"/>
  <c r="B127" i="1"/>
  <c r="F127" i="1"/>
  <c r="G127" i="1"/>
  <c r="H127" i="1"/>
  <c r="B128" i="1"/>
  <c r="F128" i="1"/>
  <c r="G128" i="1"/>
  <c r="H128" i="1"/>
  <c r="B129" i="1"/>
  <c r="F129" i="1"/>
  <c r="G129" i="1"/>
  <c r="H129" i="1"/>
  <c r="B130" i="1"/>
  <c r="F130" i="1"/>
  <c r="G130" i="1"/>
  <c r="H130" i="1"/>
  <c r="B131" i="1"/>
  <c r="F131" i="1"/>
  <c r="G131" i="1"/>
  <c r="H131" i="1"/>
  <c r="B132" i="1"/>
  <c r="F132" i="1"/>
  <c r="G132" i="1"/>
  <c r="H132" i="1"/>
  <c r="B133" i="1"/>
  <c r="F133" i="1"/>
  <c r="G133" i="1"/>
  <c r="H133" i="1"/>
  <c r="B134" i="1"/>
  <c r="F134" i="1"/>
  <c r="G134" i="1"/>
  <c r="H134" i="1"/>
  <c r="B135" i="1"/>
  <c r="F135" i="1"/>
  <c r="G135" i="1"/>
  <c r="H135" i="1"/>
  <c r="B136" i="1"/>
  <c r="F136" i="1"/>
  <c r="G136" i="1"/>
  <c r="H136" i="1"/>
  <c r="B137" i="1"/>
  <c r="F137" i="1"/>
  <c r="G137" i="1"/>
  <c r="H137" i="1"/>
  <c r="B138" i="1"/>
  <c r="F138" i="1"/>
  <c r="G138" i="1"/>
  <c r="H138" i="1"/>
  <c r="B139" i="1"/>
  <c r="B140" i="1"/>
  <c r="B141" i="1"/>
  <c r="B142" i="1"/>
  <c r="B143" i="1"/>
  <c r="B144" i="1"/>
  <c r="B145" i="1"/>
  <c r="B146" i="1"/>
  <c r="B147" i="1"/>
  <c r="B148" i="1"/>
  <c r="B149" i="1"/>
  <c r="B150" i="1"/>
  <c r="B151" i="1"/>
  <c r="B152" i="1"/>
  <c r="B153" i="1"/>
  <c r="B154" i="1"/>
  <c r="B155" i="1"/>
  <c r="B156" i="1"/>
  <c r="F156" i="1"/>
  <c r="G156" i="1"/>
  <c r="H156" i="1"/>
  <c r="B157" i="1"/>
  <c r="F157" i="1"/>
  <c r="G157" i="1"/>
  <c r="H157" i="1"/>
  <c r="B158" i="1"/>
  <c r="F158" i="1"/>
  <c r="G158" i="1"/>
  <c r="H158" i="1"/>
  <c r="B159" i="1"/>
  <c r="F159" i="1"/>
  <c r="G159" i="1"/>
  <c r="H159" i="1"/>
  <c r="B160" i="1"/>
  <c r="F160" i="1"/>
  <c r="G160" i="1"/>
  <c r="H160" i="1"/>
  <c r="B161" i="1"/>
  <c r="F161" i="1"/>
  <c r="G161" i="1"/>
  <c r="H161" i="1"/>
  <c r="B162" i="1"/>
  <c r="F162" i="1"/>
  <c r="G162" i="1"/>
  <c r="H162" i="1"/>
  <c r="B163" i="1"/>
  <c r="F163" i="1"/>
  <c r="G163" i="1"/>
  <c r="H163" i="1"/>
  <c r="B164" i="1"/>
  <c r="F164" i="1"/>
  <c r="G164" i="1"/>
  <c r="H164" i="1"/>
  <c r="B165" i="1"/>
  <c r="F165" i="1"/>
  <c r="G165" i="1"/>
  <c r="H165" i="1"/>
  <c r="B166" i="1"/>
  <c r="F166" i="1"/>
  <c r="G166" i="1"/>
  <c r="H166" i="1"/>
  <c r="B167" i="1"/>
  <c r="F167" i="1"/>
  <c r="G167" i="1"/>
  <c r="H167" i="1"/>
  <c r="B168" i="1"/>
  <c r="F168" i="1"/>
  <c r="G168" i="1"/>
  <c r="H168" i="1"/>
  <c r="B169" i="1"/>
  <c r="F169" i="1"/>
  <c r="G169" i="1"/>
  <c r="H169" i="1"/>
  <c r="B170" i="1"/>
  <c r="F170" i="1"/>
  <c r="G170" i="1"/>
  <c r="H170" i="1"/>
  <c r="B171" i="1"/>
  <c r="F171" i="1"/>
  <c r="G171" i="1"/>
  <c r="H171" i="1"/>
  <c r="B172" i="1"/>
  <c r="F172" i="1"/>
  <c r="G172" i="1"/>
  <c r="H172" i="1"/>
  <c r="B173" i="1"/>
  <c r="F173" i="1"/>
  <c r="G173" i="1"/>
  <c r="H173" i="1"/>
  <c r="B174" i="1"/>
  <c r="F174" i="1"/>
  <c r="G174" i="1"/>
  <c r="H174" i="1"/>
  <c r="B175" i="1"/>
  <c r="F175" i="1"/>
  <c r="G175" i="1"/>
  <c r="H175" i="1"/>
  <c r="B176" i="1"/>
  <c r="F176" i="1"/>
  <c r="G176" i="1"/>
  <c r="H176" i="1"/>
  <c r="B177" i="1"/>
  <c r="F177" i="1"/>
  <c r="G177" i="1"/>
  <c r="H177" i="1"/>
  <c r="B178" i="1"/>
  <c r="F178" i="1"/>
  <c r="G178" i="1"/>
  <c r="H178" i="1"/>
  <c r="B179" i="1"/>
  <c r="F179" i="1"/>
  <c r="G179" i="1"/>
  <c r="H179" i="1"/>
  <c r="B180" i="1"/>
  <c r="F180" i="1"/>
  <c r="G180" i="1"/>
  <c r="H180" i="1"/>
  <c r="B181" i="1"/>
  <c r="F181" i="1"/>
  <c r="G181" i="1"/>
  <c r="H181" i="1"/>
  <c r="B182" i="1"/>
  <c r="F182" i="1"/>
  <c r="G182" i="1"/>
  <c r="H182" i="1"/>
  <c r="B183" i="1"/>
  <c r="F183" i="1"/>
  <c r="G183" i="1"/>
  <c r="H183" i="1"/>
  <c r="B184" i="1"/>
  <c r="F184" i="1"/>
  <c r="G184" i="1"/>
  <c r="H184" i="1"/>
  <c r="B185" i="1"/>
  <c r="F185" i="1"/>
  <c r="G185" i="1"/>
  <c r="H185" i="1"/>
  <c r="B186" i="1"/>
  <c r="F186" i="1"/>
  <c r="G186" i="1"/>
  <c r="H186" i="1"/>
  <c r="B187" i="1"/>
  <c r="F187" i="1"/>
  <c r="G187" i="1"/>
  <c r="H187" i="1"/>
  <c r="B188" i="1"/>
  <c r="F188" i="1"/>
  <c r="G188" i="1"/>
  <c r="H188" i="1"/>
  <c r="B189" i="1"/>
  <c r="F189" i="1"/>
  <c r="G189" i="1"/>
  <c r="H189" i="1"/>
  <c r="B190" i="1"/>
  <c r="F190" i="1"/>
  <c r="G190" i="1"/>
  <c r="H190" i="1"/>
  <c r="B191" i="1"/>
  <c r="F191" i="1"/>
  <c r="G191" i="1"/>
  <c r="H191" i="1"/>
  <c r="B192" i="1"/>
  <c r="F192" i="1"/>
  <c r="G192" i="1"/>
  <c r="H192" i="1"/>
  <c r="B193" i="1"/>
  <c r="F193" i="1"/>
  <c r="G193" i="1"/>
  <c r="H193" i="1"/>
  <c r="B194" i="1"/>
  <c r="F194" i="1"/>
  <c r="G194" i="1"/>
  <c r="H194" i="1"/>
  <c r="B195" i="1"/>
  <c r="F195" i="1"/>
  <c r="G195" i="1"/>
  <c r="H195" i="1"/>
  <c r="B196" i="1"/>
  <c r="F196" i="1"/>
  <c r="G196" i="1"/>
  <c r="H196" i="1"/>
  <c r="B197" i="1"/>
  <c r="F197" i="1"/>
  <c r="G197" i="1"/>
  <c r="H197" i="1"/>
  <c r="B198" i="1"/>
  <c r="F198" i="1"/>
  <c r="G198" i="1"/>
  <c r="H198" i="1"/>
  <c r="B199" i="1"/>
  <c r="F199" i="1"/>
  <c r="G199" i="1"/>
  <c r="H199" i="1"/>
  <c r="B200" i="1"/>
  <c r="F200" i="1"/>
  <c r="G200" i="1"/>
  <c r="H200" i="1"/>
  <c r="B201" i="1"/>
  <c r="F201" i="1"/>
  <c r="G201" i="1"/>
  <c r="H201" i="1"/>
  <c r="B202" i="1"/>
  <c r="F202" i="1"/>
  <c r="G202" i="1"/>
  <c r="H202" i="1"/>
  <c r="B203" i="1"/>
  <c r="F203" i="1"/>
  <c r="G203" i="1"/>
  <c r="H203" i="1"/>
  <c r="B204" i="1"/>
  <c r="F204" i="1"/>
  <c r="G204" i="1"/>
  <c r="H204" i="1"/>
  <c r="B205" i="1"/>
  <c r="F205" i="1"/>
  <c r="G205" i="1"/>
  <c r="H205" i="1"/>
  <c r="B232" i="1"/>
  <c r="F232" i="1"/>
  <c r="G232" i="1"/>
  <c r="H232" i="1"/>
  <c r="B233" i="1"/>
  <c r="F233" i="1"/>
  <c r="G233" i="1"/>
  <c r="H233" i="1"/>
  <c r="B234" i="1"/>
  <c r="F234" i="1"/>
  <c r="G234" i="1"/>
  <c r="H234" i="1"/>
  <c r="B235" i="1"/>
  <c r="F235" i="1"/>
  <c r="G235" i="1"/>
  <c r="H235" i="1"/>
  <c r="B236" i="1"/>
  <c r="F236" i="1"/>
  <c r="G236" i="1"/>
  <c r="H236" i="1"/>
  <c r="B237" i="1"/>
  <c r="F237" i="1"/>
  <c r="G237" i="1"/>
  <c r="H237" i="1"/>
  <c r="B238" i="1"/>
  <c r="F238" i="1"/>
  <c r="G238" i="1"/>
  <c r="H238" i="1"/>
  <c r="B239" i="1"/>
  <c r="F239" i="1"/>
  <c r="G239" i="1"/>
  <c r="H239" i="1"/>
  <c r="B240" i="1"/>
  <c r="F240" i="1"/>
  <c r="G240" i="1"/>
  <c r="H240" i="1"/>
  <c r="B241" i="1"/>
  <c r="F241" i="1"/>
  <c r="G241" i="1"/>
  <c r="H241" i="1"/>
  <c r="B242" i="1"/>
  <c r="F242" i="1"/>
  <c r="G242" i="1"/>
  <c r="H242" i="1"/>
  <c r="B243" i="1"/>
  <c r="F243" i="1"/>
  <c r="G243" i="1"/>
  <c r="H243" i="1"/>
  <c r="B244" i="1"/>
  <c r="F244" i="1"/>
  <c r="G244" i="1"/>
  <c r="H244" i="1"/>
  <c r="B245" i="1"/>
  <c r="F245" i="1"/>
  <c r="G245" i="1"/>
  <c r="H245" i="1"/>
  <c r="B246" i="1"/>
  <c r="F246" i="1"/>
  <c r="G246" i="1"/>
  <c r="H246" i="1"/>
  <c r="B269" i="1"/>
  <c r="F269" i="1"/>
  <c r="G269" i="1"/>
  <c r="H269" i="1"/>
  <c r="B270" i="1"/>
  <c r="F270" i="1"/>
  <c r="G270" i="1"/>
  <c r="H270" i="1"/>
  <c r="B271" i="1"/>
  <c r="F271" i="1"/>
  <c r="G271" i="1"/>
  <c r="H271" i="1"/>
  <c r="B272" i="1"/>
  <c r="F272" i="1"/>
  <c r="G272" i="1"/>
  <c r="H272" i="1"/>
  <c r="B273" i="1"/>
  <c r="F273" i="1"/>
  <c r="G273" i="1"/>
  <c r="H273" i="1"/>
  <c r="B274" i="1"/>
  <c r="F274" i="1"/>
  <c r="G274" i="1"/>
  <c r="H274" i="1"/>
  <c r="B275" i="1"/>
  <c r="F275" i="1"/>
  <c r="G275" i="1"/>
  <c r="H275" i="1"/>
  <c r="B276" i="1"/>
  <c r="F276" i="1"/>
  <c r="G276" i="1"/>
  <c r="H276" i="1"/>
  <c r="B277" i="1"/>
  <c r="F277" i="1"/>
  <c r="G277" i="1"/>
  <c r="H277" i="1"/>
  <c r="B278" i="1"/>
  <c r="F278" i="1"/>
  <c r="G278" i="1"/>
  <c r="H278" i="1"/>
  <c r="B279" i="1"/>
  <c r="F279" i="1"/>
  <c r="G279" i="1"/>
  <c r="H279" i="1"/>
  <c r="B280" i="1"/>
  <c r="F280" i="1"/>
  <c r="G280" i="1"/>
  <c r="H280" i="1"/>
  <c r="B281" i="1"/>
  <c r="F281" i="1"/>
  <c r="G281" i="1"/>
  <c r="H281" i="1"/>
  <c r="B282" i="1"/>
  <c r="F282" i="1"/>
  <c r="G282" i="1"/>
  <c r="H282" i="1"/>
  <c r="B283" i="1"/>
  <c r="F283" i="1"/>
  <c r="G283" i="1"/>
  <c r="H283" i="1"/>
  <c r="B284" i="1"/>
  <c r="F284" i="1"/>
  <c r="G284" i="1"/>
  <c r="H284" i="1"/>
  <c r="B285" i="1"/>
  <c r="F285" i="1"/>
  <c r="G285" i="1"/>
  <c r="H285" i="1"/>
  <c r="B286" i="1"/>
  <c r="F286" i="1"/>
  <c r="G286" i="1"/>
  <c r="H286" i="1"/>
  <c r="B287" i="1"/>
  <c r="F287" i="1"/>
  <c r="G287" i="1"/>
  <c r="H287" i="1"/>
  <c r="B288" i="1"/>
  <c r="F288" i="1"/>
  <c r="G288" i="1"/>
  <c r="H288" i="1"/>
  <c r="B289" i="1"/>
  <c r="F289" i="1"/>
  <c r="G289" i="1"/>
  <c r="H289" i="1"/>
  <c r="B290" i="1"/>
  <c r="F290" i="1"/>
  <c r="G290" i="1"/>
  <c r="H290" i="1"/>
  <c r="B291" i="1"/>
  <c r="F291" i="1"/>
  <c r="G291" i="1"/>
  <c r="H291" i="1"/>
  <c r="B292" i="1"/>
  <c r="F292" i="1"/>
  <c r="G292" i="1"/>
  <c r="H292" i="1"/>
  <c r="B293" i="1"/>
  <c r="F293" i="1"/>
  <c r="G293" i="1"/>
  <c r="H293" i="1"/>
  <c r="B294" i="1"/>
  <c r="F294" i="1"/>
  <c r="G294" i="1"/>
  <c r="H294" i="1"/>
  <c r="B295" i="1"/>
  <c r="F295" i="1"/>
  <c r="G295" i="1"/>
  <c r="H295" i="1"/>
  <c r="B296" i="1"/>
  <c r="F296" i="1"/>
  <c r="G296" i="1"/>
  <c r="H296" i="1"/>
  <c r="B297" i="1"/>
  <c r="F297" i="1"/>
  <c r="G297" i="1"/>
  <c r="H297" i="1"/>
  <c r="B298" i="1"/>
  <c r="F298" i="1"/>
  <c r="G298" i="1"/>
  <c r="H298" i="1"/>
  <c r="B299" i="1"/>
  <c r="F299" i="1"/>
  <c r="G299" i="1"/>
  <c r="H299" i="1"/>
  <c r="B300" i="1"/>
  <c r="F300" i="1"/>
  <c r="G300" i="1"/>
  <c r="H300" i="1"/>
  <c r="B301" i="1"/>
  <c r="F301" i="1"/>
  <c r="G301" i="1"/>
  <c r="H301" i="1"/>
  <c r="B302" i="1"/>
  <c r="F302" i="1"/>
  <c r="G302" i="1"/>
  <c r="H302" i="1"/>
  <c r="B303" i="1"/>
  <c r="F303" i="1"/>
  <c r="G303" i="1"/>
  <c r="H303" i="1"/>
  <c r="B304" i="1"/>
  <c r="F304" i="1"/>
  <c r="G304" i="1"/>
  <c r="H304" i="1"/>
  <c r="B305" i="1"/>
  <c r="F305" i="1"/>
  <c r="G305" i="1"/>
  <c r="H305" i="1"/>
  <c r="B306" i="1"/>
  <c r="F306" i="1"/>
  <c r="G306" i="1"/>
  <c r="H306" i="1"/>
  <c r="B307" i="1"/>
  <c r="F307" i="1"/>
  <c r="G307" i="1"/>
  <c r="H307" i="1"/>
  <c r="B308" i="1"/>
  <c r="F308" i="1"/>
  <c r="G308" i="1"/>
  <c r="H308" i="1"/>
  <c r="B309" i="1"/>
  <c r="F309" i="1"/>
  <c r="G309" i="1"/>
  <c r="H309" i="1"/>
  <c r="B310" i="1"/>
  <c r="F310" i="1"/>
  <c r="G310" i="1"/>
  <c r="H310" i="1"/>
  <c r="B311" i="1"/>
  <c r="F311" i="1"/>
  <c r="G311" i="1"/>
  <c r="H311" i="1"/>
  <c r="B312" i="1"/>
  <c r="F312" i="1"/>
  <c r="G312" i="1"/>
  <c r="H312" i="1"/>
  <c r="B313" i="1"/>
  <c r="F313" i="1"/>
  <c r="G313" i="1"/>
  <c r="H313" i="1"/>
  <c r="B314" i="1"/>
  <c r="F314" i="1"/>
  <c r="G314" i="1"/>
  <c r="H314" i="1"/>
  <c r="B315" i="1"/>
  <c r="F315" i="1"/>
  <c r="G315" i="1"/>
  <c r="H315" i="1"/>
  <c r="B316" i="1"/>
  <c r="F316" i="1"/>
  <c r="G316" i="1"/>
  <c r="H316" i="1"/>
  <c r="B317" i="1"/>
  <c r="F317" i="1"/>
  <c r="G317" i="1"/>
  <c r="H317" i="1"/>
  <c r="B318" i="1"/>
  <c r="F318" i="1"/>
  <c r="G318" i="1"/>
  <c r="H318" i="1"/>
  <c r="B319" i="1"/>
  <c r="F319" i="1"/>
  <c r="G319" i="1"/>
  <c r="H319" i="1"/>
  <c r="B320" i="1"/>
  <c r="F320" i="1"/>
  <c r="G320" i="1"/>
  <c r="H320" i="1"/>
  <c r="B321" i="1"/>
  <c r="F321" i="1"/>
  <c r="G321" i="1"/>
  <c r="H321" i="1"/>
  <c r="B322" i="1"/>
  <c r="F322" i="1"/>
  <c r="G322" i="1"/>
  <c r="H322" i="1"/>
  <c r="B323" i="1"/>
  <c r="F323" i="1"/>
  <c r="G323" i="1"/>
  <c r="H323" i="1"/>
  <c r="B324" i="1"/>
  <c r="F324" i="1"/>
  <c r="G324" i="1"/>
  <c r="H324" i="1"/>
  <c r="B325" i="1"/>
  <c r="F325" i="1"/>
  <c r="G325" i="1"/>
  <c r="H325" i="1"/>
  <c r="B326" i="1"/>
  <c r="F326" i="1"/>
  <c r="G326" i="1"/>
  <c r="H326" i="1"/>
  <c r="B327" i="1"/>
  <c r="F327" i="1"/>
  <c r="G327" i="1"/>
  <c r="H327" i="1"/>
  <c r="B328" i="1"/>
  <c r="F328" i="1"/>
  <c r="G328" i="1"/>
  <c r="H328" i="1"/>
  <c r="B329" i="1"/>
  <c r="F329" i="1"/>
  <c r="G329" i="1"/>
  <c r="H329" i="1"/>
  <c r="B330" i="1"/>
  <c r="F330" i="1"/>
  <c r="G330" i="1"/>
  <c r="H330" i="1"/>
  <c r="B331" i="1"/>
  <c r="F331" i="1"/>
  <c r="G331" i="1"/>
  <c r="H331" i="1"/>
  <c r="B332" i="1"/>
  <c r="F332" i="1"/>
  <c r="G332" i="1"/>
  <c r="H332" i="1"/>
  <c r="B333" i="1"/>
  <c r="F333" i="1"/>
  <c r="G333" i="1"/>
  <c r="H333" i="1"/>
  <c r="B334" i="1"/>
  <c r="F334" i="1"/>
  <c r="G334" i="1"/>
  <c r="H334" i="1"/>
  <c r="B335" i="1"/>
  <c r="F335" i="1"/>
  <c r="G335" i="1"/>
  <c r="H335" i="1"/>
  <c r="B336" i="1"/>
  <c r="F336" i="1"/>
  <c r="G336" i="1"/>
  <c r="H336" i="1"/>
  <c r="B337" i="1"/>
  <c r="F337" i="1"/>
  <c r="G337" i="1"/>
  <c r="H337" i="1"/>
  <c r="B338" i="1"/>
  <c r="F338" i="1"/>
  <c r="G338" i="1"/>
  <c r="H338" i="1"/>
  <c r="B339" i="1"/>
  <c r="F339" i="1"/>
  <c r="G339" i="1"/>
  <c r="H339" i="1"/>
  <c r="B340" i="1"/>
  <c r="F340" i="1"/>
  <c r="G340" i="1"/>
  <c r="H340" i="1"/>
  <c r="B341" i="1"/>
  <c r="F341" i="1"/>
  <c r="G341" i="1"/>
  <c r="H341" i="1"/>
  <c r="B342" i="1"/>
  <c r="F342" i="1"/>
  <c r="G342" i="1"/>
  <c r="H342" i="1"/>
  <c r="B343" i="1"/>
  <c r="F343" i="1"/>
  <c r="G343" i="1"/>
  <c r="H343" i="1"/>
  <c r="B344" i="1"/>
  <c r="F344" i="1"/>
  <c r="G344" i="1"/>
  <c r="H344" i="1"/>
  <c r="B345" i="1"/>
  <c r="F345" i="1"/>
  <c r="G345" i="1"/>
  <c r="H345" i="1"/>
  <c r="B346" i="1"/>
  <c r="F346" i="1"/>
  <c r="G346" i="1"/>
  <c r="H346" i="1"/>
  <c r="B347" i="1"/>
  <c r="F347" i="1"/>
  <c r="G347" i="1"/>
  <c r="H347" i="1"/>
  <c r="B348" i="1"/>
  <c r="F348" i="1"/>
  <c r="G348" i="1"/>
  <c r="H348" i="1"/>
  <c r="B349" i="1"/>
  <c r="F349" i="1"/>
  <c r="G349" i="1"/>
  <c r="H349" i="1"/>
  <c r="B350" i="1"/>
  <c r="F350" i="1"/>
  <c r="G350" i="1"/>
  <c r="H350" i="1"/>
  <c r="B351" i="1"/>
  <c r="F351" i="1"/>
  <c r="G351" i="1"/>
  <c r="H351" i="1"/>
  <c r="B352" i="1"/>
  <c r="F352" i="1"/>
  <c r="G352" i="1"/>
  <c r="H352" i="1"/>
  <c r="B353" i="1"/>
  <c r="F353" i="1"/>
  <c r="G353" i="1"/>
  <c r="H353" i="1"/>
  <c r="B354" i="1"/>
  <c r="F354" i="1"/>
  <c r="G354" i="1"/>
  <c r="H354" i="1"/>
  <c r="B355" i="1"/>
  <c r="F355" i="1"/>
  <c r="G355" i="1"/>
  <c r="H355" i="1"/>
  <c r="B356" i="1"/>
  <c r="F356" i="1"/>
  <c r="G356" i="1"/>
  <c r="H356" i="1"/>
  <c r="B357" i="1"/>
  <c r="F357" i="1"/>
  <c r="G357" i="1"/>
  <c r="H357" i="1"/>
  <c r="B358" i="1"/>
  <c r="F358" i="1"/>
  <c r="G358" i="1"/>
  <c r="H358" i="1"/>
  <c r="B359" i="1"/>
  <c r="F359" i="1"/>
  <c r="G359" i="1"/>
  <c r="H359" i="1"/>
  <c r="B360" i="1"/>
  <c r="F360" i="1"/>
  <c r="G360" i="1"/>
  <c r="H360" i="1"/>
  <c r="B361" i="1"/>
  <c r="F361" i="1"/>
  <c r="G361" i="1"/>
  <c r="H361" i="1"/>
  <c r="B362" i="1"/>
  <c r="F362" i="1"/>
  <c r="G362" i="1"/>
  <c r="H362" i="1"/>
  <c r="B363" i="1"/>
  <c r="F363" i="1"/>
  <c r="G363" i="1"/>
  <c r="H363" i="1"/>
  <c r="B364" i="1"/>
  <c r="F364" i="1"/>
  <c r="G364" i="1"/>
  <c r="H364" i="1"/>
  <c r="B365" i="1"/>
  <c r="F365" i="1"/>
  <c r="G365" i="1"/>
  <c r="H365" i="1"/>
  <c r="B366" i="1"/>
  <c r="F366" i="1"/>
  <c r="G366" i="1"/>
  <c r="H366" i="1"/>
  <c r="B367" i="1"/>
  <c r="F367" i="1"/>
  <c r="G367" i="1"/>
  <c r="H367" i="1"/>
  <c r="B368" i="1"/>
  <c r="F368" i="1"/>
  <c r="G368" i="1"/>
  <c r="H368" i="1"/>
  <c r="B369" i="1"/>
  <c r="F369" i="1"/>
  <c r="G369" i="1"/>
  <c r="H369" i="1"/>
  <c r="B370" i="1"/>
  <c r="F370" i="1"/>
  <c r="G370" i="1"/>
  <c r="H370" i="1"/>
  <c r="B371" i="1"/>
  <c r="F371" i="1"/>
  <c r="G371" i="1"/>
  <c r="H371" i="1"/>
  <c r="B372" i="1"/>
  <c r="F372" i="1"/>
  <c r="G372" i="1"/>
  <c r="H372" i="1"/>
  <c r="B373" i="1"/>
  <c r="F373" i="1"/>
  <c r="G373" i="1"/>
  <c r="H373" i="1"/>
  <c r="B374" i="1"/>
  <c r="F374" i="1"/>
  <c r="G374" i="1"/>
  <c r="H374" i="1"/>
  <c r="B375" i="1"/>
  <c r="F375" i="1"/>
  <c r="G375" i="1"/>
  <c r="H375" i="1"/>
  <c r="B376" i="1"/>
  <c r="F376" i="1"/>
  <c r="G376" i="1"/>
  <c r="H376" i="1"/>
  <c r="B377" i="1"/>
  <c r="F377" i="1"/>
  <c r="G377" i="1"/>
  <c r="H377" i="1"/>
  <c r="B378" i="1"/>
  <c r="F378" i="1"/>
  <c r="G378" i="1"/>
  <c r="H378" i="1"/>
  <c r="B379" i="1"/>
  <c r="F379" i="1"/>
  <c r="G379" i="1"/>
  <c r="H379" i="1"/>
  <c r="B380" i="1"/>
  <c r="F380" i="1"/>
  <c r="G380" i="1"/>
  <c r="H380" i="1"/>
  <c r="B381" i="1"/>
  <c r="F381" i="1"/>
  <c r="G381" i="1"/>
  <c r="H381" i="1"/>
  <c r="B382" i="1"/>
  <c r="F382" i="1"/>
  <c r="G382" i="1"/>
  <c r="H382" i="1"/>
  <c r="B383" i="1"/>
  <c r="F383" i="1"/>
  <c r="G383" i="1"/>
  <c r="H383" i="1"/>
  <c r="B384" i="1"/>
  <c r="F384" i="1"/>
  <c r="G384" i="1"/>
  <c r="H384" i="1"/>
  <c r="B385" i="1"/>
  <c r="F385" i="1"/>
  <c r="G385" i="1"/>
  <c r="H385" i="1"/>
  <c r="B386" i="1"/>
  <c r="F386" i="1"/>
  <c r="G386" i="1"/>
  <c r="H386" i="1"/>
  <c r="B387" i="1"/>
  <c r="F387" i="1"/>
  <c r="G387" i="1"/>
  <c r="H387" i="1"/>
  <c r="B388" i="1"/>
  <c r="F388" i="1"/>
  <c r="G388" i="1"/>
  <c r="H388" i="1"/>
  <c r="B389" i="1"/>
  <c r="F389" i="1"/>
  <c r="G389" i="1"/>
  <c r="H389" i="1"/>
  <c r="B390" i="1"/>
  <c r="F390" i="1"/>
  <c r="G390" i="1"/>
  <c r="H390" i="1"/>
  <c r="B391" i="1"/>
  <c r="F391" i="1"/>
  <c r="G391" i="1"/>
  <c r="H391" i="1"/>
  <c r="B392" i="1"/>
  <c r="F392" i="1"/>
  <c r="G392" i="1"/>
  <c r="H392" i="1"/>
  <c r="B393" i="1"/>
  <c r="F393" i="1"/>
  <c r="G393" i="1"/>
  <c r="H393" i="1"/>
  <c r="B394" i="1"/>
  <c r="F394" i="1"/>
  <c r="G394" i="1"/>
  <c r="H394" i="1"/>
  <c r="B395" i="1"/>
  <c r="F395" i="1"/>
  <c r="G395" i="1"/>
  <c r="H395" i="1"/>
  <c r="B396" i="1"/>
  <c r="F396" i="1"/>
  <c r="G396" i="1"/>
  <c r="H396" i="1"/>
  <c r="B397" i="1"/>
  <c r="F397" i="1"/>
  <c r="G397" i="1"/>
  <c r="H397" i="1"/>
  <c r="B398" i="1"/>
  <c r="F398" i="1"/>
  <c r="G398" i="1"/>
  <c r="H398" i="1"/>
  <c r="B399" i="1"/>
  <c r="F399" i="1"/>
  <c r="G399" i="1"/>
  <c r="H399" i="1"/>
  <c r="B400" i="1"/>
  <c r="F400" i="1"/>
  <c r="G400" i="1"/>
  <c r="H400" i="1"/>
  <c r="B401" i="1"/>
  <c r="F401" i="1"/>
  <c r="G401" i="1"/>
  <c r="H401" i="1"/>
  <c r="B402" i="1"/>
  <c r="F402" i="1"/>
  <c r="G402" i="1"/>
  <c r="H402" i="1"/>
  <c r="B403" i="1"/>
  <c r="F403" i="1"/>
  <c r="G403" i="1"/>
  <c r="H403" i="1"/>
  <c r="B404" i="1"/>
  <c r="F404" i="1"/>
  <c r="G404" i="1"/>
  <c r="H404" i="1"/>
  <c r="B405" i="1"/>
  <c r="F405" i="1"/>
  <c r="G405" i="1"/>
  <c r="H405" i="1"/>
  <c r="B406" i="1"/>
  <c r="F406" i="1"/>
  <c r="G406" i="1"/>
  <c r="H406" i="1"/>
  <c r="B407" i="1"/>
  <c r="F407" i="1"/>
  <c r="G407" i="1"/>
  <c r="H407" i="1"/>
  <c r="B408" i="1"/>
  <c r="F408" i="1"/>
  <c r="G408" i="1"/>
  <c r="H408" i="1"/>
  <c r="B409" i="1"/>
  <c r="F409" i="1"/>
  <c r="G409" i="1"/>
  <c r="H409" i="1"/>
  <c r="B410" i="1"/>
  <c r="F410" i="1"/>
  <c r="G410" i="1"/>
  <c r="H410" i="1"/>
  <c r="B411" i="1"/>
  <c r="F411" i="1"/>
  <c r="G411" i="1"/>
  <c r="H411" i="1"/>
  <c r="B412" i="1"/>
  <c r="F412" i="1"/>
  <c r="G412" i="1"/>
  <c r="H412" i="1"/>
  <c r="B413" i="1"/>
  <c r="F413" i="1"/>
  <c r="G413" i="1"/>
  <c r="H413" i="1"/>
  <c r="B414" i="1"/>
  <c r="F414" i="1"/>
  <c r="G414" i="1"/>
  <c r="H414" i="1"/>
  <c r="B415" i="1"/>
  <c r="F415" i="1"/>
  <c r="G415" i="1"/>
  <c r="H415" i="1"/>
  <c r="B416" i="1"/>
  <c r="F416" i="1"/>
  <c r="G416" i="1"/>
  <c r="H416" i="1"/>
  <c r="B417" i="1"/>
  <c r="F417" i="1"/>
  <c r="G417" i="1"/>
  <c r="H417" i="1"/>
  <c r="B418" i="1"/>
  <c r="F418" i="1"/>
  <c r="G418" i="1"/>
  <c r="H418" i="1"/>
  <c r="B419" i="1"/>
  <c r="F419" i="1"/>
  <c r="G419" i="1"/>
  <c r="H419" i="1"/>
  <c r="B420" i="1"/>
  <c r="F420" i="1"/>
  <c r="G420" i="1"/>
  <c r="H420" i="1"/>
  <c r="B421" i="1"/>
  <c r="F421" i="1"/>
  <c r="G421" i="1"/>
  <c r="H421" i="1"/>
  <c r="B422" i="1"/>
  <c r="F422" i="1"/>
  <c r="G422" i="1"/>
  <c r="H422" i="1"/>
  <c r="B423" i="1"/>
  <c r="F423" i="1"/>
  <c r="G423" i="1"/>
  <c r="H423" i="1"/>
  <c r="B424" i="1"/>
  <c r="F424" i="1"/>
  <c r="G424" i="1"/>
  <c r="H424" i="1"/>
  <c r="B425" i="1"/>
  <c r="F425" i="1"/>
  <c r="G425" i="1"/>
  <c r="H425" i="1"/>
  <c r="B426" i="1"/>
  <c r="F426" i="1"/>
  <c r="G426" i="1"/>
  <c r="H426" i="1"/>
  <c r="B427" i="1"/>
  <c r="F427" i="1"/>
  <c r="G427" i="1"/>
  <c r="H427" i="1"/>
  <c r="B428" i="1"/>
  <c r="F428" i="1"/>
  <c r="G428" i="1"/>
  <c r="H428" i="1"/>
  <c r="B429" i="1"/>
  <c r="F429" i="1"/>
  <c r="G429" i="1"/>
  <c r="H429" i="1"/>
  <c r="B430" i="1"/>
  <c r="F430" i="1"/>
  <c r="G430" i="1"/>
  <c r="H430" i="1"/>
  <c r="B431" i="1"/>
  <c r="F431" i="1"/>
  <c r="G431" i="1"/>
  <c r="H431" i="1"/>
  <c r="B432" i="1"/>
  <c r="F432" i="1"/>
  <c r="G432" i="1"/>
  <c r="H432" i="1"/>
  <c r="B433" i="1"/>
  <c r="F433" i="1"/>
  <c r="G433" i="1"/>
  <c r="H433" i="1"/>
  <c r="B434" i="1"/>
  <c r="F434" i="1"/>
  <c r="G434" i="1"/>
  <c r="H434" i="1"/>
  <c r="B435" i="1"/>
  <c r="F435" i="1"/>
  <c r="G435" i="1"/>
  <c r="H435" i="1"/>
  <c r="B436" i="1"/>
  <c r="F436" i="1"/>
  <c r="G436" i="1"/>
  <c r="H436" i="1"/>
  <c r="B437" i="1"/>
  <c r="F437" i="1"/>
  <c r="G437" i="1"/>
  <c r="H437" i="1"/>
  <c r="B438" i="1"/>
  <c r="F438" i="1"/>
  <c r="G438" i="1"/>
  <c r="H438" i="1"/>
  <c r="B439" i="1"/>
  <c r="F439" i="1"/>
  <c r="G439" i="1"/>
  <c r="H439" i="1"/>
  <c r="B440" i="1"/>
  <c r="F440" i="1"/>
  <c r="G440" i="1"/>
  <c r="H440" i="1"/>
  <c r="B441" i="1"/>
  <c r="F441" i="1"/>
  <c r="G441" i="1"/>
  <c r="H441" i="1"/>
  <c r="B442" i="1"/>
  <c r="F442" i="1"/>
  <c r="G442" i="1"/>
  <c r="H442" i="1"/>
  <c r="B443" i="1"/>
  <c r="F443" i="1"/>
  <c r="G443" i="1"/>
  <c r="H443" i="1"/>
  <c r="B463" i="1"/>
  <c r="F463" i="1"/>
  <c r="G463" i="1"/>
  <c r="H463" i="1"/>
  <c r="B464" i="1"/>
  <c r="F464" i="1"/>
  <c r="G464" i="1"/>
  <c r="H464" i="1"/>
  <c r="B465" i="1"/>
  <c r="F465" i="1"/>
  <c r="G465" i="1"/>
  <c r="H465" i="1"/>
  <c r="B466" i="1"/>
  <c r="F466" i="1"/>
  <c r="G466" i="1"/>
  <c r="H466" i="1"/>
  <c r="B467" i="1"/>
  <c r="F467" i="1"/>
  <c r="G467" i="1"/>
  <c r="H467" i="1"/>
  <c r="B468" i="1"/>
  <c r="F468" i="1"/>
  <c r="G468" i="1"/>
  <c r="H468" i="1"/>
  <c r="B469" i="1"/>
  <c r="F469" i="1"/>
  <c r="G469" i="1"/>
  <c r="H469" i="1"/>
  <c r="B470" i="1"/>
  <c r="F470" i="1"/>
  <c r="G470" i="1"/>
  <c r="H470" i="1"/>
  <c r="B471" i="1"/>
  <c r="F471" i="1"/>
  <c r="G471" i="1"/>
  <c r="H471" i="1"/>
  <c r="B472" i="1"/>
  <c r="F472" i="1"/>
  <c r="G472" i="1"/>
  <c r="H472" i="1"/>
  <c r="B473" i="1"/>
  <c r="F473" i="1"/>
  <c r="G473" i="1"/>
  <c r="H473" i="1"/>
  <c r="B474" i="1"/>
  <c r="F474" i="1"/>
  <c r="G474" i="1"/>
  <c r="H474" i="1"/>
  <c r="B475" i="1"/>
  <c r="F475" i="1"/>
  <c r="G475" i="1"/>
  <c r="H475" i="1"/>
  <c r="B476" i="1"/>
  <c r="F476" i="1"/>
  <c r="G476" i="1"/>
  <c r="H476" i="1"/>
  <c r="B477" i="1"/>
  <c r="F477" i="1"/>
  <c r="G477" i="1"/>
  <c r="H477" i="1"/>
  <c r="B478" i="1"/>
  <c r="F478" i="1"/>
  <c r="G478" i="1"/>
  <c r="H478" i="1"/>
  <c r="B479" i="1"/>
  <c r="F479" i="1"/>
  <c r="G479" i="1"/>
  <c r="H479" i="1"/>
  <c r="B480" i="1"/>
  <c r="F480" i="1"/>
  <c r="G480" i="1"/>
  <c r="H480" i="1"/>
  <c r="B481" i="1"/>
  <c r="F481" i="1"/>
  <c r="G481" i="1"/>
  <c r="H481" i="1"/>
  <c r="B482" i="1"/>
  <c r="F482" i="1"/>
  <c r="G482" i="1"/>
  <c r="H482" i="1"/>
  <c r="B483" i="1"/>
  <c r="F483" i="1"/>
  <c r="G483" i="1"/>
  <c r="H483" i="1"/>
  <c r="B484" i="1"/>
  <c r="F484" i="1"/>
  <c r="G484" i="1"/>
  <c r="H484" i="1"/>
  <c r="B485" i="1"/>
  <c r="F485" i="1"/>
  <c r="G485" i="1"/>
  <c r="H485" i="1"/>
  <c r="B486" i="1"/>
  <c r="F486" i="1"/>
  <c r="G486" i="1"/>
  <c r="H486" i="1"/>
  <c r="B487" i="1"/>
  <c r="F487" i="1"/>
  <c r="G487" i="1"/>
  <c r="H487" i="1"/>
  <c r="B488" i="1"/>
  <c r="F488" i="1"/>
  <c r="G488" i="1"/>
  <c r="H488" i="1"/>
  <c r="B489" i="1"/>
  <c r="F489" i="1"/>
  <c r="G489" i="1"/>
  <c r="H489" i="1"/>
  <c r="B490" i="1"/>
  <c r="F490" i="1"/>
  <c r="G490" i="1"/>
  <c r="H490" i="1"/>
  <c r="B491" i="1"/>
  <c r="F491" i="1"/>
  <c r="G491" i="1"/>
  <c r="H491" i="1"/>
  <c r="B492" i="1"/>
  <c r="F492" i="1"/>
  <c r="G492" i="1"/>
  <c r="H492" i="1"/>
  <c r="B493" i="1"/>
  <c r="F493" i="1"/>
  <c r="G493" i="1"/>
  <c r="H493" i="1"/>
  <c r="B494" i="1"/>
  <c r="F494" i="1"/>
  <c r="G494" i="1"/>
  <c r="H494" i="1"/>
  <c r="B495" i="1"/>
  <c r="F495" i="1"/>
  <c r="G495" i="1"/>
  <c r="H495" i="1"/>
  <c r="B496" i="1"/>
  <c r="F496" i="1"/>
  <c r="G496" i="1"/>
  <c r="H496" i="1"/>
  <c r="B497" i="1"/>
  <c r="F497" i="1"/>
  <c r="G497" i="1"/>
  <c r="H497" i="1"/>
  <c r="B498" i="1"/>
  <c r="F498" i="1"/>
  <c r="G498" i="1"/>
  <c r="H498" i="1"/>
  <c r="B499" i="1"/>
  <c r="F499" i="1"/>
  <c r="G499" i="1"/>
  <c r="H499" i="1"/>
  <c r="B500" i="1"/>
  <c r="F500" i="1"/>
  <c r="G500" i="1"/>
  <c r="H500" i="1"/>
  <c r="B501" i="1"/>
  <c r="F501" i="1"/>
  <c r="G501" i="1"/>
  <c r="H501" i="1"/>
  <c r="B502" i="1"/>
  <c r="F502" i="1"/>
  <c r="G502" i="1"/>
  <c r="H502" i="1"/>
  <c r="B503" i="1"/>
  <c r="F503" i="1"/>
  <c r="G503" i="1"/>
  <c r="H503" i="1"/>
  <c r="B504" i="1"/>
  <c r="F504" i="1"/>
  <c r="G504" i="1"/>
  <c r="H504" i="1"/>
  <c r="B505" i="1"/>
  <c r="F505" i="1"/>
  <c r="G505" i="1"/>
  <c r="H505" i="1"/>
  <c r="B506" i="1"/>
  <c r="F506" i="1"/>
  <c r="G506" i="1"/>
  <c r="H506" i="1"/>
  <c r="B507" i="1"/>
  <c r="F507" i="1"/>
  <c r="G507" i="1"/>
  <c r="H507" i="1"/>
  <c r="B508" i="1"/>
  <c r="F508" i="1"/>
  <c r="G508" i="1"/>
  <c r="H508" i="1"/>
  <c r="B509" i="1"/>
  <c r="F509" i="1"/>
  <c r="G509" i="1"/>
  <c r="H509" i="1"/>
  <c r="B510" i="1"/>
  <c r="F510" i="1"/>
  <c r="G510" i="1"/>
  <c r="H510" i="1"/>
  <c r="B511" i="1"/>
  <c r="F511" i="1"/>
  <c r="G511" i="1"/>
  <c r="H511" i="1"/>
  <c r="B512" i="1"/>
  <c r="F512" i="1"/>
  <c r="G512" i="1"/>
  <c r="H512" i="1"/>
  <c r="B513" i="1"/>
  <c r="F513" i="1"/>
  <c r="G513" i="1"/>
  <c r="H513" i="1"/>
  <c r="B514" i="1"/>
  <c r="F514" i="1"/>
  <c r="G514" i="1"/>
  <c r="H514" i="1"/>
  <c r="B515" i="1"/>
  <c r="F515" i="1"/>
  <c r="G515" i="1"/>
  <c r="H515" i="1"/>
  <c r="B516" i="1"/>
  <c r="F516" i="1"/>
  <c r="G516" i="1"/>
  <c r="H516" i="1"/>
  <c r="B517" i="1"/>
  <c r="F517" i="1"/>
  <c r="G517" i="1"/>
  <c r="H517" i="1"/>
  <c r="B518" i="1"/>
  <c r="F518" i="1"/>
  <c r="G518" i="1"/>
  <c r="H518" i="1"/>
  <c r="B519" i="1"/>
  <c r="F519" i="1"/>
  <c r="G519" i="1"/>
  <c r="H519" i="1"/>
  <c r="B520" i="1"/>
  <c r="F520" i="1"/>
  <c r="G520" i="1"/>
  <c r="H520" i="1"/>
  <c r="B521" i="1"/>
  <c r="F521" i="1"/>
  <c r="G521" i="1"/>
  <c r="H521" i="1"/>
  <c r="B522" i="1"/>
  <c r="F522" i="1"/>
  <c r="G522" i="1"/>
  <c r="H522" i="1"/>
  <c r="B523" i="1"/>
  <c r="F523" i="1"/>
  <c r="G523" i="1"/>
  <c r="H523" i="1"/>
  <c r="B524" i="1"/>
  <c r="F524" i="1"/>
  <c r="G524" i="1"/>
  <c r="H524" i="1"/>
  <c r="B525" i="1"/>
  <c r="F525" i="1"/>
  <c r="G525" i="1"/>
  <c r="H525" i="1"/>
  <c r="B526" i="1"/>
  <c r="F526" i="1"/>
  <c r="G526" i="1"/>
  <c r="H526" i="1"/>
  <c r="B527" i="1"/>
  <c r="F527" i="1"/>
  <c r="G527" i="1"/>
  <c r="H527" i="1"/>
  <c r="B528" i="1"/>
  <c r="F528" i="1"/>
  <c r="G528" i="1"/>
  <c r="H528" i="1"/>
  <c r="B529" i="1"/>
  <c r="F529" i="1"/>
  <c r="G529" i="1"/>
  <c r="H529" i="1"/>
  <c r="B530" i="1"/>
  <c r="F530" i="1"/>
  <c r="G530" i="1"/>
  <c r="H530" i="1"/>
  <c r="B531" i="1"/>
  <c r="F531" i="1"/>
  <c r="G531" i="1"/>
  <c r="H531" i="1"/>
  <c r="B532" i="1"/>
  <c r="F532" i="1"/>
  <c r="G532" i="1"/>
  <c r="H532" i="1"/>
  <c r="B533" i="1"/>
  <c r="F533" i="1"/>
  <c r="G533" i="1"/>
  <c r="H533" i="1"/>
  <c r="B534" i="1"/>
  <c r="F534" i="1"/>
  <c r="G534" i="1"/>
  <c r="H534" i="1"/>
  <c r="B535" i="1"/>
  <c r="F535" i="1"/>
  <c r="G535" i="1"/>
  <c r="H535" i="1"/>
  <c r="B536" i="1"/>
  <c r="F536" i="1"/>
  <c r="G536" i="1"/>
  <c r="H536" i="1"/>
  <c r="B537" i="1"/>
  <c r="F537" i="1"/>
  <c r="G537" i="1"/>
  <c r="H537" i="1"/>
  <c r="B538" i="1"/>
  <c r="F538" i="1"/>
  <c r="G538" i="1"/>
  <c r="H538" i="1"/>
  <c r="B539" i="1"/>
  <c r="F539" i="1"/>
  <c r="G539" i="1"/>
  <c r="H539" i="1"/>
  <c r="B540" i="1"/>
  <c r="F540" i="1"/>
  <c r="G540" i="1"/>
  <c r="H540" i="1"/>
  <c r="B541" i="1"/>
  <c r="F541" i="1"/>
  <c r="G541" i="1"/>
  <c r="H541" i="1"/>
  <c r="B542" i="1"/>
  <c r="F542" i="1"/>
  <c r="G542" i="1"/>
  <c r="H542" i="1"/>
  <c r="B543" i="1"/>
  <c r="F543" i="1"/>
  <c r="G543" i="1"/>
  <c r="H543" i="1"/>
  <c r="B544" i="1"/>
  <c r="F544" i="1"/>
  <c r="G544" i="1"/>
  <c r="H544" i="1"/>
  <c r="B545" i="1"/>
  <c r="F545" i="1"/>
  <c r="G545" i="1"/>
  <c r="H545" i="1"/>
  <c r="B546" i="1"/>
  <c r="F546" i="1"/>
  <c r="G546" i="1"/>
  <c r="H546" i="1"/>
  <c r="B547" i="1"/>
  <c r="F547" i="1"/>
  <c r="G547" i="1"/>
  <c r="H547" i="1"/>
  <c r="B548" i="1"/>
  <c r="F548" i="1"/>
  <c r="G548" i="1"/>
  <c r="H548" i="1"/>
  <c r="B549" i="1"/>
  <c r="F549" i="1"/>
  <c r="G549" i="1"/>
  <c r="H549" i="1"/>
  <c r="B550" i="1"/>
  <c r="F550" i="1"/>
  <c r="G550" i="1"/>
  <c r="H550" i="1"/>
  <c r="B551" i="1"/>
  <c r="F551" i="1"/>
  <c r="G551" i="1"/>
  <c r="H551" i="1"/>
  <c r="B552" i="1"/>
  <c r="F552" i="1"/>
  <c r="G552" i="1"/>
  <c r="H552" i="1"/>
  <c r="B553" i="1"/>
  <c r="F553" i="1"/>
  <c r="G553" i="1"/>
  <c r="H553" i="1"/>
  <c r="B554" i="1"/>
  <c r="F554" i="1"/>
  <c r="G554" i="1"/>
  <c r="H554" i="1"/>
  <c r="B555" i="1"/>
  <c r="F555" i="1"/>
  <c r="G555" i="1"/>
  <c r="H555" i="1"/>
  <c r="B556" i="1"/>
  <c r="F556" i="1"/>
  <c r="G556" i="1"/>
  <c r="H556" i="1"/>
  <c r="B558" i="1"/>
  <c r="F558" i="1"/>
  <c r="G558" i="1"/>
  <c r="H558" i="1"/>
  <c r="B559" i="1"/>
  <c r="F559" i="1"/>
  <c r="G559" i="1"/>
  <c r="H559" i="1"/>
  <c r="B560" i="1"/>
  <c r="F560" i="1"/>
  <c r="G560" i="1"/>
  <c r="H560" i="1"/>
  <c r="B561" i="1"/>
  <c r="F561" i="1"/>
  <c r="G561" i="1"/>
  <c r="H561" i="1"/>
  <c r="B562" i="1"/>
  <c r="F562" i="1"/>
  <c r="G562" i="1"/>
  <c r="H562" i="1"/>
  <c r="B563" i="1"/>
  <c r="F563" i="1"/>
  <c r="G563" i="1"/>
  <c r="H563" i="1"/>
  <c r="B564" i="1"/>
  <c r="F564" i="1"/>
  <c r="G564" i="1"/>
  <c r="H564" i="1"/>
  <c r="B565" i="1"/>
  <c r="F565" i="1"/>
  <c r="G565" i="1"/>
  <c r="H565" i="1"/>
  <c r="B566" i="1"/>
  <c r="F566" i="1"/>
  <c r="G566" i="1"/>
  <c r="H566" i="1"/>
  <c r="B567" i="1"/>
  <c r="F567" i="1"/>
  <c r="G567" i="1"/>
  <c r="H567" i="1"/>
  <c r="B568" i="1"/>
  <c r="F568" i="1"/>
  <c r="G568" i="1"/>
  <c r="H568" i="1"/>
  <c r="B569" i="1"/>
  <c r="F569" i="1"/>
  <c r="G569" i="1"/>
  <c r="H569" i="1"/>
  <c r="B570" i="1"/>
  <c r="F570" i="1"/>
  <c r="G570" i="1"/>
  <c r="H570" i="1"/>
  <c r="B571" i="1"/>
  <c r="F571" i="1"/>
  <c r="G571" i="1"/>
  <c r="H571" i="1"/>
  <c r="B572" i="1"/>
  <c r="F572" i="1"/>
  <c r="G572" i="1"/>
  <c r="H572" i="1"/>
  <c r="B573" i="1"/>
  <c r="F573" i="1"/>
  <c r="G573" i="1"/>
  <c r="H573" i="1"/>
  <c r="B574" i="1"/>
  <c r="F574" i="1"/>
  <c r="G574" i="1"/>
  <c r="H574" i="1"/>
  <c r="B575" i="1"/>
  <c r="F575" i="1"/>
  <c r="G575" i="1"/>
  <c r="H575" i="1"/>
  <c r="B576" i="1"/>
  <c r="F576" i="1"/>
  <c r="G576" i="1"/>
  <c r="H576" i="1"/>
  <c r="B577" i="1"/>
  <c r="F577" i="1"/>
  <c r="G577" i="1"/>
  <c r="H577" i="1"/>
  <c r="B578" i="1"/>
  <c r="F578" i="1"/>
  <c r="G578" i="1"/>
  <c r="H578" i="1"/>
  <c r="B579" i="1"/>
  <c r="F579" i="1"/>
  <c r="G579" i="1"/>
  <c r="H579" i="1"/>
  <c r="B580" i="1"/>
  <c r="F580" i="1"/>
  <c r="G580" i="1"/>
  <c r="H580" i="1"/>
  <c r="B581" i="1"/>
  <c r="F581" i="1"/>
  <c r="G581" i="1"/>
  <c r="H581" i="1"/>
  <c r="B582" i="1"/>
  <c r="F582" i="1"/>
  <c r="G582" i="1"/>
  <c r="H582" i="1"/>
  <c r="B583" i="1"/>
  <c r="F583" i="1"/>
  <c r="G583" i="1"/>
  <c r="H583" i="1"/>
  <c r="B584" i="1"/>
  <c r="F584" i="1"/>
  <c r="G584" i="1"/>
  <c r="H584" i="1"/>
  <c r="B585" i="1"/>
  <c r="F585" i="1"/>
  <c r="G585" i="1"/>
  <c r="H585" i="1"/>
  <c r="B586" i="1"/>
  <c r="F586" i="1"/>
  <c r="G586" i="1"/>
  <c r="H586" i="1"/>
  <c r="B589" i="1"/>
  <c r="F589" i="1"/>
  <c r="G589" i="1"/>
  <c r="H589" i="1"/>
  <c r="B590" i="1"/>
  <c r="F590" i="1"/>
  <c r="G590" i="1"/>
  <c r="H590" i="1"/>
  <c r="B591" i="1"/>
  <c r="F591" i="1"/>
  <c r="G591" i="1"/>
  <c r="H591" i="1"/>
  <c r="B592" i="1"/>
  <c r="F592" i="1"/>
  <c r="G592" i="1"/>
  <c r="H592" i="1"/>
  <c r="B593" i="1"/>
  <c r="F593" i="1"/>
  <c r="G593" i="1"/>
  <c r="H593" i="1"/>
  <c r="B594" i="1"/>
  <c r="F594" i="1"/>
  <c r="G594" i="1"/>
  <c r="H594" i="1"/>
  <c r="B595" i="1"/>
  <c r="F595" i="1"/>
  <c r="G595" i="1"/>
  <c r="H595" i="1"/>
  <c r="B596" i="1"/>
  <c r="F596" i="1"/>
  <c r="G596" i="1"/>
  <c r="H596" i="1"/>
  <c r="B597" i="1"/>
  <c r="F597" i="1"/>
  <c r="G597" i="1"/>
  <c r="H597" i="1"/>
  <c r="B598" i="1"/>
  <c r="F598" i="1"/>
  <c r="G598" i="1"/>
  <c r="H598" i="1"/>
  <c r="B599" i="1"/>
  <c r="F599" i="1"/>
  <c r="G599" i="1"/>
  <c r="H599" i="1"/>
  <c r="B600" i="1"/>
  <c r="F600" i="1"/>
  <c r="G600" i="1"/>
  <c r="H600" i="1"/>
  <c r="B601" i="1"/>
  <c r="F601" i="1"/>
  <c r="G601" i="1"/>
  <c r="H601" i="1"/>
  <c r="B602" i="1"/>
  <c r="F602" i="1"/>
  <c r="G602" i="1"/>
  <c r="H602" i="1"/>
  <c r="B603" i="1"/>
  <c r="F603" i="1"/>
  <c r="G603" i="1"/>
  <c r="H603" i="1"/>
  <c r="B604" i="1"/>
  <c r="F604" i="1"/>
  <c r="G604" i="1"/>
  <c r="H604" i="1"/>
  <c r="B605" i="1"/>
  <c r="F605" i="1"/>
  <c r="G605" i="1"/>
  <c r="H605" i="1"/>
  <c r="B606" i="1"/>
  <c r="F606" i="1"/>
  <c r="G606" i="1"/>
  <c r="H606" i="1"/>
  <c r="B607" i="1"/>
  <c r="F607" i="1"/>
  <c r="G607" i="1"/>
  <c r="H607" i="1"/>
  <c r="B608" i="1"/>
  <c r="F608" i="1"/>
  <c r="G608" i="1"/>
  <c r="H608" i="1"/>
  <c r="B609" i="1"/>
  <c r="F609" i="1"/>
  <c r="G609" i="1"/>
  <c r="H609" i="1"/>
  <c r="B610" i="1"/>
  <c r="F610" i="1"/>
  <c r="G610" i="1"/>
  <c r="H610" i="1"/>
  <c r="B611" i="1"/>
  <c r="F611" i="1"/>
  <c r="G611" i="1"/>
  <c r="H611" i="1"/>
  <c r="B612" i="1"/>
  <c r="F612" i="1"/>
  <c r="G612" i="1"/>
  <c r="H612" i="1"/>
  <c r="B613" i="1"/>
  <c r="F613" i="1"/>
  <c r="G613" i="1"/>
  <c r="H613" i="1"/>
  <c r="B614" i="1"/>
  <c r="F614" i="1"/>
  <c r="G614" i="1"/>
  <c r="H614" i="1"/>
  <c r="B615" i="1"/>
  <c r="F615" i="1"/>
  <c r="G615" i="1"/>
  <c r="H615" i="1"/>
  <c r="B616" i="1"/>
  <c r="F616" i="1"/>
  <c r="G616" i="1"/>
  <c r="H616" i="1"/>
  <c r="B617" i="1"/>
  <c r="F617" i="1"/>
  <c r="G617" i="1"/>
  <c r="H617" i="1"/>
  <c r="B618" i="1"/>
  <c r="F618" i="1"/>
  <c r="G618" i="1"/>
  <c r="H618" i="1"/>
  <c r="B619" i="1"/>
  <c r="F619" i="1"/>
  <c r="G619" i="1"/>
  <c r="H619" i="1"/>
  <c r="B620" i="1"/>
  <c r="F620" i="1"/>
  <c r="G620" i="1"/>
  <c r="H620" i="1"/>
  <c r="B621" i="1"/>
  <c r="F621" i="1"/>
  <c r="G621" i="1"/>
  <c r="H621" i="1"/>
  <c r="B622" i="1"/>
  <c r="F622" i="1"/>
  <c r="G622" i="1"/>
  <c r="H622" i="1"/>
  <c r="B623" i="1"/>
  <c r="F623" i="1"/>
  <c r="G623" i="1"/>
  <c r="H623" i="1"/>
  <c r="B624" i="1"/>
  <c r="F624" i="1"/>
  <c r="G624" i="1"/>
  <c r="H624" i="1"/>
  <c r="B625" i="1"/>
  <c r="F625" i="1"/>
  <c r="G625" i="1"/>
  <c r="H625" i="1"/>
  <c r="B626" i="1"/>
  <c r="F626" i="1"/>
  <c r="G626" i="1"/>
  <c r="H626" i="1"/>
  <c r="B627" i="1"/>
  <c r="F627" i="1"/>
  <c r="G627" i="1"/>
  <c r="H627" i="1"/>
  <c r="B628" i="1"/>
  <c r="F628" i="1"/>
  <c r="G628" i="1"/>
  <c r="H628" i="1"/>
  <c r="B629" i="1"/>
  <c r="F629" i="1"/>
  <c r="G629" i="1"/>
  <c r="H629" i="1"/>
  <c r="B630" i="1"/>
  <c r="F630" i="1"/>
  <c r="G630" i="1"/>
  <c r="H630" i="1"/>
  <c r="B631" i="1"/>
  <c r="F631" i="1"/>
  <c r="G631" i="1"/>
  <c r="H631" i="1"/>
  <c r="B639" i="1"/>
  <c r="F639" i="1"/>
  <c r="G639" i="1"/>
  <c r="H639" i="1"/>
  <c r="B640" i="1"/>
  <c r="F640" i="1"/>
  <c r="G640" i="1"/>
  <c r="H640" i="1"/>
  <c r="B641" i="1"/>
  <c r="F641" i="1"/>
  <c r="G641" i="1"/>
  <c r="H641" i="1"/>
  <c r="B642" i="1"/>
  <c r="F642" i="1"/>
  <c r="G642" i="1"/>
  <c r="H642" i="1"/>
  <c r="B643" i="1"/>
  <c r="F643" i="1"/>
  <c r="G643" i="1"/>
  <c r="H643" i="1"/>
  <c r="B644" i="1"/>
  <c r="F644" i="1"/>
  <c r="G644" i="1"/>
  <c r="H644" i="1"/>
  <c r="B705" i="1"/>
  <c r="F705" i="1"/>
  <c r="G705" i="1"/>
  <c r="H705" i="1"/>
  <c r="B706" i="1"/>
  <c r="F706" i="1"/>
  <c r="G706" i="1"/>
  <c r="H706" i="1"/>
  <c r="B707" i="1"/>
  <c r="F707" i="1"/>
  <c r="G707" i="1"/>
  <c r="H707" i="1"/>
  <c r="B708" i="1"/>
  <c r="F708" i="1"/>
  <c r="G708" i="1"/>
  <c r="H708" i="1"/>
  <c r="B709" i="1"/>
  <c r="F709" i="1"/>
  <c r="G709" i="1"/>
  <c r="H709" i="1"/>
  <c r="B710" i="1"/>
  <c r="F710" i="1"/>
  <c r="G710" i="1"/>
  <c r="H710" i="1"/>
  <c r="B711" i="1"/>
  <c r="F711" i="1"/>
  <c r="G711" i="1"/>
  <c r="H711" i="1"/>
  <c r="B712" i="1"/>
  <c r="F712" i="1"/>
  <c r="G712" i="1"/>
  <c r="H712" i="1"/>
  <c r="B713" i="1"/>
  <c r="F713" i="1"/>
  <c r="G713" i="1"/>
  <c r="H713" i="1"/>
  <c r="B714" i="1"/>
  <c r="F714" i="1"/>
  <c r="G714" i="1"/>
  <c r="H714" i="1"/>
  <c r="B715" i="1"/>
  <c r="F715" i="1"/>
  <c r="G715" i="1"/>
  <c r="H715" i="1"/>
  <c r="B716" i="1"/>
  <c r="F716" i="1"/>
  <c r="G716" i="1"/>
  <c r="H716" i="1"/>
  <c r="B717" i="1"/>
  <c r="F717" i="1"/>
  <c r="G717" i="1"/>
  <c r="H717" i="1"/>
  <c r="B718" i="1"/>
  <c r="F718" i="1"/>
  <c r="G718" i="1"/>
  <c r="H718" i="1"/>
  <c r="B719" i="1"/>
  <c r="F719" i="1"/>
  <c r="G719" i="1"/>
  <c r="H719" i="1"/>
  <c r="B720" i="1"/>
  <c r="F720" i="1"/>
  <c r="G720" i="1"/>
  <c r="H720" i="1"/>
  <c r="B721" i="1"/>
  <c r="F721" i="1"/>
  <c r="G721" i="1"/>
  <c r="H721" i="1"/>
  <c r="B722" i="1"/>
  <c r="F722" i="1"/>
  <c r="G722" i="1"/>
  <c r="H722" i="1"/>
  <c r="B723" i="1"/>
  <c r="F723" i="1"/>
  <c r="G723" i="1"/>
  <c r="H723" i="1"/>
  <c r="B724" i="1"/>
  <c r="F724" i="1"/>
  <c r="G724" i="1"/>
  <c r="H724" i="1"/>
  <c r="B725" i="1"/>
  <c r="F725" i="1"/>
  <c r="G725" i="1"/>
  <c r="H725" i="1"/>
  <c r="B726" i="1"/>
  <c r="F726" i="1"/>
  <c r="G726" i="1"/>
  <c r="H726" i="1"/>
  <c r="B727" i="1"/>
  <c r="F727" i="1"/>
  <c r="G727" i="1"/>
  <c r="H727" i="1"/>
  <c r="B728" i="1"/>
  <c r="F728" i="1"/>
  <c r="G728" i="1"/>
  <c r="H728" i="1"/>
  <c r="B729" i="1"/>
  <c r="F729" i="1"/>
  <c r="G729" i="1"/>
  <c r="H729" i="1"/>
  <c r="B730" i="1"/>
  <c r="F730" i="1"/>
  <c r="G730" i="1"/>
  <c r="H730" i="1"/>
  <c r="B731" i="1"/>
  <c r="F731" i="1"/>
  <c r="G731" i="1"/>
  <c r="H731" i="1"/>
  <c r="B732" i="1"/>
  <c r="F732" i="1"/>
  <c r="G732" i="1"/>
  <c r="H732" i="1"/>
  <c r="B733" i="1"/>
  <c r="F733" i="1"/>
  <c r="G733" i="1"/>
  <c r="H733" i="1"/>
  <c r="B734" i="1"/>
  <c r="F734" i="1"/>
  <c r="G734" i="1"/>
  <c r="H734" i="1"/>
  <c r="B735" i="1"/>
  <c r="F735" i="1"/>
  <c r="G735" i="1"/>
  <c r="H735" i="1"/>
  <c r="B736" i="1"/>
  <c r="F736" i="1"/>
  <c r="G736" i="1"/>
  <c r="H736" i="1"/>
  <c r="B737" i="1"/>
  <c r="F737" i="1"/>
  <c r="G737" i="1"/>
  <c r="H737" i="1"/>
  <c r="B738" i="1"/>
  <c r="F738" i="1"/>
  <c r="G738" i="1"/>
  <c r="H738" i="1"/>
  <c r="B739" i="1"/>
  <c r="F739" i="1"/>
  <c r="G739" i="1"/>
  <c r="H739" i="1"/>
  <c r="B740" i="1"/>
  <c r="F740" i="1"/>
  <c r="G740" i="1"/>
  <c r="H740" i="1"/>
  <c r="B741" i="1"/>
  <c r="F741" i="1"/>
  <c r="G741" i="1"/>
  <c r="H741" i="1"/>
  <c r="B742" i="1"/>
  <c r="F742" i="1"/>
  <c r="G742" i="1"/>
  <c r="H742" i="1"/>
  <c r="B743" i="1"/>
  <c r="F743" i="1"/>
  <c r="G743" i="1"/>
  <c r="H743" i="1"/>
  <c r="B744" i="1"/>
  <c r="F744" i="1"/>
  <c r="G744" i="1"/>
  <c r="H744" i="1"/>
  <c r="B745" i="1"/>
  <c r="F745" i="1"/>
  <c r="G745" i="1"/>
  <c r="H745" i="1"/>
  <c r="B746" i="1"/>
  <c r="F746" i="1"/>
  <c r="G746" i="1"/>
  <c r="H746" i="1"/>
  <c r="B747" i="1"/>
  <c r="F747" i="1"/>
  <c r="G747" i="1"/>
  <c r="H747" i="1"/>
  <c r="B748" i="1"/>
  <c r="F748" i="1"/>
  <c r="G748" i="1"/>
  <c r="H748" i="1"/>
  <c r="B749" i="1"/>
  <c r="F749" i="1"/>
  <c r="G749" i="1"/>
  <c r="H749" i="1"/>
  <c r="B750" i="1"/>
  <c r="F750" i="1"/>
  <c r="G750" i="1"/>
  <c r="H750" i="1"/>
  <c r="B751" i="1"/>
  <c r="F751" i="1"/>
  <c r="G751" i="1"/>
  <c r="H751" i="1"/>
  <c r="B752" i="1"/>
  <c r="F752" i="1"/>
  <c r="G752" i="1"/>
  <c r="H752" i="1"/>
  <c r="B753" i="1"/>
  <c r="F753" i="1"/>
  <c r="G753" i="1"/>
  <c r="H753" i="1"/>
  <c r="B754" i="1"/>
  <c r="F754" i="1"/>
  <c r="G754" i="1"/>
  <c r="H754" i="1"/>
  <c r="B755" i="1"/>
  <c r="F755" i="1"/>
  <c r="G755" i="1"/>
  <c r="H755" i="1"/>
  <c r="B756" i="1"/>
  <c r="F756" i="1"/>
  <c r="G756" i="1"/>
  <c r="H756" i="1"/>
  <c r="B757" i="1"/>
  <c r="F757" i="1"/>
  <c r="G757" i="1"/>
  <c r="H757" i="1"/>
  <c r="B758" i="1"/>
  <c r="F758" i="1"/>
  <c r="G758" i="1"/>
  <c r="H758" i="1"/>
  <c r="B759" i="1"/>
  <c r="F759" i="1"/>
  <c r="G759" i="1"/>
  <c r="H759" i="1"/>
  <c r="B760" i="1"/>
  <c r="F760" i="1"/>
  <c r="G760" i="1"/>
  <c r="H760" i="1"/>
  <c r="B761" i="1"/>
  <c r="F761" i="1"/>
  <c r="G761" i="1"/>
  <c r="H761" i="1"/>
  <c r="B762" i="1"/>
  <c r="F762" i="1"/>
  <c r="G762" i="1"/>
  <c r="H762" i="1"/>
  <c r="B763" i="1"/>
  <c r="F763" i="1"/>
  <c r="G763" i="1"/>
  <c r="H763" i="1"/>
  <c r="B764" i="1"/>
  <c r="F764" i="1"/>
  <c r="G764" i="1"/>
  <c r="H764" i="1"/>
  <c r="B765" i="1"/>
  <c r="F765" i="1"/>
  <c r="G765" i="1"/>
  <c r="H765" i="1"/>
  <c r="B766" i="1"/>
  <c r="F766" i="1"/>
  <c r="G766" i="1"/>
  <c r="H766" i="1"/>
  <c r="B767" i="1"/>
  <c r="F767" i="1"/>
  <c r="G767" i="1"/>
  <c r="H767" i="1"/>
  <c r="B768" i="1"/>
  <c r="F768" i="1"/>
  <c r="G768" i="1"/>
  <c r="H768" i="1"/>
  <c r="B769" i="1"/>
  <c r="F769" i="1"/>
  <c r="G769" i="1"/>
  <c r="H769" i="1"/>
  <c r="B770" i="1"/>
  <c r="F770" i="1"/>
  <c r="G770" i="1"/>
  <c r="H770" i="1"/>
  <c r="B771" i="1"/>
  <c r="F771" i="1"/>
  <c r="G771" i="1"/>
  <c r="H771" i="1"/>
  <c r="B772" i="1"/>
  <c r="F772" i="1"/>
  <c r="G772" i="1"/>
  <c r="H772" i="1"/>
  <c r="B773" i="1"/>
  <c r="F773" i="1"/>
  <c r="G773" i="1"/>
  <c r="H773" i="1"/>
  <c r="B774" i="1"/>
  <c r="F774" i="1"/>
  <c r="G774" i="1"/>
  <c r="H774" i="1"/>
  <c r="B775" i="1"/>
  <c r="F775" i="1"/>
  <c r="G775" i="1"/>
  <c r="H775" i="1"/>
  <c r="B776" i="1"/>
  <c r="F776" i="1"/>
  <c r="G776" i="1"/>
  <c r="H776" i="1"/>
  <c r="B777" i="1"/>
  <c r="F777" i="1"/>
  <c r="G777" i="1"/>
  <c r="H777" i="1"/>
  <c r="B778" i="1"/>
  <c r="F778" i="1"/>
  <c r="G778" i="1"/>
  <c r="H778" i="1"/>
  <c r="B779" i="1"/>
  <c r="F779" i="1"/>
  <c r="G779" i="1"/>
  <c r="H779" i="1"/>
  <c r="B780" i="1"/>
  <c r="F780" i="1"/>
  <c r="G780" i="1"/>
  <c r="H780" i="1"/>
  <c r="B781" i="1"/>
  <c r="F781" i="1"/>
  <c r="G781" i="1"/>
  <c r="H781" i="1"/>
  <c r="B782" i="1"/>
  <c r="F782" i="1"/>
  <c r="G782" i="1"/>
  <c r="H782" i="1"/>
  <c r="B783" i="1"/>
  <c r="F783" i="1"/>
  <c r="G783" i="1"/>
  <c r="H783" i="1"/>
  <c r="B784" i="1"/>
  <c r="F784" i="1"/>
  <c r="G784" i="1"/>
  <c r="H784" i="1"/>
  <c r="B785" i="1"/>
  <c r="F785" i="1"/>
  <c r="G785" i="1"/>
  <c r="H785" i="1"/>
  <c r="B786" i="1"/>
  <c r="F786" i="1"/>
  <c r="G786" i="1"/>
  <c r="H786" i="1"/>
  <c r="B787" i="1"/>
  <c r="F787" i="1"/>
  <c r="G787" i="1"/>
  <c r="H787" i="1"/>
  <c r="B788" i="1"/>
  <c r="F788" i="1"/>
  <c r="G788" i="1"/>
  <c r="H788" i="1"/>
  <c r="B789" i="1"/>
  <c r="F789" i="1"/>
  <c r="G789" i="1"/>
  <c r="H789" i="1"/>
  <c r="B790" i="1"/>
  <c r="F790" i="1"/>
  <c r="G790" i="1"/>
  <c r="H790" i="1"/>
  <c r="B791" i="1"/>
  <c r="F791" i="1"/>
  <c r="G791" i="1"/>
  <c r="H791" i="1"/>
  <c r="B792" i="1"/>
  <c r="F792" i="1"/>
  <c r="G792" i="1"/>
  <c r="H792" i="1"/>
  <c r="B793" i="1"/>
  <c r="F793" i="1"/>
  <c r="G793" i="1"/>
  <c r="H793" i="1"/>
  <c r="B794" i="1"/>
  <c r="F794" i="1"/>
  <c r="G794" i="1"/>
  <c r="H794" i="1"/>
  <c r="B795" i="1"/>
  <c r="F795" i="1"/>
  <c r="G795" i="1"/>
  <c r="H795" i="1"/>
  <c r="B796" i="1"/>
  <c r="F796" i="1"/>
  <c r="G796" i="1"/>
  <c r="H796" i="1"/>
  <c r="B797" i="1"/>
  <c r="F797" i="1"/>
  <c r="G797" i="1"/>
  <c r="H797" i="1"/>
  <c r="B798" i="1"/>
  <c r="F798" i="1"/>
  <c r="G798" i="1"/>
  <c r="H798" i="1"/>
  <c r="B799" i="1"/>
  <c r="F799" i="1"/>
  <c r="G799" i="1"/>
  <c r="H799" i="1"/>
  <c r="B800" i="1"/>
  <c r="F800" i="1"/>
  <c r="G800" i="1"/>
  <c r="H800" i="1"/>
  <c r="B801" i="1"/>
  <c r="F801" i="1"/>
  <c r="G801" i="1"/>
  <c r="H801" i="1"/>
  <c r="B802" i="1"/>
  <c r="F802" i="1"/>
  <c r="G802" i="1"/>
  <c r="H802" i="1"/>
  <c r="B803" i="1"/>
  <c r="F803" i="1"/>
  <c r="G803" i="1"/>
  <c r="H803" i="1"/>
  <c r="B804" i="1"/>
  <c r="F804" i="1"/>
  <c r="G804" i="1"/>
  <c r="H804" i="1"/>
  <c r="B805" i="1"/>
  <c r="F805" i="1"/>
  <c r="G805" i="1"/>
  <c r="H805" i="1"/>
  <c r="B806" i="1"/>
  <c r="F806" i="1"/>
  <c r="G806" i="1"/>
  <c r="H806" i="1"/>
  <c r="B807" i="1"/>
  <c r="F807" i="1"/>
  <c r="G807" i="1"/>
  <c r="H807" i="1"/>
  <c r="B808" i="1"/>
  <c r="F808" i="1"/>
  <c r="G808" i="1"/>
  <c r="H808" i="1"/>
  <c r="B809" i="1"/>
  <c r="F809" i="1"/>
  <c r="G809" i="1"/>
  <c r="H809" i="1"/>
  <c r="B810" i="1"/>
  <c r="F810" i="1"/>
  <c r="G810" i="1"/>
  <c r="H810" i="1"/>
  <c r="B811" i="1"/>
  <c r="F811" i="1"/>
  <c r="G811" i="1"/>
  <c r="H811" i="1"/>
  <c r="B812" i="1"/>
  <c r="F812" i="1"/>
  <c r="G812" i="1"/>
  <c r="H812" i="1"/>
  <c r="B813" i="1"/>
  <c r="F813" i="1"/>
  <c r="G813" i="1"/>
  <c r="H813" i="1"/>
  <c r="B814" i="1"/>
  <c r="F814" i="1"/>
  <c r="G814" i="1"/>
  <c r="H814" i="1"/>
  <c r="B815" i="1"/>
  <c r="F815" i="1"/>
  <c r="G815" i="1"/>
  <c r="H815" i="1"/>
  <c r="B816" i="1"/>
  <c r="F816" i="1"/>
  <c r="G816" i="1"/>
  <c r="H816" i="1"/>
  <c r="B817" i="1"/>
  <c r="F817" i="1"/>
  <c r="G817" i="1"/>
  <c r="H817" i="1"/>
  <c r="B818" i="1"/>
  <c r="F818" i="1"/>
  <c r="G818" i="1"/>
  <c r="H818" i="1"/>
  <c r="B819" i="1"/>
  <c r="F819" i="1"/>
  <c r="G819" i="1"/>
  <c r="H819" i="1"/>
  <c r="B820" i="1"/>
  <c r="F820" i="1"/>
  <c r="G820" i="1"/>
  <c r="H820" i="1"/>
  <c r="B821" i="1"/>
  <c r="F821" i="1"/>
  <c r="G821" i="1"/>
  <c r="H821" i="1"/>
  <c r="B822" i="1"/>
  <c r="F822" i="1"/>
  <c r="G822" i="1"/>
  <c r="H822" i="1"/>
  <c r="B823" i="1"/>
  <c r="F823" i="1"/>
  <c r="G823" i="1"/>
  <c r="H823" i="1"/>
  <c r="B824" i="1"/>
  <c r="F824" i="1"/>
  <c r="G824" i="1"/>
  <c r="H824" i="1"/>
  <c r="B825" i="1"/>
  <c r="F825" i="1"/>
  <c r="G825" i="1"/>
  <c r="H825" i="1"/>
  <c r="B826" i="1"/>
  <c r="F826" i="1"/>
  <c r="G826" i="1"/>
  <c r="H826" i="1"/>
  <c r="B827" i="1"/>
  <c r="F827" i="1"/>
  <c r="G827" i="1"/>
  <c r="H827" i="1"/>
  <c r="B828" i="1"/>
  <c r="F828" i="1"/>
  <c r="G828" i="1"/>
  <c r="H828" i="1"/>
  <c r="B829" i="1"/>
  <c r="F829" i="1"/>
  <c r="G829" i="1"/>
  <c r="H829" i="1"/>
  <c r="B830" i="1"/>
  <c r="F830" i="1"/>
  <c r="G830" i="1"/>
  <c r="H830" i="1"/>
  <c r="B831" i="1"/>
  <c r="F831" i="1"/>
  <c r="G831" i="1"/>
  <c r="H831" i="1"/>
  <c r="B832" i="1"/>
  <c r="F832" i="1"/>
  <c r="G832" i="1"/>
  <c r="H832" i="1"/>
  <c r="B833" i="1"/>
  <c r="F833" i="1"/>
  <c r="G833" i="1"/>
  <c r="H833" i="1"/>
  <c r="B834" i="1"/>
  <c r="F834" i="1"/>
  <c r="G834" i="1"/>
  <c r="H834" i="1"/>
  <c r="B835" i="1"/>
  <c r="F835" i="1"/>
  <c r="G835" i="1"/>
  <c r="H835" i="1"/>
  <c r="B836" i="1"/>
  <c r="F836" i="1"/>
  <c r="G836" i="1"/>
  <c r="H836" i="1"/>
  <c r="B837" i="1"/>
  <c r="F837" i="1"/>
  <c r="G837" i="1"/>
  <c r="H837" i="1"/>
  <c r="B838" i="1"/>
  <c r="F838" i="1"/>
  <c r="G838" i="1"/>
  <c r="H838" i="1"/>
  <c r="B839" i="1"/>
  <c r="F839" i="1"/>
  <c r="G839" i="1"/>
  <c r="H839" i="1"/>
  <c r="B840" i="1"/>
  <c r="F840" i="1"/>
  <c r="G840" i="1"/>
  <c r="H840" i="1"/>
  <c r="B841" i="1"/>
  <c r="F841" i="1"/>
  <c r="G841" i="1"/>
  <c r="H841" i="1"/>
  <c r="B842" i="1"/>
  <c r="F842" i="1"/>
  <c r="G842" i="1"/>
  <c r="H842" i="1"/>
  <c r="B843" i="1"/>
  <c r="F843" i="1"/>
  <c r="G843" i="1"/>
  <c r="H843" i="1"/>
  <c r="B844" i="1"/>
  <c r="F844" i="1"/>
  <c r="G844" i="1"/>
  <c r="H844" i="1"/>
  <c r="B845" i="1"/>
  <c r="F845" i="1"/>
  <c r="G845" i="1"/>
  <c r="H845" i="1"/>
  <c r="B846" i="1"/>
  <c r="F846" i="1"/>
  <c r="G846" i="1"/>
  <c r="H846" i="1"/>
  <c r="B847" i="1"/>
  <c r="F847" i="1"/>
  <c r="G847" i="1"/>
  <c r="H847" i="1"/>
  <c r="B848" i="1"/>
  <c r="F848" i="1"/>
  <c r="G848" i="1"/>
  <c r="H848" i="1"/>
  <c r="B849" i="1"/>
  <c r="F849" i="1"/>
  <c r="G849" i="1"/>
  <c r="H849" i="1"/>
  <c r="B850" i="1"/>
  <c r="F850" i="1"/>
  <c r="G850" i="1"/>
  <c r="H850" i="1"/>
  <c r="B851" i="1"/>
  <c r="F851" i="1"/>
  <c r="G851" i="1"/>
  <c r="H851" i="1"/>
  <c r="B852" i="1"/>
  <c r="F852" i="1"/>
  <c r="G852" i="1"/>
  <c r="H852" i="1"/>
  <c r="B853" i="1"/>
  <c r="F853" i="1"/>
  <c r="G853" i="1"/>
  <c r="H853" i="1"/>
  <c r="B854" i="1"/>
  <c r="F854" i="1"/>
  <c r="G854" i="1"/>
  <c r="H854" i="1"/>
  <c r="B855" i="1"/>
  <c r="F855" i="1"/>
  <c r="G855" i="1"/>
  <c r="H855" i="1"/>
  <c r="B856" i="1"/>
  <c r="F856" i="1"/>
  <c r="G856" i="1"/>
  <c r="H856" i="1"/>
  <c r="B857" i="1"/>
  <c r="F857" i="1"/>
  <c r="G857" i="1"/>
  <c r="H857" i="1"/>
  <c r="B858" i="1"/>
  <c r="F858" i="1"/>
  <c r="G858" i="1"/>
  <c r="H858" i="1"/>
  <c r="B859" i="1"/>
  <c r="F859" i="1"/>
  <c r="G859" i="1"/>
  <c r="H859" i="1"/>
  <c r="B860" i="1"/>
  <c r="F860" i="1"/>
  <c r="G860" i="1"/>
  <c r="H860" i="1"/>
  <c r="B861" i="1"/>
  <c r="F861" i="1"/>
  <c r="G861" i="1"/>
  <c r="H861" i="1"/>
  <c r="B862" i="1"/>
  <c r="F862" i="1"/>
  <c r="G862" i="1"/>
  <c r="H862" i="1"/>
  <c r="B863" i="1"/>
  <c r="F863" i="1"/>
  <c r="G863" i="1"/>
  <c r="H863" i="1"/>
  <c r="B864" i="1"/>
  <c r="F864" i="1"/>
  <c r="G864" i="1"/>
  <c r="H864" i="1"/>
  <c r="B865" i="1"/>
  <c r="F865" i="1"/>
  <c r="G865" i="1"/>
  <c r="H865" i="1"/>
  <c r="B866" i="1"/>
  <c r="F866" i="1"/>
  <c r="G866" i="1"/>
  <c r="H866" i="1"/>
  <c r="B867" i="1"/>
  <c r="F867" i="1"/>
  <c r="G867" i="1"/>
  <c r="H867" i="1"/>
  <c r="B868" i="1"/>
  <c r="F868" i="1"/>
  <c r="G868" i="1"/>
  <c r="H868" i="1"/>
  <c r="B869" i="1"/>
  <c r="F869" i="1"/>
  <c r="G869" i="1"/>
  <c r="H869" i="1"/>
  <c r="B870" i="1"/>
  <c r="F870" i="1"/>
  <c r="G870" i="1"/>
  <c r="H870" i="1"/>
  <c r="B871" i="1"/>
  <c r="F871" i="1"/>
  <c r="G871" i="1"/>
  <c r="H871" i="1"/>
  <c r="B874" i="1"/>
  <c r="F874" i="1"/>
  <c r="G874" i="1"/>
  <c r="H874" i="1"/>
  <c r="B875" i="1"/>
  <c r="F875" i="1"/>
  <c r="G875" i="1"/>
  <c r="H875" i="1"/>
  <c r="B876" i="1"/>
  <c r="F876" i="1"/>
  <c r="G876" i="1"/>
  <c r="H876" i="1"/>
  <c r="B877" i="1"/>
  <c r="F877" i="1"/>
  <c r="G877" i="1"/>
  <c r="H877" i="1"/>
  <c r="B878" i="1"/>
  <c r="F878" i="1"/>
  <c r="G878" i="1"/>
  <c r="H878" i="1"/>
  <c r="B879" i="1"/>
  <c r="F879" i="1"/>
  <c r="G879" i="1"/>
  <c r="H879" i="1"/>
  <c r="B880" i="1"/>
  <c r="F880" i="1"/>
  <c r="G880" i="1"/>
  <c r="H880" i="1"/>
  <c r="B881" i="1"/>
  <c r="F881" i="1"/>
  <c r="G881" i="1"/>
  <c r="H881" i="1"/>
  <c r="B882" i="1"/>
  <c r="F882" i="1"/>
  <c r="G882" i="1"/>
  <c r="H882" i="1"/>
  <c r="B883" i="1"/>
  <c r="F883" i="1"/>
  <c r="G883" i="1"/>
  <c r="H883" i="1"/>
  <c r="B884" i="1"/>
  <c r="F884" i="1"/>
  <c r="G884" i="1"/>
  <c r="H884" i="1"/>
  <c r="B885" i="1"/>
  <c r="F885" i="1"/>
  <c r="G885" i="1"/>
  <c r="H885" i="1"/>
  <c r="B886" i="1"/>
  <c r="F886" i="1"/>
  <c r="G886" i="1"/>
  <c r="H886" i="1"/>
  <c r="B887" i="1"/>
  <c r="F887" i="1"/>
  <c r="G887" i="1"/>
  <c r="H887" i="1"/>
  <c r="B888" i="1"/>
  <c r="F888" i="1"/>
  <c r="G888" i="1"/>
  <c r="H888" i="1"/>
  <c r="B889" i="1"/>
  <c r="F889" i="1"/>
  <c r="G889" i="1"/>
  <c r="H889" i="1"/>
  <c r="B890" i="1"/>
  <c r="F890" i="1"/>
  <c r="G890" i="1"/>
  <c r="H890" i="1"/>
  <c r="B891" i="1"/>
  <c r="F891" i="1"/>
  <c r="G891" i="1"/>
  <c r="H891" i="1"/>
  <c r="B892" i="1"/>
  <c r="F892" i="1"/>
  <c r="G892" i="1"/>
  <c r="H892" i="1"/>
  <c r="B893" i="1"/>
  <c r="F893" i="1"/>
  <c r="G893" i="1"/>
  <c r="H893" i="1"/>
  <c r="B894" i="1"/>
  <c r="F894" i="1"/>
  <c r="G894" i="1"/>
  <c r="H894" i="1"/>
  <c r="B895" i="1"/>
  <c r="F895" i="1"/>
  <c r="G895" i="1"/>
  <c r="H895" i="1"/>
  <c r="B896" i="1"/>
  <c r="F896" i="1"/>
  <c r="G896" i="1"/>
  <c r="H896" i="1"/>
  <c r="B897" i="1"/>
  <c r="F897" i="1"/>
  <c r="G897" i="1"/>
  <c r="H897" i="1"/>
  <c r="B898" i="1"/>
  <c r="F898" i="1"/>
  <c r="G898" i="1"/>
  <c r="H898" i="1"/>
  <c r="B899" i="1"/>
  <c r="F899" i="1"/>
  <c r="G899" i="1"/>
  <c r="H899" i="1"/>
  <c r="B900" i="1"/>
  <c r="F900" i="1"/>
  <c r="G900" i="1"/>
  <c r="H900" i="1"/>
  <c r="B901" i="1"/>
  <c r="F901" i="1"/>
  <c r="G901" i="1"/>
  <c r="H901" i="1"/>
  <c r="B902" i="1"/>
  <c r="F902" i="1"/>
  <c r="G902" i="1"/>
  <c r="H902" i="1"/>
  <c r="B903" i="1"/>
  <c r="F903" i="1"/>
  <c r="G903" i="1"/>
  <c r="H903" i="1"/>
  <c r="B904" i="1"/>
  <c r="F904" i="1"/>
  <c r="G904" i="1"/>
  <c r="H904" i="1"/>
  <c r="B905" i="1"/>
  <c r="F905" i="1"/>
  <c r="G905" i="1"/>
  <c r="H905" i="1"/>
  <c r="B906" i="1"/>
  <c r="F906" i="1"/>
  <c r="G906" i="1"/>
  <c r="H906" i="1"/>
  <c r="B907" i="1"/>
  <c r="F907" i="1"/>
  <c r="G907" i="1"/>
  <c r="H907" i="1"/>
  <c r="B908" i="1"/>
  <c r="F908" i="1"/>
  <c r="G908" i="1"/>
  <c r="H908" i="1"/>
  <c r="B909" i="1"/>
  <c r="F909" i="1"/>
  <c r="G909" i="1"/>
  <c r="H909" i="1"/>
  <c r="B910" i="1"/>
  <c r="F910" i="1"/>
  <c r="G910" i="1"/>
  <c r="H910" i="1"/>
  <c r="B911" i="1"/>
  <c r="F911" i="1"/>
  <c r="G911" i="1"/>
  <c r="H911" i="1"/>
  <c r="B912" i="1"/>
  <c r="F912" i="1"/>
  <c r="G912" i="1"/>
  <c r="H912" i="1"/>
  <c r="B913" i="1"/>
  <c r="F913" i="1"/>
  <c r="G913" i="1"/>
  <c r="H913" i="1"/>
  <c r="B914" i="1"/>
  <c r="F914" i="1"/>
  <c r="G914" i="1"/>
  <c r="H914" i="1"/>
  <c r="B915" i="1"/>
  <c r="F915" i="1"/>
  <c r="G915" i="1"/>
  <c r="H915" i="1"/>
  <c r="B916" i="1"/>
  <c r="F916" i="1"/>
  <c r="G916" i="1"/>
  <c r="H916" i="1"/>
  <c r="B917" i="1"/>
  <c r="F917" i="1"/>
  <c r="G917" i="1"/>
  <c r="H917" i="1"/>
  <c r="B918" i="1"/>
  <c r="F918" i="1"/>
  <c r="G918" i="1"/>
  <c r="H918" i="1"/>
  <c r="B919" i="1"/>
  <c r="F919" i="1"/>
  <c r="G919" i="1"/>
  <c r="H919" i="1"/>
  <c r="B920" i="1"/>
  <c r="F920" i="1"/>
  <c r="G920" i="1"/>
  <c r="H920" i="1"/>
  <c r="B921" i="1"/>
  <c r="F921" i="1"/>
  <c r="G921" i="1"/>
  <c r="H921" i="1"/>
  <c r="B922" i="1"/>
  <c r="F922" i="1"/>
  <c r="G922" i="1"/>
  <c r="H922" i="1"/>
  <c r="B923" i="1"/>
  <c r="F923" i="1"/>
  <c r="G923" i="1"/>
  <c r="H923" i="1"/>
  <c r="B924" i="1"/>
  <c r="F924" i="1"/>
  <c r="G924" i="1"/>
  <c r="H924" i="1"/>
  <c r="B925" i="1"/>
  <c r="F925" i="1"/>
  <c r="G925" i="1"/>
  <c r="H925" i="1"/>
  <c r="B926" i="1"/>
  <c r="F926" i="1"/>
  <c r="G926" i="1"/>
  <c r="H926" i="1"/>
  <c r="B927" i="1"/>
  <c r="F927" i="1"/>
  <c r="G927" i="1"/>
  <c r="H927" i="1"/>
  <c r="B928" i="1"/>
  <c r="F928" i="1"/>
  <c r="G928" i="1"/>
  <c r="H928" i="1"/>
  <c r="B929" i="1"/>
  <c r="F929" i="1"/>
  <c r="G929" i="1"/>
  <c r="H929" i="1"/>
  <c r="B930" i="1"/>
  <c r="F930" i="1"/>
  <c r="G930" i="1"/>
  <c r="H930" i="1"/>
  <c r="B931" i="1"/>
  <c r="F931" i="1"/>
  <c r="G931" i="1"/>
  <c r="H931" i="1"/>
  <c r="B932" i="1"/>
  <c r="F932" i="1"/>
  <c r="G932" i="1"/>
  <c r="H932" i="1"/>
  <c r="B933" i="1"/>
  <c r="F933" i="1"/>
  <c r="G933" i="1"/>
  <c r="H933" i="1"/>
  <c r="B934" i="1"/>
  <c r="F934" i="1"/>
  <c r="G934" i="1"/>
  <c r="H934" i="1"/>
  <c r="B935" i="1"/>
  <c r="F935" i="1"/>
  <c r="G935" i="1"/>
  <c r="H935" i="1"/>
  <c r="B936" i="1"/>
  <c r="F936" i="1"/>
  <c r="G936" i="1"/>
  <c r="H936" i="1"/>
  <c r="B937" i="1"/>
  <c r="F937" i="1"/>
  <c r="G937" i="1"/>
  <c r="H937" i="1"/>
  <c r="B938" i="1"/>
  <c r="F938" i="1"/>
  <c r="G938" i="1"/>
  <c r="H938" i="1"/>
  <c r="B939" i="1"/>
  <c r="F939" i="1"/>
  <c r="G939" i="1"/>
  <c r="H939" i="1"/>
  <c r="B940" i="1"/>
  <c r="F940" i="1"/>
  <c r="G940" i="1"/>
  <c r="H940" i="1"/>
  <c r="B941" i="1"/>
  <c r="F941" i="1"/>
  <c r="G941" i="1"/>
  <c r="H941" i="1"/>
  <c r="B942" i="1"/>
  <c r="F942" i="1"/>
  <c r="G942" i="1"/>
  <c r="H942" i="1"/>
  <c r="B943" i="1"/>
  <c r="F943" i="1"/>
  <c r="G943" i="1"/>
  <c r="H943" i="1"/>
  <c r="B944" i="1"/>
  <c r="F944" i="1"/>
  <c r="G944" i="1"/>
  <c r="H944" i="1"/>
  <c r="B945" i="1"/>
  <c r="F945" i="1"/>
  <c r="G945" i="1"/>
  <c r="H945" i="1"/>
  <c r="B946" i="1"/>
  <c r="F946" i="1"/>
  <c r="G946" i="1"/>
  <c r="H946" i="1"/>
  <c r="B947" i="1"/>
  <c r="F947" i="1"/>
  <c r="G947" i="1"/>
  <c r="H947" i="1"/>
  <c r="B948" i="1"/>
  <c r="F948" i="1"/>
  <c r="G948" i="1"/>
  <c r="H948" i="1"/>
  <c r="B949" i="1"/>
  <c r="F949" i="1"/>
  <c r="G949" i="1"/>
  <c r="H949" i="1"/>
  <c r="B950" i="1"/>
  <c r="F950" i="1"/>
  <c r="G950" i="1"/>
  <c r="H950" i="1"/>
  <c r="B951" i="1"/>
  <c r="F951" i="1"/>
  <c r="G951" i="1"/>
  <c r="H951" i="1"/>
  <c r="B952" i="1"/>
  <c r="F952" i="1"/>
  <c r="G952" i="1"/>
  <c r="H952" i="1"/>
  <c r="B953" i="1"/>
  <c r="F953" i="1"/>
  <c r="G953" i="1"/>
  <c r="H953" i="1"/>
  <c r="B954" i="1"/>
  <c r="F954" i="1"/>
  <c r="G954" i="1"/>
  <c r="H954" i="1"/>
  <c r="B955" i="1"/>
  <c r="F955" i="1"/>
  <c r="G955" i="1"/>
  <c r="H955" i="1"/>
  <c r="B956" i="1"/>
  <c r="F956" i="1"/>
  <c r="G956" i="1"/>
  <c r="H956" i="1"/>
  <c r="B957" i="1"/>
  <c r="F957" i="1"/>
  <c r="G957" i="1"/>
  <c r="H957" i="1"/>
  <c r="B958" i="1"/>
  <c r="F958" i="1"/>
  <c r="G958" i="1"/>
  <c r="H958" i="1"/>
  <c r="B959" i="1"/>
  <c r="F959" i="1"/>
  <c r="G959" i="1"/>
  <c r="H959" i="1"/>
  <c r="B960" i="1"/>
  <c r="F960" i="1"/>
  <c r="G960" i="1"/>
  <c r="H960" i="1"/>
  <c r="B961" i="1"/>
  <c r="F961" i="1"/>
  <c r="G961" i="1"/>
  <c r="H961" i="1"/>
  <c r="B962" i="1"/>
  <c r="F962" i="1"/>
  <c r="G962" i="1"/>
  <c r="H962" i="1"/>
  <c r="B963" i="1"/>
  <c r="F963" i="1"/>
  <c r="G963" i="1"/>
  <c r="H963" i="1"/>
  <c r="B964" i="1"/>
  <c r="F964" i="1"/>
  <c r="G964" i="1"/>
  <c r="H964" i="1"/>
  <c r="B965" i="1"/>
  <c r="F965" i="1"/>
  <c r="G965" i="1"/>
  <c r="H965" i="1"/>
  <c r="B966" i="1"/>
  <c r="F966" i="1"/>
  <c r="G966" i="1"/>
  <c r="H966" i="1"/>
  <c r="B967" i="1"/>
  <c r="F967" i="1"/>
  <c r="G967" i="1"/>
  <c r="H967" i="1"/>
  <c r="B968" i="1"/>
  <c r="F968" i="1"/>
  <c r="G968" i="1"/>
  <c r="H968" i="1"/>
  <c r="B969" i="1"/>
  <c r="F969" i="1"/>
  <c r="G969" i="1"/>
  <c r="H969" i="1"/>
  <c r="B970" i="1"/>
  <c r="F970" i="1"/>
  <c r="G970" i="1"/>
  <c r="H970" i="1"/>
  <c r="B971" i="1"/>
  <c r="F971" i="1"/>
  <c r="G971" i="1"/>
  <c r="H971" i="1"/>
  <c r="B972" i="1"/>
  <c r="F972" i="1"/>
  <c r="G972" i="1"/>
  <c r="H972" i="1"/>
  <c r="B973" i="1"/>
  <c r="F973" i="1"/>
  <c r="G973" i="1"/>
  <c r="H973" i="1"/>
  <c r="B974" i="1"/>
  <c r="F974" i="1"/>
  <c r="G974" i="1"/>
  <c r="H974" i="1"/>
  <c r="B975" i="1"/>
  <c r="F975" i="1"/>
  <c r="G975" i="1"/>
  <c r="H975" i="1"/>
  <c r="B976" i="1"/>
  <c r="F976" i="1"/>
  <c r="G976" i="1"/>
  <c r="H976" i="1"/>
  <c r="B977" i="1"/>
  <c r="F977" i="1"/>
  <c r="G977" i="1"/>
  <c r="H977" i="1"/>
  <c r="B978" i="1"/>
  <c r="F978" i="1"/>
  <c r="G978" i="1"/>
  <c r="H978" i="1"/>
  <c r="B979" i="1"/>
  <c r="F979" i="1"/>
  <c r="G979" i="1"/>
  <c r="H979" i="1"/>
  <c r="B980" i="1"/>
  <c r="F980" i="1"/>
  <c r="G980" i="1"/>
  <c r="H980" i="1"/>
  <c r="B981" i="1"/>
  <c r="F981" i="1"/>
  <c r="G981" i="1"/>
  <c r="H981" i="1"/>
  <c r="B982" i="1"/>
  <c r="F982" i="1"/>
  <c r="G982" i="1"/>
  <c r="H982" i="1"/>
  <c r="B983" i="1"/>
  <c r="F983" i="1"/>
  <c r="G983" i="1"/>
  <c r="H983" i="1"/>
  <c r="B984" i="1"/>
  <c r="F984" i="1"/>
  <c r="G984" i="1"/>
  <c r="H984" i="1"/>
  <c r="B985" i="1"/>
  <c r="F985" i="1"/>
  <c r="G985" i="1"/>
  <c r="H985" i="1"/>
  <c r="B986" i="1"/>
  <c r="F986" i="1"/>
  <c r="G986" i="1"/>
  <c r="H986" i="1"/>
  <c r="B987" i="1"/>
  <c r="F987" i="1"/>
  <c r="G987" i="1"/>
  <c r="H987" i="1"/>
  <c r="B988" i="1"/>
  <c r="F988" i="1"/>
  <c r="G988" i="1"/>
  <c r="H988" i="1"/>
  <c r="B989" i="1"/>
  <c r="F989" i="1"/>
  <c r="G989" i="1"/>
  <c r="H989" i="1"/>
  <c r="B990" i="1"/>
  <c r="F990" i="1"/>
  <c r="G990" i="1"/>
  <c r="H990" i="1"/>
  <c r="B991" i="1"/>
  <c r="F991" i="1"/>
  <c r="G991" i="1"/>
  <c r="H991" i="1"/>
  <c r="B992" i="1"/>
  <c r="F992" i="1"/>
  <c r="G992" i="1"/>
  <c r="H992" i="1"/>
  <c r="B993" i="1"/>
  <c r="F993" i="1"/>
  <c r="G993" i="1"/>
  <c r="H993" i="1"/>
  <c r="B994" i="1"/>
  <c r="F994" i="1"/>
  <c r="G994" i="1"/>
  <c r="H994" i="1"/>
  <c r="B995" i="1"/>
  <c r="F995" i="1"/>
  <c r="G995" i="1"/>
  <c r="H995" i="1"/>
  <c r="B996" i="1"/>
  <c r="F996" i="1"/>
  <c r="G996" i="1"/>
  <c r="H996" i="1"/>
  <c r="B997" i="1"/>
  <c r="F997" i="1"/>
  <c r="G997" i="1"/>
  <c r="H997" i="1"/>
  <c r="B998" i="1"/>
  <c r="F998" i="1"/>
  <c r="G998" i="1"/>
  <c r="H998" i="1"/>
  <c r="B999" i="1"/>
  <c r="F999" i="1"/>
  <c r="G999" i="1"/>
  <c r="H999" i="1"/>
  <c r="B1000" i="1"/>
  <c r="F1000" i="1"/>
  <c r="G1000" i="1"/>
  <c r="H1000" i="1"/>
  <c r="B1001" i="1"/>
  <c r="F1001" i="1"/>
  <c r="G1001" i="1"/>
  <c r="H1001" i="1"/>
  <c r="B1002" i="1"/>
  <c r="F1002" i="1"/>
  <c r="G1002" i="1"/>
  <c r="H1002" i="1"/>
  <c r="B1003" i="1"/>
  <c r="F1003" i="1"/>
  <c r="G1003" i="1"/>
  <c r="H1003" i="1"/>
  <c r="B1004" i="1"/>
  <c r="F1004" i="1"/>
  <c r="G1004" i="1"/>
  <c r="H1004" i="1"/>
  <c r="B1005" i="1"/>
  <c r="F1005" i="1"/>
  <c r="G1005" i="1"/>
  <c r="H1005" i="1"/>
  <c r="B1006" i="1"/>
  <c r="F1006" i="1"/>
  <c r="G1006" i="1"/>
  <c r="H1006" i="1"/>
  <c r="B1007" i="1"/>
  <c r="F1007" i="1"/>
  <c r="G1007" i="1"/>
  <c r="H1007" i="1"/>
  <c r="B1008" i="1"/>
  <c r="F1008" i="1"/>
  <c r="G1008" i="1"/>
  <c r="H1008" i="1"/>
  <c r="B1009" i="1"/>
  <c r="F1009" i="1"/>
  <c r="G1009" i="1"/>
  <c r="H1009" i="1"/>
  <c r="B1022" i="1"/>
  <c r="F1022" i="1"/>
  <c r="G1022" i="1"/>
  <c r="H1022" i="1"/>
  <c r="B1023" i="1"/>
  <c r="F1023" i="1"/>
  <c r="G1023" i="1"/>
  <c r="H1023" i="1"/>
  <c r="B1024" i="1"/>
  <c r="F1024" i="1"/>
  <c r="G1024" i="1"/>
  <c r="H1024" i="1"/>
  <c r="B1025" i="1"/>
  <c r="F1025" i="1"/>
  <c r="G1025" i="1"/>
  <c r="H1025" i="1"/>
  <c r="B1026" i="1"/>
  <c r="F1026" i="1"/>
  <c r="G1026" i="1"/>
  <c r="H1026" i="1"/>
  <c r="B1027" i="1"/>
  <c r="F1027" i="1"/>
  <c r="G1027" i="1"/>
  <c r="H1027" i="1"/>
  <c r="B1028" i="1"/>
  <c r="F1028" i="1"/>
  <c r="G1028" i="1"/>
  <c r="H1028" i="1"/>
  <c r="B1029" i="1"/>
  <c r="F1029" i="1"/>
  <c r="G1029" i="1"/>
  <c r="H1029" i="1"/>
  <c r="B1030" i="1"/>
  <c r="F1030" i="1"/>
  <c r="G1030" i="1"/>
  <c r="H1030" i="1"/>
  <c r="B1031" i="1"/>
  <c r="F1031" i="1"/>
  <c r="G1031" i="1"/>
  <c r="H1031" i="1"/>
  <c r="B1032" i="1"/>
  <c r="F1032" i="1"/>
  <c r="G1032" i="1"/>
  <c r="H1032" i="1"/>
  <c r="B1033" i="1"/>
  <c r="F1033" i="1"/>
  <c r="G1033" i="1"/>
  <c r="H1033" i="1"/>
  <c r="B1034" i="1"/>
  <c r="F1034" i="1"/>
  <c r="G1034" i="1"/>
  <c r="H1034" i="1"/>
  <c r="B1035" i="1"/>
  <c r="F1035" i="1"/>
  <c r="G1035" i="1"/>
  <c r="H1035" i="1"/>
  <c r="B1036" i="1"/>
  <c r="F1036" i="1"/>
  <c r="G1036" i="1"/>
  <c r="H1036" i="1"/>
  <c r="B1037" i="1"/>
  <c r="F1037" i="1"/>
  <c r="G1037" i="1"/>
  <c r="H1037" i="1"/>
  <c r="B1038" i="1"/>
  <c r="F1038" i="1"/>
  <c r="G1038" i="1"/>
  <c r="H1038" i="1"/>
  <c r="B1039" i="1"/>
  <c r="F1039" i="1"/>
  <c r="G1039" i="1"/>
  <c r="H1039" i="1"/>
  <c r="B1040" i="1"/>
  <c r="F1040" i="1"/>
  <c r="G1040" i="1"/>
  <c r="H1040" i="1"/>
  <c r="B1041" i="1"/>
  <c r="F1041" i="1"/>
  <c r="G1041" i="1"/>
  <c r="H1041" i="1"/>
  <c r="B1042" i="1"/>
  <c r="F1042" i="1"/>
  <c r="G1042" i="1"/>
  <c r="H1042" i="1"/>
  <c r="B1043" i="1"/>
  <c r="F1043" i="1"/>
  <c r="G1043" i="1"/>
  <c r="H1043" i="1"/>
  <c r="B1044" i="1"/>
  <c r="F1044" i="1"/>
  <c r="G1044" i="1"/>
  <c r="H1044" i="1"/>
  <c r="B1045" i="1"/>
  <c r="F1045" i="1"/>
  <c r="G1045" i="1"/>
  <c r="H1045" i="1"/>
  <c r="B1046" i="1"/>
  <c r="F1046" i="1"/>
  <c r="G1046" i="1"/>
  <c r="H1046" i="1"/>
  <c r="B1047" i="1"/>
  <c r="F1047" i="1"/>
  <c r="G1047" i="1"/>
  <c r="H1047" i="1"/>
  <c r="B1048" i="1"/>
  <c r="F1048" i="1"/>
  <c r="G1048" i="1"/>
  <c r="H1048" i="1"/>
  <c r="B1049" i="1"/>
  <c r="F1049" i="1"/>
  <c r="G1049" i="1"/>
  <c r="H1049" i="1"/>
  <c r="B1050" i="1"/>
  <c r="F1050" i="1"/>
  <c r="G1050" i="1"/>
  <c r="H1050" i="1"/>
  <c r="B1051" i="1"/>
  <c r="F1051" i="1"/>
  <c r="G1051" i="1"/>
  <c r="H1051" i="1"/>
  <c r="B1052" i="1"/>
  <c r="F1052" i="1"/>
  <c r="G1052" i="1"/>
  <c r="H1052" i="1"/>
  <c r="B1053" i="1"/>
  <c r="F1053" i="1"/>
  <c r="G1053" i="1"/>
  <c r="H1053" i="1"/>
  <c r="B1054" i="1"/>
  <c r="F1054" i="1"/>
  <c r="G1054" i="1"/>
  <c r="H1054" i="1"/>
  <c r="B1055" i="1"/>
  <c r="F1055" i="1"/>
  <c r="G1055" i="1"/>
  <c r="H1055" i="1"/>
  <c r="B1056" i="1"/>
  <c r="F1056" i="1"/>
  <c r="G1056" i="1"/>
  <c r="H1056" i="1"/>
  <c r="B1057" i="1"/>
  <c r="F1057" i="1"/>
  <c r="G1057" i="1"/>
  <c r="H1057" i="1"/>
  <c r="B1058" i="1"/>
  <c r="F1058" i="1"/>
  <c r="G1058" i="1"/>
  <c r="H1058" i="1"/>
  <c r="B1059" i="1"/>
  <c r="F1059" i="1"/>
  <c r="G1059" i="1"/>
  <c r="H1059" i="1"/>
  <c r="B1060" i="1"/>
  <c r="F1060" i="1"/>
  <c r="G1060" i="1"/>
  <c r="H1060" i="1"/>
  <c r="B1061" i="1"/>
  <c r="F1061" i="1"/>
  <c r="G1061" i="1"/>
  <c r="H1061" i="1"/>
  <c r="B1062" i="1"/>
  <c r="F1062" i="1"/>
  <c r="G1062" i="1"/>
  <c r="H1062" i="1"/>
  <c r="B1063" i="1"/>
  <c r="F1063" i="1"/>
  <c r="G1063" i="1"/>
  <c r="H1063" i="1"/>
  <c r="B1064" i="1"/>
  <c r="F1064" i="1"/>
  <c r="G1064" i="1"/>
  <c r="H1064" i="1"/>
  <c r="B1065" i="1"/>
  <c r="F1065" i="1"/>
  <c r="G1065" i="1"/>
  <c r="H1065" i="1"/>
  <c r="B1066" i="1"/>
  <c r="F1066" i="1"/>
  <c r="G1066" i="1"/>
  <c r="H1066" i="1"/>
  <c r="B1067" i="1"/>
  <c r="F1067" i="1"/>
  <c r="G1067" i="1"/>
  <c r="H1067" i="1"/>
  <c r="B1068" i="1"/>
  <c r="F1068" i="1"/>
  <c r="G1068" i="1"/>
  <c r="H1068" i="1"/>
  <c r="B1069" i="1"/>
  <c r="F1069" i="1"/>
  <c r="G1069" i="1"/>
  <c r="H1069" i="1"/>
  <c r="B1070" i="1"/>
  <c r="F1070" i="1"/>
  <c r="G1070" i="1"/>
  <c r="H1070" i="1"/>
  <c r="B1071" i="1"/>
  <c r="F1071" i="1"/>
  <c r="G1071" i="1"/>
  <c r="H1071" i="1"/>
  <c r="B1072" i="1"/>
  <c r="F1072" i="1"/>
  <c r="G1072" i="1"/>
  <c r="H1072" i="1"/>
  <c r="B1073" i="1"/>
  <c r="F1073" i="1"/>
  <c r="G1073" i="1"/>
  <c r="H1073" i="1"/>
  <c r="B1074" i="1"/>
  <c r="F1074" i="1"/>
  <c r="G1074" i="1"/>
  <c r="H1074" i="1"/>
  <c r="B1075" i="1"/>
  <c r="F1075" i="1"/>
  <c r="G1075" i="1"/>
  <c r="H1075" i="1"/>
  <c r="B1076" i="1"/>
  <c r="F1076" i="1"/>
  <c r="G1076" i="1"/>
  <c r="H1076" i="1"/>
  <c r="B1077" i="1"/>
  <c r="F1077" i="1"/>
  <c r="G1077" i="1"/>
  <c r="H1077" i="1"/>
  <c r="B1078" i="1"/>
  <c r="F1078" i="1"/>
  <c r="G1078" i="1"/>
  <c r="H1078" i="1"/>
  <c r="B1079" i="1"/>
  <c r="F1079" i="1"/>
  <c r="G1079" i="1"/>
  <c r="H1079" i="1"/>
  <c r="B1080" i="1"/>
  <c r="F1080" i="1"/>
  <c r="G1080" i="1"/>
  <c r="H1080" i="1"/>
  <c r="B1081" i="1"/>
  <c r="F1081" i="1"/>
  <c r="G1081" i="1"/>
  <c r="H1081" i="1"/>
  <c r="B1082" i="1"/>
  <c r="F1082" i="1"/>
  <c r="G1082" i="1"/>
  <c r="H1082" i="1"/>
  <c r="B1083" i="1"/>
  <c r="F1083" i="1"/>
  <c r="G1083" i="1"/>
  <c r="H1083" i="1"/>
  <c r="B1084" i="1"/>
  <c r="F1084" i="1"/>
  <c r="G1084" i="1"/>
  <c r="H1084" i="1"/>
  <c r="B1085" i="1"/>
  <c r="F1085" i="1"/>
  <c r="G1085" i="1"/>
  <c r="H1085" i="1"/>
  <c r="B1086" i="1"/>
  <c r="F1086" i="1"/>
  <c r="G1086" i="1"/>
  <c r="H1086" i="1"/>
  <c r="B1087" i="1"/>
  <c r="F1087" i="1"/>
  <c r="G1087" i="1"/>
  <c r="H1087" i="1"/>
  <c r="B1088" i="1"/>
  <c r="F1088" i="1"/>
  <c r="G1088" i="1"/>
  <c r="H1088" i="1"/>
  <c r="B1089" i="1"/>
  <c r="F1089" i="1"/>
  <c r="G1089" i="1"/>
  <c r="H1089" i="1"/>
  <c r="B1090" i="1"/>
  <c r="F1090" i="1"/>
  <c r="G1090" i="1"/>
  <c r="H1090" i="1"/>
  <c r="B1091" i="1"/>
  <c r="F1091" i="1"/>
  <c r="G1091" i="1"/>
  <c r="H1091" i="1"/>
  <c r="B1092" i="1"/>
  <c r="F1092" i="1"/>
  <c r="G1092" i="1"/>
  <c r="H1092" i="1"/>
  <c r="B1093" i="1"/>
  <c r="F1093" i="1"/>
  <c r="G1093" i="1"/>
  <c r="H1093" i="1"/>
  <c r="B1094" i="1"/>
  <c r="F1094" i="1"/>
  <c r="G1094" i="1"/>
  <c r="H1094" i="1"/>
  <c r="B1095" i="1"/>
  <c r="F1095" i="1"/>
  <c r="G1095" i="1"/>
  <c r="H1095" i="1"/>
  <c r="B1096" i="1"/>
  <c r="F1096" i="1"/>
  <c r="G1096" i="1"/>
  <c r="H1096" i="1"/>
  <c r="B1097" i="1"/>
  <c r="F1097" i="1"/>
  <c r="G1097" i="1"/>
  <c r="H1097" i="1"/>
  <c r="B1098" i="1"/>
  <c r="F1098" i="1"/>
  <c r="G1098" i="1"/>
  <c r="H1098" i="1"/>
  <c r="B1099" i="1"/>
  <c r="F1099" i="1"/>
  <c r="G1099" i="1"/>
  <c r="H1099" i="1"/>
  <c r="B1100" i="1"/>
  <c r="F1100" i="1"/>
  <c r="G1100" i="1"/>
  <c r="H1100" i="1"/>
  <c r="B1101" i="1"/>
  <c r="F1101" i="1"/>
  <c r="G1101" i="1"/>
  <c r="H1101" i="1"/>
  <c r="B1102" i="1"/>
  <c r="F1102" i="1"/>
  <c r="G1102" i="1"/>
  <c r="H1102" i="1"/>
  <c r="B1103" i="1"/>
  <c r="F1103" i="1"/>
  <c r="G1103" i="1"/>
  <c r="H1103" i="1"/>
  <c r="B1104" i="1"/>
  <c r="F1104" i="1"/>
  <c r="G1104" i="1"/>
  <c r="H1104" i="1"/>
  <c r="B1105" i="1"/>
  <c r="F1105" i="1"/>
  <c r="G1105" i="1"/>
  <c r="H1105" i="1"/>
  <c r="B1106" i="1"/>
  <c r="F1106" i="1"/>
  <c r="G1106" i="1"/>
  <c r="H1106" i="1"/>
  <c r="B1107" i="1"/>
  <c r="F1107" i="1"/>
  <c r="G1107" i="1"/>
  <c r="H1107" i="1"/>
  <c r="B1108" i="1"/>
  <c r="F1108" i="1"/>
  <c r="G1108" i="1"/>
  <c r="H1108" i="1"/>
  <c r="B1109" i="1"/>
  <c r="F1109" i="1"/>
  <c r="G1109" i="1"/>
  <c r="H1109" i="1"/>
  <c r="B1110" i="1"/>
  <c r="F1110" i="1"/>
  <c r="G1110" i="1"/>
  <c r="H1110" i="1"/>
  <c r="B1111" i="1"/>
  <c r="F1111" i="1"/>
  <c r="G1111" i="1"/>
  <c r="H1111" i="1"/>
  <c r="B1112" i="1"/>
  <c r="F1112" i="1"/>
  <c r="G1112" i="1"/>
  <c r="H1112" i="1"/>
  <c r="B1113" i="1"/>
  <c r="F1113" i="1"/>
  <c r="G1113" i="1"/>
  <c r="H1113" i="1"/>
  <c r="B1114" i="1"/>
  <c r="F1114" i="1"/>
  <c r="G1114" i="1"/>
  <c r="H1114" i="1"/>
  <c r="B1115" i="1"/>
  <c r="F1115" i="1"/>
  <c r="G1115" i="1"/>
  <c r="H1115" i="1"/>
  <c r="B1116" i="1"/>
  <c r="F1116" i="1"/>
  <c r="G1116" i="1"/>
  <c r="H1116" i="1"/>
  <c r="B1117" i="1"/>
  <c r="F1117" i="1"/>
  <c r="G1117" i="1"/>
  <c r="H1117" i="1"/>
  <c r="B1118" i="1"/>
  <c r="F1118" i="1"/>
  <c r="G1118" i="1"/>
  <c r="H1118" i="1"/>
  <c r="B1119" i="1"/>
  <c r="F1119" i="1"/>
  <c r="G1119" i="1"/>
  <c r="H1119" i="1"/>
  <c r="B1120" i="1"/>
  <c r="F1120" i="1"/>
  <c r="G1120" i="1"/>
  <c r="H1120" i="1"/>
  <c r="B1121" i="1"/>
  <c r="F1121" i="1"/>
  <c r="G1121" i="1"/>
  <c r="H1121" i="1"/>
  <c r="B1122" i="1"/>
  <c r="F1122" i="1"/>
  <c r="G1122" i="1"/>
  <c r="H1122" i="1"/>
  <c r="B1123" i="1"/>
  <c r="F1123" i="1"/>
  <c r="G1123" i="1"/>
  <c r="H1123" i="1"/>
  <c r="B1124" i="1"/>
  <c r="F1124" i="1"/>
  <c r="G1124" i="1"/>
  <c r="H1124" i="1"/>
  <c r="B1125" i="1"/>
  <c r="F1125" i="1"/>
  <c r="G1125" i="1"/>
  <c r="H1125" i="1"/>
  <c r="B1126" i="1"/>
  <c r="F1126" i="1"/>
  <c r="G1126" i="1"/>
  <c r="H1126" i="1"/>
  <c r="B1127" i="1"/>
  <c r="F1127" i="1"/>
  <c r="G1127" i="1"/>
  <c r="H1127" i="1"/>
  <c r="B1128" i="1"/>
  <c r="F1128" i="1"/>
  <c r="G1128" i="1"/>
  <c r="H1128" i="1"/>
  <c r="B1129" i="1"/>
  <c r="F1129" i="1"/>
  <c r="G1129" i="1"/>
  <c r="H1129" i="1"/>
  <c r="B1130" i="1"/>
  <c r="F1130" i="1"/>
  <c r="G1130" i="1"/>
  <c r="H1130" i="1"/>
  <c r="B1131" i="1"/>
  <c r="F1131" i="1"/>
  <c r="G1131" i="1"/>
  <c r="H1131" i="1"/>
  <c r="B1132" i="1"/>
  <c r="F1132" i="1"/>
  <c r="G1132" i="1"/>
  <c r="H1132" i="1"/>
  <c r="B1133" i="1"/>
  <c r="F1133" i="1"/>
  <c r="G1133" i="1"/>
  <c r="H1133" i="1"/>
  <c r="B1134" i="1"/>
  <c r="F1134" i="1"/>
  <c r="G1134" i="1"/>
  <c r="H1134" i="1"/>
  <c r="B1135" i="1"/>
  <c r="F1135" i="1"/>
  <c r="G1135" i="1"/>
  <c r="H1135" i="1"/>
  <c r="B1136" i="1"/>
  <c r="F1136" i="1"/>
  <c r="G1136" i="1"/>
  <c r="H1136" i="1"/>
  <c r="B1137" i="1"/>
  <c r="F1137" i="1"/>
  <c r="G1137" i="1"/>
  <c r="H1137" i="1"/>
  <c r="B1138" i="1"/>
  <c r="F1138" i="1"/>
  <c r="G1138" i="1"/>
  <c r="H1138" i="1"/>
  <c r="B1139" i="1"/>
  <c r="F1139" i="1"/>
  <c r="G1139" i="1"/>
  <c r="H1139" i="1"/>
  <c r="B1140" i="1"/>
  <c r="F1140" i="1"/>
  <c r="G1140" i="1"/>
  <c r="H1140" i="1"/>
  <c r="B1141" i="1"/>
  <c r="F1141" i="1"/>
  <c r="G1141" i="1"/>
  <c r="H1141" i="1"/>
  <c r="B1142" i="1"/>
  <c r="F1142" i="1"/>
  <c r="G1142" i="1"/>
  <c r="H1142" i="1"/>
  <c r="B1143" i="1"/>
  <c r="F1143" i="1"/>
  <c r="G1143" i="1"/>
  <c r="H1143" i="1"/>
  <c r="B1144" i="1"/>
  <c r="F1144" i="1"/>
  <c r="G1144" i="1"/>
  <c r="H1144" i="1"/>
  <c r="B1145" i="1"/>
  <c r="F1145" i="1"/>
  <c r="G1145" i="1"/>
  <c r="H1145" i="1"/>
  <c r="B1146" i="1"/>
  <c r="F1146" i="1"/>
  <c r="G1146" i="1"/>
  <c r="H1146" i="1"/>
  <c r="B1147" i="1"/>
  <c r="F1147" i="1"/>
  <c r="G1147" i="1"/>
  <c r="H1147" i="1"/>
  <c r="B1148" i="1"/>
  <c r="F1148" i="1"/>
  <c r="G1148" i="1"/>
  <c r="H1148" i="1"/>
  <c r="B1149" i="1"/>
  <c r="F1149" i="1"/>
  <c r="G1149" i="1"/>
  <c r="H1149" i="1"/>
  <c r="B1150" i="1"/>
  <c r="F1150" i="1"/>
  <c r="G1150" i="1"/>
  <c r="H1150" i="1"/>
  <c r="B1151" i="1"/>
  <c r="F1151" i="1"/>
  <c r="G1151" i="1"/>
  <c r="H1151" i="1"/>
  <c r="B1152" i="1"/>
  <c r="F1152" i="1"/>
  <c r="G1152" i="1"/>
  <c r="H1152" i="1"/>
  <c r="B1153" i="1"/>
  <c r="F1153" i="1"/>
  <c r="G1153" i="1"/>
  <c r="H1153" i="1"/>
  <c r="B1154" i="1"/>
  <c r="F1154" i="1"/>
  <c r="G1154" i="1"/>
  <c r="H1154" i="1"/>
  <c r="B1155" i="1"/>
  <c r="F1155" i="1"/>
  <c r="G1155" i="1"/>
  <c r="H1155" i="1"/>
  <c r="B1156" i="1"/>
  <c r="F1156" i="1"/>
  <c r="G1156" i="1"/>
  <c r="H1156" i="1"/>
  <c r="B1157" i="1"/>
  <c r="F1157" i="1"/>
  <c r="G1157" i="1"/>
  <c r="H1157" i="1"/>
  <c r="B1158" i="1"/>
  <c r="F1158" i="1"/>
  <c r="G1158" i="1"/>
  <c r="H1158" i="1"/>
  <c r="B1159" i="1"/>
  <c r="F1159" i="1"/>
  <c r="G1159" i="1"/>
  <c r="H1159" i="1"/>
  <c r="B1160" i="1"/>
  <c r="F1160" i="1"/>
  <c r="G1160" i="1"/>
  <c r="H1160" i="1"/>
  <c r="B1161" i="1"/>
  <c r="F1161" i="1"/>
  <c r="G1161" i="1"/>
  <c r="H1161" i="1"/>
  <c r="B1162" i="1"/>
  <c r="F1162" i="1"/>
  <c r="G1162" i="1"/>
  <c r="H1162" i="1"/>
  <c r="B1163" i="1"/>
  <c r="F1163" i="1"/>
  <c r="G1163" i="1"/>
  <c r="H1163" i="1"/>
  <c r="B1164" i="1"/>
  <c r="F1164" i="1"/>
  <c r="G1164" i="1"/>
  <c r="H1164" i="1"/>
  <c r="B1165" i="1"/>
  <c r="F1165" i="1"/>
  <c r="G1165" i="1"/>
  <c r="H1165" i="1"/>
  <c r="B1166" i="1"/>
  <c r="F1166" i="1"/>
  <c r="G1166" i="1"/>
  <c r="H1166" i="1"/>
  <c r="B1167" i="1"/>
  <c r="F1167" i="1"/>
  <c r="G1167" i="1"/>
  <c r="H1167" i="1"/>
  <c r="B1168" i="1"/>
  <c r="F1168" i="1"/>
  <c r="G1168" i="1"/>
  <c r="H1168" i="1"/>
  <c r="B1169" i="1"/>
  <c r="F1169" i="1"/>
  <c r="G1169" i="1"/>
  <c r="H1169" i="1"/>
  <c r="B1170" i="1"/>
  <c r="F1170" i="1"/>
  <c r="G1170" i="1"/>
  <c r="H1170" i="1"/>
  <c r="B1171" i="1"/>
  <c r="F1171" i="1"/>
  <c r="G1171" i="1"/>
  <c r="H1171" i="1"/>
  <c r="B1172" i="1"/>
  <c r="F1172" i="1"/>
  <c r="G1172" i="1"/>
  <c r="H1172" i="1"/>
  <c r="B1173" i="1"/>
  <c r="F1173" i="1"/>
  <c r="G1173" i="1"/>
  <c r="H1173" i="1"/>
  <c r="B1174" i="1"/>
  <c r="F1174" i="1"/>
  <c r="G1174" i="1"/>
  <c r="H1174" i="1"/>
  <c r="B1175" i="1"/>
  <c r="F1175" i="1"/>
  <c r="G1175" i="1"/>
  <c r="H1175" i="1"/>
  <c r="B1176" i="1"/>
  <c r="F1176" i="1"/>
  <c r="G1176" i="1"/>
  <c r="H1176" i="1"/>
  <c r="B1177" i="1"/>
  <c r="F1177" i="1"/>
  <c r="G1177" i="1"/>
  <c r="H1177" i="1"/>
  <c r="B1178" i="1"/>
  <c r="F1178" i="1"/>
  <c r="G1178" i="1"/>
  <c r="H1178" i="1"/>
  <c r="B1179" i="1"/>
  <c r="F1179" i="1"/>
  <c r="G1179" i="1"/>
  <c r="H1179" i="1"/>
  <c r="B1180" i="1"/>
  <c r="F1180" i="1"/>
  <c r="G1180" i="1"/>
  <c r="H1180" i="1"/>
  <c r="B1181" i="1"/>
  <c r="F1181" i="1"/>
  <c r="G1181" i="1"/>
  <c r="H1181" i="1"/>
  <c r="B1182" i="1"/>
  <c r="F1182" i="1"/>
  <c r="G1182" i="1"/>
  <c r="H1182" i="1"/>
  <c r="B1183" i="1"/>
  <c r="F1183" i="1"/>
  <c r="G1183" i="1"/>
  <c r="H1183" i="1"/>
  <c r="B1184" i="1"/>
  <c r="F1184" i="1"/>
  <c r="G1184" i="1"/>
  <c r="H1184" i="1"/>
  <c r="B1185" i="1"/>
  <c r="F1185" i="1"/>
  <c r="G1185" i="1"/>
  <c r="H1185" i="1"/>
  <c r="B1186" i="1"/>
  <c r="F1186" i="1"/>
  <c r="G1186" i="1"/>
  <c r="H1186" i="1"/>
  <c r="B1187" i="1"/>
  <c r="F1187" i="1"/>
  <c r="G1187" i="1"/>
  <c r="H1187" i="1"/>
  <c r="B1188" i="1"/>
  <c r="F1188" i="1"/>
  <c r="G1188" i="1"/>
  <c r="H1188" i="1"/>
  <c r="B1189" i="1"/>
  <c r="F1189" i="1"/>
  <c r="G1189" i="1"/>
  <c r="H1189" i="1"/>
  <c r="B1190" i="1"/>
  <c r="F1190" i="1"/>
  <c r="G1190" i="1"/>
  <c r="H1190" i="1"/>
  <c r="B1191" i="1"/>
  <c r="F1191" i="1"/>
  <c r="G1191" i="1"/>
  <c r="H1191" i="1"/>
  <c r="B1192" i="1"/>
  <c r="F1192" i="1"/>
  <c r="G1192" i="1"/>
  <c r="H1192" i="1"/>
  <c r="B1193" i="1"/>
  <c r="F1193" i="1"/>
  <c r="G1193" i="1"/>
  <c r="H1193" i="1"/>
  <c r="B1194" i="1"/>
  <c r="F1194" i="1"/>
  <c r="G1194" i="1"/>
  <c r="H1194" i="1"/>
  <c r="B1195" i="1"/>
  <c r="F1195" i="1"/>
  <c r="G1195" i="1"/>
  <c r="H1195" i="1"/>
  <c r="B1196" i="1"/>
  <c r="F1196" i="1"/>
  <c r="G1196" i="1"/>
  <c r="H1196" i="1"/>
  <c r="B1197" i="1"/>
  <c r="F1197" i="1"/>
  <c r="G1197" i="1"/>
  <c r="H1197" i="1"/>
  <c r="B1198" i="1"/>
  <c r="F1198" i="1"/>
  <c r="G1198" i="1"/>
  <c r="H1198" i="1"/>
  <c r="B1199" i="1"/>
  <c r="F1199" i="1"/>
  <c r="G1199" i="1"/>
  <c r="H1199" i="1"/>
  <c r="B1200" i="1"/>
  <c r="F1200" i="1"/>
  <c r="G1200" i="1"/>
  <c r="H1200" i="1"/>
  <c r="B1201" i="1"/>
  <c r="F1201" i="1"/>
  <c r="G1201" i="1"/>
  <c r="H1201" i="1"/>
  <c r="B1202" i="1"/>
  <c r="F1202" i="1"/>
  <c r="G1202" i="1"/>
  <c r="H1202" i="1"/>
  <c r="B1203" i="1"/>
  <c r="F1203" i="1"/>
  <c r="G1203" i="1"/>
  <c r="H1203" i="1"/>
  <c r="B1204" i="1"/>
  <c r="F1204" i="1"/>
  <c r="G1204" i="1"/>
  <c r="H1204" i="1"/>
  <c r="B1205" i="1"/>
  <c r="F1205" i="1"/>
  <c r="G1205" i="1"/>
  <c r="H1205" i="1"/>
  <c r="B1206" i="1"/>
  <c r="F1206" i="1"/>
  <c r="G1206" i="1"/>
  <c r="H1206" i="1"/>
  <c r="B1207" i="1"/>
  <c r="F1207" i="1"/>
  <c r="G1207" i="1"/>
  <c r="H1207" i="1"/>
  <c r="B1208" i="1"/>
  <c r="F1208" i="1"/>
  <c r="G1208" i="1"/>
  <c r="H1208" i="1"/>
  <c r="B1209" i="1"/>
  <c r="F1209" i="1"/>
  <c r="G1209" i="1"/>
  <c r="H1209" i="1"/>
  <c r="B1210" i="1"/>
  <c r="F1210" i="1"/>
  <c r="G1210" i="1"/>
  <c r="H1210" i="1"/>
  <c r="B1211" i="1"/>
  <c r="F1211" i="1"/>
  <c r="G1211" i="1"/>
  <c r="H1211" i="1"/>
  <c r="B1212" i="1"/>
  <c r="F1212" i="1"/>
  <c r="G1212" i="1"/>
  <c r="H1212" i="1"/>
  <c r="B1213" i="1"/>
  <c r="F1213" i="1"/>
  <c r="G1213" i="1"/>
  <c r="H1213" i="1"/>
  <c r="B1214" i="1"/>
  <c r="F1214" i="1"/>
  <c r="G1214" i="1"/>
  <c r="H1214" i="1"/>
  <c r="B1215" i="1"/>
  <c r="F1215" i="1"/>
  <c r="G1215" i="1"/>
  <c r="H1215" i="1"/>
  <c r="B1216" i="1"/>
  <c r="F1216" i="1"/>
  <c r="G1216" i="1"/>
  <c r="H1216" i="1"/>
  <c r="B1217" i="1"/>
  <c r="F1217" i="1"/>
  <c r="G1217" i="1"/>
  <c r="H1217" i="1"/>
  <c r="B1218" i="1"/>
  <c r="F1218" i="1"/>
  <c r="G1218" i="1"/>
  <c r="H1218" i="1"/>
  <c r="B1219" i="1"/>
  <c r="F1219" i="1"/>
  <c r="G1219" i="1"/>
  <c r="H1219" i="1"/>
  <c r="B1220" i="1"/>
  <c r="F1220" i="1"/>
  <c r="G1220" i="1"/>
  <c r="H1220" i="1"/>
  <c r="B1221" i="1"/>
  <c r="F1221" i="1"/>
  <c r="G1221" i="1"/>
  <c r="H1221" i="1"/>
  <c r="B1222" i="1"/>
  <c r="F1222" i="1"/>
  <c r="G1222" i="1"/>
  <c r="H1222" i="1"/>
  <c r="B1223" i="1"/>
  <c r="F1223" i="1"/>
  <c r="G1223" i="1"/>
  <c r="H1223" i="1"/>
  <c r="B1224" i="1"/>
  <c r="F1224" i="1"/>
  <c r="G1224" i="1"/>
  <c r="H1224" i="1"/>
  <c r="B1225" i="1"/>
  <c r="F1225" i="1"/>
  <c r="G1225" i="1"/>
  <c r="H1225" i="1"/>
  <c r="B1226" i="1"/>
  <c r="F1226" i="1"/>
  <c r="G1226" i="1"/>
  <c r="H1226" i="1"/>
  <c r="B1227" i="1"/>
  <c r="F1227" i="1"/>
  <c r="G1227" i="1"/>
  <c r="H1227" i="1"/>
  <c r="B1228" i="1"/>
  <c r="F1228" i="1"/>
  <c r="G1228" i="1"/>
  <c r="H1228" i="1"/>
  <c r="B1229" i="1"/>
  <c r="F1229" i="1"/>
  <c r="G1229" i="1"/>
  <c r="H1229" i="1"/>
  <c r="B1230" i="1"/>
  <c r="F1230" i="1"/>
  <c r="G1230" i="1"/>
  <c r="H1230" i="1"/>
  <c r="B1231" i="1"/>
  <c r="F1231" i="1"/>
  <c r="G1231" i="1"/>
  <c r="H1231" i="1"/>
  <c r="B1232" i="1"/>
  <c r="F1232" i="1"/>
  <c r="G1232" i="1"/>
  <c r="H1232" i="1"/>
  <c r="B1233" i="1"/>
  <c r="F1233" i="1"/>
  <c r="G1233" i="1"/>
  <c r="H1233" i="1"/>
  <c r="B1234" i="1"/>
  <c r="F1234" i="1"/>
  <c r="G1234" i="1"/>
  <c r="H1234" i="1"/>
  <c r="B1235" i="1"/>
  <c r="F1235" i="1"/>
  <c r="G1235" i="1"/>
  <c r="H1235" i="1"/>
  <c r="B1236" i="1"/>
  <c r="F1236" i="1"/>
  <c r="G1236" i="1"/>
  <c r="H1236" i="1"/>
  <c r="B1237" i="1"/>
  <c r="F1237" i="1"/>
  <c r="G1237" i="1"/>
  <c r="H1237" i="1"/>
  <c r="B1238" i="1"/>
  <c r="F1238" i="1"/>
  <c r="G1238" i="1"/>
  <c r="H1238" i="1"/>
  <c r="B1239" i="1"/>
  <c r="F1239" i="1"/>
  <c r="G1239" i="1"/>
  <c r="H1239" i="1"/>
  <c r="B1240" i="1"/>
  <c r="F1240" i="1"/>
  <c r="G1240" i="1"/>
  <c r="H1240" i="1"/>
  <c r="B1241" i="1"/>
  <c r="F1241" i="1"/>
  <c r="G1241" i="1"/>
  <c r="H1241" i="1"/>
  <c r="B1242" i="1"/>
  <c r="F1242" i="1"/>
  <c r="G1242" i="1"/>
  <c r="H1242" i="1"/>
  <c r="B1243" i="1"/>
  <c r="F1243" i="1"/>
  <c r="G1243" i="1"/>
  <c r="H1243" i="1"/>
  <c r="B1244" i="1"/>
  <c r="F1244" i="1"/>
  <c r="G1244" i="1"/>
  <c r="H1244" i="1"/>
  <c r="B1245" i="1"/>
  <c r="F1245" i="1"/>
  <c r="G1245" i="1"/>
  <c r="H1245" i="1"/>
  <c r="B1246" i="1"/>
  <c r="F1246" i="1"/>
  <c r="G1246" i="1"/>
  <c r="H1246" i="1"/>
  <c r="B1247" i="1"/>
  <c r="F1247" i="1"/>
  <c r="G1247" i="1"/>
  <c r="H1247" i="1"/>
  <c r="B1248" i="1"/>
  <c r="F1248" i="1"/>
  <c r="G1248" i="1"/>
  <c r="H1248" i="1"/>
  <c r="B1249" i="1"/>
  <c r="F1249" i="1"/>
  <c r="G1249" i="1"/>
  <c r="H1249" i="1"/>
  <c r="B1250" i="1"/>
  <c r="F1250" i="1"/>
  <c r="G1250" i="1"/>
  <c r="H1250" i="1"/>
  <c r="B1251" i="1"/>
  <c r="F1251" i="1"/>
  <c r="G1251" i="1"/>
  <c r="H1251" i="1"/>
  <c r="B1252" i="1"/>
  <c r="F1252" i="1"/>
  <c r="G1252" i="1"/>
  <c r="H1252" i="1"/>
  <c r="B1253" i="1"/>
  <c r="F1253" i="1"/>
  <c r="G1253" i="1"/>
  <c r="H1253" i="1"/>
  <c r="B1254" i="1"/>
  <c r="F1254" i="1"/>
  <c r="G1254" i="1"/>
  <c r="H1254" i="1"/>
  <c r="B1255" i="1"/>
  <c r="F1255" i="1"/>
  <c r="G1255" i="1"/>
  <c r="H1255" i="1"/>
  <c r="B1256" i="1"/>
  <c r="F1256" i="1"/>
  <c r="G1256" i="1"/>
  <c r="H1256" i="1"/>
  <c r="B1257" i="1"/>
  <c r="F1257" i="1"/>
  <c r="G1257" i="1"/>
  <c r="H1257" i="1"/>
  <c r="B1258" i="1"/>
  <c r="F1258" i="1"/>
  <c r="G1258" i="1"/>
  <c r="H1258" i="1"/>
  <c r="B1259" i="1"/>
  <c r="F1259" i="1"/>
  <c r="G1259" i="1"/>
  <c r="H1259" i="1"/>
  <c r="B1260" i="1"/>
  <c r="F1260" i="1"/>
  <c r="G1260" i="1"/>
  <c r="H1260" i="1"/>
  <c r="B1261" i="1"/>
  <c r="F1261" i="1"/>
  <c r="G1261" i="1"/>
  <c r="H1261" i="1"/>
  <c r="B1262" i="1"/>
  <c r="F1262" i="1"/>
  <c r="G1262" i="1"/>
  <c r="H1262" i="1"/>
  <c r="B1263" i="1"/>
  <c r="F1263" i="1"/>
  <c r="G1263" i="1"/>
  <c r="H1263" i="1"/>
  <c r="B1264" i="1"/>
  <c r="F1264" i="1"/>
  <c r="G1264" i="1"/>
  <c r="H1264" i="1"/>
  <c r="B1265" i="1"/>
  <c r="F1265" i="1"/>
  <c r="G1265" i="1"/>
  <c r="H1265" i="1"/>
  <c r="B1266" i="1"/>
  <c r="F1266" i="1"/>
  <c r="G1266" i="1"/>
  <c r="H1266" i="1"/>
  <c r="B1267" i="1"/>
  <c r="F1267" i="1"/>
  <c r="G1267" i="1"/>
  <c r="H1267" i="1"/>
  <c r="B1268" i="1"/>
  <c r="F1268" i="1"/>
  <c r="G1268" i="1"/>
  <c r="H1268" i="1"/>
  <c r="B1269" i="1"/>
  <c r="F1269" i="1"/>
  <c r="G1269" i="1"/>
  <c r="H1269" i="1"/>
  <c r="B1270" i="1"/>
  <c r="F1270" i="1"/>
  <c r="G1270" i="1"/>
  <c r="H1270" i="1"/>
  <c r="B1271" i="1"/>
  <c r="F1271" i="1"/>
  <c r="G1271" i="1"/>
  <c r="H1271" i="1"/>
  <c r="B1272" i="1"/>
  <c r="F1272" i="1"/>
  <c r="G1272" i="1"/>
  <c r="H1272" i="1"/>
  <c r="B1273" i="1"/>
  <c r="F1273" i="1"/>
  <c r="G1273" i="1"/>
  <c r="H1273" i="1"/>
  <c r="B1274" i="1"/>
  <c r="F1274" i="1"/>
  <c r="G1274" i="1"/>
  <c r="H1274" i="1"/>
  <c r="B1275" i="1"/>
  <c r="F1275" i="1"/>
  <c r="G1275" i="1"/>
  <c r="H1275" i="1"/>
  <c r="B1276" i="1"/>
  <c r="F1276" i="1"/>
  <c r="G1276" i="1"/>
  <c r="H1276" i="1"/>
  <c r="B1277" i="1"/>
  <c r="F1277" i="1"/>
  <c r="G1277" i="1"/>
  <c r="H1277" i="1"/>
  <c r="B1278" i="1"/>
  <c r="F1278" i="1"/>
  <c r="G1278" i="1"/>
  <c r="H1278" i="1"/>
  <c r="B1279" i="1"/>
  <c r="F1279" i="1"/>
  <c r="G1279" i="1"/>
  <c r="H1279" i="1"/>
  <c r="B1280" i="1"/>
  <c r="F1280" i="1"/>
  <c r="G1280" i="1"/>
  <c r="H1280" i="1"/>
  <c r="B1281" i="1"/>
  <c r="F1281" i="1"/>
  <c r="G1281" i="1"/>
  <c r="H1281" i="1"/>
  <c r="B1282" i="1"/>
  <c r="F1282" i="1"/>
  <c r="G1282" i="1"/>
  <c r="H1282" i="1"/>
  <c r="B1283" i="1"/>
  <c r="F1283" i="1"/>
  <c r="G1283" i="1"/>
  <c r="H1283" i="1"/>
  <c r="B1284" i="1"/>
  <c r="F1284" i="1"/>
  <c r="G1284" i="1"/>
  <c r="H1284" i="1"/>
  <c r="B1285" i="1"/>
  <c r="F1285" i="1"/>
  <c r="G1285" i="1"/>
  <c r="H1285" i="1"/>
  <c r="B1286" i="1"/>
  <c r="F1286" i="1"/>
  <c r="G1286" i="1"/>
  <c r="H1286" i="1"/>
  <c r="B1287" i="1"/>
  <c r="F1287" i="1"/>
  <c r="G1287" i="1"/>
  <c r="H1287" i="1"/>
  <c r="B1288" i="1"/>
  <c r="F1288" i="1"/>
  <c r="G1288" i="1"/>
  <c r="H1288" i="1"/>
  <c r="B1289" i="1"/>
  <c r="F1289" i="1"/>
  <c r="G1289" i="1"/>
  <c r="H1289" i="1"/>
  <c r="B1290" i="1"/>
  <c r="F1290" i="1"/>
  <c r="G1290" i="1"/>
  <c r="H1290" i="1"/>
  <c r="B1291" i="1"/>
  <c r="F1291" i="1"/>
  <c r="G1291" i="1"/>
  <c r="H1291" i="1"/>
  <c r="B1292" i="1"/>
  <c r="F1292" i="1"/>
  <c r="G1292" i="1"/>
  <c r="H1292" i="1"/>
  <c r="B1293" i="1"/>
  <c r="F1293" i="1"/>
  <c r="G1293" i="1"/>
  <c r="H1293" i="1"/>
  <c r="B1294" i="1"/>
  <c r="F1294" i="1"/>
  <c r="G1294" i="1"/>
  <c r="H1294" i="1"/>
  <c r="B1295" i="1"/>
  <c r="F1295" i="1"/>
  <c r="G1295" i="1"/>
  <c r="H1295" i="1"/>
  <c r="B1296" i="1"/>
  <c r="F1296" i="1"/>
  <c r="G1296" i="1"/>
  <c r="H1296" i="1"/>
  <c r="B1297" i="1"/>
  <c r="F1297" i="1"/>
  <c r="G1297" i="1"/>
  <c r="H1297" i="1"/>
  <c r="B1298" i="1"/>
  <c r="F1298" i="1"/>
  <c r="G1298" i="1"/>
  <c r="H1298" i="1"/>
  <c r="B1299" i="1"/>
  <c r="F1299" i="1"/>
  <c r="G1299" i="1"/>
  <c r="H1299" i="1"/>
  <c r="B1300" i="1"/>
  <c r="F1300" i="1"/>
  <c r="G1300" i="1"/>
  <c r="H1300" i="1"/>
  <c r="B1301" i="1"/>
  <c r="F1301" i="1"/>
  <c r="G1301" i="1"/>
  <c r="H1301" i="1"/>
  <c r="B1302" i="1"/>
  <c r="F1302" i="1"/>
  <c r="G1302" i="1"/>
  <c r="H1302" i="1"/>
  <c r="B1303" i="1"/>
  <c r="F1303" i="1"/>
  <c r="G1303" i="1"/>
  <c r="H1303" i="1"/>
  <c r="B1304" i="1"/>
  <c r="F1304" i="1"/>
  <c r="G1304" i="1"/>
  <c r="H1304" i="1"/>
  <c r="B1305" i="1"/>
  <c r="F1305" i="1"/>
  <c r="G1305" i="1"/>
  <c r="H1305" i="1"/>
  <c r="B1306" i="1"/>
  <c r="F1306" i="1"/>
  <c r="G1306" i="1"/>
  <c r="H1306" i="1"/>
  <c r="B1307" i="1"/>
  <c r="F1307" i="1"/>
  <c r="G1307" i="1"/>
  <c r="H1307" i="1"/>
  <c r="B1308" i="1"/>
  <c r="F1308" i="1"/>
  <c r="G1308" i="1"/>
  <c r="H1308" i="1"/>
  <c r="B1309" i="1"/>
  <c r="F1309" i="1"/>
  <c r="G1309" i="1"/>
  <c r="H1309" i="1"/>
  <c r="B1310" i="1"/>
  <c r="F1310" i="1"/>
  <c r="G1310" i="1"/>
  <c r="H1310" i="1"/>
  <c r="B1311" i="1"/>
  <c r="F1311" i="1"/>
  <c r="G1311" i="1"/>
  <c r="H1311" i="1"/>
  <c r="B1312" i="1"/>
  <c r="F1312" i="1"/>
  <c r="G1312" i="1"/>
  <c r="H1312" i="1"/>
  <c r="B1313" i="1"/>
  <c r="F1313" i="1"/>
  <c r="G1313" i="1"/>
  <c r="H1313" i="1"/>
  <c r="B1314" i="1"/>
  <c r="F1314" i="1"/>
  <c r="G1314" i="1"/>
  <c r="H1314" i="1"/>
  <c r="B1315" i="1"/>
  <c r="F1315" i="1"/>
  <c r="G1315" i="1"/>
  <c r="H1315" i="1"/>
  <c r="B1316" i="1"/>
  <c r="F1316" i="1"/>
  <c r="G1316" i="1"/>
  <c r="H1316" i="1"/>
  <c r="B1317" i="1"/>
  <c r="F1317" i="1"/>
  <c r="G1317" i="1"/>
  <c r="H1317" i="1"/>
  <c r="B1318" i="1"/>
  <c r="F1318" i="1"/>
  <c r="G1318" i="1"/>
  <c r="H1318" i="1"/>
  <c r="B1319" i="1"/>
  <c r="F1319" i="1"/>
  <c r="G1319" i="1"/>
  <c r="H1319" i="1"/>
  <c r="B1320" i="1"/>
  <c r="F1320" i="1"/>
  <c r="G1320" i="1"/>
  <c r="H1320" i="1"/>
  <c r="B1321" i="1"/>
  <c r="F1321" i="1"/>
  <c r="G1321" i="1"/>
  <c r="H1321" i="1"/>
  <c r="B1322" i="1"/>
  <c r="F1322" i="1"/>
  <c r="G1322" i="1"/>
  <c r="H1322" i="1"/>
  <c r="B1323" i="1"/>
  <c r="F1323" i="1"/>
  <c r="G1323" i="1"/>
  <c r="H1323" i="1"/>
  <c r="B1324" i="1"/>
  <c r="F1324" i="1"/>
  <c r="G1324" i="1"/>
  <c r="H1324" i="1"/>
  <c r="B1325" i="1"/>
  <c r="F1325" i="1"/>
  <c r="G1325" i="1"/>
  <c r="H1325" i="1"/>
  <c r="B1326" i="1"/>
  <c r="F1326" i="1"/>
  <c r="G1326" i="1"/>
  <c r="H1326" i="1"/>
  <c r="B1327" i="1"/>
  <c r="F1327" i="1"/>
  <c r="G1327" i="1"/>
  <c r="H1327" i="1"/>
  <c r="B1328" i="1"/>
  <c r="F1328" i="1"/>
  <c r="G1328" i="1"/>
  <c r="H1328" i="1"/>
  <c r="B1329" i="1"/>
  <c r="F1329" i="1"/>
  <c r="G1329" i="1"/>
  <c r="H1329" i="1"/>
  <c r="B1330" i="1"/>
  <c r="F1330" i="1"/>
  <c r="G1330" i="1"/>
  <c r="H1330" i="1"/>
  <c r="B1331" i="1"/>
  <c r="F1331" i="1"/>
  <c r="G1331" i="1"/>
  <c r="H1331" i="1"/>
  <c r="B1332" i="1"/>
  <c r="F1332" i="1"/>
  <c r="G1332" i="1"/>
  <c r="H1332" i="1"/>
  <c r="B1333" i="1"/>
  <c r="F1333" i="1"/>
  <c r="G1333" i="1"/>
  <c r="H1333" i="1"/>
  <c r="B1334" i="1"/>
  <c r="F1334" i="1"/>
  <c r="G1334" i="1"/>
  <c r="H1334" i="1"/>
  <c r="B1335" i="1"/>
  <c r="F1335" i="1"/>
  <c r="G1335" i="1"/>
  <c r="H1335" i="1"/>
  <c r="B1336" i="1"/>
  <c r="F1336" i="1"/>
  <c r="G1336" i="1"/>
  <c r="H1336" i="1"/>
  <c r="B1337" i="1"/>
  <c r="F1337" i="1"/>
  <c r="G1337" i="1"/>
  <c r="H1337" i="1"/>
  <c r="B1338" i="1"/>
  <c r="F1338" i="1"/>
  <c r="G1338" i="1"/>
  <c r="H1338" i="1"/>
  <c r="B1339" i="1"/>
  <c r="F1339" i="1"/>
  <c r="G1339" i="1"/>
  <c r="H1339" i="1"/>
  <c r="B1340" i="1"/>
  <c r="F1340" i="1"/>
  <c r="G1340" i="1"/>
  <c r="H1340" i="1"/>
  <c r="B1341" i="1"/>
  <c r="F1341" i="1"/>
  <c r="G1341" i="1"/>
  <c r="H1341" i="1"/>
  <c r="B1342" i="1"/>
  <c r="F1342" i="1"/>
  <c r="G1342" i="1"/>
  <c r="H1342" i="1"/>
  <c r="B1343" i="1"/>
  <c r="F1343" i="1"/>
  <c r="G1343" i="1"/>
  <c r="H1343" i="1"/>
  <c r="B1344" i="1"/>
  <c r="F1344" i="1"/>
  <c r="G1344" i="1"/>
  <c r="H1344" i="1"/>
  <c r="B1345" i="1"/>
  <c r="F1345" i="1"/>
  <c r="G1345" i="1"/>
  <c r="H1345" i="1"/>
  <c r="B1346" i="1"/>
  <c r="F1346" i="1"/>
  <c r="G1346" i="1"/>
  <c r="H1346" i="1"/>
  <c r="B1347" i="1"/>
  <c r="F1347" i="1"/>
  <c r="G1347" i="1"/>
  <c r="H1347" i="1"/>
  <c r="B1348" i="1"/>
  <c r="F1348" i="1"/>
  <c r="G1348" i="1"/>
  <c r="H1348" i="1"/>
  <c r="B1349" i="1"/>
  <c r="F1349" i="1"/>
  <c r="G1349" i="1"/>
  <c r="H1349" i="1"/>
  <c r="B1350" i="1"/>
  <c r="F1350" i="1"/>
  <c r="G1350" i="1"/>
  <c r="H1350" i="1"/>
  <c r="B1351" i="1"/>
  <c r="F1351" i="1"/>
  <c r="G1351" i="1"/>
  <c r="H1351" i="1"/>
  <c r="B1352" i="1"/>
  <c r="F1352" i="1"/>
  <c r="G1352" i="1"/>
  <c r="H1352" i="1"/>
  <c r="B1353" i="1"/>
  <c r="F1353" i="1"/>
  <c r="G1353" i="1"/>
  <c r="H1353" i="1"/>
  <c r="B1354" i="1"/>
  <c r="F1354" i="1"/>
  <c r="G1354" i="1"/>
  <c r="H1354" i="1"/>
  <c r="B1355" i="1"/>
  <c r="F1355" i="1"/>
  <c r="G1355" i="1"/>
  <c r="H1355" i="1"/>
  <c r="B1356" i="1"/>
  <c r="F1356" i="1"/>
  <c r="G1356" i="1"/>
  <c r="H1356" i="1"/>
  <c r="B1357" i="1"/>
  <c r="F1357" i="1"/>
  <c r="G1357" i="1"/>
  <c r="H1357" i="1"/>
  <c r="B1358" i="1"/>
  <c r="F1358" i="1"/>
  <c r="G1358" i="1"/>
  <c r="H1358" i="1"/>
  <c r="B1359" i="1"/>
  <c r="F1359" i="1"/>
  <c r="G1359" i="1"/>
  <c r="H1359" i="1"/>
  <c r="B1360" i="1"/>
  <c r="F1360" i="1"/>
  <c r="G1360" i="1"/>
  <c r="H1360" i="1"/>
  <c r="B1361" i="1"/>
  <c r="F1361" i="1"/>
  <c r="G1361" i="1"/>
  <c r="H1361" i="1"/>
  <c r="B1362" i="1"/>
  <c r="F1362" i="1"/>
  <c r="G1362" i="1"/>
  <c r="H1362" i="1"/>
  <c r="B1363" i="1"/>
  <c r="F1363" i="1"/>
  <c r="G1363" i="1"/>
  <c r="H1363" i="1"/>
  <c r="B1364" i="1"/>
  <c r="F1364" i="1"/>
  <c r="G1364" i="1"/>
  <c r="H1364" i="1"/>
  <c r="B1365" i="1"/>
  <c r="F1365" i="1"/>
  <c r="G1365" i="1"/>
  <c r="H1365" i="1"/>
  <c r="B1366" i="1"/>
  <c r="F1366" i="1"/>
  <c r="G1366" i="1"/>
  <c r="H1366" i="1"/>
  <c r="B1367" i="1"/>
  <c r="F1367" i="1"/>
  <c r="G1367" i="1"/>
  <c r="H1367" i="1"/>
  <c r="B1368" i="1"/>
  <c r="F1368" i="1"/>
  <c r="G1368" i="1"/>
  <c r="H1368" i="1"/>
  <c r="B1369" i="1"/>
  <c r="F1369" i="1"/>
  <c r="G1369" i="1"/>
  <c r="H1369" i="1"/>
  <c r="B1370" i="1"/>
  <c r="F1370" i="1"/>
  <c r="G1370" i="1"/>
  <c r="H1370" i="1"/>
  <c r="B1371" i="1"/>
  <c r="F1371" i="1"/>
  <c r="G1371" i="1"/>
  <c r="H1371" i="1"/>
  <c r="B1372" i="1"/>
  <c r="F1372" i="1"/>
  <c r="G1372" i="1"/>
  <c r="H1372" i="1"/>
  <c r="B1373" i="1"/>
  <c r="F1373" i="1"/>
  <c r="G1373" i="1"/>
  <c r="H1373" i="1"/>
  <c r="B1374" i="1"/>
  <c r="F1374" i="1"/>
  <c r="G1374" i="1"/>
  <c r="H1374" i="1"/>
  <c r="B1375" i="1"/>
  <c r="F1375" i="1"/>
  <c r="G1375" i="1"/>
  <c r="H1375" i="1"/>
  <c r="B1376" i="1"/>
  <c r="F1376" i="1"/>
  <c r="G1376" i="1"/>
  <c r="H1376" i="1"/>
  <c r="B1377" i="1"/>
  <c r="F1377" i="1"/>
  <c r="G1377" i="1"/>
  <c r="H1377" i="1"/>
  <c r="B1378" i="1"/>
  <c r="F1378" i="1"/>
  <c r="G1378" i="1"/>
  <c r="H1378" i="1"/>
  <c r="B1379" i="1"/>
  <c r="F1379" i="1"/>
  <c r="G1379" i="1"/>
  <c r="H1379" i="1"/>
  <c r="B1380" i="1"/>
  <c r="F1380" i="1"/>
  <c r="G1380" i="1"/>
  <c r="H1380" i="1"/>
  <c r="B1381" i="1"/>
  <c r="F1381" i="1"/>
  <c r="G1381" i="1"/>
  <c r="H1381" i="1"/>
  <c r="B1382" i="1"/>
  <c r="F1382" i="1"/>
  <c r="G1382" i="1"/>
  <c r="H1382" i="1"/>
  <c r="B1383" i="1"/>
  <c r="F1383" i="1"/>
  <c r="G1383" i="1"/>
  <c r="H1383" i="1"/>
  <c r="B1384" i="1"/>
  <c r="F1384" i="1"/>
  <c r="G1384" i="1"/>
  <c r="H1384" i="1"/>
  <c r="B1385" i="1"/>
  <c r="F1385" i="1"/>
  <c r="G1385" i="1"/>
  <c r="H1385" i="1"/>
  <c r="B1386" i="1"/>
  <c r="F1386" i="1"/>
  <c r="G1386" i="1"/>
  <c r="H1386" i="1"/>
  <c r="B1387" i="1"/>
  <c r="F1387" i="1"/>
  <c r="G1387" i="1"/>
  <c r="H1387" i="1"/>
  <c r="B1388" i="1"/>
  <c r="F1388" i="1"/>
  <c r="G1388" i="1"/>
  <c r="H1388" i="1"/>
  <c r="B1389" i="1"/>
  <c r="F1389" i="1"/>
  <c r="G1389" i="1"/>
  <c r="H1389" i="1"/>
  <c r="B1390" i="1"/>
  <c r="F1390" i="1"/>
  <c r="G1390" i="1"/>
  <c r="H1390" i="1"/>
  <c r="B1391" i="1"/>
  <c r="F1391" i="1"/>
  <c r="G1391" i="1"/>
  <c r="H1391" i="1"/>
  <c r="B1392" i="1"/>
  <c r="F1392" i="1"/>
  <c r="G1392" i="1"/>
  <c r="H1392" i="1"/>
  <c r="B1393" i="1"/>
  <c r="F1393" i="1"/>
  <c r="G1393" i="1"/>
  <c r="H1393" i="1"/>
  <c r="B1394" i="1"/>
  <c r="F1394" i="1"/>
  <c r="G1394" i="1"/>
  <c r="H1394" i="1"/>
  <c r="B1395" i="1"/>
  <c r="F1395" i="1"/>
  <c r="G1395" i="1"/>
  <c r="H1395" i="1"/>
  <c r="B1396" i="1"/>
  <c r="F1396" i="1"/>
  <c r="G1396" i="1"/>
  <c r="H1396" i="1"/>
  <c r="B1397" i="1"/>
  <c r="F1397" i="1"/>
  <c r="G1397" i="1"/>
  <c r="H1397" i="1"/>
  <c r="B1398" i="1"/>
  <c r="F1398" i="1"/>
  <c r="G1398" i="1"/>
  <c r="H1398" i="1"/>
  <c r="B1399" i="1"/>
  <c r="F1399" i="1"/>
  <c r="G1399" i="1"/>
  <c r="H1399" i="1"/>
  <c r="B1400" i="1"/>
  <c r="F1400" i="1"/>
  <c r="G1400" i="1"/>
  <c r="H1400" i="1"/>
  <c r="B1401" i="1"/>
  <c r="F1401" i="1"/>
  <c r="G1401" i="1"/>
  <c r="H1401" i="1"/>
  <c r="B1402" i="1"/>
  <c r="F1402" i="1"/>
  <c r="G1402" i="1"/>
  <c r="H1402" i="1"/>
  <c r="B1403" i="1"/>
  <c r="F1403" i="1"/>
  <c r="G1403" i="1"/>
  <c r="H1403" i="1"/>
  <c r="B1404" i="1"/>
  <c r="F1404" i="1"/>
  <c r="G1404" i="1"/>
  <c r="H1404" i="1"/>
  <c r="B1405" i="1"/>
  <c r="F1405" i="1"/>
  <c r="G1405" i="1"/>
  <c r="H1405" i="1"/>
  <c r="B1406" i="1"/>
  <c r="F1406" i="1"/>
  <c r="G1406" i="1"/>
  <c r="H1406" i="1"/>
  <c r="B1407" i="1"/>
  <c r="F1407" i="1"/>
  <c r="G1407" i="1"/>
  <c r="H1407" i="1"/>
  <c r="B1408" i="1"/>
  <c r="F1408" i="1"/>
  <c r="G1408" i="1"/>
  <c r="H1408" i="1"/>
  <c r="B1409" i="1"/>
  <c r="F1409" i="1"/>
  <c r="G1409" i="1"/>
  <c r="H1409" i="1"/>
  <c r="B1410" i="1"/>
  <c r="F1410" i="1"/>
  <c r="G1410" i="1"/>
  <c r="H1410" i="1"/>
  <c r="B1411" i="1"/>
  <c r="F1411" i="1"/>
  <c r="G1411" i="1"/>
  <c r="H1411" i="1"/>
  <c r="B1412" i="1"/>
  <c r="F1412" i="1"/>
  <c r="G1412" i="1"/>
  <c r="H1412" i="1"/>
  <c r="B1413" i="1"/>
  <c r="F1413" i="1"/>
  <c r="G1413" i="1"/>
  <c r="H1413" i="1"/>
  <c r="B1414" i="1"/>
  <c r="F1414" i="1"/>
  <c r="G1414" i="1"/>
  <c r="H1414" i="1"/>
  <c r="B1415" i="1"/>
  <c r="F1415" i="1"/>
  <c r="G1415" i="1"/>
  <c r="H1415" i="1"/>
  <c r="B1416" i="1"/>
  <c r="F1416" i="1"/>
  <c r="G1416" i="1"/>
  <c r="H1416" i="1"/>
  <c r="B1417" i="1"/>
  <c r="F1417" i="1"/>
  <c r="G1417" i="1"/>
  <c r="H1417" i="1"/>
  <c r="B1418" i="1"/>
  <c r="F1418" i="1"/>
  <c r="G1418" i="1"/>
  <c r="H1418" i="1"/>
  <c r="B1419" i="1"/>
  <c r="F1419" i="1"/>
  <c r="G1419" i="1"/>
  <c r="H1419" i="1"/>
  <c r="B1447" i="1"/>
  <c r="F1447" i="1"/>
  <c r="G1447" i="1"/>
  <c r="H1447" i="1"/>
  <c r="B1448" i="1"/>
  <c r="F1448" i="1"/>
  <c r="G1448" i="1"/>
  <c r="H1448" i="1"/>
  <c r="B1449" i="1"/>
  <c r="F1449" i="1"/>
  <c r="G1449" i="1"/>
  <c r="H1449" i="1"/>
  <c r="B1450" i="1"/>
  <c r="F1450" i="1"/>
  <c r="G1450" i="1"/>
  <c r="H1450" i="1"/>
  <c r="B1451" i="1"/>
  <c r="F1451" i="1"/>
  <c r="G1451" i="1"/>
  <c r="H1451" i="1"/>
  <c r="B1452" i="1"/>
  <c r="F1452" i="1"/>
  <c r="G1452" i="1"/>
  <c r="H1452" i="1"/>
  <c r="B1453" i="1"/>
  <c r="F1453" i="1"/>
  <c r="G1453" i="1"/>
  <c r="H1453" i="1"/>
  <c r="B1454" i="1"/>
  <c r="F1454" i="1"/>
  <c r="G1454" i="1"/>
  <c r="H1454" i="1"/>
  <c r="B1455" i="1"/>
  <c r="F1455" i="1"/>
  <c r="G1455" i="1"/>
  <c r="H1455" i="1"/>
  <c r="B1456" i="1"/>
  <c r="F1456" i="1"/>
  <c r="G1456" i="1"/>
  <c r="H1456" i="1"/>
  <c r="B1457" i="1"/>
  <c r="F1457" i="1"/>
  <c r="G1457" i="1"/>
  <c r="H1457" i="1"/>
  <c r="B1458" i="1"/>
  <c r="F1458" i="1"/>
  <c r="G1458" i="1"/>
  <c r="H1458" i="1"/>
  <c r="B1459" i="1"/>
  <c r="F1459" i="1"/>
  <c r="G1459" i="1"/>
  <c r="H1459" i="1"/>
  <c r="B1460" i="1"/>
  <c r="F1460" i="1"/>
  <c r="G1460" i="1"/>
  <c r="H1460" i="1"/>
  <c r="B1461" i="1"/>
  <c r="F1461" i="1"/>
  <c r="G1461" i="1"/>
  <c r="H1461" i="1"/>
  <c r="B1462" i="1"/>
  <c r="F1462" i="1"/>
  <c r="G1462" i="1"/>
  <c r="H1462" i="1"/>
  <c r="B1463" i="1"/>
  <c r="F1463" i="1"/>
  <c r="G1463" i="1"/>
  <c r="H1463" i="1"/>
  <c r="B1464" i="1"/>
  <c r="F1464" i="1"/>
  <c r="G1464" i="1"/>
  <c r="H1464" i="1"/>
  <c r="B1465" i="1"/>
  <c r="F1465" i="1"/>
  <c r="G1465" i="1"/>
  <c r="H1465" i="1"/>
  <c r="B1466" i="1"/>
  <c r="F1466" i="1"/>
  <c r="G1466" i="1"/>
  <c r="H1466" i="1"/>
  <c r="B1467" i="1"/>
  <c r="F1467" i="1"/>
  <c r="G1467" i="1"/>
  <c r="H1467" i="1"/>
  <c r="B1468" i="1"/>
  <c r="F1468" i="1"/>
  <c r="G1468" i="1"/>
  <c r="H1468" i="1"/>
  <c r="B1469" i="1"/>
  <c r="F1469" i="1"/>
  <c r="G1469" i="1"/>
  <c r="H1469" i="1"/>
  <c r="B1470" i="1"/>
  <c r="F1470" i="1"/>
  <c r="G1470" i="1"/>
  <c r="H1470" i="1"/>
  <c r="B1471" i="1"/>
  <c r="F1471" i="1"/>
  <c r="G1471" i="1"/>
  <c r="H1471" i="1"/>
  <c r="B1472" i="1"/>
  <c r="F1472" i="1"/>
  <c r="G1472" i="1"/>
  <c r="H1472" i="1"/>
  <c r="B1473" i="1"/>
  <c r="F1473" i="1"/>
  <c r="G1473" i="1"/>
  <c r="H1473" i="1"/>
  <c r="B1474" i="1"/>
  <c r="F1474" i="1"/>
  <c r="G1474" i="1"/>
  <c r="H1474" i="1"/>
  <c r="B1475" i="1"/>
  <c r="F1475" i="1"/>
  <c r="G1475" i="1"/>
  <c r="H1475" i="1"/>
  <c r="B1476" i="1"/>
  <c r="F1476" i="1"/>
  <c r="G1476" i="1"/>
  <c r="H1476" i="1"/>
  <c r="B1477" i="1"/>
  <c r="F1477" i="1"/>
  <c r="G1477" i="1"/>
  <c r="H1477" i="1"/>
  <c r="B1478" i="1"/>
  <c r="F1478" i="1"/>
  <c r="G1478" i="1"/>
  <c r="H1478" i="1"/>
  <c r="B1479" i="1"/>
  <c r="F1479" i="1"/>
  <c r="G1479" i="1"/>
  <c r="H1479" i="1"/>
  <c r="B1480" i="1"/>
  <c r="F1480" i="1"/>
  <c r="G1480" i="1"/>
  <c r="H1480" i="1"/>
  <c r="B1481" i="1"/>
  <c r="F1481" i="1"/>
  <c r="G1481" i="1"/>
  <c r="H1481" i="1"/>
  <c r="B1482" i="1"/>
  <c r="F1482" i="1"/>
  <c r="G1482" i="1"/>
  <c r="H1482" i="1"/>
  <c r="B1483" i="1"/>
  <c r="F1483" i="1"/>
  <c r="G1483" i="1"/>
  <c r="H1483" i="1"/>
  <c r="B1484" i="1"/>
  <c r="F1484" i="1"/>
  <c r="G1484" i="1"/>
  <c r="H1484" i="1"/>
  <c r="B1485" i="1"/>
  <c r="F1485" i="1"/>
  <c r="G1485" i="1"/>
  <c r="H1485" i="1"/>
  <c r="B1486" i="1"/>
  <c r="F1486" i="1"/>
  <c r="G1486" i="1"/>
  <c r="H1486" i="1"/>
  <c r="B1487" i="1"/>
  <c r="F1487" i="1"/>
  <c r="G1487" i="1"/>
  <c r="H1487" i="1"/>
  <c r="B1488" i="1"/>
  <c r="F1488" i="1"/>
  <c r="G1488" i="1"/>
  <c r="H1488" i="1"/>
  <c r="B1489" i="1"/>
  <c r="F1489" i="1"/>
  <c r="G1489" i="1"/>
  <c r="H1489" i="1"/>
  <c r="B1490" i="1"/>
  <c r="F1490" i="1"/>
  <c r="G1490" i="1"/>
  <c r="H1490" i="1"/>
  <c r="B1491" i="1"/>
  <c r="F1491" i="1"/>
  <c r="G1491" i="1"/>
  <c r="H1491" i="1"/>
  <c r="B1492" i="1"/>
  <c r="F1492" i="1"/>
  <c r="G1492" i="1"/>
  <c r="H1492" i="1"/>
  <c r="B1493" i="1"/>
  <c r="F1493" i="1"/>
  <c r="G1493" i="1"/>
  <c r="H1493" i="1"/>
  <c r="B1494" i="1"/>
  <c r="F1494" i="1"/>
  <c r="G1494" i="1"/>
  <c r="H1494" i="1"/>
  <c r="B1495" i="1"/>
  <c r="F1495" i="1"/>
  <c r="G1495" i="1"/>
  <c r="H1495" i="1"/>
  <c r="B1496" i="1"/>
  <c r="F1496" i="1"/>
  <c r="G1496" i="1"/>
  <c r="H1496" i="1"/>
  <c r="B1497" i="1"/>
  <c r="F1497" i="1"/>
  <c r="G1497" i="1"/>
  <c r="H1497" i="1"/>
  <c r="B1498" i="1"/>
  <c r="F1498" i="1"/>
  <c r="G1498" i="1"/>
  <c r="H1498" i="1"/>
  <c r="B1499" i="1"/>
  <c r="F1499" i="1"/>
  <c r="G1499" i="1"/>
  <c r="H1499" i="1"/>
  <c r="B1500" i="1"/>
  <c r="F1500" i="1"/>
  <c r="G1500" i="1"/>
  <c r="H1500" i="1"/>
  <c r="B1501" i="1"/>
  <c r="F1501" i="1"/>
  <c r="G1501" i="1"/>
  <c r="H1501" i="1"/>
  <c r="B1502" i="1"/>
  <c r="F1502" i="1"/>
  <c r="G1502" i="1"/>
  <c r="H1502" i="1"/>
  <c r="B1503" i="1"/>
  <c r="F1503" i="1"/>
  <c r="G1503" i="1"/>
  <c r="H1503" i="1"/>
  <c r="B1504" i="1"/>
  <c r="F1504" i="1"/>
  <c r="G1504" i="1"/>
  <c r="H1504" i="1"/>
  <c r="B1505" i="1"/>
  <c r="F1505" i="1"/>
  <c r="G1505" i="1"/>
  <c r="H1505" i="1"/>
  <c r="B1506" i="1"/>
  <c r="F1506" i="1"/>
  <c r="G1506" i="1"/>
  <c r="H1506" i="1"/>
  <c r="B1507" i="1"/>
  <c r="F1507" i="1"/>
  <c r="G1507" i="1"/>
  <c r="H1507" i="1"/>
  <c r="B1508" i="1"/>
  <c r="F1508" i="1"/>
  <c r="G1508" i="1"/>
  <c r="H1508" i="1"/>
  <c r="B1509" i="1"/>
  <c r="F1509" i="1"/>
  <c r="G1509" i="1"/>
  <c r="H1509" i="1"/>
  <c r="B1510" i="1"/>
  <c r="F1510" i="1"/>
  <c r="G1510" i="1"/>
  <c r="H1510" i="1"/>
  <c r="B1511" i="1"/>
  <c r="F1511" i="1"/>
  <c r="G1511" i="1"/>
  <c r="H1511" i="1"/>
  <c r="B1512" i="1"/>
  <c r="F1512" i="1"/>
  <c r="G1512" i="1"/>
  <c r="H1512" i="1"/>
  <c r="B1513" i="1"/>
  <c r="F1513" i="1"/>
  <c r="G1513" i="1"/>
  <c r="H1513" i="1"/>
  <c r="B1514" i="1"/>
  <c r="F1514" i="1"/>
  <c r="G1514" i="1"/>
  <c r="H1514" i="1"/>
  <c r="B1515" i="1"/>
  <c r="F1515" i="1"/>
  <c r="G1515" i="1"/>
  <c r="H1515" i="1"/>
  <c r="B1516" i="1"/>
  <c r="F1516" i="1"/>
  <c r="G1516" i="1"/>
  <c r="H1516" i="1"/>
  <c r="B1517" i="1"/>
  <c r="F1517" i="1"/>
  <c r="G1517" i="1"/>
  <c r="H1517" i="1"/>
  <c r="B1518" i="1"/>
  <c r="F1518" i="1"/>
  <c r="G1518" i="1"/>
  <c r="H1518" i="1"/>
  <c r="B1519" i="1"/>
  <c r="F1519" i="1"/>
  <c r="G1519" i="1"/>
  <c r="H1519" i="1"/>
  <c r="B1520" i="1"/>
  <c r="F1520" i="1"/>
  <c r="G1520" i="1"/>
  <c r="H1520" i="1"/>
  <c r="B1521" i="1"/>
  <c r="F1521" i="1"/>
  <c r="G1521" i="1"/>
  <c r="H1521" i="1"/>
  <c r="B1522" i="1"/>
  <c r="F1522" i="1"/>
  <c r="G1522" i="1"/>
  <c r="H1522" i="1"/>
  <c r="B1523" i="1"/>
  <c r="F1523" i="1"/>
  <c r="G1523" i="1"/>
  <c r="H1523" i="1"/>
  <c r="B1524" i="1"/>
  <c r="F1524" i="1"/>
  <c r="G1524" i="1"/>
  <c r="H1524" i="1"/>
  <c r="B1525" i="1"/>
  <c r="F1525" i="1"/>
  <c r="G1525" i="1"/>
  <c r="H1525" i="1"/>
  <c r="B1526" i="1"/>
  <c r="F1526" i="1"/>
  <c r="G1526" i="1"/>
  <c r="H1526" i="1"/>
  <c r="B1527" i="1"/>
  <c r="F1527" i="1"/>
  <c r="G1527" i="1"/>
  <c r="H1527" i="1"/>
  <c r="B1528" i="1"/>
  <c r="F1528" i="1"/>
  <c r="G1528" i="1"/>
  <c r="H1528" i="1"/>
  <c r="B1529" i="1"/>
  <c r="F1529" i="1"/>
  <c r="G1529" i="1"/>
  <c r="H1529" i="1"/>
  <c r="B1530" i="1"/>
  <c r="F1530" i="1"/>
  <c r="G1530" i="1"/>
  <c r="H1530" i="1"/>
  <c r="B1531" i="1"/>
  <c r="F1531" i="1"/>
  <c r="G1531" i="1"/>
  <c r="H1531" i="1"/>
  <c r="B1532" i="1"/>
  <c r="F1532" i="1"/>
  <c r="G1532" i="1"/>
  <c r="H1532" i="1"/>
  <c r="B1533" i="1"/>
  <c r="F1533" i="1"/>
  <c r="G1533" i="1"/>
  <c r="H1533" i="1"/>
  <c r="B1534" i="1"/>
  <c r="F1534" i="1"/>
  <c r="G1534" i="1"/>
  <c r="H1534" i="1"/>
  <c r="B1535" i="1"/>
  <c r="F1535" i="1"/>
  <c r="G1535" i="1"/>
  <c r="H1535" i="1"/>
  <c r="B1536" i="1"/>
  <c r="F1536" i="1"/>
  <c r="G1536" i="1"/>
  <c r="H1536" i="1"/>
  <c r="B1537" i="1"/>
  <c r="F1537" i="1"/>
  <c r="G1537" i="1"/>
  <c r="H1537" i="1"/>
  <c r="B1538" i="1"/>
  <c r="F1538" i="1"/>
  <c r="G1538" i="1"/>
  <c r="H1538" i="1"/>
  <c r="B1539" i="1"/>
  <c r="F1539" i="1"/>
  <c r="G1539" i="1"/>
  <c r="H1539" i="1"/>
  <c r="B1540" i="1"/>
  <c r="F1540" i="1"/>
  <c r="G1540" i="1"/>
  <c r="H1540" i="1"/>
  <c r="B1541" i="1"/>
  <c r="F1541" i="1"/>
  <c r="G1541" i="1"/>
  <c r="H1541" i="1"/>
  <c r="B1542" i="1"/>
  <c r="F1542" i="1"/>
  <c r="G1542" i="1"/>
  <c r="H1542" i="1"/>
  <c r="B1543" i="1"/>
  <c r="F1543" i="1"/>
  <c r="G1543" i="1"/>
  <c r="H1543" i="1"/>
  <c r="B1544" i="1"/>
  <c r="F1544" i="1"/>
  <c r="G1544" i="1"/>
  <c r="H1544" i="1"/>
  <c r="B1545" i="1"/>
  <c r="F1545" i="1"/>
  <c r="G1545" i="1"/>
  <c r="H1545" i="1"/>
  <c r="B1546" i="1"/>
  <c r="F1546" i="1"/>
  <c r="G1546" i="1"/>
  <c r="H1546" i="1"/>
  <c r="B1547" i="1"/>
  <c r="F1547" i="1"/>
  <c r="G1547" i="1"/>
  <c r="H1547" i="1"/>
  <c r="B1548" i="1"/>
  <c r="F1548" i="1"/>
  <c r="G1548" i="1"/>
  <c r="H1548" i="1"/>
  <c r="B1549" i="1"/>
  <c r="F1549" i="1"/>
  <c r="G1549" i="1"/>
  <c r="H1549" i="1"/>
  <c r="B1550" i="1"/>
  <c r="F1550" i="1"/>
  <c r="G1550" i="1"/>
  <c r="H1550" i="1"/>
  <c r="B1551" i="1"/>
  <c r="F1551" i="1"/>
  <c r="G1551" i="1"/>
  <c r="H1551" i="1"/>
  <c r="B1552" i="1"/>
  <c r="F1552" i="1"/>
  <c r="G1552" i="1"/>
  <c r="H1552" i="1"/>
  <c r="B1553" i="1"/>
  <c r="F1553" i="1"/>
  <c r="G1553" i="1"/>
  <c r="H1553" i="1"/>
  <c r="B1554" i="1"/>
  <c r="F1554" i="1"/>
  <c r="G1554" i="1"/>
  <c r="H1554" i="1"/>
  <c r="B1555" i="1"/>
  <c r="F1555" i="1"/>
  <c r="G1555" i="1"/>
  <c r="H1555" i="1"/>
  <c r="B1556" i="1"/>
  <c r="F1556" i="1"/>
  <c r="G1556" i="1"/>
  <c r="H1556" i="1"/>
  <c r="B1557" i="1"/>
  <c r="F1557" i="1"/>
  <c r="G1557" i="1"/>
  <c r="H1557" i="1"/>
  <c r="B1558" i="1"/>
  <c r="F1558" i="1"/>
  <c r="G1558" i="1"/>
  <c r="H1558" i="1"/>
  <c r="B1559" i="1"/>
  <c r="F1559" i="1"/>
  <c r="G1559" i="1"/>
  <c r="H1559" i="1"/>
  <c r="B1560" i="1"/>
  <c r="F1560" i="1"/>
  <c r="G1560" i="1"/>
  <c r="H1560" i="1"/>
  <c r="B1561" i="1"/>
  <c r="F1561" i="1"/>
  <c r="G1561" i="1"/>
  <c r="H1561" i="1"/>
  <c r="B1562" i="1"/>
  <c r="F1562" i="1"/>
  <c r="G1562" i="1"/>
  <c r="H1562" i="1"/>
  <c r="B1563" i="1"/>
  <c r="F1563" i="1"/>
  <c r="G1563" i="1"/>
  <c r="H1563" i="1"/>
  <c r="B1564" i="1"/>
  <c r="F1564" i="1"/>
  <c r="G1564" i="1"/>
  <c r="H1564" i="1"/>
  <c r="B1565" i="1"/>
  <c r="F1565" i="1"/>
  <c r="G1565" i="1"/>
  <c r="H1565" i="1"/>
  <c r="B1566" i="1"/>
  <c r="F1566" i="1"/>
  <c r="G1566" i="1"/>
  <c r="H1566" i="1"/>
  <c r="B1567" i="1"/>
  <c r="F1567" i="1"/>
  <c r="G1567" i="1"/>
  <c r="H1567" i="1"/>
  <c r="B1568" i="1"/>
  <c r="F1568" i="1"/>
  <c r="G1568" i="1"/>
  <c r="H1568" i="1"/>
  <c r="B1569" i="1"/>
  <c r="F1569" i="1"/>
  <c r="G1569" i="1"/>
  <c r="H1569" i="1"/>
  <c r="B1570" i="1"/>
  <c r="F1570" i="1"/>
  <c r="G1570" i="1"/>
  <c r="H1570" i="1"/>
  <c r="B1571" i="1"/>
  <c r="F1571" i="1"/>
  <c r="G1571" i="1"/>
  <c r="H1571" i="1"/>
  <c r="B1572" i="1"/>
  <c r="F1572" i="1"/>
  <c r="G1572" i="1"/>
  <c r="H1572" i="1"/>
  <c r="B1573" i="1"/>
  <c r="F1573" i="1"/>
  <c r="G1573" i="1"/>
  <c r="H1573" i="1"/>
  <c r="B1574" i="1"/>
  <c r="F1574" i="1"/>
  <c r="G1574" i="1"/>
  <c r="H1574" i="1"/>
  <c r="B1575" i="1"/>
  <c r="F1575" i="1"/>
  <c r="G1575" i="1"/>
  <c r="H1575" i="1"/>
  <c r="B1576" i="1"/>
  <c r="F1576" i="1"/>
  <c r="G1576" i="1"/>
  <c r="H1576" i="1"/>
  <c r="B1577" i="1"/>
  <c r="F1577" i="1"/>
  <c r="G1577" i="1"/>
  <c r="H1577" i="1"/>
  <c r="B1578" i="1"/>
  <c r="F1578" i="1"/>
  <c r="G1578" i="1"/>
  <c r="H1578" i="1"/>
  <c r="B1579" i="1"/>
  <c r="F1579" i="1"/>
  <c r="G1579" i="1"/>
  <c r="H1579" i="1"/>
  <c r="B1580" i="1"/>
  <c r="F1580" i="1"/>
  <c r="G1580" i="1"/>
  <c r="H1580" i="1"/>
  <c r="B1581" i="1"/>
  <c r="F1581" i="1"/>
  <c r="G1581" i="1"/>
  <c r="H1581" i="1"/>
  <c r="B1630" i="1"/>
  <c r="F1630" i="1"/>
  <c r="G1630" i="1"/>
  <c r="H1630" i="1"/>
  <c r="B1631" i="1"/>
  <c r="F1631" i="1"/>
  <c r="G1631" i="1"/>
  <c r="H1631" i="1"/>
  <c r="B1632" i="1"/>
  <c r="F1632" i="1"/>
  <c r="G1632" i="1"/>
  <c r="H1632" i="1"/>
  <c r="B1633" i="1"/>
  <c r="F1633" i="1"/>
  <c r="G1633" i="1"/>
  <c r="H1633" i="1"/>
  <c r="B1634" i="1"/>
  <c r="F1634" i="1"/>
  <c r="G1634" i="1"/>
  <c r="H1634" i="1"/>
  <c r="B1635" i="1"/>
  <c r="F1635" i="1"/>
  <c r="G1635" i="1"/>
  <c r="H1635" i="1"/>
  <c r="B1636" i="1"/>
  <c r="F1636" i="1"/>
  <c r="G1636" i="1"/>
  <c r="H1636" i="1"/>
  <c r="B1637" i="1"/>
  <c r="F1637" i="1"/>
  <c r="G1637" i="1"/>
  <c r="H1637" i="1"/>
  <c r="B1638" i="1"/>
  <c r="F1638" i="1"/>
  <c r="G1638" i="1"/>
  <c r="H1638" i="1"/>
  <c r="B1639" i="1"/>
  <c r="F1639" i="1"/>
  <c r="G1639" i="1"/>
  <c r="H1639" i="1"/>
  <c r="B1640" i="1"/>
  <c r="F1640" i="1"/>
  <c r="G1640" i="1"/>
  <c r="H1640" i="1"/>
  <c r="B1641" i="1"/>
  <c r="F1641" i="1"/>
  <c r="G1641" i="1"/>
  <c r="H1641" i="1"/>
  <c r="B1642" i="1"/>
  <c r="F1642" i="1"/>
  <c r="G1642" i="1"/>
  <c r="H1642" i="1"/>
  <c r="B1643" i="1"/>
  <c r="F1643" i="1"/>
  <c r="G1643" i="1"/>
  <c r="H1643" i="1"/>
  <c r="B1644" i="1"/>
  <c r="F1644" i="1"/>
  <c r="G1644" i="1"/>
  <c r="H1644" i="1"/>
  <c r="B1645" i="1"/>
  <c r="F1645" i="1"/>
  <c r="G1645" i="1"/>
  <c r="H1645" i="1"/>
  <c r="B1646" i="1"/>
  <c r="F1646" i="1"/>
  <c r="G1646" i="1"/>
  <c r="H1646" i="1"/>
  <c r="B1647" i="1"/>
  <c r="F1647" i="1"/>
  <c r="G1647" i="1"/>
  <c r="H1647" i="1"/>
  <c r="B1648" i="1"/>
  <c r="F1648" i="1"/>
  <c r="G1648" i="1"/>
  <c r="H1648" i="1"/>
  <c r="B1649" i="1"/>
  <c r="F1649" i="1"/>
  <c r="G1649" i="1"/>
  <c r="H1649" i="1"/>
  <c r="B1650" i="1"/>
  <c r="F1650" i="1"/>
  <c r="G1650" i="1"/>
  <c r="H1650" i="1"/>
  <c r="B1651" i="1"/>
  <c r="F1651" i="1"/>
  <c r="G1651" i="1"/>
  <c r="H1651" i="1"/>
  <c r="B1652" i="1"/>
  <c r="F1652" i="1"/>
  <c r="G1652" i="1"/>
  <c r="H1652" i="1"/>
  <c r="B1653" i="1"/>
  <c r="F1653" i="1"/>
  <c r="G1653" i="1"/>
  <c r="H1653" i="1"/>
  <c r="B1654" i="1"/>
  <c r="F1654" i="1"/>
  <c r="G1654" i="1"/>
  <c r="H1654" i="1"/>
  <c r="B1655" i="1"/>
  <c r="F1655" i="1"/>
  <c r="G1655" i="1"/>
  <c r="H1655" i="1"/>
  <c r="B1656" i="1"/>
  <c r="F1656" i="1"/>
  <c r="G1656" i="1"/>
  <c r="H1656" i="1"/>
  <c r="B1657" i="1"/>
  <c r="F1657" i="1"/>
  <c r="G1657" i="1"/>
  <c r="H1657" i="1"/>
  <c r="B1658" i="1"/>
  <c r="F1658" i="1"/>
  <c r="G1658" i="1"/>
  <c r="H1658" i="1"/>
  <c r="B1659" i="1"/>
  <c r="F1659" i="1"/>
  <c r="G1659" i="1"/>
  <c r="H1659" i="1"/>
  <c r="B1660" i="1"/>
  <c r="F1660" i="1"/>
  <c r="G1660" i="1"/>
  <c r="H1660" i="1"/>
  <c r="B1661" i="1"/>
  <c r="F1661" i="1"/>
  <c r="G1661" i="1"/>
  <c r="H1661" i="1"/>
  <c r="B1662" i="1"/>
  <c r="F1662" i="1"/>
  <c r="G1662" i="1"/>
  <c r="H1662" i="1"/>
  <c r="B1663" i="1"/>
  <c r="F1663" i="1"/>
  <c r="G1663" i="1"/>
  <c r="H1663" i="1"/>
  <c r="B1664" i="1"/>
  <c r="F1664" i="1"/>
  <c r="G1664" i="1"/>
  <c r="H1664" i="1"/>
  <c r="B1665" i="1"/>
  <c r="F1665" i="1"/>
  <c r="G1665" i="1"/>
  <c r="H1665" i="1"/>
  <c r="B1666" i="1"/>
  <c r="F1666" i="1"/>
  <c r="G1666" i="1"/>
  <c r="H1666" i="1"/>
  <c r="B1667" i="1"/>
  <c r="F1667" i="1"/>
  <c r="G1667" i="1"/>
  <c r="H1667" i="1"/>
  <c r="B1668" i="1"/>
  <c r="F1668" i="1"/>
  <c r="G1668" i="1"/>
  <c r="H1668" i="1"/>
  <c r="B1669" i="1"/>
  <c r="F1669" i="1"/>
  <c r="G1669" i="1"/>
  <c r="H1669" i="1"/>
  <c r="B1670" i="1"/>
  <c r="F1670" i="1"/>
  <c r="G1670" i="1"/>
  <c r="H1670" i="1"/>
  <c r="B1671" i="1"/>
  <c r="F1671" i="1"/>
  <c r="G1671" i="1"/>
  <c r="H1671" i="1"/>
  <c r="B1672" i="1"/>
  <c r="F1672" i="1"/>
  <c r="G1672" i="1"/>
  <c r="H1672" i="1"/>
  <c r="B1673" i="1"/>
  <c r="F1673" i="1"/>
  <c r="G1673" i="1"/>
  <c r="H1673" i="1"/>
  <c r="B1674" i="1"/>
  <c r="F1674" i="1"/>
  <c r="G1674" i="1"/>
  <c r="H1674" i="1"/>
  <c r="B1675" i="1"/>
  <c r="F1675" i="1"/>
  <c r="G1675" i="1"/>
  <c r="H1675" i="1"/>
  <c r="B1676" i="1"/>
  <c r="F1676" i="1"/>
  <c r="G1676" i="1"/>
  <c r="H1676" i="1"/>
  <c r="B1677" i="1"/>
  <c r="F1677" i="1"/>
  <c r="G1677" i="1"/>
  <c r="H1677" i="1"/>
  <c r="B1678" i="1"/>
  <c r="F1678" i="1"/>
  <c r="G1678" i="1"/>
  <c r="H1678" i="1"/>
  <c r="B1679" i="1"/>
  <c r="F1679" i="1"/>
  <c r="G1679" i="1"/>
  <c r="H1679" i="1"/>
  <c r="B1680" i="1"/>
  <c r="F1680" i="1"/>
  <c r="G1680" i="1"/>
  <c r="H1680" i="1"/>
  <c r="B1681" i="1"/>
  <c r="F1681" i="1"/>
  <c r="G1681" i="1"/>
  <c r="H1681" i="1"/>
  <c r="B1682" i="1"/>
  <c r="F1682" i="1"/>
  <c r="G1682" i="1"/>
  <c r="H1682" i="1"/>
  <c r="B1683" i="1"/>
  <c r="F1683" i="1"/>
  <c r="G1683" i="1"/>
  <c r="H1683" i="1"/>
  <c r="B1684" i="1"/>
  <c r="F1684" i="1"/>
  <c r="G1684" i="1"/>
  <c r="H1684" i="1"/>
  <c r="B1685" i="1"/>
  <c r="F1685" i="1"/>
  <c r="G1685" i="1"/>
  <c r="H1685" i="1"/>
  <c r="B1686" i="1"/>
  <c r="F1686" i="1"/>
  <c r="G1686" i="1"/>
  <c r="H1686" i="1"/>
  <c r="B1687" i="1"/>
  <c r="F1687" i="1"/>
  <c r="G1687" i="1"/>
  <c r="H1687" i="1"/>
  <c r="B1688" i="1"/>
  <c r="F1688" i="1"/>
  <c r="G1688" i="1"/>
  <c r="H1688" i="1"/>
  <c r="B1689" i="1"/>
  <c r="F1689" i="1"/>
  <c r="G1689" i="1"/>
  <c r="H1689" i="1"/>
  <c r="B1690" i="1"/>
  <c r="F1690" i="1"/>
  <c r="G1690" i="1"/>
  <c r="H1690" i="1"/>
  <c r="B1691" i="1"/>
  <c r="F1691" i="1"/>
  <c r="G1691" i="1"/>
  <c r="H1691" i="1"/>
  <c r="B1692" i="1"/>
  <c r="F1692" i="1"/>
  <c r="G1692" i="1"/>
  <c r="H1692" i="1"/>
  <c r="B1693" i="1"/>
  <c r="F1693" i="1"/>
  <c r="G1693" i="1"/>
  <c r="H1693" i="1"/>
  <c r="B1694" i="1"/>
  <c r="F1694" i="1"/>
  <c r="G1694" i="1"/>
  <c r="H1694" i="1"/>
  <c r="B1695" i="1"/>
  <c r="F1695" i="1"/>
  <c r="G1695" i="1"/>
  <c r="H1695" i="1"/>
  <c r="B1696" i="1"/>
  <c r="F1696" i="1"/>
  <c r="G1696" i="1"/>
  <c r="H1696" i="1"/>
  <c r="B1697" i="1"/>
  <c r="F1697" i="1"/>
  <c r="G1697" i="1"/>
  <c r="H1697" i="1"/>
  <c r="B1698" i="1"/>
  <c r="F1698" i="1"/>
  <c r="G1698" i="1"/>
  <c r="H1698" i="1"/>
  <c r="B1699" i="1"/>
  <c r="F1699" i="1"/>
  <c r="G1699" i="1"/>
  <c r="H1699" i="1"/>
  <c r="B1700" i="1"/>
  <c r="F1700" i="1"/>
  <c r="G1700" i="1"/>
  <c r="H1700" i="1"/>
  <c r="B1701" i="1"/>
  <c r="F1701" i="1"/>
  <c r="G1701" i="1"/>
  <c r="H1701" i="1"/>
  <c r="B1702" i="1"/>
  <c r="F1702" i="1"/>
  <c r="G1702" i="1"/>
  <c r="H1702" i="1"/>
  <c r="B1703" i="1"/>
  <c r="F1703" i="1"/>
  <c r="G1703" i="1"/>
  <c r="H1703" i="1"/>
  <c r="B1704" i="1"/>
  <c r="F1704" i="1"/>
  <c r="G1704" i="1"/>
  <c r="H1704" i="1"/>
  <c r="B1705" i="1"/>
  <c r="F1705" i="1"/>
  <c r="G1705" i="1"/>
  <c r="H1705" i="1"/>
  <c r="B1706" i="1"/>
  <c r="F1706" i="1"/>
  <c r="G1706" i="1"/>
  <c r="H1706" i="1"/>
  <c r="B1707" i="1"/>
  <c r="F1707" i="1"/>
  <c r="G1707" i="1"/>
  <c r="H1707" i="1"/>
  <c r="B1708" i="1"/>
  <c r="F1708" i="1"/>
  <c r="G1708" i="1"/>
  <c r="H1708" i="1"/>
  <c r="B1709" i="1"/>
  <c r="F1709" i="1"/>
  <c r="G1709" i="1"/>
  <c r="H1709" i="1"/>
  <c r="B1710" i="1"/>
  <c r="F1710" i="1"/>
  <c r="G1710" i="1"/>
  <c r="H1710" i="1"/>
  <c r="B1711" i="1"/>
  <c r="F1711" i="1"/>
  <c r="G1711" i="1"/>
  <c r="H1711" i="1"/>
  <c r="B1712" i="1"/>
  <c r="F1712" i="1"/>
  <c r="G1712" i="1"/>
  <c r="H1712" i="1"/>
  <c r="B1713" i="1"/>
  <c r="F1713" i="1"/>
  <c r="G1713" i="1"/>
  <c r="H1713" i="1"/>
  <c r="B1714" i="1"/>
  <c r="F1714" i="1"/>
  <c r="G1714" i="1"/>
  <c r="H1714" i="1"/>
  <c r="B1715" i="1"/>
  <c r="F1715" i="1"/>
  <c r="G1715" i="1"/>
  <c r="H1715" i="1"/>
  <c r="B1716" i="1"/>
  <c r="F1716" i="1"/>
  <c r="G1716" i="1"/>
  <c r="H1716" i="1"/>
  <c r="B1717" i="1"/>
  <c r="F1717" i="1"/>
  <c r="G1717" i="1"/>
  <c r="H1717" i="1"/>
  <c r="B1718" i="1"/>
  <c r="F1718" i="1"/>
  <c r="G1718" i="1"/>
  <c r="H1718" i="1"/>
  <c r="B1719" i="1"/>
  <c r="F1719" i="1"/>
  <c r="G1719" i="1"/>
  <c r="H1719" i="1"/>
  <c r="B1720" i="1"/>
  <c r="F1720" i="1"/>
  <c r="G1720" i="1"/>
  <c r="H1720" i="1"/>
  <c r="B1721" i="1"/>
  <c r="F1721" i="1"/>
  <c r="G1721" i="1"/>
  <c r="H1721" i="1"/>
  <c r="B1722" i="1"/>
  <c r="F1722" i="1"/>
  <c r="G1722" i="1"/>
  <c r="H1722" i="1"/>
  <c r="B1723" i="1"/>
  <c r="F1723" i="1"/>
  <c r="G1723" i="1"/>
  <c r="H1723" i="1"/>
  <c r="B1751" i="1"/>
  <c r="F1751" i="1"/>
  <c r="G1751" i="1"/>
  <c r="H1751" i="1"/>
  <c r="B1752" i="1"/>
  <c r="F1752" i="1"/>
  <c r="G1752" i="1"/>
  <c r="H1752" i="1"/>
  <c r="B1753" i="1"/>
  <c r="F1753" i="1"/>
  <c r="G1753" i="1"/>
  <c r="H1753" i="1"/>
  <c r="B1754" i="1"/>
  <c r="F1754" i="1"/>
  <c r="G1754" i="1"/>
  <c r="H1754" i="1"/>
  <c r="B1755" i="1"/>
  <c r="F1755" i="1"/>
  <c r="G1755" i="1"/>
  <c r="H1755" i="1"/>
  <c r="B1756" i="1"/>
  <c r="F1756" i="1"/>
  <c r="G1756" i="1"/>
  <c r="H1756" i="1"/>
  <c r="B1757" i="1"/>
  <c r="F1757" i="1"/>
  <c r="G1757" i="1"/>
  <c r="H1757" i="1"/>
  <c r="B1758" i="1"/>
  <c r="F1758" i="1"/>
  <c r="G1758" i="1"/>
  <c r="H1758" i="1"/>
  <c r="B1759" i="1"/>
  <c r="F1759" i="1"/>
  <c r="G1759" i="1"/>
  <c r="H1759" i="1"/>
  <c r="B1760" i="1"/>
  <c r="F1760" i="1"/>
  <c r="G1760" i="1"/>
  <c r="H1760" i="1"/>
  <c r="B1761" i="1"/>
  <c r="F1761" i="1"/>
  <c r="G1761" i="1"/>
  <c r="H1761" i="1"/>
  <c r="B1762" i="1"/>
  <c r="F1762" i="1"/>
  <c r="G1762" i="1"/>
  <c r="H1762" i="1"/>
  <c r="B1763" i="1"/>
  <c r="F1763" i="1"/>
  <c r="G1763" i="1"/>
  <c r="H1763" i="1"/>
  <c r="B1764" i="1"/>
  <c r="F1764" i="1"/>
  <c r="G1764" i="1"/>
  <c r="H1764" i="1"/>
  <c r="B1765" i="1"/>
  <c r="F1765" i="1"/>
  <c r="G1765" i="1"/>
  <c r="H1765" i="1"/>
  <c r="B1766" i="1"/>
  <c r="F1766" i="1"/>
  <c r="G1766" i="1"/>
  <c r="H1766" i="1"/>
  <c r="B1767" i="1"/>
  <c r="F1767" i="1"/>
  <c r="G1767" i="1"/>
  <c r="H1767" i="1"/>
  <c r="B1768" i="1"/>
  <c r="F1768" i="1"/>
  <c r="G1768" i="1"/>
  <c r="H1768" i="1"/>
  <c r="B1769" i="1"/>
  <c r="F1769" i="1"/>
  <c r="G1769" i="1"/>
  <c r="H1769" i="1"/>
  <c r="B1770" i="1"/>
  <c r="F1770" i="1"/>
  <c r="G1770" i="1"/>
  <c r="H1770" i="1"/>
  <c r="B1771" i="1"/>
  <c r="F1771" i="1"/>
  <c r="G1771" i="1"/>
  <c r="H1771" i="1"/>
  <c r="B1772" i="1"/>
  <c r="F1772" i="1"/>
  <c r="G1772" i="1"/>
  <c r="H1772" i="1"/>
  <c r="B1773" i="1"/>
  <c r="F1773" i="1"/>
  <c r="G1773" i="1"/>
  <c r="H1773" i="1"/>
  <c r="B1774" i="1"/>
  <c r="F1774" i="1"/>
  <c r="G1774" i="1"/>
  <c r="H1774" i="1"/>
  <c r="B1775" i="1"/>
  <c r="F1775" i="1"/>
  <c r="G1775" i="1"/>
  <c r="H1775" i="1"/>
  <c r="B1776" i="1"/>
  <c r="F1776" i="1"/>
  <c r="G1776" i="1"/>
  <c r="H1776" i="1"/>
  <c r="B1777" i="1"/>
  <c r="F1777" i="1"/>
  <c r="G1777" i="1"/>
  <c r="H1777" i="1"/>
  <c r="B1778" i="1"/>
  <c r="F1778" i="1"/>
  <c r="G1778" i="1"/>
  <c r="H1778" i="1"/>
  <c r="B1779" i="1"/>
  <c r="F1779" i="1"/>
  <c r="G1779" i="1"/>
  <c r="H1779" i="1"/>
  <c r="B1780" i="1"/>
  <c r="F1780" i="1"/>
  <c r="G1780" i="1"/>
  <c r="H1780" i="1"/>
  <c r="B1781" i="1"/>
  <c r="F1781" i="1"/>
  <c r="G1781" i="1"/>
  <c r="H1781" i="1"/>
  <c r="B1782" i="1"/>
  <c r="F1782" i="1"/>
  <c r="G1782" i="1"/>
  <c r="H1782" i="1"/>
  <c r="B1783" i="1"/>
  <c r="F1783" i="1"/>
  <c r="G1783" i="1"/>
  <c r="H1783" i="1"/>
  <c r="B1784" i="1"/>
  <c r="F1784" i="1"/>
  <c r="G1784" i="1"/>
  <c r="H1784" i="1"/>
  <c r="B1785" i="1"/>
  <c r="F1785" i="1"/>
  <c r="G1785" i="1"/>
  <c r="H1785" i="1"/>
  <c r="B1786" i="1"/>
  <c r="F1786" i="1"/>
  <c r="G1786" i="1"/>
  <c r="H1786" i="1"/>
  <c r="B1787" i="1"/>
  <c r="F1787" i="1"/>
  <c r="G1787" i="1"/>
  <c r="H1787" i="1"/>
  <c r="B1788" i="1"/>
  <c r="F1788" i="1"/>
  <c r="G1788" i="1"/>
  <c r="H1788" i="1"/>
  <c r="B1789" i="1"/>
  <c r="F1789" i="1"/>
  <c r="G1789" i="1"/>
  <c r="H1789" i="1"/>
  <c r="B1790" i="1"/>
  <c r="F1790" i="1"/>
  <c r="G1790" i="1"/>
  <c r="H1790" i="1"/>
  <c r="B1791" i="1"/>
  <c r="F1791" i="1"/>
  <c r="G1791" i="1"/>
  <c r="H1791" i="1"/>
  <c r="B1792" i="1"/>
  <c r="F1792" i="1"/>
  <c r="G1792" i="1"/>
  <c r="H1792" i="1"/>
  <c r="B1793" i="1"/>
  <c r="F1793" i="1"/>
  <c r="G1793" i="1"/>
  <c r="H1793" i="1"/>
  <c r="B1794" i="1"/>
  <c r="F1794" i="1"/>
  <c r="G1794" i="1"/>
  <c r="H1794" i="1"/>
  <c r="B1795" i="1"/>
  <c r="F1795" i="1"/>
  <c r="G1795" i="1"/>
  <c r="H1795" i="1"/>
  <c r="B1796" i="1"/>
  <c r="F1796" i="1"/>
  <c r="G1796" i="1"/>
  <c r="H1796" i="1"/>
  <c r="B1797" i="1"/>
  <c r="F1797" i="1"/>
  <c r="G1797" i="1"/>
  <c r="H1797" i="1"/>
  <c r="B1798" i="1"/>
  <c r="F1798" i="1"/>
  <c r="G1798" i="1"/>
  <c r="H1798" i="1"/>
  <c r="B1799" i="1"/>
  <c r="F1799" i="1"/>
  <c r="G1799" i="1"/>
  <c r="H1799" i="1"/>
  <c r="B1800" i="1"/>
  <c r="F1800" i="1"/>
  <c r="G1800" i="1"/>
  <c r="H1800" i="1"/>
  <c r="B1801" i="1"/>
  <c r="F1801" i="1"/>
  <c r="G1801" i="1"/>
  <c r="H1801" i="1"/>
  <c r="B1802" i="1"/>
  <c r="F1802" i="1"/>
  <c r="G1802" i="1"/>
  <c r="H1802" i="1"/>
  <c r="B1803" i="1"/>
  <c r="F1803" i="1"/>
  <c r="G1803" i="1"/>
  <c r="H1803" i="1"/>
  <c r="B1804" i="1"/>
  <c r="F1804" i="1"/>
  <c r="G1804" i="1"/>
  <c r="H1804" i="1"/>
  <c r="B1805" i="1"/>
  <c r="F1805" i="1"/>
  <c r="G1805" i="1"/>
  <c r="H1805" i="1"/>
  <c r="B1806" i="1"/>
  <c r="F1806" i="1"/>
  <c r="G1806" i="1"/>
  <c r="H1806" i="1"/>
  <c r="B1807" i="1"/>
  <c r="F1807" i="1"/>
  <c r="G1807" i="1"/>
  <c r="H1807" i="1"/>
  <c r="B1808" i="1"/>
  <c r="F1808" i="1"/>
  <c r="G1808" i="1"/>
  <c r="H1808" i="1"/>
  <c r="B1809" i="1"/>
  <c r="F1809" i="1"/>
  <c r="G1809" i="1"/>
  <c r="H1809" i="1"/>
  <c r="B1810" i="1"/>
  <c r="F1810" i="1"/>
  <c r="G1810" i="1"/>
  <c r="H1810" i="1"/>
  <c r="B1811" i="1"/>
  <c r="F1811" i="1"/>
  <c r="G1811" i="1"/>
  <c r="H1811" i="1"/>
  <c r="B1812" i="1"/>
  <c r="F1812" i="1"/>
  <c r="G1812" i="1"/>
  <c r="H1812" i="1"/>
  <c r="B1813" i="1"/>
  <c r="F1813" i="1"/>
  <c r="G1813" i="1"/>
  <c r="H1813" i="1"/>
  <c r="B1814" i="1"/>
  <c r="F1814" i="1"/>
  <c r="G1814" i="1"/>
  <c r="H1814" i="1"/>
  <c r="B1815" i="1"/>
  <c r="F1815" i="1"/>
  <c r="G1815" i="1"/>
  <c r="H1815" i="1"/>
  <c r="B1816" i="1"/>
  <c r="F1816" i="1"/>
  <c r="G1816" i="1"/>
  <c r="H1816" i="1"/>
  <c r="B1817" i="1"/>
  <c r="F1817" i="1"/>
  <c r="G1817" i="1"/>
  <c r="H1817" i="1"/>
  <c r="B1818" i="1"/>
  <c r="F1818" i="1"/>
  <c r="G1818" i="1"/>
  <c r="H1818" i="1"/>
  <c r="B1819" i="1"/>
  <c r="F1819" i="1"/>
  <c r="G1819" i="1"/>
  <c r="H1819" i="1"/>
  <c r="B1820" i="1"/>
  <c r="F1820" i="1"/>
  <c r="G1820" i="1"/>
  <c r="H1820" i="1"/>
  <c r="B1821" i="1"/>
  <c r="F1821" i="1"/>
  <c r="G1821" i="1"/>
  <c r="H1821" i="1"/>
  <c r="B1822" i="1"/>
  <c r="F1822" i="1"/>
  <c r="G1822" i="1"/>
  <c r="H1822" i="1"/>
  <c r="B1823" i="1"/>
  <c r="F1823" i="1"/>
  <c r="G1823" i="1"/>
  <c r="H1823" i="1"/>
  <c r="B1824" i="1"/>
  <c r="F1824" i="1"/>
  <c r="G1824" i="1"/>
  <c r="H1824" i="1"/>
  <c r="B1825" i="1"/>
  <c r="F1825" i="1"/>
  <c r="G1825" i="1"/>
  <c r="H1825" i="1"/>
  <c r="B1826" i="1"/>
  <c r="F1826" i="1"/>
  <c r="G1826" i="1"/>
  <c r="H1826" i="1"/>
  <c r="B1827" i="1"/>
  <c r="F1827" i="1"/>
  <c r="G1827" i="1"/>
  <c r="H1827" i="1"/>
  <c r="B1828" i="1"/>
  <c r="F1828" i="1"/>
  <c r="G1828" i="1"/>
  <c r="H1828" i="1"/>
  <c r="B1829" i="1"/>
  <c r="F1829" i="1"/>
  <c r="G1829" i="1"/>
  <c r="H1829" i="1"/>
  <c r="B1830" i="1"/>
  <c r="F1830" i="1"/>
  <c r="G1830" i="1"/>
  <c r="H1830" i="1"/>
  <c r="B1831" i="1"/>
  <c r="F1831" i="1"/>
  <c r="G1831" i="1"/>
  <c r="H1831" i="1"/>
  <c r="B1832" i="1"/>
  <c r="F1832" i="1"/>
  <c r="G1832" i="1"/>
  <c r="H1832" i="1"/>
  <c r="B1833" i="1"/>
  <c r="F1833" i="1"/>
  <c r="G1833" i="1"/>
  <c r="H1833" i="1"/>
  <c r="B1834" i="1"/>
  <c r="F1834" i="1"/>
  <c r="G1834" i="1"/>
  <c r="H1834" i="1"/>
  <c r="B1835" i="1"/>
  <c r="F1835" i="1"/>
  <c r="G1835" i="1"/>
  <c r="H1835" i="1"/>
  <c r="B1836" i="1"/>
  <c r="F1836" i="1"/>
  <c r="G1836" i="1"/>
  <c r="H1836" i="1"/>
  <c r="B1837" i="1"/>
  <c r="F1837" i="1"/>
  <c r="G1837" i="1"/>
  <c r="H1837" i="1"/>
  <c r="B1838" i="1"/>
  <c r="F1838" i="1"/>
  <c r="G1838" i="1"/>
  <c r="H1838" i="1"/>
  <c r="B1839" i="1"/>
  <c r="F1839" i="1"/>
  <c r="G1839" i="1"/>
  <c r="H1839" i="1"/>
  <c r="B1840" i="1"/>
  <c r="F1840" i="1"/>
  <c r="G1840" i="1"/>
  <c r="H1840" i="1"/>
  <c r="B1841" i="1"/>
  <c r="F1841" i="1"/>
  <c r="G1841" i="1"/>
  <c r="H1841" i="1"/>
  <c r="B1842" i="1"/>
  <c r="F1842" i="1"/>
  <c r="G1842" i="1"/>
  <c r="H1842" i="1"/>
  <c r="B1843" i="1"/>
  <c r="F1843" i="1"/>
  <c r="G1843" i="1"/>
  <c r="H1843" i="1"/>
  <c r="B1844" i="1"/>
  <c r="F1844" i="1"/>
  <c r="G1844" i="1"/>
  <c r="H1844" i="1"/>
  <c r="B1845" i="1"/>
  <c r="F1845" i="1"/>
  <c r="G1845" i="1"/>
  <c r="H1845" i="1"/>
  <c r="B1846" i="1"/>
  <c r="F1846" i="1"/>
  <c r="G1846" i="1"/>
  <c r="H1846" i="1"/>
  <c r="B1847" i="1"/>
  <c r="F1847" i="1"/>
  <c r="G1847" i="1"/>
  <c r="H1847" i="1"/>
  <c r="B1848" i="1"/>
  <c r="F1848" i="1"/>
  <c r="G1848" i="1"/>
  <c r="H1848" i="1"/>
  <c r="B1849" i="1"/>
  <c r="F1849" i="1"/>
  <c r="G1849" i="1"/>
  <c r="H1849" i="1"/>
  <c r="B1850" i="1"/>
  <c r="F1850" i="1"/>
  <c r="G1850" i="1"/>
  <c r="H1850" i="1"/>
  <c r="B1851" i="1"/>
  <c r="F1851" i="1"/>
  <c r="G1851" i="1"/>
  <c r="H1851" i="1"/>
  <c r="B1852" i="1"/>
  <c r="F1852" i="1"/>
  <c r="G1852" i="1"/>
  <c r="H1852" i="1"/>
  <c r="B1853" i="1"/>
  <c r="F1853" i="1"/>
  <c r="G1853" i="1"/>
  <c r="H1853" i="1"/>
  <c r="B1854" i="1"/>
  <c r="F1854" i="1"/>
  <c r="G1854" i="1"/>
  <c r="H1854" i="1"/>
  <c r="B1855" i="1"/>
  <c r="F1855" i="1"/>
  <c r="G1855" i="1"/>
  <c r="H1855" i="1"/>
  <c r="B1856" i="1"/>
  <c r="F1856" i="1"/>
  <c r="G1856" i="1"/>
  <c r="H1856" i="1"/>
  <c r="B1857" i="1"/>
  <c r="F1857" i="1"/>
  <c r="G1857" i="1"/>
  <c r="H1857" i="1"/>
  <c r="B1858" i="1"/>
  <c r="F1858" i="1"/>
  <c r="G1858" i="1"/>
  <c r="H1858" i="1"/>
  <c r="B1859" i="1"/>
  <c r="F1859" i="1"/>
  <c r="G1859" i="1"/>
  <c r="H1859" i="1"/>
  <c r="B1860" i="1"/>
  <c r="F1860" i="1"/>
  <c r="G1860" i="1"/>
  <c r="H1860" i="1"/>
  <c r="B1869" i="1"/>
  <c r="F1869" i="1"/>
  <c r="G1869" i="1"/>
  <c r="H1869" i="1"/>
  <c r="B1870" i="1"/>
  <c r="F1870" i="1"/>
  <c r="G1870" i="1"/>
  <c r="H1870" i="1"/>
  <c r="B1871" i="1"/>
  <c r="F1871" i="1"/>
  <c r="G1871" i="1"/>
  <c r="H1871" i="1"/>
  <c r="B1872" i="1"/>
  <c r="F1872" i="1"/>
  <c r="G1872" i="1"/>
  <c r="H1872" i="1"/>
  <c r="B1873" i="1"/>
  <c r="F1873" i="1"/>
  <c r="G1873" i="1"/>
  <c r="H1873" i="1"/>
  <c r="B1874" i="1"/>
  <c r="F1874" i="1"/>
  <c r="G1874" i="1"/>
  <c r="H1874" i="1"/>
  <c r="B1875" i="1"/>
  <c r="F1875" i="1"/>
  <c r="G1875" i="1"/>
  <c r="H1875" i="1"/>
  <c r="B1876" i="1"/>
  <c r="F1876" i="1"/>
  <c r="G1876" i="1"/>
  <c r="H1876" i="1"/>
  <c r="B1877" i="1"/>
  <c r="F1877" i="1"/>
  <c r="G1877" i="1"/>
  <c r="H1877" i="1"/>
  <c r="B1878" i="1"/>
  <c r="F1878" i="1"/>
  <c r="G1878" i="1"/>
  <c r="H1878" i="1"/>
  <c r="B1879" i="1"/>
  <c r="F1879" i="1"/>
  <c r="G1879" i="1"/>
  <c r="H1879" i="1"/>
  <c r="B1880" i="1"/>
  <c r="F1880" i="1"/>
  <c r="G1880" i="1"/>
  <c r="H1880" i="1"/>
  <c r="B1881" i="1"/>
  <c r="F1881" i="1"/>
  <c r="G1881" i="1"/>
  <c r="H1881" i="1"/>
  <c r="B1882" i="1"/>
  <c r="F1882" i="1"/>
  <c r="G1882" i="1"/>
  <c r="H1882" i="1"/>
  <c r="B1883" i="1"/>
  <c r="F1883" i="1"/>
  <c r="G1883" i="1"/>
  <c r="H1883" i="1"/>
  <c r="B1884" i="1"/>
  <c r="F1884" i="1"/>
  <c r="G1884" i="1"/>
  <c r="H1884" i="1"/>
  <c r="B1885" i="1"/>
  <c r="F1885" i="1"/>
  <c r="G1885" i="1"/>
  <c r="H1885" i="1"/>
  <c r="B1886" i="1"/>
  <c r="F1886" i="1"/>
  <c r="G1886" i="1"/>
  <c r="H1886" i="1"/>
  <c r="B1887" i="1"/>
  <c r="F1887" i="1"/>
  <c r="G1887" i="1"/>
  <c r="H1887" i="1"/>
  <c r="B1891" i="1"/>
  <c r="F1891" i="1"/>
  <c r="G1891" i="1"/>
  <c r="H1891" i="1"/>
  <c r="B1892" i="1"/>
  <c r="F1892" i="1"/>
  <c r="G1892" i="1"/>
  <c r="H1892" i="1"/>
  <c r="B1893" i="1"/>
  <c r="F1893" i="1"/>
  <c r="G1893" i="1"/>
  <c r="H1893" i="1"/>
  <c r="B1894" i="1"/>
  <c r="F1894" i="1"/>
  <c r="G1894" i="1"/>
  <c r="H1894" i="1"/>
  <c r="B1895" i="1"/>
  <c r="F1895" i="1"/>
  <c r="G1895" i="1"/>
  <c r="H1895" i="1"/>
  <c r="B1896" i="1"/>
  <c r="F1896" i="1"/>
  <c r="G1896" i="1"/>
  <c r="H1896" i="1"/>
  <c r="B1897" i="1"/>
  <c r="F1897" i="1"/>
  <c r="G1897" i="1"/>
  <c r="H1897" i="1"/>
  <c r="B1898" i="1"/>
  <c r="F1898" i="1"/>
  <c r="G1898" i="1"/>
  <c r="H1898" i="1"/>
  <c r="B1899" i="1"/>
  <c r="F1899" i="1"/>
  <c r="G1899" i="1"/>
  <c r="H1899" i="1"/>
  <c r="B1900" i="1"/>
  <c r="F1900" i="1"/>
  <c r="G1900" i="1"/>
  <c r="H1900" i="1"/>
  <c r="B1901" i="1"/>
  <c r="F1901" i="1"/>
  <c r="G1901" i="1"/>
  <c r="H1901" i="1"/>
  <c r="B1902" i="1"/>
  <c r="F1902" i="1"/>
  <c r="G1902" i="1"/>
  <c r="H1902" i="1"/>
  <c r="B1903" i="1"/>
  <c r="F1903" i="1"/>
  <c r="G1903" i="1"/>
  <c r="H1903" i="1"/>
  <c r="B1904" i="1"/>
  <c r="F1904" i="1"/>
  <c r="G1904" i="1"/>
  <c r="H1904" i="1"/>
  <c r="B1905" i="1"/>
  <c r="F1905" i="1"/>
  <c r="G1905" i="1"/>
  <c r="H1905" i="1"/>
  <c r="B1906" i="1"/>
  <c r="F1906" i="1"/>
  <c r="G1906" i="1"/>
  <c r="H1906" i="1"/>
  <c r="B1907" i="1"/>
  <c r="F1907" i="1"/>
  <c r="G1907" i="1"/>
  <c r="H1907" i="1"/>
  <c r="B1908" i="1"/>
  <c r="F1908" i="1"/>
  <c r="G1908" i="1"/>
  <c r="H1908" i="1"/>
  <c r="B1909" i="1"/>
  <c r="F1909" i="1"/>
  <c r="G1909" i="1"/>
  <c r="H1909" i="1"/>
  <c r="B1910" i="1"/>
  <c r="F1910" i="1"/>
  <c r="G1910" i="1"/>
  <c r="H1910" i="1"/>
  <c r="B1911" i="1"/>
  <c r="F1911" i="1"/>
  <c r="G1911" i="1"/>
  <c r="H1911" i="1"/>
  <c r="B1912" i="1"/>
  <c r="F1912" i="1"/>
  <c r="G1912" i="1"/>
  <c r="H1912" i="1"/>
  <c r="B1913" i="1"/>
  <c r="F1913" i="1"/>
  <c r="G1913" i="1"/>
  <c r="H1913" i="1"/>
  <c r="B1914" i="1"/>
  <c r="F1914" i="1"/>
  <c r="G1914" i="1"/>
  <c r="H1914" i="1"/>
  <c r="B1915" i="1"/>
  <c r="F1915" i="1"/>
  <c r="G1915" i="1"/>
  <c r="H1915" i="1"/>
  <c r="B1916" i="1"/>
  <c r="F1916" i="1"/>
  <c r="G1916" i="1"/>
  <c r="H1916" i="1"/>
  <c r="B1917" i="1"/>
  <c r="F1917" i="1"/>
  <c r="G1917" i="1"/>
  <c r="H1917" i="1"/>
  <c r="B1918" i="1"/>
  <c r="F1918" i="1"/>
  <c r="G1918" i="1"/>
  <c r="H1918" i="1"/>
  <c r="B1919" i="1"/>
  <c r="F1919" i="1"/>
  <c r="G1919" i="1"/>
  <c r="H1919" i="1"/>
  <c r="B1920" i="1"/>
  <c r="F1920" i="1"/>
  <c r="G1920" i="1"/>
  <c r="H1920" i="1"/>
  <c r="B1921" i="1"/>
  <c r="F1921" i="1"/>
  <c r="G1921" i="1"/>
  <c r="H1921" i="1"/>
  <c r="B1922" i="1"/>
  <c r="F1922" i="1"/>
  <c r="G1922" i="1"/>
  <c r="H1922" i="1"/>
  <c r="B1923" i="1"/>
  <c r="F1923" i="1"/>
  <c r="G1923" i="1"/>
  <c r="H1923" i="1"/>
  <c r="B1924" i="1"/>
  <c r="F1924" i="1"/>
  <c r="G1924" i="1"/>
  <c r="H1924" i="1"/>
  <c r="B1925" i="1"/>
  <c r="F1925" i="1"/>
  <c r="G1925" i="1"/>
  <c r="H1925" i="1"/>
  <c r="B1926" i="1"/>
  <c r="F1926" i="1"/>
  <c r="G1926" i="1"/>
  <c r="H1926" i="1"/>
  <c r="B1927" i="1"/>
  <c r="F1927" i="1"/>
  <c r="G1927" i="1"/>
  <c r="H1927" i="1"/>
  <c r="B1928" i="1"/>
  <c r="F1928" i="1"/>
  <c r="G1928" i="1"/>
  <c r="H1928" i="1"/>
  <c r="B1929" i="1"/>
  <c r="F1929" i="1"/>
  <c r="G1929" i="1"/>
  <c r="H1929" i="1"/>
  <c r="B1930" i="1"/>
  <c r="F1930" i="1"/>
  <c r="G1930" i="1"/>
  <c r="H1930" i="1"/>
  <c r="B1931" i="1"/>
  <c r="F1931" i="1"/>
  <c r="G1931" i="1"/>
  <c r="H1931" i="1"/>
  <c r="B1932" i="1"/>
  <c r="F1932" i="1"/>
  <c r="G1932" i="1"/>
  <c r="H1932" i="1"/>
  <c r="B1933" i="1"/>
  <c r="F1933" i="1"/>
  <c r="G1933" i="1"/>
  <c r="H1933" i="1"/>
  <c r="B1934" i="1"/>
  <c r="F1934" i="1"/>
  <c r="G1934" i="1"/>
  <c r="H1934" i="1"/>
  <c r="B1935" i="1"/>
  <c r="F1935" i="1"/>
  <c r="G1935" i="1"/>
  <c r="H1935" i="1"/>
  <c r="B1936" i="1"/>
  <c r="F1936" i="1"/>
  <c r="G1936" i="1"/>
  <c r="H1936" i="1"/>
  <c r="B1937" i="1"/>
  <c r="F1937" i="1"/>
  <c r="G1937" i="1"/>
  <c r="H1937" i="1"/>
  <c r="B1938" i="1"/>
  <c r="F1938" i="1"/>
  <c r="G1938" i="1"/>
  <c r="H1938" i="1"/>
  <c r="B1939" i="1"/>
  <c r="F1939" i="1"/>
  <c r="G1939" i="1"/>
  <c r="H1939" i="1"/>
  <c r="B1940" i="1"/>
  <c r="F1940" i="1"/>
  <c r="G1940" i="1"/>
  <c r="H1940" i="1"/>
  <c r="B1954" i="1"/>
  <c r="F1954" i="1"/>
  <c r="G1954" i="1"/>
  <c r="H1954" i="1"/>
  <c r="B1955" i="1"/>
  <c r="F1955" i="1"/>
  <c r="G1955" i="1"/>
  <c r="H1955" i="1"/>
  <c r="B1956" i="1"/>
  <c r="F1956" i="1"/>
  <c r="G1956" i="1"/>
  <c r="H1956" i="1"/>
  <c r="B1957" i="1"/>
  <c r="F1957" i="1"/>
  <c r="G1957" i="1"/>
  <c r="H1957" i="1"/>
  <c r="B1958" i="1"/>
  <c r="F1958" i="1"/>
  <c r="G1958" i="1"/>
  <c r="H1958" i="1"/>
  <c r="B1959" i="1"/>
  <c r="F1959" i="1"/>
  <c r="G1959" i="1"/>
  <c r="H1959" i="1"/>
  <c r="B1960" i="1"/>
  <c r="F1960" i="1"/>
  <c r="G1960" i="1"/>
  <c r="H1960" i="1"/>
  <c r="B1961" i="1"/>
  <c r="F1961" i="1"/>
  <c r="G1961" i="1"/>
  <c r="H1961" i="1"/>
  <c r="B1962" i="1"/>
  <c r="F1962" i="1"/>
  <c r="G1962" i="1"/>
  <c r="H1962" i="1"/>
  <c r="B1963" i="1"/>
  <c r="F1963" i="1"/>
  <c r="G1963" i="1"/>
  <c r="H1963" i="1"/>
  <c r="B1964" i="1"/>
  <c r="F1964" i="1"/>
  <c r="G1964" i="1"/>
  <c r="H1964" i="1"/>
  <c r="B1965" i="1"/>
  <c r="F1965" i="1"/>
  <c r="G1965" i="1"/>
  <c r="H1965" i="1"/>
  <c r="B1966" i="1"/>
  <c r="F1966" i="1"/>
  <c r="G1966" i="1"/>
  <c r="H1966" i="1"/>
  <c r="B1967" i="1"/>
  <c r="F1967" i="1"/>
  <c r="G1967" i="1"/>
  <c r="H1967" i="1"/>
  <c r="B1968" i="1"/>
  <c r="F1968" i="1"/>
  <c r="G1968" i="1"/>
  <c r="H1968" i="1"/>
  <c r="B1969" i="1"/>
  <c r="F1969" i="1"/>
  <c r="G1969" i="1"/>
  <c r="H1969" i="1"/>
  <c r="B1970" i="1"/>
  <c r="F1970" i="1"/>
  <c r="G1970" i="1"/>
  <c r="H1970" i="1"/>
  <c r="B1971" i="1"/>
  <c r="F1971" i="1"/>
  <c r="G1971" i="1"/>
  <c r="H1971" i="1"/>
  <c r="B1972" i="1"/>
  <c r="F1972" i="1"/>
  <c r="G1972" i="1"/>
  <c r="H1972" i="1"/>
  <c r="B1973" i="1"/>
  <c r="F1973" i="1"/>
  <c r="G1973" i="1"/>
  <c r="H1973" i="1"/>
  <c r="B1974" i="1"/>
  <c r="F1974" i="1"/>
  <c r="G1974" i="1"/>
  <c r="H1974" i="1"/>
  <c r="B1975" i="1"/>
  <c r="F1975" i="1"/>
  <c r="G1975" i="1"/>
  <c r="H1975" i="1"/>
  <c r="B1976" i="1"/>
  <c r="F1976" i="1"/>
  <c r="G1976" i="1"/>
  <c r="H1976" i="1"/>
  <c r="B1977" i="1"/>
  <c r="F1977" i="1"/>
  <c r="G1977" i="1"/>
  <c r="H1977" i="1"/>
  <c r="B1978" i="1"/>
  <c r="F1978" i="1"/>
  <c r="G1978" i="1"/>
  <c r="H1978" i="1"/>
  <c r="B1979" i="1"/>
  <c r="F1979" i="1"/>
  <c r="G1979" i="1"/>
  <c r="H1979" i="1"/>
  <c r="B1980" i="1"/>
  <c r="F1980" i="1"/>
  <c r="G1980" i="1"/>
  <c r="H1980" i="1"/>
  <c r="B1981" i="1"/>
  <c r="F1981" i="1"/>
  <c r="G1981" i="1"/>
  <c r="H1981" i="1"/>
  <c r="B1982" i="1"/>
  <c r="F1982" i="1"/>
  <c r="G1982" i="1"/>
  <c r="H1982" i="1"/>
  <c r="B1983" i="1"/>
  <c r="F1983" i="1"/>
  <c r="G1983" i="1"/>
  <c r="H1983" i="1"/>
  <c r="B1984" i="1"/>
  <c r="F1984" i="1"/>
  <c r="G1984" i="1"/>
  <c r="H1984" i="1"/>
  <c r="B1985" i="1"/>
  <c r="F1985" i="1"/>
  <c r="G1985" i="1"/>
  <c r="H1985" i="1"/>
  <c r="B1986" i="1"/>
  <c r="F1986" i="1"/>
  <c r="G1986" i="1"/>
  <c r="H1986" i="1"/>
  <c r="B1987" i="1"/>
  <c r="F1987" i="1"/>
  <c r="G1987" i="1"/>
  <c r="H1987" i="1"/>
  <c r="B1988" i="1"/>
  <c r="F1988" i="1"/>
  <c r="G1988" i="1"/>
  <c r="H1988" i="1"/>
  <c r="B1989" i="1"/>
  <c r="F1989" i="1"/>
  <c r="G1989" i="1"/>
  <c r="H1989" i="1"/>
  <c r="B1990" i="1"/>
  <c r="F1990" i="1"/>
  <c r="G1990" i="1"/>
  <c r="H1990" i="1"/>
  <c r="B1991" i="1"/>
  <c r="F1991" i="1"/>
  <c r="G1991" i="1"/>
  <c r="H1991" i="1"/>
  <c r="B1992" i="1"/>
  <c r="F1992" i="1"/>
  <c r="G1992" i="1"/>
  <c r="H1992" i="1"/>
  <c r="B1993" i="1"/>
  <c r="F1993" i="1"/>
  <c r="G1993" i="1"/>
  <c r="H1993" i="1"/>
  <c r="B1994" i="1"/>
  <c r="F1994" i="1"/>
  <c r="G1994" i="1"/>
  <c r="H1994" i="1"/>
  <c r="B1995" i="1"/>
  <c r="F1995" i="1"/>
  <c r="G1995" i="1"/>
  <c r="H1995" i="1"/>
  <c r="B1996" i="1"/>
  <c r="F1996" i="1"/>
  <c r="G1996" i="1"/>
  <c r="H1996" i="1"/>
  <c r="B1997" i="1"/>
  <c r="F1997" i="1"/>
  <c r="G1997" i="1"/>
  <c r="H1997" i="1"/>
  <c r="B1998" i="1"/>
  <c r="F1998" i="1"/>
  <c r="G1998" i="1"/>
  <c r="H1998" i="1"/>
  <c r="B1999" i="1"/>
  <c r="F1999" i="1"/>
  <c r="G1999" i="1"/>
  <c r="H1999" i="1"/>
  <c r="B2000" i="1"/>
  <c r="F2000" i="1"/>
  <c r="G2000" i="1"/>
  <c r="H2000" i="1"/>
  <c r="B2001" i="1"/>
  <c r="F2001" i="1"/>
  <c r="G2001" i="1"/>
  <c r="H2001" i="1"/>
  <c r="B2002" i="1"/>
  <c r="F2002" i="1"/>
  <c r="G2002" i="1"/>
  <c r="H2002" i="1"/>
  <c r="B2003" i="1"/>
  <c r="F2003" i="1"/>
  <c r="G2003" i="1"/>
  <c r="H2003" i="1"/>
  <c r="B2004" i="1"/>
  <c r="F2004" i="1"/>
  <c r="G2004" i="1"/>
  <c r="H2004" i="1"/>
  <c r="B2005" i="1"/>
  <c r="F2005" i="1"/>
  <c r="G2005" i="1"/>
  <c r="H2005" i="1"/>
  <c r="B2006" i="1"/>
  <c r="F2006" i="1"/>
  <c r="G2006" i="1"/>
  <c r="H2006" i="1"/>
  <c r="B2007" i="1"/>
  <c r="F2007" i="1"/>
  <c r="G2007" i="1"/>
  <c r="H2007" i="1"/>
  <c r="B2008" i="1"/>
  <c r="F2008" i="1"/>
  <c r="G2008" i="1"/>
  <c r="H2008" i="1"/>
  <c r="B2009" i="1"/>
  <c r="F2009" i="1"/>
  <c r="G2009" i="1"/>
  <c r="H2009" i="1"/>
  <c r="B2010" i="1"/>
  <c r="F2010" i="1"/>
  <c r="G2010" i="1"/>
  <c r="H2010" i="1"/>
  <c r="B2011" i="1"/>
  <c r="F2011" i="1"/>
  <c r="G2011" i="1"/>
  <c r="H2011" i="1"/>
  <c r="B2012" i="1"/>
  <c r="F2012" i="1"/>
  <c r="G2012" i="1"/>
  <c r="H2012" i="1"/>
  <c r="B2013" i="1"/>
  <c r="F2013" i="1"/>
  <c r="G2013" i="1"/>
  <c r="H2013" i="1"/>
  <c r="B2014" i="1"/>
  <c r="F2014" i="1"/>
  <c r="G2014" i="1"/>
  <c r="H2014" i="1"/>
  <c r="B2015" i="1"/>
  <c r="F2015" i="1"/>
  <c r="G2015" i="1"/>
  <c r="H2015" i="1"/>
  <c r="B2016" i="1"/>
  <c r="F2016" i="1"/>
  <c r="G2016" i="1"/>
  <c r="H2016" i="1"/>
  <c r="B2017" i="1"/>
  <c r="F2017" i="1"/>
  <c r="G2017" i="1"/>
  <c r="H2017" i="1"/>
  <c r="B2018" i="1"/>
  <c r="F2018" i="1"/>
  <c r="G2018" i="1"/>
  <c r="H2018" i="1"/>
  <c r="B2019" i="1"/>
  <c r="F2019" i="1"/>
  <c r="G2019" i="1"/>
  <c r="H2019" i="1"/>
  <c r="B2020" i="1"/>
  <c r="F2020" i="1"/>
  <c r="G2020" i="1"/>
  <c r="H2020" i="1"/>
  <c r="B2021" i="1"/>
  <c r="F2021" i="1"/>
  <c r="G2021" i="1"/>
  <c r="H2021" i="1"/>
  <c r="B2022" i="1"/>
  <c r="F2022" i="1"/>
  <c r="G2022" i="1"/>
  <c r="H2022" i="1"/>
  <c r="B2023" i="1"/>
  <c r="F2023" i="1"/>
  <c r="G2023" i="1"/>
  <c r="H2023" i="1"/>
  <c r="B2024" i="1"/>
  <c r="F2024" i="1"/>
  <c r="G2024" i="1"/>
  <c r="H2024" i="1"/>
  <c r="B2025" i="1"/>
  <c r="F2025" i="1"/>
  <c r="G2025" i="1"/>
  <c r="H2025" i="1"/>
  <c r="B2026" i="1"/>
  <c r="F2026" i="1"/>
  <c r="G2026" i="1"/>
  <c r="H2026" i="1"/>
  <c r="B2027" i="1"/>
  <c r="F2027" i="1"/>
  <c r="G2027" i="1"/>
  <c r="H2027" i="1"/>
  <c r="B2028" i="1"/>
  <c r="F2028" i="1"/>
  <c r="G2028" i="1"/>
  <c r="H2028" i="1"/>
  <c r="B2029" i="1"/>
  <c r="F2029" i="1"/>
  <c r="G2029" i="1"/>
  <c r="H2029" i="1"/>
  <c r="B2030" i="1"/>
  <c r="F2030" i="1"/>
  <c r="G2030" i="1"/>
  <c r="H2030" i="1"/>
  <c r="B2031" i="1"/>
  <c r="F2031" i="1"/>
  <c r="G2031" i="1"/>
  <c r="H2031" i="1"/>
  <c r="B2032" i="1"/>
  <c r="F2032" i="1"/>
  <c r="G2032" i="1"/>
  <c r="H2032" i="1"/>
  <c r="B2033" i="1"/>
  <c r="F2033" i="1"/>
  <c r="G2033" i="1"/>
  <c r="H2033" i="1"/>
  <c r="B2034" i="1"/>
  <c r="F2034" i="1"/>
  <c r="G2034" i="1"/>
  <c r="H2034" i="1"/>
  <c r="B2035" i="1"/>
  <c r="F2035" i="1"/>
  <c r="G2035" i="1"/>
  <c r="H2035" i="1"/>
  <c r="B2036" i="1"/>
  <c r="F2036" i="1"/>
  <c r="G2036" i="1"/>
  <c r="H2036" i="1"/>
  <c r="B2037" i="1"/>
  <c r="F2037" i="1"/>
  <c r="G2037" i="1"/>
  <c r="H2037" i="1"/>
  <c r="B2038" i="1"/>
  <c r="F2038" i="1"/>
  <c r="G2038" i="1"/>
  <c r="H2038" i="1"/>
  <c r="B2039" i="1"/>
  <c r="F2039" i="1"/>
  <c r="G2039" i="1"/>
  <c r="H2039" i="1"/>
  <c r="B2040" i="1"/>
  <c r="F2040" i="1"/>
  <c r="G2040" i="1"/>
  <c r="H2040" i="1"/>
  <c r="B2041" i="1"/>
  <c r="F2041" i="1"/>
  <c r="G2041" i="1"/>
  <c r="H2041" i="1"/>
  <c r="B2042" i="1"/>
  <c r="F2042" i="1"/>
  <c r="G2042" i="1"/>
  <c r="H2042" i="1"/>
  <c r="B2043" i="1"/>
  <c r="F2043" i="1"/>
  <c r="G2043" i="1"/>
  <c r="H2043" i="1"/>
  <c r="B2044" i="1"/>
  <c r="F2044" i="1"/>
  <c r="G2044" i="1"/>
  <c r="H2044" i="1"/>
  <c r="B2045" i="1"/>
  <c r="F2045" i="1"/>
  <c r="G2045" i="1"/>
  <c r="H2045" i="1"/>
  <c r="B2046" i="1"/>
  <c r="F2046" i="1"/>
  <c r="G2046" i="1"/>
  <c r="H2046" i="1"/>
  <c r="B2047" i="1"/>
  <c r="F2047" i="1"/>
  <c r="G2047" i="1"/>
  <c r="H2047" i="1"/>
  <c r="B2048" i="1"/>
  <c r="F2048" i="1"/>
  <c r="G2048" i="1"/>
  <c r="H2048" i="1"/>
  <c r="B2049" i="1"/>
  <c r="F2049" i="1"/>
  <c r="G2049" i="1"/>
  <c r="H2049" i="1"/>
  <c r="B2050" i="1"/>
  <c r="F2050" i="1"/>
  <c r="G2050" i="1"/>
  <c r="H2050" i="1"/>
  <c r="B2051" i="1"/>
  <c r="F2051" i="1"/>
  <c r="G2051" i="1"/>
  <c r="H2051" i="1"/>
  <c r="B2052" i="1"/>
  <c r="F2052" i="1"/>
  <c r="G2052" i="1"/>
  <c r="H2052" i="1"/>
  <c r="B2053" i="1"/>
  <c r="F2053" i="1"/>
  <c r="G2053" i="1"/>
  <c r="H2053" i="1"/>
  <c r="B2054" i="1"/>
  <c r="F2054" i="1"/>
  <c r="G2054" i="1"/>
  <c r="H2054" i="1"/>
  <c r="B2055" i="1"/>
  <c r="F2055" i="1"/>
  <c r="G2055" i="1"/>
  <c r="H2055" i="1"/>
  <c r="B2056" i="1"/>
  <c r="F2056" i="1"/>
  <c r="G2056" i="1"/>
  <c r="H2056" i="1"/>
  <c r="B2057" i="1"/>
  <c r="F2057" i="1"/>
  <c r="G2057" i="1"/>
  <c r="H2057" i="1"/>
  <c r="B2058" i="1"/>
  <c r="F2058" i="1"/>
  <c r="G2058" i="1"/>
  <c r="H2058" i="1"/>
  <c r="B2059" i="1"/>
  <c r="F2059" i="1"/>
  <c r="G2059" i="1"/>
  <c r="H2059" i="1"/>
  <c r="B2060" i="1"/>
  <c r="F2060" i="1"/>
  <c r="G2060" i="1"/>
  <c r="H2060" i="1"/>
  <c r="B2061" i="1"/>
  <c r="F2061" i="1"/>
  <c r="G2061" i="1"/>
  <c r="H2061" i="1"/>
  <c r="B2062" i="1"/>
  <c r="F2062" i="1"/>
  <c r="G2062" i="1"/>
  <c r="H2062" i="1"/>
  <c r="B2063" i="1"/>
  <c r="F2063" i="1"/>
  <c r="G2063" i="1"/>
  <c r="H2063" i="1"/>
  <c r="B2064" i="1"/>
  <c r="F2064" i="1"/>
  <c r="G2064" i="1"/>
  <c r="H2064" i="1"/>
  <c r="B2065" i="1"/>
  <c r="F2065" i="1"/>
  <c r="G2065" i="1"/>
  <c r="H2065" i="1"/>
  <c r="B2066" i="1"/>
  <c r="F2066" i="1"/>
  <c r="G2066" i="1"/>
  <c r="H2066" i="1"/>
  <c r="B2067" i="1"/>
  <c r="F2067" i="1"/>
  <c r="G2067" i="1"/>
  <c r="H2067" i="1"/>
  <c r="B2068" i="1"/>
  <c r="F2068" i="1"/>
  <c r="G2068" i="1"/>
  <c r="H2068" i="1"/>
  <c r="B2069" i="1"/>
  <c r="F2069" i="1"/>
  <c r="G2069" i="1"/>
  <c r="H2069" i="1"/>
  <c r="B2070" i="1"/>
  <c r="F2070" i="1"/>
  <c r="G2070" i="1"/>
  <c r="H2070" i="1"/>
  <c r="B2071" i="1"/>
  <c r="F2071" i="1"/>
  <c r="G2071" i="1"/>
  <c r="H2071" i="1"/>
  <c r="B2072" i="1"/>
  <c r="F2072" i="1"/>
  <c r="G2072" i="1"/>
  <c r="H2072" i="1"/>
  <c r="B2073" i="1"/>
  <c r="F2073" i="1"/>
  <c r="G2073" i="1"/>
  <c r="H2073" i="1"/>
  <c r="B2074" i="1"/>
  <c r="F2074" i="1"/>
  <c r="G2074" i="1"/>
  <c r="H2074" i="1"/>
  <c r="B2075" i="1"/>
  <c r="F2075" i="1"/>
  <c r="G2075" i="1"/>
  <c r="H2075" i="1"/>
  <c r="B2076" i="1"/>
  <c r="F2076" i="1"/>
  <c r="G2076" i="1"/>
  <c r="H2076" i="1"/>
  <c r="B2077" i="1"/>
  <c r="F2077" i="1"/>
  <c r="G2077" i="1"/>
  <c r="H2077" i="1"/>
  <c r="B2078" i="1"/>
  <c r="F2078" i="1"/>
  <c r="G2078" i="1"/>
  <c r="H2078" i="1"/>
  <c r="B2079" i="1"/>
  <c r="F2079" i="1"/>
  <c r="G2079" i="1"/>
  <c r="H2079" i="1"/>
  <c r="B2080" i="1"/>
  <c r="F2080" i="1"/>
  <c r="G2080" i="1"/>
  <c r="H2080" i="1"/>
  <c r="B2081" i="1"/>
  <c r="F2081" i="1"/>
  <c r="G2081" i="1"/>
  <c r="H2081" i="1"/>
  <c r="B2082" i="1"/>
  <c r="F2082" i="1"/>
  <c r="G2082" i="1"/>
  <c r="H2082" i="1"/>
  <c r="B2083" i="1"/>
  <c r="F2083" i="1"/>
  <c r="G2083" i="1"/>
  <c r="H2083" i="1"/>
  <c r="B2084" i="1"/>
  <c r="F2084" i="1"/>
  <c r="G2084" i="1"/>
  <c r="H2084" i="1"/>
  <c r="B2085" i="1"/>
  <c r="F2085" i="1"/>
  <c r="G2085" i="1"/>
  <c r="H2085" i="1"/>
  <c r="B2086" i="1"/>
  <c r="F2086" i="1"/>
  <c r="G2086" i="1"/>
  <c r="H2086" i="1"/>
  <c r="B2087" i="1"/>
  <c r="F2087" i="1"/>
  <c r="G2087" i="1"/>
  <c r="H2087" i="1"/>
  <c r="B2088" i="1"/>
  <c r="F2088" i="1"/>
  <c r="G2088" i="1"/>
  <c r="H2088" i="1"/>
  <c r="B2089" i="1"/>
  <c r="F2089" i="1"/>
  <c r="G2089" i="1"/>
  <c r="H2089" i="1"/>
  <c r="B2090" i="1"/>
  <c r="F2090" i="1"/>
  <c r="G2090" i="1"/>
  <c r="H2090" i="1"/>
  <c r="B2091" i="1"/>
  <c r="F2091" i="1"/>
  <c r="G2091" i="1"/>
  <c r="H2091" i="1"/>
  <c r="B2092" i="1"/>
  <c r="F2092" i="1"/>
  <c r="G2092" i="1"/>
  <c r="H2092" i="1"/>
  <c r="B2093" i="1"/>
  <c r="F2093" i="1"/>
  <c r="G2093" i="1"/>
  <c r="H2093" i="1"/>
  <c r="B2094" i="1"/>
  <c r="F2094" i="1"/>
  <c r="G2094" i="1"/>
  <c r="H2094" i="1"/>
  <c r="B2095" i="1"/>
  <c r="F2095" i="1"/>
  <c r="G2095" i="1"/>
  <c r="H2095" i="1"/>
  <c r="B2096" i="1"/>
  <c r="F2096" i="1"/>
  <c r="G2096" i="1"/>
  <c r="H2096" i="1"/>
  <c r="B2097" i="1"/>
  <c r="F2097" i="1"/>
  <c r="G2097" i="1"/>
  <c r="H2097" i="1"/>
  <c r="B2098" i="1"/>
  <c r="F2098" i="1"/>
  <c r="G2098" i="1"/>
  <c r="H2098" i="1"/>
  <c r="B2099" i="1"/>
  <c r="F2099" i="1"/>
  <c r="G2099" i="1"/>
  <c r="H2099" i="1"/>
  <c r="B2100" i="1"/>
  <c r="F2100" i="1"/>
  <c r="G2100" i="1"/>
  <c r="H2100" i="1"/>
  <c r="B2101" i="1"/>
  <c r="F2101" i="1"/>
  <c r="G2101" i="1"/>
  <c r="H2101" i="1"/>
  <c r="B2102" i="1"/>
  <c r="F2102" i="1"/>
  <c r="G2102" i="1"/>
  <c r="H2102" i="1"/>
  <c r="B2103" i="1"/>
  <c r="F2103" i="1"/>
  <c r="G2103" i="1"/>
  <c r="H2103" i="1"/>
  <c r="B2104" i="1"/>
  <c r="F2104" i="1"/>
  <c r="G2104" i="1"/>
  <c r="H2104" i="1"/>
  <c r="B2105" i="1"/>
  <c r="F2105" i="1"/>
  <c r="G2105" i="1"/>
  <c r="H2105" i="1"/>
  <c r="B2106" i="1"/>
  <c r="F2106" i="1"/>
  <c r="G2106" i="1"/>
  <c r="H2106" i="1"/>
  <c r="B2107" i="1"/>
  <c r="F2107" i="1"/>
  <c r="G2107" i="1"/>
  <c r="H2107" i="1"/>
  <c r="B2108" i="1"/>
  <c r="F2108" i="1"/>
  <c r="G2108" i="1"/>
  <c r="H2108" i="1"/>
  <c r="B2109" i="1"/>
  <c r="F2109" i="1"/>
  <c r="G2109" i="1"/>
  <c r="H2109" i="1"/>
  <c r="B2110" i="1"/>
  <c r="F2110" i="1"/>
  <c r="G2110" i="1"/>
  <c r="H2110" i="1"/>
  <c r="B2111" i="1"/>
  <c r="F2111" i="1"/>
  <c r="G2111" i="1"/>
  <c r="H2111" i="1"/>
  <c r="B2112" i="1"/>
  <c r="F2112" i="1"/>
  <c r="G2112" i="1"/>
  <c r="H2112" i="1"/>
  <c r="B2113" i="1"/>
  <c r="F2113" i="1"/>
  <c r="G2113" i="1"/>
  <c r="H2113" i="1"/>
  <c r="B2114" i="1"/>
  <c r="F2114" i="1"/>
  <c r="G2114" i="1"/>
  <c r="H2114" i="1"/>
  <c r="B2115" i="1"/>
  <c r="F2115" i="1"/>
  <c r="G2115" i="1"/>
  <c r="H2115" i="1"/>
  <c r="B2116" i="1"/>
  <c r="F2116" i="1"/>
  <c r="G2116" i="1"/>
  <c r="H2116" i="1"/>
  <c r="B2117" i="1"/>
  <c r="F2117" i="1"/>
  <c r="G2117" i="1"/>
  <c r="H2117" i="1"/>
  <c r="B2118" i="1"/>
  <c r="F2118" i="1"/>
  <c r="G2118" i="1"/>
  <c r="H2118" i="1"/>
  <c r="B2119" i="1"/>
  <c r="F2119" i="1"/>
  <c r="G2119" i="1"/>
  <c r="H2119" i="1"/>
  <c r="B2120" i="1"/>
  <c r="F2120" i="1"/>
  <c r="G2120" i="1"/>
  <c r="H2120" i="1"/>
  <c r="B2121" i="1"/>
  <c r="F2121" i="1"/>
  <c r="G2121" i="1"/>
  <c r="H2121" i="1"/>
  <c r="B2122" i="1"/>
  <c r="F2122" i="1"/>
  <c r="G2122" i="1"/>
  <c r="H2122" i="1"/>
  <c r="B2123" i="1"/>
  <c r="F2123" i="1"/>
  <c r="G2123" i="1"/>
  <c r="H2123" i="1"/>
  <c r="B2124" i="1"/>
  <c r="F2124" i="1"/>
  <c r="G2124" i="1"/>
  <c r="H2124" i="1"/>
  <c r="B2125" i="1"/>
  <c r="F2125" i="1"/>
  <c r="G2125" i="1"/>
  <c r="H2125" i="1"/>
  <c r="B2126" i="1"/>
  <c r="F2126" i="1"/>
  <c r="G2126" i="1"/>
  <c r="H2126" i="1"/>
  <c r="B2127" i="1"/>
  <c r="F2127" i="1"/>
  <c r="G2127" i="1"/>
  <c r="H2127" i="1"/>
  <c r="B2128" i="1"/>
  <c r="F2128" i="1"/>
  <c r="G2128" i="1"/>
  <c r="H2128" i="1"/>
  <c r="B2129" i="1"/>
  <c r="F2129" i="1"/>
  <c r="G2129" i="1"/>
  <c r="H2129" i="1"/>
  <c r="B2130" i="1"/>
  <c r="F2130" i="1"/>
  <c r="G2130" i="1"/>
  <c r="H2130" i="1"/>
  <c r="B2131" i="1"/>
  <c r="F2131" i="1"/>
  <c r="G2131" i="1"/>
  <c r="H2131" i="1"/>
  <c r="B2132" i="1"/>
  <c r="F2132" i="1"/>
  <c r="G2132" i="1"/>
  <c r="H2132" i="1"/>
  <c r="B2133" i="1"/>
  <c r="F2133" i="1"/>
  <c r="G2133" i="1"/>
  <c r="H2133" i="1"/>
  <c r="B2143" i="1"/>
  <c r="F2143" i="1"/>
  <c r="G2143" i="1"/>
  <c r="H2143" i="1"/>
  <c r="B2144" i="1"/>
  <c r="F2144" i="1"/>
  <c r="G2144" i="1"/>
  <c r="H2144" i="1"/>
  <c r="B2145" i="1"/>
  <c r="F2145" i="1"/>
  <c r="G2145" i="1"/>
  <c r="H2145" i="1"/>
  <c r="B2146" i="1"/>
  <c r="F2146" i="1"/>
  <c r="G2146" i="1"/>
  <c r="H2146" i="1"/>
  <c r="B2147" i="1"/>
  <c r="F2147" i="1"/>
  <c r="G2147" i="1"/>
  <c r="H2147" i="1"/>
  <c r="B2148" i="1"/>
  <c r="F2148" i="1"/>
  <c r="G2148" i="1"/>
  <c r="H2148" i="1"/>
  <c r="B2149" i="1"/>
  <c r="F2149" i="1"/>
  <c r="G2149" i="1"/>
  <c r="H2149" i="1"/>
  <c r="B2150" i="1"/>
  <c r="F2150" i="1"/>
  <c r="G2150" i="1"/>
  <c r="H2150" i="1"/>
  <c r="B2151" i="1"/>
  <c r="F2151" i="1"/>
  <c r="G2151" i="1"/>
  <c r="H2151" i="1"/>
  <c r="B2152" i="1"/>
  <c r="F2152" i="1"/>
  <c r="G2152" i="1"/>
  <c r="H2152" i="1"/>
  <c r="B2153" i="1"/>
  <c r="F2153" i="1"/>
  <c r="G2153" i="1"/>
  <c r="H2153" i="1"/>
  <c r="B2154" i="1"/>
  <c r="F2154" i="1"/>
  <c r="G2154" i="1"/>
  <c r="H2154" i="1"/>
  <c r="B2155" i="1"/>
  <c r="F2155" i="1"/>
  <c r="G2155" i="1"/>
  <c r="H2155" i="1"/>
  <c r="B2159" i="1"/>
  <c r="F2159" i="1"/>
  <c r="G2159" i="1"/>
  <c r="H2159" i="1"/>
  <c r="B2160" i="1"/>
  <c r="F2160" i="1"/>
  <c r="G2160" i="1"/>
  <c r="H2160" i="1"/>
  <c r="B2161" i="1"/>
  <c r="F2161" i="1"/>
  <c r="G2161" i="1"/>
  <c r="H2161" i="1"/>
  <c r="B2162" i="1"/>
  <c r="F2162" i="1"/>
  <c r="G2162" i="1"/>
  <c r="H2162" i="1"/>
  <c r="B2163" i="1"/>
  <c r="F2163" i="1"/>
  <c r="G2163" i="1"/>
  <c r="H2163" i="1"/>
  <c r="B2164" i="1"/>
  <c r="F2164" i="1"/>
  <c r="G2164" i="1"/>
  <c r="H2164" i="1"/>
  <c r="B2165" i="1"/>
  <c r="F2165" i="1"/>
  <c r="G2165" i="1"/>
  <c r="H2165" i="1"/>
  <c r="B2166" i="1"/>
  <c r="F2166" i="1"/>
  <c r="G2166" i="1"/>
  <c r="H2166" i="1"/>
  <c r="B2167" i="1"/>
  <c r="F2167" i="1"/>
  <c r="G2167" i="1"/>
  <c r="H2167" i="1"/>
  <c r="B2168" i="1"/>
  <c r="F2168" i="1"/>
  <c r="G2168" i="1"/>
  <c r="H2168" i="1"/>
  <c r="B2169" i="1"/>
  <c r="F2169" i="1"/>
  <c r="G2169" i="1"/>
  <c r="H2169" i="1"/>
  <c r="B2170" i="1"/>
  <c r="F2170" i="1"/>
  <c r="G2170" i="1"/>
  <c r="H2170" i="1"/>
  <c r="B2171" i="1"/>
  <c r="F2171" i="1"/>
  <c r="G2171" i="1"/>
  <c r="H2171" i="1"/>
  <c r="B2172" i="1"/>
  <c r="F2172" i="1"/>
  <c r="G2172" i="1"/>
  <c r="H2172" i="1"/>
  <c r="B2173" i="1"/>
  <c r="F2173" i="1"/>
  <c r="G2173" i="1"/>
  <c r="H2173" i="1"/>
  <c r="B2179" i="1"/>
  <c r="F2179" i="1"/>
  <c r="G2179" i="1"/>
  <c r="H2179" i="1"/>
  <c r="B2180" i="1"/>
  <c r="F2180" i="1"/>
  <c r="G2180" i="1"/>
  <c r="H2180" i="1"/>
  <c r="B2181" i="1"/>
  <c r="F2181" i="1"/>
  <c r="G2181" i="1"/>
  <c r="H2181" i="1"/>
  <c r="B2182" i="1"/>
  <c r="F2182" i="1"/>
  <c r="G2182" i="1"/>
  <c r="H2182" i="1"/>
  <c r="B2183" i="1"/>
  <c r="F2183" i="1"/>
  <c r="G2183" i="1"/>
  <c r="H2183" i="1"/>
  <c r="B2184" i="1"/>
  <c r="F2184" i="1"/>
  <c r="G2184" i="1"/>
  <c r="H2184" i="1"/>
  <c r="B2185" i="1"/>
  <c r="F2185" i="1"/>
  <c r="G2185" i="1"/>
  <c r="H2185" i="1"/>
  <c r="B2186" i="1"/>
  <c r="F2186" i="1"/>
  <c r="G2186" i="1"/>
  <c r="H2186" i="1"/>
  <c r="B2193" i="1"/>
  <c r="F2193" i="1"/>
  <c r="G2193" i="1"/>
  <c r="H2193" i="1"/>
  <c r="B2194" i="1"/>
  <c r="F2194" i="1"/>
  <c r="G2194" i="1"/>
  <c r="H2194" i="1"/>
  <c r="B2195" i="1"/>
  <c r="F2195" i="1"/>
  <c r="G2195" i="1"/>
  <c r="H2195" i="1"/>
  <c r="B2196" i="1"/>
  <c r="F2196" i="1"/>
  <c r="G2196" i="1"/>
  <c r="H2196" i="1"/>
  <c r="B2197" i="1"/>
  <c r="F2197" i="1"/>
  <c r="G2197" i="1"/>
  <c r="H2197" i="1"/>
  <c r="B2198" i="1"/>
  <c r="F2198" i="1"/>
  <c r="G2198" i="1"/>
  <c r="H2198" i="1"/>
  <c r="B2199" i="1"/>
  <c r="F2199" i="1"/>
  <c r="G2199" i="1"/>
  <c r="H2199" i="1"/>
  <c r="B2200" i="1"/>
  <c r="F2200" i="1"/>
  <c r="G2200" i="1"/>
  <c r="H2200" i="1"/>
  <c r="B2201" i="1"/>
  <c r="F2201" i="1"/>
  <c r="G2201" i="1"/>
  <c r="H2201" i="1"/>
  <c r="B2202" i="1"/>
  <c r="F2202" i="1"/>
  <c r="G2202" i="1"/>
  <c r="H2202" i="1"/>
  <c r="B2203" i="1"/>
  <c r="F2203" i="1"/>
  <c r="G2203" i="1"/>
  <c r="H2203" i="1"/>
  <c r="B2204" i="1"/>
  <c r="F2204" i="1"/>
  <c r="G2204" i="1"/>
  <c r="H2204" i="1"/>
  <c r="B2205" i="1"/>
  <c r="F2205" i="1"/>
  <c r="G2205" i="1"/>
  <c r="H2205" i="1"/>
  <c r="B2206" i="1"/>
  <c r="F2206" i="1"/>
  <c r="G2206" i="1"/>
  <c r="H2206" i="1"/>
  <c r="B2207" i="1"/>
  <c r="F2207" i="1"/>
  <c r="G2207" i="1"/>
  <c r="H2207" i="1"/>
  <c r="B2208" i="1"/>
  <c r="F2208" i="1"/>
  <c r="G2208" i="1"/>
  <c r="H2208" i="1"/>
  <c r="B2209" i="1"/>
  <c r="F2209" i="1"/>
  <c r="G2209" i="1"/>
  <c r="H2209" i="1"/>
  <c r="B2210" i="1"/>
  <c r="F2210" i="1"/>
  <c r="G2210" i="1"/>
  <c r="H2210" i="1"/>
  <c r="B2211" i="1"/>
  <c r="F2211" i="1"/>
  <c r="G2211" i="1"/>
  <c r="H2211" i="1"/>
  <c r="B2212" i="1"/>
  <c r="F2212" i="1"/>
  <c r="G2212" i="1"/>
  <c r="H2212" i="1"/>
  <c r="B2213" i="1"/>
  <c r="F2213" i="1"/>
  <c r="G2213" i="1"/>
  <c r="H2213" i="1"/>
  <c r="B2214" i="1"/>
  <c r="F2214" i="1"/>
  <c r="G2214" i="1"/>
  <c r="H2214" i="1"/>
  <c r="B2215" i="1"/>
  <c r="F2215" i="1"/>
  <c r="G2215" i="1"/>
  <c r="H2215" i="1"/>
  <c r="B2216" i="1"/>
  <c r="F2216" i="1"/>
  <c r="G2216" i="1"/>
  <c r="H2216" i="1"/>
  <c r="B2217" i="1"/>
  <c r="F2217" i="1"/>
  <c r="G2217" i="1"/>
  <c r="H2217" i="1"/>
  <c r="B2218" i="1"/>
  <c r="F2218" i="1"/>
  <c r="G2218" i="1"/>
  <c r="H2218" i="1"/>
  <c r="B2219" i="1"/>
  <c r="F2219" i="1"/>
  <c r="G2219" i="1"/>
  <c r="H2219" i="1"/>
  <c r="B2220" i="1"/>
  <c r="F2220" i="1"/>
  <c r="G2220" i="1"/>
  <c r="H2220" i="1"/>
  <c r="B2221" i="1"/>
  <c r="F2221" i="1"/>
  <c r="G2221" i="1"/>
  <c r="H2221" i="1"/>
  <c r="B2222" i="1"/>
  <c r="F2222" i="1"/>
  <c r="G2222" i="1"/>
  <c r="H2222" i="1"/>
  <c r="B2226" i="1"/>
  <c r="F2226" i="1"/>
  <c r="G2226" i="1"/>
  <c r="H2226" i="1"/>
  <c r="B2227" i="1"/>
  <c r="F2227" i="1"/>
  <c r="G2227" i="1"/>
  <c r="H2227" i="1"/>
  <c r="B2228" i="1"/>
  <c r="F2228" i="1"/>
  <c r="G2228" i="1"/>
  <c r="H2228" i="1"/>
  <c r="B2229" i="1"/>
  <c r="F2229" i="1"/>
  <c r="G2229" i="1"/>
  <c r="H2229" i="1"/>
  <c r="B2230" i="1"/>
  <c r="F2230" i="1"/>
  <c r="G2230" i="1"/>
  <c r="H2230" i="1"/>
  <c r="B2231" i="1"/>
  <c r="F2231" i="1"/>
  <c r="G2231" i="1"/>
  <c r="H2231" i="1"/>
  <c r="B2232" i="1"/>
  <c r="F2232" i="1"/>
  <c r="G2232" i="1"/>
  <c r="H2232" i="1"/>
  <c r="B2233" i="1"/>
  <c r="F2233" i="1"/>
  <c r="G2233" i="1"/>
  <c r="H2233" i="1"/>
  <c r="B2234" i="1"/>
  <c r="F2234" i="1"/>
  <c r="G2234" i="1"/>
  <c r="H2234" i="1"/>
  <c r="B2235" i="1"/>
  <c r="F2235" i="1"/>
  <c r="G2235" i="1"/>
  <c r="H2235" i="1"/>
  <c r="B2236" i="1"/>
  <c r="F2236" i="1"/>
  <c r="G2236" i="1"/>
  <c r="H2236" i="1"/>
  <c r="B2237" i="1"/>
  <c r="F2237" i="1"/>
  <c r="G2237" i="1"/>
  <c r="H2237" i="1"/>
  <c r="B2238" i="1"/>
  <c r="F2238" i="1"/>
  <c r="G2238" i="1"/>
  <c r="H2238" i="1"/>
  <c r="B2239" i="1"/>
  <c r="F2239" i="1"/>
  <c r="G2239" i="1"/>
  <c r="H2239" i="1"/>
  <c r="B2240" i="1"/>
  <c r="F2240" i="1"/>
  <c r="G2240" i="1"/>
  <c r="H2240" i="1"/>
  <c r="B2241" i="1"/>
  <c r="F2241" i="1"/>
  <c r="G2241" i="1"/>
  <c r="H2241" i="1"/>
  <c r="B2242" i="1"/>
  <c r="F2242" i="1"/>
  <c r="G2242" i="1"/>
  <c r="H2242" i="1"/>
  <c r="B2243" i="1"/>
  <c r="F2243" i="1"/>
  <c r="G2243" i="1"/>
  <c r="H2243" i="1"/>
  <c r="B2244" i="1"/>
  <c r="F2244" i="1"/>
  <c r="G2244" i="1"/>
  <c r="H2244" i="1"/>
  <c r="B2245" i="1"/>
  <c r="F2245" i="1"/>
  <c r="G2245" i="1"/>
  <c r="H2245" i="1"/>
  <c r="B2246" i="1"/>
  <c r="F2246" i="1"/>
  <c r="G2246" i="1"/>
  <c r="H2246" i="1"/>
  <c r="B2247" i="1"/>
  <c r="F2247" i="1"/>
  <c r="G2247" i="1"/>
  <c r="H2247" i="1"/>
  <c r="B2248" i="1"/>
  <c r="F2248" i="1"/>
  <c r="G2248" i="1"/>
  <c r="H2248" i="1"/>
  <c r="B2249" i="1"/>
  <c r="F2249" i="1"/>
  <c r="G2249" i="1"/>
  <c r="H2249" i="1"/>
  <c r="B2250" i="1"/>
  <c r="F2250" i="1"/>
  <c r="G2250" i="1"/>
  <c r="H2250" i="1"/>
  <c r="B2251" i="1"/>
  <c r="F2251" i="1"/>
  <c r="G2251" i="1"/>
  <c r="H2251" i="1"/>
  <c r="B2252" i="1"/>
  <c r="F2252" i="1"/>
  <c r="G2252" i="1"/>
  <c r="H2252" i="1"/>
  <c r="B2253" i="1"/>
  <c r="F2253" i="1"/>
  <c r="G2253" i="1"/>
  <c r="H2253" i="1"/>
  <c r="B2254" i="1"/>
  <c r="F2254" i="1"/>
  <c r="G2254" i="1"/>
  <c r="H2254" i="1"/>
  <c r="B2255" i="1"/>
  <c r="F2255" i="1"/>
  <c r="G2255" i="1"/>
  <c r="H2255" i="1"/>
  <c r="B2256" i="1"/>
  <c r="F2256" i="1"/>
  <c r="G2256" i="1"/>
  <c r="H2256" i="1"/>
  <c r="B2257" i="1"/>
  <c r="F2257" i="1"/>
  <c r="G2257" i="1"/>
  <c r="H2257" i="1"/>
  <c r="B2258" i="1"/>
  <c r="F2258" i="1"/>
  <c r="G2258" i="1"/>
  <c r="H2258" i="1"/>
  <c r="B2259" i="1"/>
  <c r="F2259" i="1"/>
  <c r="G2259" i="1"/>
  <c r="H2259" i="1"/>
  <c r="B2260" i="1"/>
  <c r="F2260" i="1"/>
  <c r="G2260" i="1"/>
  <c r="H2260" i="1"/>
  <c r="B2261" i="1"/>
  <c r="F2261" i="1"/>
  <c r="G2261" i="1"/>
  <c r="H2261" i="1"/>
  <c r="B2262" i="1"/>
  <c r="F2262" i="1"/>
  <c r="G2262" i="1"/>
  <c r="H2262" i="1"/>
  <c r="B2263" i="1"/>
  <c r="F2263" i="1"/>
  <c r="G2263" i="1"/>
  <c r="H2263" i="1"/>
  <c r="B2264" i="1"/>
  <c r="F2264" i="1"/>
  <c r="G2264" i="1"/>
  <c r="H2264" i="1"/>
  <c r="B2265" i="1"/>
  <c r="F2265" i="1"/>
  <c r="G2265" i="1"/>
  <c r="H2265" i="1"/>
  <c r="B2266" i="1"/>
  <c r="F2266" i="1"/>
  <c r="G2266" i="1"/>
  <c r="H2266" i="1"/>
  <c r="B2267" i="1"/>
  <c r="F2267" i="1"/>
  <c r="G2267" i="1"/>
  <c r="H2267" i="1"/>
  <c r="B2268" i="1"/>
  <c r="F2268" i="1"/>
  <c r="G2268" i="1"/>
  <c r="H2268" i="1"/>
  <c r="B2269" i="1"/>
  <c r="F2269" i="1"/>
  <c r="G2269" i="1"/>
  <c r="H2269" i="1"/>
  <c r="B2270" i="1"/>
  <c r="F2270" i="1"/>
  <c r="G2270" i="1"/>
  <c r="H2270" i="1"/>
  <c r="B2271" i="1"/>
  <c r="F2271" i="1"/>
  <c r="G2271" i="1"/>
  <c r="H2271" i="1"/>
  <c r="B2272" i="1"/>
  <c r="F2272" i="1"/>
  <c r="G2272" i="1"/>
  <c r="H2272" i="1"/>
  <c r="B2273" i="1"/>
  <c r="F2273" i="1"/>
  <c r="G2273" i="1"/>
  <c r="H2273" i="1"/>
  <c r="B2274" i="1"/>
  <c r="F2274" i="1"/>
  <c r="G2274" i="1"/>
  <c r="H2274" i="1"/>
  <c r="B2275" i="1"/>
  <c r="F2275" i="1"/>
  <c r="G2275" i="1"/>
  <c r="H2275" i="1"/>
  <c r="B2276" i="1"/>
  <c r="F2276" i="1"/>
  <c r="G2276" i="1"/>
  <c r="H2276" i="1"/>
  <c r="B2277" i="1"/>
  <c r="F2277" i="1"/>
  <c r="G2277" i="1"/>
  <c r="H2277" i="1"/>
  <c r="B2278" i="1"/>
  <c r="F2278" i="1"/>
  <c r="G2278" i="1"/>
  <c r="H2278" i="1"/>
  <c r="B2279" i="1"/>
  <c r="F2279" i="1"/>
  <c r="G2279" i="1"/>
  <c r="H2279" i="1"/>
  <c r="B2280" i="1"/>
  <c r="F2280" i="1"/>
  <c r="G2280" i="1"/>
  <c r="H2280" i="1"/>
  <c r="B2281" i="1"/>
  <c r="F2281" i="1"/>
  <c r="G2281" i="1"/>
  <c r="H2281" i="1"/>
  <c r="B2282" i="1"/>
  <c r="F2282" i="1"/>
  <c r="G2282" i="1"/>
  <c r="H2282" i="1"/>
  <c r="B2283" i="1"/>
  <c r="F2283" i="1"/>
  <c r="G2283" i="1"/>
  <c r="H2283" i="1"/>
  <c r="B2284" i="1"/>
  <c r="F2284" i="1"/>
  <c r="G2284" i="1"/>
  <c r="H2284" i="1"/>
  <c r="B2285" i="1"/>
  <c r="F2285" i="1"/>
  <c r="G2285" i="1"/>
  <c r="H2285" i="1"/>
  <c r="B2286" i="1"/>
  <c r="F2286" i="1"/>
  <c r="G2286" i="1"/>
  <c r="H2286" i="1"/>
  <c r="B2287" i="1"/>
  <c r="F2287" i="1"/>
  <c r="G2287" i="1"/>
  <c r="H2287" i="1"/>
  <c r="B2288" i="1"/>
  <c r="F2288" i="1"/>
  <c r="G2288" i="1"/>
  <c r="H2288" i="1"/>
  <c r="B2289" i="1"/>
  <c r="F2289" i="1"/>
  <c r="G2289" i="1"/>
  <c r="H2289" i="1"/>
  <c r="B2290" i="1"/>
  <c r="F2290" i="1"/>
  <c r="G2290" i="1"/>
  <c r="H2290" i="1"/>
  <c r="B2291" i="1"/>
  <c r="F2291" i="1"/>
  <c r="G2291" i="1"/>
  <c r="H2291" i="1"/>
  <c r="B2292" i="1"/>
  <c r="F2292" i="1"/>
  <c r="G2292" i="1"/>
  <c r="H2292" i="1"/>
  <c r="B2293" i="1"/>
  <c r="F2293" i="1"/>
  <c r="G2293" i="1"/>
  <c r="H2293" i="1"/>
  <c r="B2294" i="1"/>
  <c r="F2294" i="1"/>
  <c r="G2294" i="1"/>
  <c r="H2294" i="1"/>
  <c r="B2295" i="1"/>
  <c r="F2295" i="1"/>
  <c r="G2295" i="1"/>
  <c r="H2295" i="1"/>
  <c r="B2296" i="1"/>
  <c r="F2296" i="1"/>
  <c r="G2296" i="1"/>
  <c r="H2296" i="1"/>
  <c r="B2297" i="1"/>
  <c r="F2297" i="1"/>
  <c r="G2297" i="1"/>
  <c r="H2297" i="1"/>
  <c r="B2298" i="1"/>
  <c r="F2298" i="1"/>
  <c r="G2298" i="1"/>
  <c r="H2298" i="1"/>
  <c r="B2299" i="1"/>
  <c r="F2299" i="1"/>
  <c r="G2299" i="1"/>
  <c r="H2299" i="1"/>
  <c r="B2300" i="1"/>
  <c r="F2300" i="1"/>
  <c r="G2300" i="1"/>
  <c r="H2300" i="1"/>
  <c r="B2301" i="1"/>
  <c r="F2301" i="1"/>
  <c r="G2301" i="1"/>
  <c r="H2301" i="1"/>
  <c r="B2302" i="1"/>
  <c r="F2302" i="1"/>
  <c r="G2302" i="1"/>
  <c r="H2302" i="1"/>
  <c r="B2303" i="1"/>
  <c r="F2303" i="1"/>
  <c r="G2303" i="1"/>
  <c r="H2303" i="1"/>
  <c r="B2304" i="1"/>
  <c r="F2304" i="1"/>
  <c r="G2304" i="1"/>
  <c r="H2304" i="1"/>
  <c r="B2305" i="1"/>
  <c r="F2305" i="1"/>
  <c r="G2305" i="1"/>
  <c r="H2305" i="1"/>
  <c r="B2306" i="1"/>
  <c r="F2306" i="1"/>
  <c r="G2306" i="1"/>
  <c r="H2306" i="1"/>
  <c r="B2307" i="1"/>
  <c r="F2307" i="1"/>
  <c r="G2307" i="1"/>
  <c r="H2307" i="1"/>
  <c r="B2308" i="1"/>
  <c r="F2308" i="1"/>
  <c r="G2308" i="1"/>
  <c r="H2308" i="1"/>
  <c r="B2309" i="1"/>
  <c r="F2309" i="1"/>
  <c r="G2309" i="1"/>
  <c r="H2309" i="1"/>
  <c r="B2310" i="1"/>
  <c r="F2310" i="1"/>
  <c r="G2310" i="1"/>
  <c r="H2310" i="1"/>
  <c r="B2311" i="1"/>
  <c r="F2311" i="1"/>
  <c r="G2311" i="1"/>
  <c r="H2311" i="1"/>
  <c r="B2312" i="1"/>
  <c r="F2312" i="1"/>
  <c r="G2312" i="1"/>
  <c r="H2312" i="1"/>
  <c r="B2313" i="1"/>
  <c r="F2313" i="1"/>
  <c r="G2313" i="1"/>
  <c r="H2313" i="1"/>
  <c r="B2314" i="1"/>
  <c r="F2314" i="1"/>
  <c r="G2314" i="1"/>
  <c r="H2314" i="1"/>
  <c r="B2315" i="1"/>
  <c r="F2315" i="1"/>
  <c r="G2315" i="1"/>
  <c r="H2315" i="1"/>
  <c r="B2316" i="1"/>
  <c r="F2316" i="1"/>
  <c r="G2316" i="1"/>
  <c r="H2316" i="1"/>
  <c r="B2317" i="1"/>
  <c r="F2317" i="1"/>
  <c r="G2317" i="1"/>
  <c r="H2317" i="1"/>
  <c r="B2318" i="1"/>
  <c r="F2318" i="1"/>
  <c r="G2318" i="1"/>
  <c r="H2318" i="1"/>
  <c r="B2319" i="1"/>
  <c r="F2319" i="1"/>
  <c r="G2319" i="1"/>
  <c r="H2319" i="1"/>
  <c r="B2320" i="1"/>
  <c r="F2320" i="1"/>
  <c r="G2320" i="1"/>
  <c r="H2320" i="1"/>
  <c r="B2321" i="1"/>
  <c r="F2321" i="1"/>
  <c r="G2321" i="1"/>
  <c r="H2321" i="1"/>
  <c r="B2322" i="1"/>
  <c r="F2322" i="1"/>
  <c r="G2322" i="1"/>
  <c r="H2322" i="1"/>
  <c r="B2323" i="1"/>
  <c r="F2323" i="1"/>
  <c r="G2323" i="1"/>
  <c r="H2323" i="1"/>
  <c r="B2324" i="1"/>
  <c r="F2324" i="1"/>
  <c r="G2324" i="1"/>
  <c r="H2324" i="1"/>
  <c r="B2325" i="1"/>
  <c r="F2325" i="1"/>
  <c r="G2325" i="1"/>
  <c r="H2325" i="1"/>
  <c r="B2326" i="1"/>
  <c r="F2326" i="1"/>
  <c r="G2326" i="1"/>
  <c r="H2326" i="1"/>
  <c r="B2327" i="1"/>
  <c r="F2327" i="1"/>
  <c r="G2327" i="1"/>
  <c r="H2327" i="1"/>
  <c r="B2328" i="1"/>
  <c r="F2328" i="1"/>
  <c r="G2328" i="1"/>
  <c r="H2328" i="1"/>
  <c r="B2329" i="1"/>
  <c r="F2329" i="1"/>
  <c r="G2329" i="1"/>
  <c r="H2329" i="1"/>
  <c r="B2330" i="1"/>
  <c r="F2330" i="1"/>
  <c r="G2330" i="1"/>
  <c r="H2330" i="1"/>
  <c r="B2331" i="1"/>
  <c r="F2331" i="1"/>
  <c r="G2331" i="1"/>
  <c r="H2331" i="1"/>
  <c r="B2332" i="1"/>
  <c r="F2332" i="1"/>
  <c r="G2332" i="1"/>
  <c r="H2332" i="1"/>
  <c r="B2333" i="1"/>
  <c r="F2333" i="1"/>
  <c r="G2333" i="1"/>
  <c r="H2333" i="1"/>
  <c r="B2334" i="1"/>
  <c r="F2334" i="1"/>
  <c r="G2334" i="1"/>
  <c r="H2334" i="1"/>
  <c r="B2335" i="1"/>
  <c r="F2335" i="1"/>
  <c r="G2335" i="1"/>
  <c r="H2335" i="1"/>
  <c r="B2336" i="1"/>
  <c r="F2336" i="1"/>
  <c r="G2336" i="1"/>
  <c r="H2336" i="1"/>
  <c r="B2337" i="1"/>
  <c r="F2337" i="1"/>
  <c r="G2337" i="1"/>
  <c r="H2337" i="1"/>
  <c r="B2338" i="1"/>
  <c r="F2338" i="1"/>
  <c r="G2338" i="1"/>
  <c r="H2338" i="1"/>
  <c r="B2339" i="1"/>
  <c r="F2339" i="1"/>
  <c r="G2339" i="1"/>
  <c r="H2339" i="1"/>
  <c r="B2340" i="1"/>
  <c r="F2340" i="1"/>
  <c r="G2340" i="1"/>
  <c r="H2340" i="1"/>
  <c r="B2341" i="1"/>
  <c r="F2341" i="1"/>
  <c r="G2341" i="1"/>
  <c r="H2341" i="1"/>
  <c r="B2354" i="1"/>
  <c r="F2354" i="1"/>
  <c r="G2354" i="1"/>
  <c r="H2354" i="1"/>
  <c r="B2355" i="1"/>
  <c r="F2355" i="1"/>
  <c r="G2355" i="1"/>
  <c r="H2355" i="1"/>
  <c r="B2356" i="1"/>
  <c r="F2356" i="1"/>
  <c r="G2356" i="1"/>
  <c r="H2356" i="1"/>
  <c r="B2357" i="1"/>
  <c r="F2357" i="1"/>
  <c r="G2357" i="1"/>
  <c r="H2357" i="1"/>
  <c r="B2358" i="1"/>
  <c r="F2358" i="1"/>
  <c r="G2358" i="1"/>
  <c r="H2358" i="1"/>
  <c r="B2359" i="1"/>
  <c r="F2359" i="1"/>
  <c r="G2359" i="1"/>
  <c r="H2359" i="1"/>
  <c r="B2360" i="1"/>
  <c r="F2360" i="1"/>
  <c r="G2360" i="1"/>
  <c r="H2360" i="1"/>
  <c r="B2361" i="1"/>
  <c r="F2361" i="1"/>
  <c r="G2361" i="1"/>
  <c r="H2361" i="1"/>
  <c r="B2362" i="1"/>
  <c r="F2362" i="1"/>
  <c r="G2362" i="1"/>
  <c r="H2362" i="1"/>
  <c r="B2363" i="1"/>
  <c r="F2363" i="1"/>
  <c r="G2363" i="1"/>
  <c r="H2363" i="1"/>
  <c r="B2364" i="1"/>
  <c r="F2364" i="1"/>
  <c r="G2364" i="1"/>
  <c r="H2364" i="1"/>
  <c r="B2365" i="1"/>
  <c r="F2365" i="1"/>
  <c r="G2365" i="1"/>
  <c r="H2365" i="1"/>
  <c r="B2366" i="1"/>
  <c r="F2366" i="1"/>
  <c r="G2366" i="1"/>
  <c r="H2366" i="1"/>
  <c r="B2367" i="1"/>
  <c r="F2367" i="1"/>
  <c r="G2367" i="1"/>
  <c r="H2367" i="1"/>
  <c r="B2368" i="1"/>
  <c r="F2368" i="1"/>
  <c r="G2368" i="1"/>
  <c r="H2368" i="1"/>
  <c r="B2369" i="1"/>
  <c r="F2369" i="1"/>
  <c r="G2369" i="1"/>
  <c r="H2369" i="1"/>
  <c r="B2370" i="1"/>
  <c r="F2370" i="1"/>
  <c r="G2370" i="1"/>
  <c r="H2370" i="1"/>
  <c r="B2371" i="1"/>
  <c r="F2371" i="1"/>
  <c r="G2371" i="1"/>
  <c r="H2371" i="1"/>
  <c r="B2372" i="1"/>
  <c r="F2372" i="1"/>
  <c r="G2372" i="1"/>
  <c r="H2372" i="1"/>
  <c r="B2373" i="1"/>
  <c r="F2373" i="1"/>
  <c r="G2373" i="1"/>
  <c r="H2373" i="1"/>
  <c r="B2374" i="1"/>
  <c r="F2374" i="1"/>
  <c r="G2374" i="1"/>
  <c r="H2374" i="1"/>
  <c r="B2375" i="1"/>
  <c r="F2375" i="1"/>
  <c r="G2375" i="1"/>
  <c r="H2375" i="1"/>
  <c r="B2376" i="1"/>
  <c r="F2376" i="1"/>
  <c r="G2376" i="1"/>
  <c r="H2376" i="1"/>
  <c r="B2395" i="1"/>
  <c r="F2395" i="1"/>
  <c r="G2395" i="1"/>
  <c r="H2395" i="1"/>
  <c r="B2396" i="1"/>
  <c r="F2396" i="1"/>
  <c r="G2396" i="1"/>
  <c r="H2396" i="1"/>
  <c r="B2397" i="1"/>
  <c r="F2397" i="1"/>
  <c r="G2397" i="1"/>
  <c r="H2397" i="1"/>
  <c r="B2398" i="1"/>
  <c r="F2398" i="1"/>
  <c r="G2398" i="1"/>
  <c r="H2398" i="1"/>
  <c r="B2399" i="1"/>
  <c r="F2399" i="1"/>
  <c r="G2399" i="1"/>
  <c r="H2399" i="1"/>
  <c r="B2400" i="1"/>
  <c r="F2400" i="1"/>
  <c r="G2400" i="1"/>
  <c r="H2400" i="1"/>
  <c r="B2401" i="1"/>
  <c r="F2401" i="1"/>
  <c r="G2401" i="1"/>
  <c r="H2401" i="1"/>
  <c r="B2402" i="1"/>
  <c r="F2402" i="1"/>
  <c r="G2402" i="1"/>
  <c r="H2402" i="1"/>
  <c r="B2403" i="1"/>
  <c r="F2403" i="1"/>
  <c r="G2403" i="1"/>
  <c r="H2403" i="1"/>
  <c r="B2404" i="1"/>
  <c r="F2404" i="1"/>
  <c r="G2404" i="1"/>
  <c r="H2404" i="1"/>
  <c r="B2405" i="1"/>
  <c r="F2405" i="1"/>
  <c r="G2405" i="1"/>
  <c r="H2405" i="1"/>
  <c r="B2406" i="1"/>
  <c r="F2406" i="1"/>
  <c r="G2406" i="1"/>
  <c r="H2406" i="1"/>
  <c r="B2418" i="1"/>
  <c r="F2418" i="1"/>
  <c r="G2418" i="1"/>
  <c r="H2418" i="1"/>
  <c r="B2419" i="1"/>
  <c r="F2419" i="1"/>
  <c r="G2419" i="1"/>
  <c r="H2419" i="1"/>
  <c r="B2420" i="1"/>
  <c r="F2420" i="1"/>
  <c r="G2420" i="1"/>
  <c r="H2420" i="1"/>
  <c r="B2421" i="1"/>
  <c r="F2421" i="1"/>
  <c r="G2421" i="1"/>
  <c r="H2421" i="1"/>
  <c r="B2466" i="1"/>
  <c r="F2466" i="1"/>
  <c r="G2466" i="1"/>
  <c r="H2466" i="1"/>
  <c r="B2467" i="1"/>
  <c r="F2467" i="1"/>
  <c r="G2467" i="1"/>
  <c r="H2467" i="1"/>
  <c r="B2468" i="1"/>
  <c r="F2468" i="1"/>
  <c r="G2468" i="1"/>
  <c r="H2468" i="1"/>
  <c r="B2469" i="1"/>
  <c r="F2469" i="1"/>
  <c r="G2469" i="1"/>
  <c r="H2469" i="1"/>
  <c r="B2470" i="1"/>
  <c r="F2470" i="1"/>
  <c r="G2470" i="1"/>
  <c r="H2470" i="1"/>
  <c r="B2471" i="1"/>
  <c r="F2471" i="1"/>
  <c r="G2471" i="1"/>
  <c r="H2471" i="1"/>
  <c r="B2472" i="1"/>
  <c r="F2472" i="1"/>
  <c r="G2472" i="1"/>
  <c r="H2472" i="1"/>
  <c r="B2496" i="1"/>
  <c r="F2496" i="1"/>
  <c r="G2496" i="1"/>
  <c r="H2496" i="1"/>
  <c r="B2497" i="1"/>
  <c r="F2497" i="1"/>
  <c r="G2497" i="1"/>
  <c r="H2497" i="1"/>
  <c r="B2498" i="1"/>
  <c r="F2498" i="1"/>
  <c r="G2498" i="1"/>
  <c r="H2498" i="1"/>
  <c r="B2499" i="1"/>
  <c r="F2499" i="1"/>
  <c r="G2499" i="1"/>
  <c r="H2499" i="1"/>
  <c r="B2516" i="1"/>
  <c r="F2516" i="1"/>
  <c r="G2516" i="1"/>
  <c r="H2516" i="1"/>
  <c r="B2517" i="1"/>
  <c r="F2517" i="1"/>
  <c r="G2517" i="1"/>
  <c r="H2517" i="1"/>
  <c r="B2518" i="1"/>
  <c r="F2518" i="1"/>
  <c r="G2518" i="1"/>
  <c r="H2518" i="1"/>
  <c r="B2519" i="1"/>
  <c r="F2519" i="1"/>
  <c r="G2519" i="1"/>
  <c r="H2519" i="1"/>
  <c r="B2520" i="1"/>
  <c r="F2520" i="1"/>
  <c r="G2520" i="1"/>
  <c r="H2520" i="1"/>
  <c r="B2521" i="1"/>
  <c r="F2521" i="1"/>
  <c r="G2521" i="1"/>
  <c r="H2521" i="1"/>
  <c r="B2522" i="1"/>
  <c r="F2522" i="1"/>
  <c r="G2522" i="1"/>
  <c r="H2522" i="1"/>
  <c r="B2523" i="1"/>
  <c r="F2523" i="1"/>
  <c r="G2523" i="1"/>
  <c r="H2523" i="1"/>
  <c r="B2524" i="1"/>
  <c r="F2524" i="1"/>
  <c r="G2524" i="1"/>
  <c r="H2524" i="1"/>
  <c r="B2525" i="1"/>
  <c r="F2525" i="1"/>
  <c r="G2525" i="1"/>
  <c r="H2525" i="1"/>
  <c r="B2526" i="1"/>
  <c r="F2526" i="1"/>
  <c r="G2526" i="1"/>
  <c r="H2526" i="1"/>
  <c r="B2527" i="1"/>
  <c r="F2527" i="1"/>
  <c r="G2527" i="1"/>
  <c r="H2527" i="1"/>
  <c r="B2528" i="1"/>
  <c r="F2528" i="1"/>
  <c r="G2528" i="1"/>
  <c r="H2528" i="1"/>
  <c r="B2529" i="1"/>
  <c r="F2529" i="1"/>
  <c r="G2529" i="1"/>
  <c r="H2529" i="1"/>
  <c r="B2530" i="1"/>
  <c r="F2530" i="1"/>
  <c r="G2530" i="1"/>
  <c r="H2530" i="1"/>
  <c r="B2531" i="1"/>
  <c r="F2531" i="1"/>
  <c r="G2531" i="1"/>
  <c r="H2531" i="1"/>
  <c r="B2532" i="1"/>
  <c r="F2532" i="1"/>
  <c r="G2532" i="1"/>
  <c r="H2532" i="1"/>
  <c r="B2533" i="1"/>
  <c r="F2533" i="1"/>
  <c r="G2533" i="1"/>
  <c r="H2533" i="1"/>
  <c r="B2534" i="1"/>
  <c r="F2534" i="1"/>
  <c r="G2534" i="1"/>
  <c r="H2534" i="1"/>
  <c r="B2535" i="1"/>
  <c r="F2535" i="1"/>
  <c r="G2535" i="1"/>
  <c r="H2535" i="1"/>
  <c r="B2536" i="1"/>
  <c r="F2536" i="1"/>
  <c r="G2536" i="1"/>
  <c r="H2536" i="1"/>
  <c r="B2537" i="1"/>
  <c r="F2537" i="1"/>
  <c r="G2537" i="1"/>
  <c r="H2537" i="1"/>
  <c r="B2538" i="1"/>
  <c r="F2538" i="1"/>
  <c r="G2538" i="1"/>
  <c r="H2538" i="1"/>
  <c r="B2539" i="1"/>
  <c r="F2539" i="1"/>
  <c r="G2539" i="1"/>
  <c r="H2539" i="1"/>
  <c r="B2540" i="1"/>
  <c r="F2540" i="1"/>
  <c r="G2540" i="1"/>
  <c r="H2540" i="1"/>
  <c r="B2541" i="1"/>
  <c r="F2541" i="1"/>
  <c r="G2541" i="1"/>
  <c r="H2541" i="1"/>
  <c r="B2542" i="1"/>
  <c r="F2542" i="1"/>
  <c r="G2542" i="1"/>
  <c r="H2542" i="1"/>
  <c r="B2543" i="1"/>
  <c r="F2543" i="1"/>
  <c r="G2543" i="1"/>
  <c r="H2543" i="1"/>
  <c r="B2544" i="1"/>
  <c r="F2544" i="1"/>
  <c r="G2544" i="1"/>
  <c r="H2544" i="1"/>
  <c r="B2545" i="1"/>
  <c r="F2545" i="1"/>
  <c r="G2545" i="1"/>
  <c r="H2545" i="1"/>
  <c r="B2546" i="1"/>
  <c r="F2546" i="1"/>
  <c r="G2546" i="1"/>
  <c r="H2546" i="1"/>
  <c r="B2547" i="1"/>
  <c r="F2547" i="1"/>
  <c r="G2547" i="1"/>
  <c r="H2547" i="1"/>
  <c r="B2548" i="1"/>
  <c r="F2548" i="1"/>
  <c r="G2548" i="1"/>
  <c r="H2548" i="1"/>
  <c r="B2549" i="1"/>
  <c r="F2549" i="1"/>
  <c r="G2549" i="1"/>
  <c r="H2549" i="1"/>
  <c r="B2550" i="1"/>
  <c r="F2550" i="1"/>
  <c r="G2550" i="1"/>
  <c r="H2550" i="1"/>
  <c r="B2551" i="1"/>
  <c r="F2551" i="1"/>
  <c r="G2551" i="1"/>
  <c r="H2551" i="1"/>
  <c r="B2552" i="1"/>
  <c r="F2552" i="1"/>
  <c r="G2552" i="1"/>
  <c r="H2552" i="1"/>
  <c r="B2553" i="1"/>
  <c r="F2553" i="1"/>
  <c r="G2553" i="1"/>
  <c r="H2553" i="1"/>
  <c r="B2554" i="1"/>
  <c r="F2554" i="1"/>
  <c r="G2554" i="1"/>
  <c r="H2554" i="1"/>
  <c r="B2555" i="1"/>
  <c r="F2555" i="1"/>
  <c r="G2555" i="1"/>
  <c r="H2555" i="1"/>
  <c r="B2556" i="1"/>
  <c r="F2556" i="1"/>
  <c r="G2556" i="1"/>
  <c r="H2556" i="1"/>
  <c r="B2557" i="1"/>
  <c r="F2557" i="1"/>
  <c r="G2557" i="1"/>
  <c r="H2557" i="1"/>
  <c r="B2558" i="1"/>
  <c r="F2558" i="1"/>
  <c r="G2558" i="1"/>
  <c r="H2558" i="1"/>
  <c r="B2559" i="1"/>
  <c r="F2559" i="1"/>
  <c r="G2559" i="1"/>
  <c r="H2559" i="1"/>
  <c r="B2560" i="1"/>
  <c r="F2560" i="1"/>
  <c r="G2560" i="1"/>
  <c r="H2560" i="1"/>
  <c r="B2561" i="1"/>
  <c r="F2561" i="1"/>
  <c r="G2561" i="1"/>
  <c r="H2561" i="1"/>
  <c r="B2562" i="1"/>
  <c r="F2562" i="1"/>
  <c r="G2562" i="1"/>
  <c r="H2562" i="1"/>
  <c r="B2563" i="1"/>
  <c r="F2563" i="1"/>
  <c r="G2563" i="1"/>
  <c r="H2563" i="1"/>
  <c r="B2564" i="1"/>
  <c r="F2564" i="1"/>
  <c r="G2564" i="1"/>
  <c r="H2564" i="1"/>
  <c r="B2565" i="1"/>
  <c r="F2565" i="1"/>
  <c r="G2565" i="1"/>
  <c r="H2565" i="1"/>
  <c r="B2566" i="1"/>
  <c r="F2566" i="1"/>
  <c r="G2566" i="1"/>
  <c r="H2566" i="1"/>
  <c r="B2567" i="1"/>
  <c r="F2567" i="1"/>
  <c r="G2567" i="1"/>
  <c r="H2567" i="1"/>
  <c r="B2568" i="1"/>
  <c r="F2568" i="1"/>
  <c r="G2568" i="1"/>
  <c r="H2568" i="1"/>
  <c r="B2569" i="1"/>
  <c r="F2569" i="1"/>
  <c r="G2569" i="1"/>
  <c r="H2569" i="1"/>
  <c r="B2570" i="1"/>
  <c r="F2570" i="1"/>
  <c r="G2570" i="1"/>
  <c r="H2570" i="1"/>
  <c r="B2571" i="1"/>
  <c r="F2571" i="1"/>
  <c r="G2571" i="1"/>
  <c r="H2571" i="1"/>
  <c r="B2576" i="1"/>
  <c r="F2576" i="1"/>
  <c r="G2576" i="1"/>
  <c r="H2576" i="1"/>
  <c r="B2577" i="1"/>
  <c r="F2577" i="1"/>
  <c r="G2577" i="1"/>
  <c r="H2577" i="1"/>
  <c r="B2578" i="1"/>
  <c r="F2578" i="1"/>
  <c r="G2578" i="1"/>
  <c r="H2578" i="1"/>
  <c r="B2579" i="1"/>
  <c r="F2579" i="1"/>
  <c r="G2579" i="1"/>
  <c r="H2579" i="1"/>
  <c r="B2580" i="1"/>
  <c r="F2580" i="1"/>
  <c r="G2580" i="1"/>
  <c r="H2580" i="1"/>
  <c r="B2581" i="1"/>
  <c r="F2581" i="1"/>
  <c r="G2581" i="1"/>
  <c r="H2581" i="1"/>
  <c r="B2582" i="1"/>
  <c r="F2582" i="1"/>
  <c r="G2582" i="1"/>
  <c r="H2582" i="1"/>
  <c r="B2583" i="1"/>
  <c r="F2583" i="1"/>
  <c r="G2583" i="1"/>
  <c r="H2583" i="1"/>
  <c r="B2584" i="1"/>
  <c r="F2584" i="1"/>
  <c r="G2584" i="1"/>
  <c r="H2584" i="1"/>
  <c r="B2585" i="1"/>
  <c r="F2585" i="1"/>
  <c r="G2585" i="1"/>
  <c r="H2585" i="1"/>
  <c r="B2586" i="1"/>
  <c r="F2586" i="1"/>
  <c r="G2586" i="1"/>
  <c r="H2586" i="1"/>
  <c r="B2587" i="1"/>
  <c r="F2587" i="1"/>
  <c r="G2587" i="1"/>
  <c r="H2587" i="1"/>
  <c r="B2588" i="1"/>
  <c r="F2588" i="1"/>
  <c r="G2588" i="1"/>
  <c r="H2588" i="1"/>
  <c r="B2589" i="1"/>
  <c r="F2589" i="1"/>
  <c r="G2589" i="1"/>
  <c r="H2589" i="1"/>
  <c r="B2590" i="1"/>
  <c r="F2590" i="1"/>
  <c r="G2590" i="1"/>
  <c r="H2590" i="1"/>
  <c r="B2591" i="1"/>
  <c r="F2591" i="1"/>
  <c r="G2591" i="1"/>
  <c r="H2591" i="1"/>
  <c r="B2592" i="1"/>
  <c r="F2592" i="1"/>
  <c r="G2592" i="1"/>
  <c r="H2592" i="1"/>
  <c r="B2593" i="1"/>
  <c r="F2593" i="1"/>
  <c r="G2593" i="1"/>
  <c r="H2593" i="1"/>
  <c r="B2594" i="1"/>
  <c r="F2594" i="1"/>
  <c r="G2594" i="1"/>
  <c r="H2594" i="1"/>
  <c r="B2595" i="1"/>
  <c r="F2595" i="1"/>
  <c r="G2595" i="1"/>
  <c r="H2595" i="1"/>
  <c r="B2596" i="1"/>
  <c r="F2596" i="1"/>
  <c r="G2596" i="1"/>
  <c r="H2596" i="1"/>
  <c r="B2597" i="1"/>
  <c r="F2597" i="1"/>
  <c r="G2597" i="1"/>
  <c r="H2597" i="1"/>
  <c r="B2610" i="1"/>
  <c r="F2610" i="1"/>
  <c r="G2610" i="1"/>
  <c r="H2610" i="1"/>
  <c r="B2611" i="1"/>
  <c r="F2611" i="1"/>
  <c r="G2611" i="1"/>
  <c r="H2611" i="1"/>
  <c r="B2612" i="1"/>
  <c r="F2612" i="1"/>
  <c r="G2612" i="1"/>
  <c r="H2612" i="1"/>
  <c r="B2613" i="1"/>
  <c r="F2613" i="1"/>
  <c r="G2613" i="1"/>
  <c r="H2613" i="1"/>
  <c r="B2614" i="1"/>
  <c r="F2614" i="1"/>
  <c r="G2614" i="1"/>
  <c r="H2614" i="1"/>
  <c r="B2615" i="1"/>
  <c r="F2615" i="1"/>
  <c r="G2615" i="1"/>
  <c r="H2615" i="1"/>
  <c r="B2631" i="1"/>
  <c r="F2631" i="1"/>
  <c r="G2631" i="1"/>
  <c r="H2631" i="1"/>
  <c r="B2632" i="1"/>
  <c r="F2632" i="1"/>
  <c r="G2632" i="1"/>
  <c r="H2632" i="1"/>
  <c r="B2633" i="1"/>
  <c r="F2633" i="1"/>
  <c r="G2633" i="1"/>
  <c r="H2633" i="1"/>
  <c r="B2634" i="1"/>
  <c r="F2634" i="1"/>
  <c r="G2634" i="1"/>
  <c r="H2634" i="1"/>
  <c r="B2635" i="1"/>
  <c r="F2635" i="1"/>
  <c r="G2635" i="1"/>
  <c r="H2635" i="1"/>
  <c r="B2636" i="1"/>
  <c r="F2636" i="1"/>
  <c r="G2636" i="1"/>
  <c r="H2636" i="1"/>
  <c r="B2637" i="1"/>
  <c r="F2637" i="1"/>
  <c r="G2637" i="1"/>
  <c r="H2637" i="1"/>
  <c r="B2638" i="1"/>
  <c r="F2638" i="1"/>
  <c r="G2638" i="1"/>
  <c r="H2638" i="1"/>
  <c r="B2639" i="1"/>
  <c r="F2639" i="1"/>
  <c r="G2639" i="1"/>
  <c r="H2639" i="1"/>
  <c r="B2640" i="1"/>
  <c r="F2640" i="1"/>
  <c r="G2640" i="1"/>
  <c r="H2640" i="1"/>
  <c r="B2641" i="1"/>
  <c r="F2641" i="1"/>
  <c r="G2641" i="1"/>
  <c r="H2641" i="1"/>
  <c r="B2642" i="1"/>
  <c r="F2642" i="1"/>
  <c r="G2642" i="1"/>
  <c r="H2642" i="1"/>
  <c r="B2658" i="1"/>
  <c r="F2658" i="1"/>
  <c r="G2658" i="1"/>
  <c r="H2658" i="1"/>
  <c r="B2659" i="1"/>
  <c r="F2659" i="1"/>
  <c r="G2659" i="1"/>
  <c r="H2659" i="1"/>
  <c r="B2660" i="1"/>
  <c r="F2660" i="1"/>
  <c r="G2660" i="1"/>
  <c r="H2660" i="1"/>
  <c r="B2661" i="1"/>
  <c r="F2661" i="1"/>
  <c r="G2661" i="1"/>
  <c r="H2661" i="1"/>
  <c r="B2662" i="1"/>
  <c r="F2662" i="1"/>
  <c r="G2662" i="1"/>
  <c r="H2662" i="1"/>
  <c r="B2663" i="1"/>
  <c r="F2663" i="1"/>
  <c r="G2663" i="1"/>
  <c r="H2663" i="1"/>
  <c r="B2664" i="1"/>
  <c r="F2664" i="1"/>
  <c r="G2664" i="1"/>
  <c r="H2664" i="1"/>
  <c r="B2665" i="1"/>
  <c r="F2665" i="1"/>
  <c r="G2665" i="1"/>
  <c r="H2665" i="1"/>
  <c r="B2666" i="1"/>
  <c r="F2666" i="1"/>
  <c r="G2666" i="1"/>
  <c r="H2666" i="1"/>
  <c r="B2667" i="1"/>
  <c r="F2667" i="1"/>
  <c r="G2667" i="1"/>
  <c r="H2667" i="1"/>
  <c r="B2668" i="1"/>
  <c r="F2668" i="1"/>
  <c r="G2668" i="1"/>
  <c r="H2668" i="1"/>
  <c r="B2669" i="1"/>
  <c r="F2669" i="1"/>
  <c r="G2669" i="1"/>
  <c r="H2669" i="1"/>
  <c r="B2670" i="1"/>
  <c r="F2670" i="1"/>
  <c r="G2670" i="1"/>
  <c r="H2670" i="1"/>
  <c r="B2671" i="1"/>
  <c r="F2671" i="1"/>
  <c r="G2671" i="1"/>
  <c r="H2671" i="1"/>
  <c r="B2672" i="1"/>
  <c r="F2672" i="1"/>
  <c r="G2672" i="1"/>
  <c r="H2672" i="1"/>
  <c r="B2673" i="1"/>
  <c r="F2673" i="1"/>
  <c r="G2673" i="1"/>
  <c r="H2673" i="1"/>
  <c r="B2674" i="1"/>
  <c r="F2674" i="1"/>
  <c r="G2674" i="1"/>
  <c r="H2674" i="1"/>
  <c r="B2675" i="1"/>
  <c r="F2675" i="1"/>
  <c r="G2675" i="1"/>
  <c r="H2675" i="1"/>
  <c r="B2676" i="1"/>
  <c r="F2676" i="1"/>
  <c r="G2676" i="1"/>
  <c r="H2676" i="1"/>
  <c r="B2677" i="1"/>
  <c r="F2677" i="1"/>
  <c r="G2677" i="1"/>
  <c r="H2677" i="1"/>
  <c r="B2678" i="1"/>
  <c r="F2678" i="1"/>
  <c r="G2678" i="1"/>
  <c r="H2678" i="1"/>
  <c r="B2679" i="1"/>
  <c r="F2679" i="1"/>
  <c r="G2679" i="1"/>
  <c r="H2679" i="1"/>
  <c r="B2680" i="1"/>
  <c r="F2680" i="1"/>
  <c r="G2680" i="1"/>
  <c r="H2680" i="1"/>
  <c r="B2681" i="1"/>
  <c r="F2681" i="1"/>
  <c r="G2681" i="1"/>
  <c r="H2681" i="1"/>
  <c r="B2682" i="1"/>
  <c r="F2682" i="1"/>
  <c r="G2682" i="1"/>
  <c r="H2682" i="1"/>
  <c r="B2683" i="1"/>
  <c r="F2683" i="1"/>
  <c r="G2683" i="1"/>
  <c r="H2683" i="1"/>
  <c r="B2684" i="1"/>
  <c r="F2684" i="1"/>
  <c r="G2684" i="1"/>
  <c r="H2684" i="1"/>
  <c r="B2685" i="1"/>
  <c r="F2685" i="1"/>
  <c r="G2685" i="1"/>
  <c r="H2685" i="1"/>
  <c r="B2686" i="1"/>
  <c r="F2686" i="1"/>
  <c r="G2686" i="1"/>
  <c r="H2686" i="1"/>
  <c r="B2687" i="1"/>
  <c r="F2687" i="1"/>
  <c r="G2687" i="1"/>
  <c r="H2687" i="1"/>
  <c r="B2688" i="1"/>
  <c r="F2688" i="1"/>
  <c r="G2688" i="1"/>
  <c r="H2688" i="1"/>
  <c r="B2689" i="1"/>
  <c r="F2689" i="1"/>
  <c r="G2689" i="1"/>
  <c r="H2689" i="1"/>
  <c r="B2690" i="1"/>
  <c r="F2690" i="1"/>
  <c r="G2690" i="1"/>
  <c r="H2690" i="1"/>
  <c r="B2702" i="1"/>
  <c r="F2702" i="1"/>
  <c r="G2702" i="1"/>
  <c r="H2702" i="1"/>
  <c r="B2703" i="1"/>
  <c r="F2703" i="1"/>
  <c r="G2703" i="1"/>
  <c r="H2703" i="1"/>
  <c r="B2704" i="1"/>
  <c r="F2704" i="1"/>
  <c r="G2704" i="1"/>
  <c r="H2704" i="1"/>
  <c r="B2705" i="1"/>
  <c r="F2705" i="1"/>
  <c r="G2705" i="1"/>
  <c r="H2705" i="1"/>
  <c r="B2708" i="1"/>
  <c r="F2708" i="1"/>
  <c r="G2708" i="1"/>
  <c r="H2708" i="1"/>
  <c r="B2709" i="1"/>
  <c r="F2709" i="1"/>
  <c r="G2709" i="1"/>
  <c r="H2709" i="1"/>
  <c r="B2710" i="1"/>
  <c r="F2710" i="1"/>
  <c r="G2710" i="1"/>
  <c r="H2710" i="1"/>
  <c r="B2711" i="1"/>
  <c r="F2711" i="1"/>
  <c r="G2711" i="1"/>
  <c r="H2711" i="1"/>
  <c r="B2712" i="1"/>
  <c r="F2712" i="1"/>
  <c r="G2712" i="1"/>
  <c r="H2712" i="1"/>
  <c r="B2713" i="1"/>
  <c r="F2713" i="1"/>
  <c r="G2713" i="1"/>
  <c r="H2713" i="1"/>
  <c r="B2714" i="1"/>
  <c r="F2714" i="1"/>
  <c r="G2714" i="1"/>
  <c r="H2714" i="1"/>
  <c r="B2715" i="1"/>
  <c r="F2715" i="1"/>
  <c r="G2715" i="1"/>
  <c r="H2715" i="1"/>
  <c r="B2716" i="1"/>
  <c r="F2716" i="1"/>
  <c r="G2716" i="1"/>
  <c r="H2716" i="1"/>
  <c r="B2717" i="1"/>
  <c r="F2717" i="1"/>
  <c r="G2717" i="1"/>
  <c r="H2717" i="1"/>
  <c r="B2718" i="1"/>
  <c r="F2718" i="1"/>
  <c r="G2718" i="1"/>
  <c r="H2718" i="1"/>
  <c r="B2719" i="1"/>
  <c r="F2719" i="1"/>
  <c r="G2719" i="1"/>
  <c r="H2719" i="1"/>
  <c r="B2720" i="1"/>
  <c r="F2720" i="1"/>
  <c r="G2720" i="1"/>
  <c r="H2720" i="1"/>
  <c r="B2721" i="1"/>
  <c r="F2721" i="1"/>
  <c r="G2721" i="1"/>
  <c r="H2721" i="1"/>
  <c r="B2722" i="1"/>
  <c r="F2722" i="1"/>
  <c r="G2722" i="1"/>
  <c r="H2722" i="1"/>
  <c r="B2723" i="1"/>
  <c r="F2723" i="1"/>
  <c r="G2723" i="1"/>
  <c r="H2723" i="1"/>
  <c r="B2724" i="1"/>
  <c r="F2724" i="1"/>
  <c r="G2724" i="1"/>
  <c r="H2724" i="1"/>
  <c r="B2725" i="1"/>
  <c r="F2725" i="1"/>
  <c r="G2725" i="1"/>
  <c r="H2725" i="1"/>
  <c r="B2726" i="1"/>
  <c r="F2726" i="1"/>
  <c r="G2726" i="1"/>
  <c r="H2726" i="1"/>
  <c r="B2727" i="1"/>
  <c r="F2727" i="1"/>
  <c r="G2727" i="1"/>
  <c r="H2727" i="1"/>
  <c r="B2728" i="1"/>
  <c r="F2728" i="1"/>
  <c r="G2728" i="1"/>
  <c r="H2728" i="1"/>
  <c r="B2729" i="1"/>
  <c r="F2729" i="1"/>
  <c r="G2729" i="1"/>
  <c r="H2729" i="1"/>
  <c r="B2730" i="1"/>
  <c r="F2730" i="1"/>
  <c r="G2730" i="1"/>
  <c r="H2730" i="1"/>
  <c r="B2731" i="1"/>
  <c r="F2731" i="1"/>
  <c r="G2731" i="1"/>
  <c r="H2731" i="1"/>
  <c r="B2732" i="1"/>
  <c r="F2732" i="1"/>
  <c r="G2732" i="1"/>
  <c r="H2732" i="1"/>
  <c r="B2733" i="1"/>
  <c r="F2733" i="1"/>
  <c r="G2733" i="1"/>
  <c r="H2733" i="1"/>
  <c r="B2734" i="1"/>
  <c r="F2734" i="1"/>
  <c r="G2734" i="1"/>
  <c r="H2734" i="1"/>
  <c r="B2735" i="1"/>
  <c r="F2735" i="1"/>
  <c r="G2735" i="1"/>
  <c r="H2735" i="1"/>
  <c r="B2736" i="1"/>
  <c r="F2736" i="1"/>
  <c r="G2736" i="1"/>
  <c r="H2736" i="1"/>
  <c r="B2737" i="1"/>
  <c r="F2737" i="1"/>
  <c r="G2737" i="1"/>
  <c r="H2737" i="1"/>
  <c r="B2738" i="1"/>
  <c r="F2738" i="1"/>
  <c r="G2738" i="1"/>
  <c r="H2738" i="1"/>
  <c r="B2739" i="1"/>
  <c r="F2739" i="1"/>
  <c r="G2739" i="1"/>
  <c r="H2739" i="1"/>
  <c r="B2740" i="1"/>
  <c r="F2740" i="1"/>
  <c r="G2740" i="1"/>
  <c r="H2740" i="1"/>
  <c r="B2745" i="1"/>
  <c r="F2745" i="1"/>
  <c r="G2745" i="1"/>
  <c r="H2745" i="1"/>
  <c r="B2746" i="1"/>
  <c r="F2746" i="1"/>
  <c r="G2746" i="1"/>
  <c r="H2746" i="1"/>
  <c r="B2747" i="1"/>
  <c r="F2747" i="1"/>
  <c r="G2747" i="1"/>
  <c r="H2747" i="1"/>
  <c r="B2748" i="1"/>
  <c r="F2748" i="1"/>
  <c r="G2748" i="1"/>
  <c r="H2748" i="1"/>
  <c r="B2749" i="1"/>
  <c r="F2749" i="1"/>
  <c r="G2749" i="1"/>
  <c r="H2749" i="1"/>
  <c r="B2750" i="1"/>
  <c r="F2750" i="1"/>
  <c r="G2750" i="1"/>
  <c r="H2750" i="1"/>
  <c r="B2751" i="1"/>
  <c r="F2751" i="1"/>
  <c r="G2751" i="1"/>
  <c r="H2751" i="1"/>
  <c r="B2752" i="1"/>
  <c r="F2752" i="1"/>
  <c r="G2752" i="1"/>
  <c r="H2752" i="1"/>
  <c r="B2753" i="1"/>
  <c r="F2753" i="1"/>
  <c r="G2753" i="1"/>
  <c r="H2753" i="1"/>
  <c r="B2754" i="1"/>
  <c r="F2754" i="1"/>
  <c r="G2754" i="1"/>
  <c r="H2754" i="1"/>
  <c r="B2755" i="1"/>
  <c r="F2755" i="1"/>
  <c r="G2755" i="1"/>
  <c r="H2755" i="1"/>
  <c r="B2756" i="1"/>
  <c r="F2756" i="1"/>
  <c r="G2756" i="1"/>
  <c r="H2756" i="1"/>
  <c r="B2757" i="1"/>
  <c r="F2757" i="1"/>
  <c r="G2757" i="1"/>
  <c r="H2757" i="1"/>
  <c r="B2758" i="1"/>
  <c r="F2758" i="1"/>
  <c r="G2758" i="1"/>
  <c r="H2758" i="1"/>
  <c r="B2759" i="1"/>
  <c r="F2759" i="1"/>
  <c r="G2759" i="1"/>
  <c r="H2759" i="1"/>
  <c r="B2760" i="1"/>
  <c r="F2760" i="1"/>
  <c r="G2760" i="1"/>
  <c r="H2760" i="1"/>
  <c r="B2761" i="1"/>
  <c r="F2761" i="1"/>
  <c r="G2761" i="1"/>
  <c r="H2761" i="1"/>
  <c r="B2762" i="1"/>
  <c r="F2762" i="1"/>
  <c r="G2762" i="1"/>
  <c r="H2762" i="1"/>
  <c r="B2763" i="1"/>
  <c r="F2763" i="1"/>
  <c r="G2763" i="1"/>
  <c r="H2763" i="1"/>
  <c r="B2764" i="1"/>
  <c r="F2764" i="1"/>
  <c r="G2764" i="1"/>
  <c r="H2764" i="1"/>
  <c r="B2765" i="1"/>
  <c r="F2765" i="1"/>
  <c r="G2765" i="1"/>
  <c r="H2765" i="1"/>
  <c r="B2766" i="1"/>
  <c r="F2766" i="1"/>
  <c r="G2766" i="1"/>
  <c r="H2766" i="1"/>
  <c r="B2767" i="1"/>
  <c r="F2767" i="1"/>
  <c r="G2767" i="1"/>
  <c r="H2767" i="1"/>
  <c r="B2768" i="1"/>
  <c r="F2768" i="1"/>
  <c r="G2768" i="1"/>
  <c r="H2768" i="1"/>
  <c r="B2769" i="1"/>
  <c r="F2769" i="1"/>
  <c r="G2769" i="1"/>
  <c r="H2769" i="1"/>
  <c r="B2770" i="1"/>
  <c r="F2770" i="1"/>
  <c r="G2770" i="1"/>
  <c r="H2770" i="1"/>
  <c r="B2771" i="1"/>
  <c r="F2771" i="1"/>
  <c r="G2771" i="1"/>
  <c r="H2771" i="1"/>
  <c r="B2772" i="1"/>
  <c r="F2772" i="1"/>
  <c r="G2772" i="1"/>
  <c r="H2772" i="1"/>
  <c r="B2773" i="1"/>
  <c r="F2773" i="1"/>
  <c r="G2773" i="1"/>
  <c r="H2773" i="1"/>
  <c r="B2774" i="1"/>
  <c r="F2774" i="1"/>
  <c r="G2774" i="1"/>
  <c r="H2774" i="1"/>
  <c r="B2775" i="1"/>
  <c r="F2775" i="1"/>
  <c r="G2775" i="1"/>
  <c r="H2775" i="1"/>
  <c r="B2776" i="1"/>
  <c r="F2776" i="1"/>
  <c r="G2776" i="1"/>
  <c r="H2776" i="1"/>
  <c r="B2777" i="1"/>
  <c r="F2777" i="1"/>
  <c r="G2777" i="1"/>
  <c r="H2777" i="1"/>
  <c r="B2782" i="1"/>
  <c r="F2782" i="1"/>
  <c r="G2782" i="1"/>
  <c r="H2782" i="1"/>
  <c r="B2783" i="1"/>
  <c r="F2783" i="1"/>
  <c r="G2783" i="1"/>
  <c r="H2783" i="1"/>
  <c r="B2784" i="1"/>
  <c r="F2784" i="1"/>
  <c r="G2784" i="1"/>
  <c r="H2784" i="1"/>
  <c r="B2785" i="1"/>
  <c r="F2785" i="1"/>
  <c r="G2785" i="1"/>
  <c r="H2785" i="1"/>
  <c r="B2786" i="1"/>
  <c r="F2786" i="1"/>
  <c r="G2786" i="1"/>
  <c r="H2786" i="1"/>
  <c r="B2787" i="1"/>
  <c r="F2787" i="1"/>
  <c r="G2787" i="1"/>
  <c r="H2787" i="1"/>
  <c r="B2788" i="1"/>
  <c r="F2788" i="1"/>
  <c r="G2788" i="1"/>
  <c r="H2788" i="1"/>
  <c r="B2789" i="1"/>
  <c r="F2789" i="1"/>
  <c r="G2789" i="1"/>
  <c r="H2789" i="1"/>
  <c r="B2790" i="1"/>
  <c r="F2790" i="1"/>
  <c r="G2790" i="1"/>
  <c r="H2790" i="1"/>
  <c r="B2791" i="1"/>
  <c r="F2791" i="1"/>
  <c r="G2791" i="1"/>
  <c r="H2791" i="1"/>
  <c r="B2796" i="1"/>
  <c r="F2796" i="1"/>
  <c r="G2796" i="1"/>
  <c r="H2796" i="1"/>
  <c r="B2797" i="1"/>
  <c r="F2797" i="1"/>
  <c r="G2797" i="1"/>
  <c r="H2797" i="1"/>
  <c r="B2798" i="1"/>
  <c r="F2798" i="1"/>
  <c r="G2798" i="1"/>
  <c r="H2798" i="1"/>
  <c r="B2799" i="1"/>
  <c r="F2799" i="1"/>
  <c r="G2799" i="1"/>
  <c r="H2799" i="1"/>
  <c r="B2800" i="1"/>
  <c r="F2800" i="1"/>
  <c r="G2800" i="1"/>
  <c r="H2800" i="1"/>
  <c r="B2801" i="1"/>
  <c r="F2801" i="1"/>
  <c r="G2801" i="1"/>
  <c r="H2801" i="1"/>
  <c r="B2802" i="1"/>
  <c r="F2802" i="1"/>
  <c r="G2802" i="1"/>
  <c r="H2802" i="1"/>
  <c r="B2803" i="1"/>
  <c r="F2803" i="1"/>
  <c r="G2803" i="1"/>
  <c r="H2803" i="1"/>
  <c r="B2804" i="1"/>
  <c r="F2804" i="1"/>
  <c r="G2804" i="1"/>
  <c r="H2804" i="1"/>
  <c r="B2805" i="1"/>
  <c r="F2805" i="1"/>
  <c r="G2805" i="1"/>
  <c r="H2805" i="1"/>
  <c r="B2806" i="1"/>
  <c r="F2806" i="1"/>
  <c r="G2806" i="1"/>
  <c r="H2806" i="1"/>
  <c r="B2807" i="1"/>
  <c r="F2807" i="1"/>
  <c r="G2807" i="1"/>
  <c r="H2807" i="1"/>
  <c r="B2808" i="1"/>
  <c r="F2808" i="1"/>
  <c r="G2808" i="1"/>
  <c r="H2808" i="1"/>
  <c r="B2809" i="1"/>
  <c r="F2809" i="1"/>
  <c r="G2809" i="1"/>
  <c r="H2809" i="1"/>
  <c r="B2810" i="1"/>
  <c r="F2810" i="1"/>
  <c r="G2810" i="1"/>
  <c r="H2810" i="1"/>
  <c r="B2811" i="1"/>
  <c r="F2811" i="1"/>
  <c r="G2811" i="1"/>
  <c r="H2811" i="1"/>
  <c r="B2812" i="1"/>
  <c r="F2812" i="1"/>
  <c r="G2812" i="1"/>
  <c r="H2812" i="1"/>
  <c r="B2813" i="1"/>
  <c r="F2813" i="1"/>
  <c r="G2813" i="1"/>
  <c r="H2813" i="1"/>
  <c r="B2814" i="1"/>
  <c r="F2814" i="1"/>
  <c r="G2814" i="1"/>
  <c r="H2814" i="1"/>
  <c r="B2817" i="1"/>
  <c r="F2817" i="1"/>
  <c r="G2817" i="1"/>
  <c r="H2817" i="1"/>
  <c r="B2818" i="1"/>
  <c r="F2818" i="1"/>
  <c r="G2818" i="1"/>
  <c r="H2818" i="1"/>
  <c r="B2824" i="1"/>
  <c r="F2824" i="1"/>
  <c r="G2824" i="1"/>
  <c r="H2824" i="1"/>
  <c r="B2825" i="1"/>
  <c r="F2825" i="1"/>
  <c r="G2825" i="1"/>
  <c r="H2825" i="1"/>
  <c r="B2826" i="1"/>
  <c r="F2826" i="1"/>
  <c r="G2826" i="1"/>
  <c r="H2826" i="1"/>
  <c r="B2827" i="1"/>
  <c r="F2827" i="1"/>
  <c r="G2827" i="1"/>
  <c r="H2827" i="1"/>
  <c r="B2828" i="1"/>
  <c r="F2828" i="1"/>
  <c r="G2828" i="1"/>
  <c r="H2828" i="1"/>
  <c r="B2829" i="1"/>
  <c r="F2829" i="1"/>
  <c r="G2829" i="1"/>
  <c r="H2829" i="1"/>
  <c r="B2830" i="1"/>
  <c r="F2830" i="1"/>
  <c r="G2830" i="1"/>
  <c r="H2830" i="1"/>
  <c r="B2831" i="1"/>
  <c r="F2831" i="1"/>
  <c r="G2831" i="1"/>
  <c r="H2831" i="1"/>
  <c r="B2832" i="1"/>
  <c r="F2832" i="1"/>
  <c r="G2832" i="1"/>
  <c r="H2832" i="1"/>
  <c r="B2833" i="1"/>
  <c r="F2833" i="1"/>
  <c r="G2833" i="1"/>
  <c r="H2833" i="1"/>
  <c r="B2834" i="1"/>
  <c r="F2834" i="1"/>
  <c r="G2834" i="1"/>
  <c r="H2834" i="1"/>
  <c r="B2840" i="1"/>
  <c r="F2840" i="1"/>
  <c r="G2840" i="1"/>
  <c r="H2840" i="1"/>
  <c r="B2841" i="1"/>
  <c r="F2841" i="1"/>
  <c r="G2841" i="1"/>
  <c r="H2841" i="1"/>
  <c r="B2842" i="1"/>
  <c r="F2842" i="1"/>
  <c r="G2842" i="1"/>
  <c r="H2842" i="1"/>
  <c r="B2843" i="1"/>
  <c r="F2843" i="1"/>
  <c r="G2843" i="1"/>
  <c r="H2843" i="1"/>
  <c r="B2844" i="1"/>
  <c r="F2844" i="1"/>
  <c r="G2844" i="1"/>
  <c r="H2844" i="1"/>
  <c r="B2845" i="1"/>
  <c r="F2845" i="1"/>
  <c r="G2845" i="1"/>
  <c r="H2845" i="1"/>
  <c r="B2903" i="1"/>
  <c r="F2903" i="1"/>
  <c r="G2903" i="1"/>
  <c r="H2903" i="1"/>
  <c r="B2904" i="1"/>
  <c r="F2904" i="1"/>
  <c r="G2904" i="1"/>
  <c r="H2904" i="1"/>
  <c r="B2905" i="1"/>
  <c r="F2905" i="1"/>
  <c r="G2905" i="1"/>
  <c r="H2905" i="1"/>
  <c r="B2906" i="1"/>
  <c r="F2906" i="1"/>
  <c r="G2906" i="1"/>
  <c r="H2906" i="1"/>
  <c r="B2907" i="1"/>
  <c r="F2907" i="1"/>
  <c r="G2907" i="1"/>
  <c r="H2907" i="1"/>
  <c r="B2908" i="1"/>
  <c r="F2908" i="1"/>
  <c r="G2908" i="1"/>
  <c r="H2908" i="1"/>
  <c r="B2909" i="1"/>
  <c r="F2909" i="1"/>
  <c r="G2909" i="1"/>
  <c r="H2909" i="1"/>
  <c r="B2910" i="1"/>
  <c r="F2910" i="1"/>
  <c r="G2910" i="1"/>
  <c r="H2910" i="1"/>
  <c r="B2911" i="1"/>
  <c r="F2911" i="1"/>
  <c r="G2911" i="1"/>
  <c r="H2911" i="1"/>
  <c r="B2912" i="1"/>
  <c r="F2912" i="1"/>
  <c r="G2912" i="1"/>
  <c r="H2912" i="1"/>
  <c r="B2913" i="1"/>
  <c r="F2913" i="1"/>
  <c r="G2913" i="1"/>
  <c r="H2913" i="1"/>
  <c r="B2914" i="1"/>
  <c r="F2914" i="1"/>
  <c r="G2914" i="1"/>
  <c r="H2914" i="1"/>
  <c r="B2915" i="1"/>
  <c r="F2915" i="1"/>
  <c r="G2915" i="1"/>
  <c r="H2915" i="1"/>
  <c r="B2916" i="1"/>
  <c r="F2916" i="1"/>
  <c r="G2916" i="1"/>
  <c r="H2916" i="1"/>
  <c r="B2952" i="1"/>
  <c r="F2952" i="1"/>
  <c r="G2952" i="1"/>
  <c r="H2952" i="1"/>
  <c r="B2953" i="1"/>
  <c r="F2953" i="1"/>
  <c r="G2953" i="1"/>
  <c r="H2953" i="1"/>
  <c r="B2954" i="1"/>
  <c r="F2954" i="1"/>
  <c r="G2954" i="1"/>
  <c r="H2954" i="1"/>
  <c r="B2955" i="1"/>
  <c r="F2955" i="1"/>
  <c r="G2955" i="1"/>
  <c r="H2955" i="1"/>
  <c r="B2956" i="1"/>
  <c r="F2956" i="1"/>
  <c r="G2956" i="1"/>
  <c r="H2956" i="1"/>
  <c r="B2957" i="1"/>
  <c r="F2957" i="1"/>
  <c r="G2957" i="1"/>
  <c r="H2957" i="1"/>
  <c r="B2958" i="1"/>
  <c r="F2958" i="1"/>
  <c r="G2958" i="1"/>
  <c r="H2958" i="1"/>
  <c r="B2959" i="1"/>
  <c r="F2959" i="1"/>
  <c r="G2959" i="1"/>
  <c r="H2959" i="1"/>
  <c r="B2960" i="1"/>
  <c r="F2960" i="1"/>
  <c r="G2960" i="1"/>
  <c r="H2960" i="1"/>
  <c r="B2961" i="1"/>
  <c r="F2961" i="1"/>
  <c r="G2961" i="1"/>
  <c r="H2961" i="1"/>
  <c r="B2962" i="1"/>
  <c r="F2962" i="1"/>
  <c r="G2962" i="1"/>
  <c r="H2962" i="1"/>
  <c r="B2963" i="1"/>
  <c r="F2963" i="1"/>
  <c r="G2963" i="1"/>
  <c r="H2963" i="1"/>
  <c r="B2964" i="1"/>
  <c r="F2964" i="1"/>
  <c r="G2964" i="1"/>
  <c r="H2964" i="1"/>
  <c r="B2965" i="1"/>
  <c r="F2965" i="1"/>
  <c r="G2965" i="1"/>
  <c r="H2965" i="1"/>
  <c r="B2966" i="1"/>
  <c r="F2966" i="1"/>
  <c r="G2966" i="1"/>
  <c r="H2966" i="1"/>
  <c r="B2967" i="1"/>
  <c r="F2967" i="1"/>
  <c r="G2967" i="1"/>
  <c r="H2967" i="1"/>
  <c r="B2968" i="1"/>
  <c r="F2968" i="1"/>
  <c r="G2968" i="1"/>
  <c r="H2968" i="1"/>
  <c r="B2969" i="1"/>
  <c r="F2969" i="1"/>
  <c r="G2969" i="1"/>
  <c r="H2969" i="1"/>
  <c r="B2970" i="1"/>
  <c r="F2970" i="1"/>
  <c r="G2970" i="1"/>
  <c r="H2970" i="1"/>
  <c r="B2971" i="1"/>
  <c r="F2971" i="1"/>
  <c r="G2971" i="1"/>
  <c r="H2971" i="1"/>
  <c r="B2972" i="1"/>
  <c r="F2972" i="1"/>
  <c r="G2972" i="1"/>
  <c r="H2972" i="1"/>
  <c r="B2973" i="1"/>
  <c r="F2973" i="1"/>
  <c r="G2973" i="1"/>
  <c r="H2973" i="1"/>
  <c r="B2974" i="1"/>
  <c r="F2974" i="1"/>
  <c r="G2974" i="1"/>
  <c r="H2974" i="1"/>
  <c r="B2975" i="1"/>
  <c r="F2975" i="1"/>
  <c r="G2975" i="1"/>
  <c r="H2975" i="1"/>
  <c r="B2976" i="1"/>
  <c r="F2976" i="1"/>
  <c r="G2976" i="1"/>
  <c r="H2976" i="1"/>
  <c r="B2977" i="1"/>
  <c r="F2977" i="1"/>
  <c r="G2977" i="1"/>
  <c r="H2977" i="1"/>
  <c r="B2978" i="1"/>
  <c r="F2978" i="1"/>
  <c r="G2978" i="1"/>
  <c r="H2978" i="1"/>
  <c r="B2979" i="1"/>
  <c r="F2979" i="1"/>
  <c r="G2979" i="1"/>
  <c r="H2979" i="1"/>
  <c r="B2980" i="1"/>
  <c r="F2980" i="1"/>
  <c r="G2980" i="1"/>
  <c r="H2980" i="1"/>
  <c r="B2981" i="1"/>
  <c r="F2981" i="1"/>
  <c r="G2981" i="1"/>
  <c r="H2981" i="1"/>
  <c r="B2982" i="1"/>
  <c r="F2982" i="1"/>
  <c r="G2982" i="1"/>
  <c r="H2982" i="1"/>
  <c r="B2983" i="1"/>
  <c r="F2983" i="1"/>
  <c r="G2983" i="1"/>
  <c r="H2983" i="1"/>
  <c r="B2984" i="1"/>
  <c r="F2984" i="1"/>
  <c r="G2984" i="1"/>
  <c r="H2984" i="1"/>
  <c r="B2985" i="1"/>
  <c r="F2985" i="1"/>
  <c r="G2985" i="1"/>
  <c r="H2985" i="1"/>
  <c r="B2986" i="1"/>
  <c r="F2986" i="1"/>
  <c r="G2986" i="1"/>
  <c r="H2986" i="1"/>
  <c r="B2987" i="1"/>
  <c r="F2987" i="1"/>
  <c r="G2987" i="1"/>
  <c r="H2987" i="1"/>
  <c r="B2988" i="1"/>
  <c r="F2988" i="1"/>
  <c r="G2988" i="1"/>
  <c r="H2988" i="1"/>
  <c r="B2989" i="1"/>
  <c r="F2989" i="1"/>
  <c r="G2989" i="1"/>
  <c r="H2989" i="1"/>
  <c r="B2990" i="1"/>
  <c r="F2990" i="1"/>
  <c r="G2990" i="1"/>
  <c r="H2990" i="1"/>
  <c r="B2991" i="1"/>
  <c r="F2991" i="1"/>
  <c r="G2991" i="1"/>
  <c r="H2991" i="1"/>
  <c r="B2992" i="1"/>
  <c r="F2992" i="1"/>
  <c r="G2992" i="1"/>
  <c r="H2992" i="1"/>
  <c r="B2993" i="1"/>
  <c r="F2993" i="1"/>
  <c r="G2993" i="1"/>
  <c r="H2993" i="1"/>
  <c r="B2994" i="1"/>
  <c r="F2994" i="1"/>
  <c r="G2994" i="1"/>
  <c r="H2994" i="1"/>
  <c r="B2995" i="1"/>
  <c r="F2995" i="1"/>
  <c r="G2995" i="1"/>
  <c r="H2995" i="1"/>
  <c r="B2996" i="1"/>
  <c r="F2996" i="1"/>
  <c r="G2996" i="1"/>
  <c r="H2996" i="1"/>
  <c r="B2997" i="1"/>
  <c r="F2997" i="1"/>
  <c r="G2997" i="1"/>
  <c r="H2997" i="1"/>
  <c r="B2998" i="1"/>
  <c r="F2998" i="1"/>
  <c r="G2998" i="1"/>
  <c r="H2998" i="1"/>
  <c r="B2999" i="1"/>
  <c r="F2999" i="1"/>
  <c r="G2999" i="1"/>
  <c r="H2999" i="1"/>
  <c r="B3000" i="1"/>
  <c r="F3000" i="1"/>
  <c r="G3000" i="1"/>
  <c r="H3000" i="1"/>
  <c r="B3001" i="1"/>
  <c r="F3001" i="1"/>
  <c r="G3001" i="1"/>
  <c r="H3001" i="1"/>
  <c r="B3002" i="1"/>
  <c r="F3002" i="1"/>
  <c r="G3002" i="1"/>
  <c r="H3002" i="1"/>
  <c r="B3003" i="1"/>
  <c r="F3003" i="1"/>
  <c r="G3003" i="1"/>
  <c r="H3003" i="1"/>
  <c r="B3004" i="1"/>
  <c r="F3004" i="1"/>
  <c r="G3004" i="1"/>
  <c r="H3004" i="1"/>
  <c r="B3005" i="1"/>
  <c r="F3005" i="1"/>
  <c r="G3005" i="1"/>
  <c r="H3005" i="1"/>
  <c r="B3006" i="1"/>
  <c r="F3006" i="1"/>
  <c r="G3006" i="1"/>
  <c r="H3006" i="1"/>
  <c r="B3007" i="1"/>
  <c r="F3007" i="1"/>
  <c r="G3007" i="1"/>
  <c r="H3007" i="1"/>
  <c r="B3008" i="1"/>
  <c r="F3008" i="1"/>
  <c r="G3008" i="1"/>
  <c r="H3008" i="1"/>
  <c r="B3009" i="1"/>
  <c r="F3009" i="1"/>
  <c r="G3009" i="1"/>
  <c r="H3009" i="1"/>
  <c r="B3010" i="1"/>
  <c r="F3010" i="1"/>
  <c r="G3010" i="1"/>
  <c r="H3010" i="1"/>
  <c r="B3011" i="1"/>
  <c r="F3011" i="1"/>
  <c r="G3011" i="1"/>
  <c r="H3011" i="1"/>
  <c r="B3012" i="1"/>
  <c r="F3012" i="1"/>
  <c r="G3012" i="1"/>
  <c r="H3012" i="1"/>
  <c r="B3013" i="1"/>
  <c r="F3013" i="1"/>
  <c r="G3013" i="1"/>
  <c r="H3013" i="1"/>
  <c r="B3014" i="1"/>
  <c r="F3014" i="1"/>
  <c r="G3014" i="1"/>
  <c r="H3014" i="1"/>
  <c r="B3015" i="1"/>
  <c r="F3015" i="1"/>
  <c r="G3015" i="1"/>
  <c r="H3015" i="1"/>
  <c r="B3016" i="1"/>
  <c r="F3016" i="1"/>
  <c r="G3016" i="1"/>
  <c r="H3016" i="1"/>
  <c r="B3017" i="1"/>
  <c r="F3017" i="1"/>
  <c r="G3017" i="1"/>
  <c r="H3017" i="1"/>
  <c r="B3018" i="1"/>
  <c r="F3018" i="1"/>
  <c r="G3018" i="1"/>
  <c r="H3018" i="1"/>
  <c r="B3019" i="1"/>
  <c r="F3019" i="1"/>
  <c r="G3019" i="1"/>
  <c r="H3019" i="1"/>
  <c r="B3020" i="1"/>
  <c r="F3020" i="1"/>
  <c r="G3020" i="1"/>
  <c r="H3020" i="1"/>
  <c r="B3021" i="1"/>
  <c r="F3021" i="1"/>
  <c r="G3021" i="1"/>
  <c r="H3021" i="1"/>
  <c r="B3022" i="1"/>
  <c r="F3022" i="1"/>
  <c r="G3022" i="1"/>
  <c r="H3022" i="1"/>
  <c r="B3023" i="1"/>
  <c r="F3023" i="1"/>
  <c r="G3023" i="1"/>
  <c r="H3023" i="1"/>
  <c r="B3024" i="1"/>
  <c r="F3024" i="1"/>
  <c r="G3024" i="1"/>
  <c r="H3024" i="1"/>
  <c r="B3025" i="1"/>
  <c r="F3025" i="1"/>
  <c r="G3025" i="1"/>
  <c r="H3025" i="1"/>
  <c r="B3026" i="1"/>
  <c r="F3026" i="1"/>
  <c r="G3026" i="1"/>
  <c r="H3026" i="1"/>
  <c r="B3027" i="1"/>
  <c r="F3027" i="1"/>
  <c r="G3027" i="1"/>
  <c r="H3027" i="1"/>
  <c r="B3028" i="1"/>
  <c r="F3028" i="1"/>
  <c r="G3028" i="1"/>
  <c r="H3028" i="1"/>
  <c r="B3029" i="1"/>
  <c r="F3029" i="1"/>
  <c r="G3029" i="1"/>
  <c r="H3029" i="1"/>
  <c r="B3030" i="1"/>
  <c r="F3030" i="1"/>
  <c r="G3030" i="1"/>
  <c r="H3030" i="1"/>
  <c r="B3031" i="1"/>
  <c r="F3031" i="1"/>
  <c r="G3031" i="1"/>
  <c r="H3031" i="1"/>
  <c r="B3032" i="1"/>
  <c r="F3032" i="1"/>
  <c r="G3032" i="1"/>
  <c r="H3032" i="1"/>
  <c r="B3033" i="1"/>
  <c r="F3033" i="1"/>
  <c r="G3033" i="1"/>
  <c r="H3033" i="1"/>
  <c r="B3034" i="1"/>
  <c r="F3034" i="1"/>
  <c r="G3034" i="1"/>
  <c r="H3034" i="1"/>
  <c r="B3035" i="1"/>
  <c r="F3035" i="1"/>
  <c r="G3035" i="1"/>
  <c r="H3035" i="1"/>
  <c r="B3036" i="1"/>
  <c r="F3036" i="1"/>
  <c r="G3036" i="1"/>
  <c r="H3036" i="1"/>
  <c r="B3037" i="1"/>
  <c r="F3037" i="1"/>
  <c r="G3037" i="1"/>
  <c r="H3037" i="1"/>
  <c r="B3038" i="1"/>
  <c r="F3038" i="1"/>
  <c r="G3038" i="1"/>
  <c r="H3038" i="1"/>
  <c r="B3039" i="1"/>
  <c r="F3039" i="1"/>
  <c r="G3039" i="1"/>
  <c r="H3039" i="1"/>
  <c r="B3040" i="1"/>
  <c r="F3040" i="1"/>
  <c r="G3040" i="1"/>
  <c r="H3040" i="1"/>
  <c r="B3041" i="1"/>
  <c r="F3041" i="1"/>
  <c r="G3041" i="1"/>
  <c r="H3041" i="1"/>
  <c r="B3042" i="1"/>
  <c r="F3042" i="1"/>
  <c r="G3042" i="1"/>
  <c r="H3042" i="1"/>
  <c r="B3043" i="1"/>
  <c r="F3043" i="1"/>
  <c r="G3043" i="1"/>
  <c r="H3043" i="1"/>
  <c r="B3044" i="1"/>
  <c r="F3044" i="1"/>
  <c r="G3044" i="1"/>
  <c r="H3044" i="1"/>
  <c r="B3045" i="1"/>
  <c r="F3045" i="1"/>
  <c r="G3045" i="1"/>
  <c r="H3045" i="1"/>
  <c r="B3046" i="1"/>
  <c r="F3046" i="1"/>
  <c r="G3046" i="1"/>
  <c r="H3046" i="1"/>
  <c r="B3047" i="1"/>
  <c r="F3047" i="1"/>
  <c r="G3047" i="1"/>
  <c r="H3047" i="1"/>
  <c r="B3048" i="1"/>
  <c r="F3048" i="1"/>
  <c r="G3048" i="1"/>
  <c r="H3048" i="1"/>
  <c r="B3049" i="1"/>
  <c r="F3049" i="1"/>
  <c r="G3049" i="1"/>
  <c r="H3049" i="1"/>
  <c r="B3050" i="1"/>
  <c r="F3050" i="1"/>
  <c r="G3050" i="1"/>
  <c r="H3050" i="1"/>
  <c r="B3051" i="1"/>
  <c r="F3051" i="1"/>
  <c r="G3051" i="1"/>
  <c r="H3051" i="1"/>
  <c r="B3052" i="1"/>
  <c r="F3052" i="1"/>
  <c r="G3052" i="1"/>
  <c r="H3052" i="1"/>
  <c r="B3053" i="1"/>
  <c r="F3053" i="1"/>
  <c r="G3053" i="1"/>
  <c r="H3053" i="1"/>
  <c r="B3054" i="1"/>
  <c r="F3054" i="1"/>
  <c r="G3054" i="1"/>
  <c r="H3054" i="1"/>
  <c r="B3055" i="1"/>
  <c r="F3055" i="1"/>
  <c r="G3055" i="1"/>
  <c r="H3055" i="1"/>
  <c r="B3056" i="1"/>
  <c r="F3056" i="1"/>
  <c r="G3056" i="1"/>
  <c r="H3056" i="1"/>
  <c r="B3057" i="1"/>
  <c r="F3057" i="1"/>
  <c r="G3057" i="1"/>
  <c r="H3057" i="1"/>
  <c r="B3058" i="1"/>
  <c r="F3058" i="1"/>
  <c r="G3058" i="1"/>
  <c r="H3058" i="1"/>
  <c r="B3059" i="1"/>
  <c r="F3059" i="1"/>
  <c r="G3059" i="1"/>
  <c r="H3059" i="1"/>
  <c r="B3066" i="1"/>
  <c r="F3066" i="1"/>
  <c r="G3066" i="1"/>
  <c r="H3066" i="1"/>
  <c r="B3067" i="1"/>
  <c r="F3067" i="1"/>
  <c r="G3067" i="1"/>
  <c r="H3067" i="1"/>
  <c r="B3068" i="1"/>
  <c r="F3068" i="1"/>
  <c r="G3068" i="1"/>
  <c r="H3068" i="1"/>
  <c r="B3069" i="1"/>
  <c r="F3069" i="1"/>
  <c r="G3069" i="1"/>
  <c r="H3069" i="1"/>
  <c r="B3070" i="1"/>
  <c r="F3070" i="1"/>
  <c r="G3070" i="1"/>
  <c r="H3070" i="1"/>
  <c r="B3071" i="1"/>
  <c r="F3071" i="1"/>
  <c r="G3071" i="1"/>
  <c r="H3071" i="1"/>
  <c r="B3072" i="1"/>
  <c r="F3072" i="1"/>
  <c r="G3072" i="1"/>
  <c r="H3072" i="1"/>
  <c r="B3073" i="1"/>
  <c r="F3073" i="1"/>
  <c r="G3073" i="1"/>
  <c r="H3073" i="1"/>
  <c r="B3074" i="1"/>
  <c r="F3074" i="1"/>
  <c r="G3074" i="1"/>
  <c r="H3074" i="1"/>
  <c r="B3075" i="1"/>
  <c r="F3075" i="1"/>
  <c r="G3075" i="1"/>
  <c r="H3075" i="1"/>
  <c r="B3076" i="1"/>
  <c r="F3076" i="1"/>
  <c r="G3076" i="1"/>
  <c r="H3076" i="1"/>
  <c r="B3077" i="1"/>
  <c r="F3077" i="1"/>
  <c r="G3077" i="1"/>
  <c r="H3077" i="1"/>
  <c r="B3078" i="1"/>
  <c r="F3078" i="1"/>
  <c r="G3078" i="1"/>
  <c r="H3078" i="1"/>
  <c r="B3079" i="1"/>
  <c r="F3079" i="1"/>
  <c r="G3079" i="1"/>
  <c r="H3079" i="1"/>
  <c r="B3080" i="1"/>
  <c r="F3080" i="1"/>
  <c r="G3080" i="1"/>
  <c r="H3080" i="1"/>
  <c r="B3081" i="1"/>
  <c r="F3081" i="1"/>
  <c r="G3081" i="1"/>
  <c r="H3081" i="1"/>
  <c r="B3082" i="1"/>
  <c r="F3082" i="1"/>
  <c r="G3082" i="1"/>
  <c r="H3082" i="1"/>
  <c r="B3083" i="1"/>
  <c r="F3083" i="1"/>
  <c r="G3083" i="1"/>
  <c r="H3083" i="1"/>
  <c r="B3084" i="1"/>
  <c r="F3084" i="1"/>
  <c r="G3084" i="1"/>
  <c r="H3084" i="1"/>
  <c r="B3085" i="1"/>
  <c r="F3085" i="1"/>
  <c r="G3085" i="1"/>
  <c r="H3085" i="1"/>
  <c r="B3086" i="1"/>
  <c r="F3086" i="1"/>
  <c r="G3086" i="1"/>
  <c r="H3086" i="1"/>
  <c r="B3087" i="1"/>
  <c r="F3087" i="1"/>
  <c r="G3087" i="1"/>
  <c r="H3087" i="1"/>
  <c r="B3088" i="1"/>
  <c r="F3088" i="1"/>
  <c r="G3088" i="1"/>
  <c r="H3088" i="1"/>
  <c r="B3089" i="1"/>
  <c r="F3089" i="1"/>
  <c r="G3089" i="1"/>
  <c r="H3089" i="1"/>
  <c r="B3090" i="1"/>
  <c r="F3090" i="1"/>
  <c r="G3090" i="1"/>
  <c r="H3090" i="1"/>
  <c r="B3091" i="1"/>
  <c r="F3091" i="1"/>
  <c r="G3091" i="1"/>
  <c r="H3091" i="1"/>
  <c r="B3092" i="1"/>
  <c r="F3092" i="1"/>
  <c r="G3092" i="1"/>
  <c r="H3092" i="1"/>
  <c r="B3093" i="1"/>
  <c r="F3093" i="1"/>
  <c r="G3093" i="1"/>
  <c r="H3093" i="1"/>
  <c r="B3094" i="1"/>
  <c r="F3094" i="1"/>
  <c r="G3094" i="1"/>
  <c r="H3094" i="1"/>
  <c r="B3095" i="1"/>
  <c r="F3095" i="1"/>
  <c r="G3095" i="1"/>
  <c r="H3095" i="1"/>
  <c r="B3096" i="1"/>
  <c r="F3096" i="1"/>
  <c r="G3096" i="1"/>
  <c r="H3096" i="1"/>
  <c r="B3097" i="1"/>
  <c r="F3097" i="1"/>
  <c r="G3097" i="1"/>
  <c r="H3097" i="1"/>
  <c r="B3098" i="1"/>
  <c r="F3098" i="1"/>
  <c r="G3098" i="1"/>
  <c r="H3098" i="1"/>
  <c r="B3099" i="1"/>
  <c r="F3099" i="1"/>
  <c r="G3099" i="1"/>
  <c r="H3099" i="1"/>
  <c r="B3100" i="1"/>
  <c r="F3100" i="1"/>
  <c r="G3100" i="1"/>
  <c r="H3100" i="1"/>
  <c r="B3101" i="1"/>
  <c r="F3101" i="1"/>
  <c r="G3101" i="1"/>
  <c r="H3101" i="1"/>
  <c r="B3102" i="1"/>
  <c r="F3102" i="1"/>
  <c r="G3102" i="1"/>
  <c r="H3102" i="1"/>
  <c r="B3103" i="1"/>
  <c r="F3103" i="1"/>
  <c r="G3103" i="1"/>
  <c r="H3103" i="1"/>
  <c r="B3104" i="1"/>
  <c r="F3104" i="1"/>
  <c r="G3104" i="1"/>
  <c r="H3104" i="1"/>
  <c r="B3105" i="1"/>
  <c r="F3105" i="1"/>
  <c r="G3105" i="1"/>
  <c r="H3105" i="1"/>
  <c r="B3106" i="1"/>
  <c r="F3106" i="1"/>
  <c r="G3106" i="1"/>
  <c r="H3106" i="1"/>
  <c r="B3107" i="1"/>
  <c r="F3107" i="1"/>
  <c r="G3107" i="1"/>
  <c r="H3107" i="1"/>
  <c r="B3108" i="1"/>
  <c r="F3108" i="1"/>
  <c r="G3108" i="1"/>
  <c r="H3108" i="1"/>
  <c r="B3109" i="1"/>
  <c r="F3109" i="1"/>
  <c r="G3109" i="1"/>
  <c r="H3109" i="1"/>
  <c r="B3110" i="1"/>
  <c r="F3110" i="1"/>
  <c r="G3110" i="1"/>
  <c r="H3110" i="1"/>
  <c r="B3111" i="1"/>
  <c r="F3111" i="1"/>
  <c r="G3111" i="1"/>
  <c r="H3111" i="1"/>
  <c r="B3112" i="1"/>
  <c r="F3112" i="1"/>
  <c r="G3112" i="1"/>
  <c r="H3112" i="1"/>
  <c r="B3113" i="1"/>
  <c r="F3113" i="1"/>
  <c r="G3113" i="1"/>
  <c r="H3113" i="1"/>
  <c r="B3114" i="1"/>
  <c r="F3114" i="1"/>
  <c r="G3114" i="1"/>
  <c r="H3114" i="1"/>
  <c r="B3115" i="1"/>
  <c r="F3115" i="1"/>
  <c r="G3115" i="1"/>
  <c r="H3115" i="1"/>
  <c r="B3116" i="1"/>
  <c r="F3116" i="1"/>
  <c r="G3116" i="1"/>
  <c r="H3116" i="1"/>
  <c r="B3117" i="1"/>
  <c r="F3117" i="1"/>
  <c r="G3117" i="1"/>
  <c r="H3117" i="1"/>
  <c r="B3118" i="1"/>
  <c r="F3118" i="1"/>
  <c r="G3118" i="1"/>
  <c r="H3118" i="1"/>
  <c r="B3119" i="1"/>
  <c r="F3119" i="1"/>
  <c r="G3119" i="1"/>
  <c r="H3119" i="1"/>
  <c r="B3120" i="1"/>
  <c r="F3120" i="1"/>
  <c r="G3120" i="1"/>
  <c r="H3120" i="1"/>
  <c r="B3121" i="1"/>
  <c r="F3121" i="1"/>
  <c r="G3121" i="1"/>
  <c r="H3121" i="1"/>
  <c r="B3122" i="1"/>
  <c r="F3122" i="1"/>
  <c r="G3122" i="1"/>
  <c r="H3122" i="1"/>
  <c r="B3123" i="1"/>
  <c r="F3123" i="1"/>
  <c r="G3123" i="1"/>
  <c r="H3123" i="1"/>
  <c r="B3124" i="1"/>
  <c r="F3124" i="1"/>
  <c r="G3124" i="1"/>
  <c r="H3124" i="1"/>
  <c r="B3125" i="1"/>
  <c r="F3125" i="1"/>
  <c r="G3125" i="1"/>
  <c r="H3125" i="1"/>
  <c r="B3126" i="1"/>
  <c r="F3126" i="1"/>
  <c r="G3126" i="1"/>
  <c r="H3126" i="1"/>
  <c r="B3127" i="1"/>
  <c r="F3127" i="1"/>
  <c r="G3127" i="1"/>
  <c r="H3127" i="1"/>
  <c r="B3128" i="1"/>
  <c r="F3128" i="1"/>
  <c r="G3128" i="1"/>
  <c r="H3128" i="1"/>
  <c r="B3129" i="1"/>
  <c r="F3129" i="1"/>
  <c r="G3129" i="1"/>
  <c r="H3129" i="1"/>
  <c r="B3130" i="1"/>
  <c r="F3130" i="1"/>
  <c r="G3130" i="1"/>
  <c r="H3130" i="1"/>
  <c r="B3131" i="1"/>
  <c r="F3131" i="1"/>
  <c r="G3131" i="1"/>
  <c r="H3131" i="1"/>
  <c r="B3132" i="1"/>
  <c r="F3132" i="1"/>
  <c r="G3132" i="1"/>
  <c r="H3132" i="1"/>
  <c r="B3133" i="1"/>
  <c r="F3133" i="1"/>
  <c r="G3133" i="1"/>
  <c r="H3133" i="1"/>
  <c r="B3134" i="1"/>
  <c r="F3134" i="1"/>
  <c r="G3134" i="1"/>
  <c r="H3134" i="1"/>
  <c r="B3135" i="1"/>
  <c r="F3135" i="1"/>
  <c r="G3135" i="1"/>
  <c r="H3135" i="1"/>
  <c r="B3136" i="1"/>
  <c r="F3136" i="1"/>
  <c r="G3136" i="1"/>
  <c r="H3136" i="1"/>
  <c r="B3137" i="1"/>
  <c r="F3137" i="1"/>
  <c r="G3137" i="1"/>
  <c r="H3137" i="1"/>
  <c r="B3138" i="1"/>
  <c r="F3138" i="1"/>
  <c r="G3138" i="1"/>
  <c r="H3138" i="1"/>
  <c r="B3139" i="1"/>
  <c r="F3139" i="1"/>
  <c r="G3139" i="1"/>
  <c r="H3139" i="1"/>
  <c r="B3140" i="1"/>
  <c r="F3140" i="1"/>
  <c r="G3140" i="1"/>
  <c r="H3140" i="1"/>
  <c r="B3141" i="1"/>
  <c r="F3141" i="1"/>
  <c r="G3141" i="1"/>
  <c r="H3141" i="1"/>
  <c r="B3142" i="1"/>
  <c r="F3142" i="1"/>
  <c r="G3142" i="1"/>
  <c r="H3142" i="1"/>
  <c r="B3143" i="1"/>
  <c r="F3143" i="1"/>
  <c r="G3143" i="1"/>
  <c r="H3143" i="1"/>
  <c r="B3144" i="1"/>
  <c r="F3144" i="1"/>
  <c r="G3144" i="1"/>
  <c r="H3144" i="1"/>
  <c r="B3145" i="1"/>
  <c r="F3145" i="1"/>
  <c r="G3145" i="1"/>
  <c r="H3145" i="1"/>
  <c r="B3146" i="1"/>
  <c r="F3146" i="1"/>
  <c r="G3146" i="1"/>
  <c r="H3146" i="1"/>
  <c r="B3147" i="1"/>
  <c r="F3147" i="1"/>
  <c r="G3147" i="1"/>
  <c r="H3147" i="1"/>
  <c r="B3148" i="1"/>
  <c r="F3148" i="1"/>
  <c r="G3148" i="1"/>
  <c r="H3148" i="1"/>
  <c r="B3149" i="1"/>
  <c r="F3149" i="1"/>
  <c r="G3149" i="1"/>
  <c r="H3149" i="1"/>
  <c r="B3150" i="1"/>
  <c r="F3150" i="1"/>
  <c r="G3150" i="1"/>
  <c r="H3150" i="1"/>
  <c r="B3151" i="1"/>
  <c r="F3151" i="1"/>
  <c r="G3151" i="1"/>
  <c r="H3151" i="1"/>
  <c r="B3152" i="1"/>
  <c r="F3152" i="1"/>
  <c r="G3152" i="1"/>
  <c r="H3152" i="1"/>
  <c r="B3153" i="1"/>
  <c r="F3153" i="1"/>
  <c r="G3153" i="1"/>
  <c r="H3153" i="1"/>
  <c r="B3154" i="1"/>
  <c r="F3154" i="1"/>
  <c r="G3154" i="1"/>
  <c r="H3154" i="1"/>
  <c r="B3155" i="1"/>
  <c r="F3155" i="1"/>
  <c r="G3155" i="1"/>
  <c r="H3155" i="1"/>
  <c r="B3156" i="1"/>
  <c r="F3156" i="1"/>
  <c r="G3156" i="1"/>
  <c r="H3156" i="1"/>
  <c r="B3157" i="1"/>
  <c r="F3157" i="1"/>
  <c r="G3157" i="1"/>
  <c r="H3157" i="1"/>
  <c r="B3158" i="1"/>
  <c r="F3158" i="1"/>
  <c r="G3158" i="1"/>
  <c r="H3158" i="1"/>
  <c r="B3159" i="1"/>
  <c r="F3159" i="1"/>
  <c r="G3159" i="1"/>
  <c r="H3159" i="1"/>
  <c r="B3160" i="1"/>
  <c r="F3160" i="1"/>
  <c r="G3160" i="1"/>
  <c r="H3160" i="1"/>
  <c r="B3161" i="1"/>
  <c r="F3161" i="1"/>
  <c r="G3161" i="1"/>
  <c r="H3161" i="1"/>
  <c r="B3162" i="1"/>
  <c r="F3162" i="1"/>
  <c r="G3162" i="1"/>
  <c r="H3162" i="1"/>
  <c r="B3163" i="1"/>
  <c r="F3163" i="1"/>
  <c r="G3163" i="1"/>
  <c r="H3163" i="1"/>
  <c r="B3164" i="1"/>
  <c r="F3164" i="1"/>
  <c r="G3164" i="1"/>
  <c r="H3164" i="1"/>
  <c r="B3165" i="1"/>
  <c r="F3165" i="1"/>
  <c r="G3165" i="1"/>
  <c r="H3165" i="1"/>
  <c r="B3166" i="1"/>
  <c r="F3166" i="1"/>
  <c r="G3166" i="1"/>
  <c r="H3166" i="1"/>
  <c r="B3167" i="1"/>
  <c r="F3167" i="1"/>
  <c r="G3167" i="1"/>
  <c r="H3167" i="1"/>
  <c r="B3168" i="1"/>
  <c r="F3168" i="1"/>
  <c r="G3168" i="1"/>
  <c r="H3168" i="1"/>
  <c r="B3169" i="1"/>
  <c r="F3169" i="1"/>
  <c r="G3169" i="1"/>
  <c r="H3169" i="1"/>
  <c r="B3170" i="1"/>
  <c r="F3170" i="1"/>
  <c r="G3170" i="1"/>
  <c r="H3170" i="1"/>
  <c r="B3171" i="1"/>
  <c r="F3171" i="1"/>
  <c r="G3171" i="1"/>
  <c r="H3171" i="1"/>
  <c r="B3172" i="1"/>
  <c r="F3172" i="1"/>
  <c r="G3172" i="1"/>
  <c r="H3172" i="1"/>
  <c r="B3173" i="1"/>
  <c r="F3173" i="1"/>
  <c r="G3173" i="1"/>
  <c r="H3173" i="1"/>
  <c r="B3174" i="1"/>
  <c r="F3174" i="1"/>
  <c r="G3174" i="1"/>
  <c r="H3174" i="1"/>
  <c r="B3175" i="1"/>
  <c r="F3175" i="1"/>
  <c r="G3175" i="1"/>
  <c r="H3175" i="1"/>
  <c r="B3176" i="1"/>
  <c r="F3176" i="1"/>
  <c r="G3176" i="1"/>
  <c r="H3176" i="1"/>
  <c r="B3177" i="1"/>
  <c r="F3177" i="1"/>
  <c r="G3177" i="1"/>
  <c r="H3177" i="1"/>
  <c r="B3178" i="1"/>
  <c r="F3178" i="1"/>
  <c r="G3178" i="1"/>
  <c r="H3178" i="1"/>
  <c r="B3179" i="1"/>
  <c r="F3179" i="1"/>
  <c r="G3179" i="1"/>
  <c r="H3179" i="1"/>
  <c r="B3180" i="1"/>
  <c r="F3180" i="1"/>
  <c r="G3180" i="1"/>
  <c r="H3180" i="1"/>
  <c r="B3181" i="1"/>
  <c r="F3181" i="1"/>
  <c r="G3181" i="1"/>
  <c r="H3181" i="1"/>
  <c r="B3182" i="1"/>
  <c r="F3182" i="1"/>
  <c r="G3182" i="1"/>
  <c r="H3182" i="1"/>
  <c r="B3183" i="1"/>
  <c r="F3183" i="1"/>
  <c r="G3183" i="1"/>
  <c r="H3183" i="1"/>
  <c r="B3184" i="1"/>
  <c r="F3184" i="1"/>
  <c r="G3184" i="1"/>
  <c r="H3184" i="1"/>
  <c r="B3185" i="1"/>
  <c r="F3185" i="1"/>
  <c r="G3185" i="1"/>
  <c r="H3185" i="1"/>
  <c r="B3186" i="1"/>
  <c r="F3186" i="1"/>
  <c r="G3186" i="1"/>
  <c r="H3186" i="1"/>
  <c r="B3187" i="1"/>
  <c r="F3187" i="1"/>
  <c r="G3187" i="1"/>
  <c r="H3187" i="1"/>
  <c r="B3188" i="1"/>
  <c r="F3188" i="1"/>
  <c r="G3188" i="1"/>
  <c r="H3188" i="1"/>
  <c r="B3189" i="1"/>
  <c r="F3189" i="1"/>
  <c r="G3189" i="1"/>
  <c r="H3189" i="1"/>
  <c r="B3190" i="1"/>
  <c r="F3190" i="1"/>
  <c r="G3190" i="1"/>
  <c r="H3190" i="1"/>
  <c r="B3191" i="1"/>
  <c r="F3191" i="1"/>
  <c r="G3191" i="1"/>
  <c r="H3191" i="1"/>
  <c r="B3192" i="1"/>
  <c r="F3192" i="1"/>
  <c r="G3192" i="1"/>
  <c r="H3192" i="1"/>
  <c r="B3193" i="1"/>
  <c r="F3193" i="1"/>
  <c r="G3193" i="1"/>
  <c r="H3193" i="1"/>
  <c r="B3194" i="1"/>
  <c r="F3194" i="1"/>
  <c r="G3194" i="1"/>
  <c r="H3194" i="1"/>
  <c r="B3195" i="1"/>
  <c r="F3195" i="1"/>
  <c r="G3195" i="1"/>
  <c r="H3195" i="1"/>
  <c r="B3196" i="1"/>
  <c r="F3196" i="1"/>
  <c r="G3196" i="1"/>
  <c r="H3196" i="1"/>
  <c r="B3197" i="1"/>
  <c r="F3197" i="1"/>
  <c r="G3197" i="1"/>
  <c r="H3197" i="1"/>
  <c r="B3198" i="1"/>
  <c r="F3198" i="1"/>
  <c r="G3198" i="1"/>
  <c r="H3198" i="1"/>
  <c r="B3199" i="1"/>
  <c r="F3199" i="1"/>
  <c r="G3199" i="1"/>
  <c r="H3199" i="1"/>
  <c r="B3200" i="1"/>
  <c r="F3200" i="1"/>
  <c r="G3200" i="1"/>
  <c r="H3200" i="1"/>
  <c r="B3201" i="1"/>
  <c r="F3201" i="1"/>
  <c r="G3201" i="1"/>
  <c r="H3201" i="1"/>
  <c r="B3202" i="1"/>
  <c r="F3202" i="1"/>
  <c r="G3202" i="1"/>
  <c r="H3202" i="1"/>
  <c r="B3203" i="1"/>
  <c r="F3203" i="1"/>
  <c r="G3203" i="1"/>
  <c r="H3203" i="1"/>
  <c r="B3204" i="1"/>
  <c r="F3204" i="1"/>
  <c r="G3204" i="1"/>
  <c r="H3204" i="1"/>
  <c r="B3205" i="1"/>
  <c r="F3205" i="1"/>
  <c r="G3205" i="1"/>
  <c r="H3205" i="1"/>
  <c r="B3206" i="1"/>
  <c r="F3206" i="1"/>
  <c r="G3206" i="1"/>
  <c r="H3206" i="1"/>
  <c r="B3207" i="1"/>
  <c r="F3207" i="1"/>
  <c r="G3207" i="1"/>
  <c r="H3207" i="1"/>
  <c r="B3208" i="1"/>
  <c r="F3208" i="1"/>
  <c r="G3208" i="1"/>
  <c r="H3208" i="1"/>
  <c r="B3209" i="1"/>
  <c r="F3209" i="1"/>
  <c r="G3209" i="1"/>
  <c r="H3209" i="1"/>
  <c r="B3210" i="1"/>
  <c r="F3210" i="1"/>
  <c r="G3210" i="1"/>
  <c r="H3210" i="1"/>
  <c r="B3211" i="1"/>
  <c r="F3211" i="1"/>
  <c r="G3211" i="1"/>
  <c r="H3211" i="1"/>
  <c r="B3212" i="1"/>
  <c r="F3212" i="1"/>
  <c r="G3212" i="1"/>
  <c r="H3212" i="1"/>
  <c r="B3213" i="1"/>
  <c r="F3213" i="1"/>
  <c r="G3213" i="1"/>
  <c r="H3213" i="1"/>
  <c r="B3214" i="1"/>
  <c r="F3214" i="1"/>
  <c r="G3214" i="1"/>
  <c r="H3214" i="1"/>
  <c r="B3215" i="1"/>
  <c r="F3215" i="1"/>
  <c r="G3215" i="1"/>
  <c r="H3215" i="1"/>
  <c r="B3216" i="1"/>
  <c r="F3216" i="1"/>
  <c r="G3216" i="1"/>
  <c r="H3216" i="1"/>
  <c r="B3217" i="1"/>
  <c r="F3217" i="1"/>
  <c r="G3217" i="1"/>
  <c r="H3217" i="1"/>
  <c r="B3218" i="1"/>
  <c r="F3218" i="1"/>
  <c r="G3218" i="1"/>
  <c r="H3218" i="1"/>
  <c r="B3219" i="1"/>
  <c r="F3219" i="1"/>
  <c r="G3219" i="1"/>
  <c r="H3219" i="1"/>
  <c r="B3220" i="1"/>
  <c r="F3220" i="1"/>
  <c r="G3220" i="1"/>
  <c r="H3220" i="1"/>
  <c r="B3221" i="1"/>
  <c r="F3221" i="1"/>
  <c r="G3221" i="1"/>
  <c r="H3221" i="1"/>
  <c r="B3222" i="1"/>
  <c r="F3222" i="1"/>
  <c r="G3222" i="1"/>
  <c r="H3222" i="1"/>
  <c r="B3223" i="1"/>
  <c r="F3223" i="1"/>
  <c r="G3223" i="1"/>
  <c r="H3223" i="1"/>
  <c r="B3224" i="1"/>
  <c r="F3224" i="1"/>
  <c r="G3224" i="1"/>
  <c r="H3224" i="1"/>
  <c r="B3225" i="1"/>
  <c r="F3225" i="1"/>
  <c r="G3225" i="1"/>
  <c r="H3225" i="1"/>
  <c r="B3226" i="1"/>
  <c r="F3226" i="1"/>
  <c r="G3226" i="1"/>
  <c r="H3226" i="1"/>
  <c r="B3247" i="1"/>
  <c r="F3247" i="1"/>
  <c r="G3247" i="1"/>
  <c r="H3247" i="1"/>
  <c r="B3248" i="1"/>
  <c r="F3248" i="1"/>
  <c r="G3248" i="1"/>
  <c r="H3248" i="1"/>
  <c r="B3249" i="1"/>
  <c r="F3249" i="1"/>
  <c r="G3249" i="1"/>
  <c r="H3249" i="1"/>
  <c r="B3250" i="1"/>
  <c r="F3250" i="1"/>
  <c r="G3250" i="1"/>
  <c r="H3250" i="1"/>
  <c r="B3251" i="1"/>
  <c r="F3251" i="1"/>
  <c r="G3251" i="1"/>
  <c r="H3251" i="1"/>
  <c r="B3252" i="1"/>
  <c r="F3252" i="1"/>
  <c r="G3252" i="1"/>
  <c r="H3252" i="1"/>
  <c r="B3253" i="1"/>
  <c r="F3253" i="1"/>
  <c r="G3253" i="1"/>
  <c r="H3253" i="1"/>
  <c r="B3254" i="1"/>
  <c r="F3254" i="1"/>
  <c r="G3254" i="1"/>
  <c r="H3254" i="1"/>
  <c r="B3255" i="1"/>
  <c r="F3255" i="1"/>
  <c r="G3255" i="1"/>
  <c r="H3255" i="1"/>
  <c r="B3256" i="1"/>
  <c r="F3256" i="1"/>
  <c r="G3256" i="1"/>
  <c r="H3256" i="1"/>
  <c r="B3257" i="1"/>
  <c r="F3257" i="1"/>
  <c r="G3257" i="1"/>
  <c r="H3257" i="1"/>
  <c r="B3258" i="1"/>
  <c r="F3258" i="1"/>
  <c r="G3258" i="1"/>
  <c r="H3258" i="1"/>
  <c r="B3259" i="1"/>
  <c r="F3259" i="1"/>
  <c r="G3259" i="1"/>
  <c r="H3259" i="1"/>
  <c r="B3260" i="1"/>
  <c r="F3260" i="1"/>
  <c r="G3260" i="1"/>
  <c r="H3260" i="1"/>
  <c r="B3261" i="1"/>
  <c r="F3261" i="1"/>
  <c r="G3261" i="1"/>
  <c r="H3261" i="1"/>
  <c r="B3262" i="1"/>
  <c r="F3262" i="1"/>
  <c r="G3262" i="1"/>
  <c r="H3262" i="1"/>
  <c r="B3263" i="1"/>
  <c r="F3263" i="1"/>
  <c r="G3263" i="1"/>
  <c r="H3263" i="1"/>
  <c r="B3264" i="1"/>
  <c r="F3264" i="1"/>
  <c r="G3264" i="1"/>
  <c r="H3264" i="1"/>
  <c r="B3265" i="1"/>
  <c r="F3265" i="1"/>
  <c r="G3265" i="1"/>
  <c r="H3265" i="1"/>
  <c r="B3266" i="1"/>
  <c r="F3266" i="1"/>
  <c r="G3266" i="1"/>
  <c r="H3266" i="1"/>
  <c r="B3273" i="1"/>
  <c r="F3273" i="1"/>
  <c r="G3273" i="1"/>
  <c r="H3273" i="1"/>
  <c r="B3274" i="1"/>
  <c r="F3274" i="1"/>
  <c r="G3274" i="1"/>
  <c r="H3274" i="1"/>
  <c r="B3275" i="1"/>
  <c r="F3275" i="1"/>
  <c r="G3275" i="1"/>
  <c r="H3275" i="1"/>
  <c r="B3276" i="1"/>
  <c r="F3276" i="1"/>
  <c r="G3276" i="1"/>
  <c r="H3276" i="1"/>
  <c r="B3277" i="1"/>
  <c r="F3277" i="1"/>
  <c r="G3277" i="1"/>
  <c r="H3277" i="1"/>
  <c r="B3278" i="1"/>
  <c r="F3278" i="1"/>
  <c r="G3278" i="1"/>
  <c r="H3278" i="1"/>
  <c r="B3279" i="1"/>
  <c r="F3279" i="1"/>
  <c r="G3279" i="1"/>
  <c r="H3279" i="1"/>
  <c r="B3280" i="1"/>
  <c r="F3280" i="1"/>
  <c r="G3280" i="1"/>
  <c r="H3280" i="1"/>
  <c r="B3281" i="1"/>
  <c r="F3281" i="1"/>
  <c r="G3281" i="1"/>
  <c r="H3281" i="1"/>
  <c r="B3282" i="1"/>
  <c r="F3282" i="1"/>
  <c r="G3282" i="1"/>
  <c r="H3282" i="1"/>
  <c r="B3283" i="1"/>
  <c r="F3283" i="1"/>
  <c r="G3283" i="1"/>
  <c r="H3283" i="1"/>
  <c r="B3284" i="1"/>
  <c r="F3284" i="1"/>
  <c r="G3284" i="1"/>
  <c r="H3284" i="1"/>
  <c r="B3285" i="1"/>
  <c r="F3285" i="1"/>
  <c r="G3285" i="1"/>
  <c r="H3285" i="1"/>
  <c r="B3286" i="1"/>
  <c r="F3286" i="1"/>
  <c r="G3286" i="1"/>
  <c r="H3286" i="1"/>
  <c r="B3287" i="1"/>
  <c r="F3287" i="1"/>
  <c r="G3287" i="1"/>
  <c r="H3287" i="1"/>
  <c r="B3288" i="1"/>
  <c r="F3288" i="1"/>
  <c r="G3288" i="1"/>
  <c r="H3288" i="1"/>
  <c r="B3289" i="1"/>
  <c r="F3289" i="1"/>
  <c r="G3289" i="1"/>
  <c r="H3289" i="1"/>
  <c r="B3290" i="1"/>
  <c r="F3290" i="1"/>
  <c r="G3290" i="1"/>
  <c r="H3290" i="1"/>
  <c r="B3291" i="1"/>
  <c r="F3291" i="1"/>
  <c r="G3291" i="1"/>
  <c r="H3291" i="1"/>
  <c r="B3292" i="1"/>
  <c r="F3292" i="1"/>
  <c r="G3292" i="1"/>
  <c r="H3292" i="1"/>
  <c r="B3293" i="1"/>
  <c r="F3293" i="1"/>
  <c r="G3293" i="1"/>
  <c r="H3293" i="1"/>
  <c r="B3294" i="1"/>
  <c r="F3294" i="1"/>
  <c r="G3294" i="1"/>
  <c r="H3294" i="1"/>
  <c r="B3295" i="1"/>
  <c r="F3295" i="1"/>
  <c r="G3295" i="1"/>
  <c r="H3295" i="1"/>
  <c r="B3296" i="1"/>
  <c r="F3296" i="1"/>
  <c r="G3296" i="1"/>
  <c r="H3296" i="1"/>
  <c r="B3297" i="1"/>
  <c r="F3297" i="1"/>
  <c r="G3297" i="1"/>
  <c r="H3297" i="1"/>
  <c r="B3298" i="1"/>
  <c r="F3298" i="1"/>
  <c r="G3298" i="1"/>
  <c r="H3298" i="1"/>
  <c r="B3299" i="1"/>
  <c r="F3299" i="1"/>
  <c r="G3299" i="1"/>
  <c r="H3299" i="1"/>
  <c r="B3300" i="1"/>
  <c r="F3300" i="1"/>
  <c r="G3300" i="1"/>
  <c r="H3300" i="1"/>
  <c r="B3301" i="1"/>
  <c r="F3301" i="1"/>
  <c r="G3301" i="1"/>
  <c r="H3301" i="1"/>
  <c r="B3302" i="1"/>
  <c r="F3302" i="1"/>
  <c r="G3302" i="1"/>
  <c r="H3302" i="1"/>
  <c r="B3303" i="1"/>
  <c r="F3303" i="1"/>
  <c r="G3303" i="1"/>
  <c r="H3303" i="1"/>
  <c r="B3304" i="1"/>
  <c r="F3304" i="1"/>
  <c r="G3304" i="1"/>
  <c r="H3304" i="1"/>
  <c r="B3305" i="1"/>
  <c r="F3305" i="1"/>
  <c r="G3305" i="1"/>
  <c r="H3305" i="1"/>
  <c r="B3306" i="1"/>
  <c r="F3306" i="1"/>
  <c r="G3306" i="1"/>
  <c r="H3306" i="1"/>
  <c r="B3307" i="1"/>
  <c r="F3307" i="1"/>
  <c r="G3307" i="1"/>
  <c r="H3307" i="1"/>
  <c r="B3308" i="1"/>
  <c r="F3308" i="1"/>
  <c r="G3308" i="1"/>
  <c r="H3308" i="1"/>
  <c r="B3309" i="1"/>
  <c r="F3309" i="1"/>
  <c r="G3309" i="1"/>
  <c r="H3309" i="1"/>
  <c r="B3310" i="1"/>
  <c r="F3310" i="1"/>
  <c r="G3310" i="1"/>
  <c r="H3310" i="1"/>
  <c r="B3311" i="1"/>
  <c r="F3311" i="1"/>
  <c r="G3311" i="1"/>
  <c r="H3311" i="1"/>
  <c r="B3312" i="1"/>
  <c r="F3312" i="1"/>
  <c r="G3312" i="1"/>
  <c r="H3312" i="1"/>
  <c r="B3313" i="1"/>
  <c r="F3313" i="1"/>
  <c r="G3313" i="1"/>
  <c r="H3313" i="1"/>
  <c r="B3314" i="1"/>
  <c r="F3314" i="1"/>
  <c r="G3314" i="1"/>
  <c r="H3314" i="1"/>
  <c r="B3315" i="1"/>
  <c r="F3315" i="1"/>
  <c r="G3315" i="1"/>
  <c r="H3315" i="1"/>
  <c r="B3316" i="1"/>
  <c r="F3316" i="1"/>
  <c r="G3316" i="1"/>
  <c r="H3316" i="1"/>
  <c r="B3317" i="1"/>
  <c r="F3317" i="1"/>
  <c r="G3317" i="1"/>
  <c r="H3317" i="1"/>
  <c r="B3318" i="1"/>
  <c r="F3318" i="1"/>
  <c r="G3318" i="1"/>
  <c r="H3318" i="1"/>
  <c r="B3319" i="1"/>
  <c r="F3319" i="1"/>
  <c r="G3319" i="1"/>
  <c r="H3319" i="1"/>
  <c r="B3320" i="1"/>
  <c r="F3320" i="1"/>
  <c r="G3320" i="1"/>
  <c r="H3320" i="1"/>
  <c r="B3321" i="1"/>
  <c r="F3321" i="1"/>
  <c r="G3321" i="1"/>
  <c r="H3321" i="1"/>
  <c r="B3322" i="1"/>
  <c r="F3322" i="1"/>
  <c r="G3322" i="1"/>
  <c r="H3322" i="1"/>
  <c r="B3323" i="1"/>
  <c r="F3323" i="1"/>
  <c r="G3323" i="1"/>
  <c r="H3323" i="1"/>
  <c r="B3324" i="1"/>
  <c r="F3324" i="1"/>
  <c r="G3324" i="1"/>
  <c r="H3324" i="1"/>
  <c r="B3325" i="1"/>
  <c r="F3325" i="1"/>
  <c r="G3325" i="1"/>
  <c r="H3325" i="1"/>
  <c r="B3326" i="1"/>
  <c r="F3326" i="1"/>
  <c r="G3326" i="1"/>
  <c r="H3326" i="1"/>
  <c r="B3327" i="1"/>
  <c r="F3327" i="1"/>
  <c r="G3327" i="1"/>
  <c r="H3327" i="1"/>
  <c r="B3328" i="1"/>
  <c r="F3328" i="1"/>
  <c r="G3328" i="1"/>
  <c r="H3328" i="1"/>
  <c r="B3329" i="1"/>
  <c r="F3329" i="1"/>
  <c r="G3329" i="1"/>
  <c r="H3329" i="1"/>
  <c r="B3330" i="1"/>
  <c r="F3330" i="1"/>
  <c r="G3330" i="1"/>
  <c r="H3330" i="1"/>
  <c r="B3331" i="1"/>
  <c r="F3331" i="1"/>
  <c r="G3331" i="1"/>
  <c r="H3331" i="1"/>
  <c r="B3332" i="1"/>
  <c r="F3332" i="1"/>
  <c r="G3332" i="1"/>
  <c r="H3332" i="1"/>
  <c r="B3333" i="1"/>
  <c r="F3333" i="1"/>
  <c r="G3333" i="1"/>
  <c r="H3333" i="1"/>
  <c r="B3334" i="1"/>
  <c r="F3334" i="1"/>
  <c r="G3334" i="1"/>
  <c r="H3334" i="1"/>
  <c r="B3335" i="1"/>
  <c r="F3335" i="1"/>
  <c r="G3335" i="1"/>
  <c r="H3335" i="1"/>
  <c r="B3336" i="1"/>
  <c r="F3336" i="1"/>
  <c r="G3336" i="1"/>
  <c r="H3336" i="1"/>
  <c r="B3337" i="1"/>
  <c r="F3337" i="1"/>
  <c r="G3337" i="1"/>
  <c r="H3337" i="1"/>
  <c r="B3338" i="1"/>
  <c r="F3338" i="1"/>
  <c r="G3338" i="1"/>
  <c r="H3338" i="1"/>
  <c r="B3339" i="1"/>
  <c r="F3339" i="1"/>
  <c r="G3339" i="1"/>
  <c r="H3339" i="1"/>
  <c r="B3357" i="1"/>
  <c r="F3357" i="1"/>
  <c r="G3357" i="1"/>
  <c r="H3357" i="1"/>
  <c r="B3358" i="1"/>
  <c r="F3358" i="1"/>
  <c r="G3358" i="1"/>
  <c r="H3358" i="1"/>
  <c r="B3359" i="1"/>
  <c r="F3359" i="1"/>
  <c r="G3359" i="1"/>
  <c r="H3359" i="1"/>
  <c r="B3360" i="1"/>
  <c r="F3360" i="1"/>
  <c r="G3360" i="1"/>
  <c r="H3360" i="1"/>
  <c r="B3361" i="1"/>
  <c r="F3361" i="1"/>
  <c r="G3361" i="1"/>
  <c r="H3361" i="1"/>
  <c r="B3362" i="1"/>
  <c r="F3362" i="1"/>
  <c r="G3362" i="1"/>
  <c r="H3362" i="1"/>
  <c r="B3363" i="1"/>
  <c r="F3363" i="1"/>
  <c r="G3363" i="1"/>
  <c r="H3363" i="1"/>
  <c r="B3364" i="1"/>
  <c r="F3364" i="1"/>
  <c r="G3364" i="1"/>
  <c r="H3364" i="1"/>
  <c r="B3365" i="1"/>
  <c r="F3365" i="1"/>
  <c r="G3365" i="1"/>
  <c r="H3365" i="1"/>
  <c r="B3366" i="1"/>
  <c r="F3366" i="1"/>
  <c r="G3366" i="1"/>
  <c r="H3366" i="1"/>
  <c r="B3367" i="1"/>
  <c r="F3367" i="1"/>
  <c r="G3367" i="1"/>
  <c r="H3367" i="1"/>
  <c r="B3368" i="1"/>
  <c r="F3368" i="1"/>
  <c r="G3368" i="1"/>
  <c r="H3368" i="1"/>
  <c r="B3369" i="1"/>
  <c r="F3369" i="1"/>
  <c r="G3369" i="1"/>
  <c r="H3369" i="1"/>
  <c r="B3370" i="1"/>
  <c r="F3370" i="1"/>
  <c r="G3370" i="1"/>
  <c r="H3370" i="1"/>
  <c r="B3385" i="1"/>
  <c r="F3385" i="1"/>
  <c r="G3385" i="1"/>
  <c r="H3385" i="1"/>
  <c r="B3400" i="1"/>
  <c r="F3400" i="1"/>
  <c r="G3400" i="1"/>
  <c r="H3400" i="1"/>
  <c r="B3401" i="1"/>
  <c r="F3401" i="1"/>
  <c r="G3401" i="1"/>
  <c r="H3401" i="1"/>
  <c r="B3402" i="1"/>
  <c r="F3402" i="1"/>
  <c r="G3402" i="1"/>
  <c r="H3402" i="1"/>
  <c r="B3403" i="1"/>
  <c r="F3403" i="1"/>
  <c r="G3403" i="1"/>
  <c r="H3403" i="1"/>
  <c r="B3404" i="1"/>
  <c r="F3404" i="1"/>
  <c r="G3404" i="1"/>
  <c r="H3404" i="1"/>
  <c r="B3405" i="1"/>
  <c r="F3405" i="1"/>
  <c r="G3405" i="1"/>
  <c r="H3405" i="1"/>
  <c r="B3406" i="1"/>
  <c r="F3406" i="1"/>
  <c r="G3406" i="1"/>
  <c r="H3406" i="1"/>
  <c r="B3407" i="1"/>
  <c r="F3407" i="1"/>
  <c r="G3407" i="1"/>
  <c r="H3407" i="1"/>
  <c r="B3408" i="1"/>
  <c r="F3408" i="1"/>
  <c r="G3408" i="1"/>
  <c r="H3408" i="1"/>
  <c r="B3409" i="1"/>
  <c r="F3409" i="1"/>
  <c r="G3409" i="1"/>
  <c r="H3409" i="1"/>
  <c r="B3410" i="1"/>
  <c r="F3410" i="1"/>
  <c r="G3410" i="1"/>
  <c r="H3410" i="1"/>
  <c r="B3411" i="1"/>
  <c r="F3411" i="1"/>
  <c r="G3411" i="1"/>
  <c r="H3411" i="1"/>
  <c r="B3412" i="1"/>
  <c r="F3412" i="1"/>
  <c r="G3412" i="1"/>
  <c r="H3412" i="1"/>
  <c r="B3413" i="1"/>
  <c r="F3413" i="1"/>
  <c r="G3413" i="1"/>
  <c r="H3413" i="1"/>
  <c r="B3414" i="1"/>
  <c r="F3414" i="1"/>
  <c r="G3414" i="1"/>
  <c r="H3414" i="1"/>
  <c r="B3415" i="1"/>
  <c r="F3415" i="1"/>
  <c r="G3415" i="1"/>
  <c r="H3415" i="1"/>
  <c r="B3416" i="1"/>
  <c r="F3416" i="1"/>
  <c r="G3416" i="1"/>
  <c r="H3416" i="1"/>
  <c r="B3426" i="1"/>
  <c r="F3426" i="1"/>
  <c r="G3426" i="1"/>
  <c r="H3426" i="1"/>
  <c r="B3427" i="1"/>
  <c r="F3427" i="1"/>
  <c r="G3427" i="1"/>
  <c r="H3427" i="1"/>
  <c r="B3428" i="1"/>
  <c r="F3428" i="1"/>
  <c r="G3428" i="1"/>
  <c r="H3428" i="1"/>
  <c r="B3429" i="1"/>
  <c r="F3429" i="1"/>
  <c r="G3429" i="1"/>
  <c r="H3429" i="1"/>
  <c r="B3437" i="1"/>
  <c r="F3437" i="1"/>
  <c r="G3437" i="1"/>
  <c r="H3437" i="1"/>
  <c r="B3438" i="1"/>
  <c r="F3438" i="1"/>
  <c r="G3438" i="1"/>
  <c r="H3438" i="1"/>
  <c r="B3439" i="1"/>
  <c r="F3439" i="1"/>
  <c r="G3439" i="1"/>
  <c r="H3439" i="1"/>
  <c r="B3440" i="1"/>
  <c r="F3440" i="1"/>
  <c r="G3440" i="1"/>
  <c r="H3440" i="1"/>
  <c r="B3441" i="1"/>
  <c r="F3441" i="1"/>
  <c r="G3441" i="1"/>
  <c r="H3441" i="1"/>
  <c r="B3442" i="1"/>
  <c r="F3442" i="1"/>
  <c r="G3442" i="1"/>
  <c r="H3442" i="1"/>
  <c r="B3443" i="1"/>
  <c r="F3443" i="1"/>
  <c r="G3443" i="1"/>
  <c r="H3443" i="1"/>
  <c r="B3444" i="1"/>
  <c r="F3444" i="1"/>
  <c r="G3444" i="1"/>
  <c r="H3444" i="1"/>
  <c r="B3445" i="1"/>
  <c r="F3445" i="1"/>
  <c r="G3445" i="1"/>
  <c r="H3445" i="1"/>
  <c r="B3446" i="1"/>
  <c r="F3446" i="1"/>
  <c r="G3446" i="1"/>
  <c r="H3446" i="1"/>
  <c r="B3447" i="1"/>
  <c r="F3447" i="1"/>
  <c r="G3447" i="1"/>
  <c r="H3447" i="1"/>
  <c r="B3448" i="1"/>
  <c r="F3448" i="1"/>
  <c r="G3448" i="1"/>
  <c r="H3448" i="1"/>
  <c r="B3449" i="1"/>
  <c r="F3449" i="1"/>
  <c r="G3449" i="1"/>
  <c r="H3449" i="1"/>
  <c r="B3450" i="1"/>
  <c r="F3450" i="1"/>
  <c r="G3450" i="1"/>
  <c r="H3450" i="1"/>
  <c r="B3492" i="1"/>
  <c r="F3492" i="1"/>
  <c r="G3492" i="1"/>
  <c r="H3492" i="1"/>
  <c r="B3493" i="1"/>
  <c r="F3493" i="1"/>
  <c r="G3493" i="1"/>
  <c r="H3493" i="1"/>
  <c r="B3494" i="1"/>
  <c r="F3494" i="1"/>
  <c r="G3494" i="1"/>
  <c r="H3494" i="1"/>
  <c r="B3495" i="1"/>
  <c r="F3495" i="1"/>
  <c r="G3495" i="1"/>
  <c r="H3495" i="1"/>
  <c r="B3496" i="1"/>
  <c r="F3496" i="1"/>
  <c r="G3496" i="1"/>
  <c r="H3496" i="1"/>
  <c r="B3497" i="1"/>
  <c r="F3497" i="1"/>
  <c r="G3497" i="1"/>
  <c r="H3497" i="1"/>
  <c r="B3498" i="1"/>
  <c r="F3498" i="1"/>
  <c r="G3498" i="1"/>
  <c r="H3498" i="1"/>
  <c r="B3499" i="1"/>
  <c r="F3499" i="1"/>
  <c r="G3499" i="1"/>
  <c r="H3499" i="1"/>
  <c r="B3500" i="1"/>
  <c r="F3500" i="1"/>
  <c r="G3500" i="1"/>
  <c r="H3500" i="1"/>
  <c r="B3501" i="1"/>
  <c r="F3501" i="1"/>
  <c r="G3501" i="1"/>
  <c r="H3501" i="1"/>
  <c r="B3502" i="1"/>
  <c r="F3502" i="1"/>
  <c r="G3502" i="1"/>
  <c r="H3502" i="1"/>
  <c r="B3503" i="1"/>
  <c r="F3503" i="1"/>
  <c r="G3503" i="1"/>
  <c r="H3503" i="1"/>
  <c r="B3504" i="1"/>
  <c r="F3504" i="1"/>
  <c r="G3504" i="1"/>
  <c r="H3504" i="1"/>
  <c r="B3505" i="1"/>
  <c r="F3505" i="1"/>
  <c r="G3505" i="1"/>
  <c r="H3505" i="1"/>
  <c r="B3506" i="1"/>
  <c r="F3506" i="1"/>
  <c r="G3506" i="1"/>
  <c r="H3506" i="1"/>
  <c r="B3507" i="1"/>
  <c r="F3507" i="1"/>
  <c r="G3507" i="1"/>
  <c r="H3507" i="1"/>
  <c r="B3508" i="1"/>
  <c r="F3508" i="1"/>
  <c r="G3508" i="1"/>
  <c r="H3508" i="1"/>
  <c r="B3509" i="1"/>
  <c r="F3509" i="1"/>
  <c r="G3509" i="1"/>
  <c r="H3509" i="1"/>
  <c r="B3510" i="1"/>
  <c r="F3510" i="1"/>
  <c r="G3510" i="1"/>
  <c r="H3510" i="1"/>
  <c r="B3511" i="1"/>
  <c r="F3511" i="1"/>
  <c r="G3511" i="1"/>
  <c r="H3511" i="1"/>
  <c r="B3512" i="1"/>
  <c r="F3512" i="1"/>
  <c r="G3512" i="1"/>
  <c r="H3512" i="1"/>
  <c r="B3513" i="1"/>
  <c r="F3513" i="1"/>
  <c r="G3513" i="1"/>
  <c r="H3513" i="1"/>
  <c r="B3514" i="1"/>
  <c r="F3514" i="1"/>
  <c r="G3514" i="1"/>
  <c r="H3514" i="1"/>
  <c r="B3515" i="1"/>
  <c r="F3515" i="1"/>
  <c r="G3515" i="1"/>
  <c r="H3515" i="1"/>
  <c r="B3516" i="1"/>
  <c r="F3516" i="1"/>
  <c r="G3516" i="1"/>
  <c r="H3516" i="1"/>
  <c r="B3517" i="1"/>
  <c r="F3517" i="1"/>
  <c r="G3517" i="1"/>
  <c r="H3517" i="1"/>
  <c r="B3518" i="1"/>
  <c r="F3518" i="1"/>
  <c r="G3518" i="1"/>
  <c r="H3518" i="1"/>
  <c r="B3519" i="1"/>
  <c r="F3519" i="1"/>
  <c r="G3519" i="1"/>
  <c r="H3519" i="1"/>
  <c r="B3520" i="1"/>
  <c r="F3520" i="1"/>
  <c r="G3520" i="1"/>
  <c r="H3520" i="1"/>
  <c r="B3521" i="1"/>
  <c r="F3521" i="1"/>
  <c r="G3521" i="1"/>
  <c r="H3521" i="1"/>
  <c r="B3522" i="1"/>
  <c r="F3522" i="1"/>
  <c r="G3522" i="1"/>
  <c r="H3522" i="1"/>
  <c r="B3523" i="1"/>
  <c r="F3523" i="1"/>
  <c r="G3523" i="1"/>
  <c r="H3523" i="1"/>
  <c r="B3524" i="1"/>
  <c r="F3524" i="1"/>
  <c r="G3524" i="1"/>
  <c r="H3524" i="1"/>
  <c r="B3525" i="1"/>
  <c r="F3525" i="1"/>
  <c r="G3525" i="1"/>
  <c r="H3525" i="1"/>
  <c r="B3526" i="1"/>
  <c r="F3526" i="1"/>
  <c r="G3526" i="1"/>
  <c r="H3526" i="1"/>
  <c r="B3527" i="1"/>
  <c r="F3527" i="1"/>
  <c r="G3527" i="1"/>
  <c r="H3527" i="1"/>
  <c r="B3528" i="1"/>
  <c r="F3528" i="1"/>
  <c r="G3528" i="1"/>
  <c r="H3528" i="1"/>
  <c r="B3529" i="1"/>
  <c r="F3529" i="1"/>
  <c r="G3529" i="1"/>
  <c r="H3529" i="1"/>
  <c r="B3530" i="1"/>
  <c r="F3530" i="1"/>
  <c r="G3530" i="1"/>
  <c r="H3530" i="1"/>
  <c r="B3531" i="1"/>
  <c r="F3531" i="1"/>
  <c r="G3531" i="1"/>
  <c r="H3531" i="1"/>
  <c r="B3532" i="1"/>
  <c r="F3532" i="1"/>
  <c r="G3532" i="1"/>
  <c r="H3532" i="1"/>
  <c r="B3533" i="1"/>
  <c r="F3533" i="1"/>
  <c r="G3533" i="1"/>
  <c r="H3533" i="1"/>
  <c r="B3534" i="1"/>
  <c r="F3534" i="1"/>
  <c r="G3534" i="1"/>
  <c r="H3534" i="1"/>
  <c r="B3535" i="1"/>
  <c r="F3535" i="1"/>
  <c r="G3535" i="1"/>
  <c r="H3535" i="1"/>
  <c r="B3536" i="1"/>
  <c r="F3536" i="1"/>
  <c r="G3536" i="1"/>
  <c r="H3536" i="1"/>
  <c r="B3537" i="1"/>
  <c r="F3537" i="1"/>
  <c r="G3537" i="1"/>
  <c r="H3537" i="1"/>
  <c r="B3538" i="1"/>
  <c r="F3538" i="1"/>
  <c r="G3538" i="1"/>
  <c r="H3538" i="1"/>
  <c r="B3539" i="1"/>
  <c r="F3539" i="1"/>
  <c r="G3539" i="1"/>
  <c r="H3539" i="1"/>
  <c r="B3540" i="1"/>
  <c r="F3540" i="1"/>
  <c r="G3540" i="1"/>
  <c r="H3540" i="1"/>
  <c r="B3541" i="1"/>
  <c r="F3541" i="1"/>
  <c r="G3541" i="1"/>
  <c r="H3541" i="1"/>
  <c r="B3542" i="1"/>
  <c r="F3542" i="1"/>
  <c r="G3542" i="1"/>
  <c r="H3542" i="1"/>
  <c r="B3543" i="1"/>
  <c r="F3543" i="1"/>
  <c r="G3543" i="1"/>
  <c r="H3543" i="1"/>
  <c r="B3544" i="1"/>
  <c r="F3544" i="1"/>
  <c r="G3544" i="1"/>
  <c r="H3544" i="1"/>
  <c r="B3545" i="1"/>
  <c r="F3545" i="1"/>
  <c r="G3545" i="1"/>
  <c r="H3545" i="1"/>
  <c r="B3546" i="1"/>
  <c r="F3546" i="1"/>
  <c r="G3546" i="1"/>
  <c r="H3546" i="1"/>
  <c r="B3547" i="1"/>
  <c r="F3547" i="1"/>
  <c r="G3547" i="1"/>
  <c r="H3547" i="1"/>
  <c r="B3548" i="1"/>
  <c r="F3548" i="1"/>
  <c r="G3548" i="1"/>
  <c r="H3548" i="1"/>
  <c r="B3561" i="1"/>
  <c r="F3561" i="1"/>
  <c r="G3561" i="1"/>
  <c r="H3561" i="1"/>
  <c r="B3562" i="1"/>
  <c r="F3562" i="1"/>
  <c r="G3562" i="1"/>
  <c r="H3562" i="1"/>
  <c r="B3563" i="1"/>
  <c r="F3563" i="1"/>
  <c r="G3563" i="1"/>
  <c r="H3563" i="1"/>
  <c r="B3564" i="1"/>
  <c r="F3564" i="1"/>
  <c r="G3564" i="1"/>
  <c r="H3564" i="1"/>
  <c r="B3565" i="1"/>
  <c r="F3565" i="1"/>
  <c r="G3565" i="1"/>
  <c r="H3565" i="1"/>
  <c r="B3566" i="1"/>
  <c r="F3566" i="1"/>
  <c r="G3566" i="1"/>
  <c r="H3566" i="1"/>
  <c r="B3567" i="1"/>
  <c r="F3567" i="1"/>
  <c r="G3567" i="1"/>
  <c r="H3567" i="1"/>
  <c r="B3568" i="1"/>
  <c r="F3568" i="1"/>
  <c r="G3568" i="1"/>
  <c r="H3568" i="1"/>
  <c r="B3569" i="1"/>
  <c r="F3569" i="1"/>
  <c r="G3569" i="1"/>
  <c r="H3569" i="1"/>
  <c r="B3570" i="1"/>
  <c r="F3570" i="1"/>
  <c r="G3570" i="1"/>
  <c r="H3570" i="1"/>
  <c r="B3571" i="1"/>
  <c r="F3571" i="1"/>
  <c r="G3571" i="1"/>
  <c r="H3571" i="1"/>
  <c r="B3572" i="1"/>
  <c r="F3572" i="1"/>
  <c r="G3572" i="1"/>
  <c r="H3572" i="1"/>
  <c r="B3573" i="1"/>
  <c r="F3573" i="1"/>
  <c r="G3573" i="1"/>
  <c r="H3573" i="1"/>
  <c r="B3574" i="1"/>
  <c r="F3574" i="1"/>
  <c r="G3574" i="1"/>
  <c r="H3574" i="1"/>
  <c r="B3575" i="1"/>
  <c r="F3575" i="1"/>
  <c r="G3575" i="1"/>
  <c r="H3575" i="1"/>
  <c r="B3576" i="1"/>
  <c r="F3576" i="1"/>
  <c r="G3576" i="1"/>
  <c r="H3576" i="1"/>
  <c r="B3577" i="1"/>
  <c r="F3577" i="1"/>
  <c r="G3577" i="1"/>
  <c r="H3577" i="1"/>
  <c r="B3578" i="1"/>
  <c r="F3578" i="1"/>
  <c r="G3578" i="1"/>
  <c r="H3578" i="1"/>
  <c r="B3579" i="1"/>
  <c r="F3579" i="1"/>
  <c r="G3579" i="1"/>
  <c r="H3579" i="1"/>
  <c r="B3580" i="1"/>
  <c r="F3580" i="1"/>
  <c r="G3580" i="1"/>
  <c r="H3580" i="1"/>
  <c r="B3581" i="1"/>
  <c r="F3581" i="1"/>
  <c r="G3581" i="1"/>
  <c r="H3581" i="1"/>
  <c r="B3582" i="1"/>
  <c r="F3582" i="1"/>
  <c r="G3582" i="1"/>
  <c r="H3582" i="1"/>
  <c r="B3583" i="1"/>
  <c r="F3583" i="1"/>
  <c r="G3583" i="1"/>
  <c r="H3583" i="1"/>
  <c r="B3590" i="1"/>
  <c r="F3590" i="1"/>
  <c r="G3590" i="1"/>
  <c r="H3590" i="1"/>
  <c r="B3591" i="1"/>
  <c r="F3591" i="1"/>
  <c r="G3591" i="1"/>
  <c r="H3591" i="1"/>
  <c r="B3592" i="1"/>
  <c r="F3592" i="1"/>
  <c r="G3592" i="1"/>
  <c r="H3592" i="1"/>
  <c r="B3593" i="1"/>
  <c r="F3593" i="1"/>
  <c r="G3593" i="1"/>
  <c r="H3593" i="1"/>
  <c r="B3594" i="1"/>
  <c r="F3594" i="1"/>
  <c r="G3594" i="1"/>
  <c r="H3594" i="1"/>
  <c r="B3595" i="1"/>
  <c r="F3595" i="1"/>
  <c r="G3595" i="1"/>
  <c r="H3595" i="1"/>
  <c r="B3596" i="1"/>
  <c r="F3596" i="1"/>
  <c r="G3596" i="1"/>
  <c r="H3596" i="1"/>
  <c r="B3597" i="1"/>
  <c r="F3597" i="1"/>
  <c r="G3597" i="1"/>
  <c r="H3597" i="1"/>
  <c r="B3598" i="1"/>
  <c r="F3598" i="1"/>
  <c r="G3598" i="1"/>
  <c r="H3598" i="1"/>
  <c r="B3599" i="1"/>
  <c r="F3599" i="1"/>
  <c r="G3599" i="1"/>
  <c r="H3599" i="1"/>
  <c r="B3600" i="1"/>
  <c r="F3600" i="1"/>
  <c r="G3600" i="1"/>
  <c r="H3600" i="1"/>
  <c r="B3601" i="1"/>
  <c r="F3601" i="1"/>
  <c r="G3601" i="1"/>
  <c r="H3601" i="1"/>
  <c r="B3602" i="1"/>
  <c r="F3602" i="1"/>
  <c r="G3602" i="1"/>
  <c r="H3602" i="1"/>
  <c r="B3603" i="1"/>
  <c r="F3603" i="1"/>
  <c r="G3603" i="1"/>
  <c r="H3603" i="1"/>
  <c r="B3604" i="1"/>
  <c r="F3604" i="1"/>
  <c r="G3604" i="1"/>
  <c r="H3604" i="1"/>
  <c r="B3605" i="1"/>
  <c r="F3605" i="1"/>
  <c r="G3605" i="1"/>
  <c r="H3605" i="1"/>
  <c r="B3606" i="1"/>
  <c r="F3606" i="1"/>
  <c r="G3606" i="1"/>
  <c r="H3606" i="1"/>
  <c r="B3607" i="1"/>
  <c r="F3607" i="1"/>
  <c r="G3607" i="1"/>
  <c r="H3607" i="1"/>
  <c r="B3608" i="1"/>
  <c r="F3608" i="1"/>
  <c r="G3608" i="1"/>
  <c r="H3608" i="1"/>
  <c r="B3609" i="1"/>
  <c r="F3609" i="1"/>
  <c r="G3609" i="1"/>
  <c r="H3609" i="1"/>
  <c r="B3610" i="1"/>
  <c r="F3610" i="1"/>
  <c r="G3610" i="1"/>
  <c r="H3610" i="1"/>
  <c r="B3611" i="1"/>
  <c r="F3611" i="1"/>
  <c r="G3611" i="1"/>
  <c r="H3611" i="1"/>
  <c r="B3612" i="1"/>
  <c r="F3612" i="1"/>
  <c r="G3612" i="1"/>
  <c r="H3612" i="1"/>
  <c r="B3613" i="1"/>
  <c r="F3613" i="1"/>
  <c r="G3613" i="1"/>
  <c r="H3613" i="1"/>
  <c r="B3614" i="1"/>
  <c r="F3614" i="1"/>
  <c r="G3614" i="1"/>
  <c r="H3614" i="1"/>
  <c r="B3615" i="1"/>
  <c r="F3615" i="1"/>
  <c r="G3615" i="1"/>
  <c r="H3615" i="1"/>
  <c r="B3616" i="1"/>
  <c r="F3616" i="1"/>
  <c r="G3616" i="1"/>
  <c r="H3616" i="1"/>
  <c r="B3624" i="1"/>
  <c r="F3624" i="1"/>
  <c r="G3624" i="1"/>
  <c r="H3624" i="1"/>
  <c r="B3625" i="1"/>
  <c r="F3625" i="1"/>
  <c r="G3625" i="1"/>
  <c r="H3625" i="1"/>
  <c r="B3626" i="1"/>
  <c r="F3626" i="1"/>
  <c r="G3626" i="1"/>
  <c r="H3626" i="1"/>
  <c r="B3627" i="1"/>
  <c r="F3627" i="1"/>
  <c r="G3627" i="1"/>
  <c r="H3627" i="1"/>
  <c r="B3628" i="1"/>
  <c r="F3628" i="1"/>
  <c r="G3628" i="1"/>
  <c r="H3628" i="1"/>
  <c r="B3629" i="1"/>
  <c r="F3629" i="1"/>
  <c r="G3629" i="1"/>
  <c r="H3629" i="1"/>
  <c r="B3630" i="1"/>
  <c r="F3630" i="1"/>
  <c r="G3630" i="1"/>
  <c r="H3630" i="1"/>
  <c r="B3631" i="1"/>
  <c r="F3631" i="1"/>
  <c r="G3631" i="1"/>
  <c r="H3631" i="1"/>
  <c r="B3632" i="1"/>
  <c r="F3632" i="1"/>
  <c r="G3632" i="1"/>
  <c r="H3632" i="1"/>
  <c r="B3633" i="1"/>
  <c r="F3633" i="1"/>
  <c r="G3633" i="1"/>
  <c r="H3633" i="1"/>
  <c r="B3634" i="1"/>
  <c r="F3634" i="1"/>
  <c r="G3634" i="1"/>
  <c r="H3634" i="1"/>
  <c r="B3635" i="1"/>
  <c r="F3635" i="1"/>
  <c r="G3635" i="1"/>
  <c r="H3635" i="1"/>
  <c r="B3636" i="1"/>
  <c r="F3636" i="1"/>
  <c r="G3636" i="1"/>
  <c r="H3636" i="1"/>
  <c r="B3637" i="1"/>
  <c r="F3637" i="1"/>
  <c r="G3637" i="1"/>
  <c r="H3637" i="1"/>
  <c r="B3638" i="1"/>
  <c r="F3638" i="1"/>
  <c r="G3638" i="1"/>
  <c r="H3638" i="1"/>
  <c r="B3639" i="1"/>
  <c r="F3639" i="1"/>
  <c r="G3639" i="1"/>
  <c r="H3639" i="1"/>
  <c r="B3640" i="1"/>
  <c r="F3640" i="1"/>
  <c r="G3640" i="1"/>
  <c r="H3640" i="1"/>
  <c r="B3641" i="1"/>
  <c r="F3641" i="1"/>
  <c r="G3641" i="1"/>
  <c r="H3641" i="1"/>
  <c r="B3642" i="1"/>
  <c r="F3642" i="1"/>
  <c r="G3642" i="1"/>
  <c r="H3642" i="1"/>
  <c r="B3643" i="1"/>
  <c r="F3643" i="1"/>
  <c r="G3643" i="1"/>
  <c r="H3643" i="1"/>
  <c r="B3644" i="1"/>
  <c r="F3644" i="1"/>
  <c r="G3644" i="1"/>
  <c r="H3644" i="1"/>
  <c r="B3645" i="1"/>
  <c r="F3645" i="1"/>
  <c r="G3645" i="1"/>
  <c r="H3645" i="1"/>
  <c r="B3646" i="1"/>
  <c r="F3646" i="1"/>
  <c r="G3646" i="1"/>
  <c r="H3646" i="1"/>
  <c r="B3647" i="1"/>
  <c r="F3647" i="1"/>
  <c r="G3647" i="1"/>
  <c r="H3647" i="1"/>
  <c r="B3648" i="1"/>
  <c r="F3648" i="1"/>
  <c r="G3648" i="1"/>
  <c r="H3648" i="1"/>
  <c r="B3649" i="1"/>
  <c r="F3649" i="1"/>
  <c r="G3649" i="1"/>
  <c r="H3649" i="1"/>
  <c r="B3650" i="1"/>
  <c r="F3650" i="1"/>
  <c r="G3650" i="1"/>
  <c r="H3650" i="1"/>
  <c r="B3651" i="1"/>
  <c r="F3651" i="1"/>
  <c r="G3651" i="1"/>
  <c r="H3651" i="1"/>
  <c r="B3652" i="1"/>
  <c r="F3652" i="1"/>
  <c r="G3652" i="1"/>
  <c r="H3652" i="1"/>
  <c r="B3653" i="1"/>
  <c r="F3653" i="1"/>
  <c r="G3653" i="1"/>
  <c r="H3653" i="1"/>
  <c r="B3654" i="1"/>
  <c r="F3654" i="1"/>
  <c r="G3654" i="1"/>
  <c r="H3654" i="1"/>
  <c r="B3655" i="1"/>
  <c r="F3655" i="1"/>
  <c r="G3655" i="1"/>
  <c r="H3655" i="1"/>
  <c r="B3656" i="1"/>
  <c r="F3656" i="1"/>
  <c r="G3656" i="1"/>
  <c r="H3656" i="1"/>
  <c r="B3657" i="1"/>
  <c r="F3657" i="1"/>
  <c r="G3657" i="1"/>
  <c r="H3657" i="1"/>
  <c r="B3658" i="1"/>
  <c r="F3658" i="1"/>
  <c r="G3658" i="1"/>
  <c r="H3658" i="1"/>
  <c r="B3659" i="1"/>
  <c r="F3659" i="1"/>
  <c r="G3659" i="1"/>
  <c r="H3659" i="1"/>
  <c r="B3660" i="1"/>
  <c r="F3660" i="1"/>
  <c r="G3660" i="1"/>
  <c r="H3660" i="1"/>
  <c r="B3661" i="1"/>
  <c r="F3661" i="1"/>
  <c r="G3661" i="1"/>
  <c r="H3661" i="1"/>
  <c r="B3662" i="1"/>
  <c r="F3662" i="1"/>
  <c r="G3662" i="1"/>
  <c r="H3662" i="1"/>
  <c r="B3672" i="1"/>
  <c r="F3672" i="1"/>
  <c r="G3672" i="1"/>
  <c r="H3672" i="1"/>
  <c r="B3673" i="1"/>
  <c r="F3673" i="1"/>
  <c r="G3673" i="1"/>
  <c r="H3673" i="1"/>
  <c r="B3674" i="1"/>
  <c r="F3674" i="1"/>
  <c r="G3674" i="1"/>
  <c r="H3674" i="1"/>
  <c r="B3675" i="1"/>
  <c r="F3675" i="1"/>
  <c r="G3675" i="1"/>
  <c r="H3675" i="1"/>
  <c r="B3676" i="1"/>
  <c r="F3676" i="1"/>
  <c r="G3676" i="1"/>
  <c r="H3676" i="1"/>
  <c r="B3677" i="1"/>
  <c r="F3677" i="1"/>
  <c r="G3677" i="1"/>
  <c r="H3677" i="1"/>
  <c r="B3691" i="1"/>
  <c r="F3691" i="1"/>
  <c r="G3691" i="1"/>
  <c r="H3691" i="1"/>
  <c r="B3692" i="1"/>
  <c r="F3692" i="1"/>
  <c r="G3692" i="1"/>
  <c r="H3692" i="1"/>
  <c r="B3693" i="1"/>
  <c r="F3693" i="1"/>
  <c r="G3693" i="1"/>
  <c r="H3693" i="1"/>
  <c r="B3694" i="1"/>
  <c r="F3694" i="1"/>
  <c r="G3694" i="1"/>
  <c r="H3694" i="1"/>
  <c r="B3695" i="1"/>
  <c r="F3695" i="1"/>
  <c r="G3695" i="1"/>
  <c r="H3695" i="1"/>
  <c r="B3696" i="1"/>
  <c r="F3696" i="1"/>
  <c r="G3696" i="1"/>
  <c r="H3696" i="1"/>
  <c r="B3697" i="1"/>
  <c r="F3697" i="1"/>
  <c r="G3697" i="1"/>
  <c r="H3697" i="1"/>
  <c r="B3698" i="1"/>
  <c r="F3698" i="1"/>
  <c r="G3698" i="1"/>
  <c r="H3698" i="1"/>
  <c r="B3699" i="1"/>
  <c r="F3699" i="1"/>
  <c r="G3699" i="1"/>
  <c r="H3699" i="1"/>
  <c r="B3700" i="1"/>
  <c r="F3700" i="1"/>
  <c r="G3700" i="1"/>
  <c r="H3700" i="1"/>
  <c r="B3701" i="1"/>
  <c r="F3701" i="1"/>
  <c r="G3701" i="1"/>
  <c r="H3701" i="1"/>
  <c r="B3702" i="1"/>
  <c r="F3702" i="1"/>
  <c r="G3702" i="1"/>
  <c r="H3702" i="1"/>
  <c r="B3703" i="1"/>
  <c r="F3703" i="1"/>
  <c r="G3703" i="1"/>
  <c r="H3703" i="1"/>
  <c r="B3704" i="1"/>
  <c r="F3704" i="1"/>
  <c r="G3704" i="1"/>
  <c r="H3704" i="1"/>
  <c r="B3705" i="1"/>
  <c r="F3705" i="1"/>
  <c r="G3705" i="1"/>
  <c r="H3705" i="1"/>
  <c r="B3706" i="1"/>
  <c r="F3706" i="1"/>
  <c r="G3706" i="1"/>
  <c r="H3706" i="1"/>
  <c r="B3707" i="1"/>
  <c r="F3707" i="1"/>
  <c r="G3707" i="1"/>
  <c r="H3707" i="1"/>
  <c r="B3708" i="1"/>
  <c r="F3708" i="1"/>
  <c r="G3708" i="1"/>
  <c r="H3708" i="1"/>
  <c r="B3709" i="1"/>
  <c r="F3709" i="1"/>
  <c r="G3709" i="1"/>
  <c r="H3709" i="1"/>
  <c r="B3710" i="1"/>
  <c r="F3710" i="1"/>
  <c r="G3710" i="1"/>
  <c r="H3710" i="1"/>
  <c r="B3711" i="1"/>
  <c r="F3711" i="1"/>
  <c r="G3711" i="1"/>
  <c r="H3711" i="1"/>
  <c r="B3712" i="1"/>
  <c r="F3712" i="1"/>
  <c r="G3712" i="1"/>
  <c r="H3712" i="1"/>
  <c r="B3713" i="1"/>
  <c r="F3713" i="1"/>
  <c r="G3713" i="1"/>
  <c r="H3713" i="1"/>
  <c r="B3714" i="1"/>
  <c r="F3714" i="1"/>
  <c r="G3714" i="1"/>
  <c r="H3714" i="1"/>
  <c r="B3715" i="1"/>
  <c r="F3715" i="1"/>
  <c r="G3715" i="1"/>
  <c r="H3715" i="1"/>
  <c r="B3716" i="1"/>
  <c r="F3716" i="1"/>
  <c r="G3716" i="1"/>
  <c r="H3716" i="1"/>
  <c r="B3717" i="1"/>
  <c r="F3717" i="1"/>
  <c r="G3717" i="1"/>
  <c r="H3717" i="1"/>
  <c r="B3718" i="1"/>
  <c r="F3718" i="1"/>
  <c r="G3718" i="1"/>
  <c r="H3718" i="1"/>
  <c r="B3719" i="1"/>
  <c r="F3719" i="1"/>
  <c r="G3719" i="1"/>
  <c r="H3719" i="1"/>
  <c r="B3720" i="1"/>
  <c r="F3720" i="1"/>
  <c r="G3720" i="1"/>
  <c r="H3720" i="1"/>
  <c r="B3721" i="1"/>
  <c r="F3721" i="1"/>
  <c r="G3721" i="1"/>
  <c r="H3721" i="1"/>
  <c r="B3722" i="1"/>
  <c r="F3722" i="1"/>
  <c r="G3722" i="1"/>
  <c r="H3722" i="1"/>
  <c r="B3723" i="1"/>
  <c r="F3723" i="1"/>
  <c r="G3723" i="1"/>
  <c r="H3723" i="1"/>
  <c r="B3724" i="1"/>
  <c r="F3724" i="1"/>
  <c r="G3724" i="1"/>
  <c r="H3724" i="1"/>
  <c r="B3725" i="1"/>
  <c r="F3725" i="1"/>
  <c r="G3725" i="1"/>
  <c r="H3725" i="1"/>
  <c r="B3726" i="1"/>
  <c r="F3726" i="1"/>
  <c r="G3726" i="1"/>
  <c r="H3726" i="1"/>
  <c r="B3727" i="1"/>
  <c r="F3727" i="1"/>
  <c r="G3727" i="1"/>
  <c r="H3727" i="1"/>
  <c r="B3728" i="1"/>
  <c r="F3728" i="1"/>
  <c r="G3728" i="1"/>
  <c r="H3728" i="1"/>
  <c r="B3729" i="1"/>
  <c r="F3729" i="1"/>
  <c r="G3729" i="1"/>
  <c r="H3729" i="1"/>
  <c r="B3730" i="1"/>
  <c r="F3730" i="1"/>
  <c r="G3730" i="1"/>
  <c r="H3730" i="1"/>
  <c r="B3731" i="1"/>
  <c r="F3731" i="1"/>
  <c r="G3731" i="1"/>
  <c r="H3731" i="1"/>
  <c r="B3732" i="1"/>
  <c r="F3732" i="1"/>
  <c r="G3732" i="1"/>
  <c r="H3732" i="1"/>
  <c r="B3733" i="1"/>
  <c r="F3733" i="1"/>
  <c r="G3733" i="1"/>
  <c r="H3733" i="1"/>
  <c r="B3743" i="1"/>
  <c r="F3743" i="1"/>
  <c r="G3743" i="1"/>
  <c r="H3743" i="1"/>
  <c r="B3744" i="1"/>
  <c r="F3744" i="1"/>
  <c r="G3744" i="1"/>
  <c r="H3744" i="1"/>
  <c r="B3745" i="1"/>
  <c r="F3745" i="1"/>
  <c r="G3745" i="1"/>
  <c r="H3745" i="1"/>
  <c r="B3746" i="1"/>
  <c r="F3746" i="1"/>
  <c r="G3746" i="1"/>
  <c r="H3746" i="1"/>
  <c r="B3747" i="1"/>
  <c r="F3747" i="1"/>
  <c r="G3747" i="1"/>
  <c r="H3747" i="1"/>
  <c r="B3748" i="1"/>
  <c r="F3748" i="1"/>
  <c r="G3748" i="1"/>
  <c r="H3748" i="1"/>
  <c r="B3749" i="1"/>
  <c r="F3749" i="1"/>
  <c r="G3749" i="1"/>
  <c r="H3749" i="1"/>
  <c r="B3750" i="1"/>
  <c r="F3750" i="1"/>
  <c r="G3750" i="1"/>
  <c r="H3750" i="1"/>
  <c r="B3751" i="1"/>
  <c r="F3751" i="1"/>
  <c r="G3751" i="1"/>
  <c r="H3751" i="1"/>
  <c r="B3752" i="1"/>
  <c r="F3752" i="1"/>
  <c r="G3752" i="1"/>
  <c r="H3752" i="1"/>
  <c r="B3753" i="1"/>
  <c r="F3753" i="1"/>
  <c r="G3753" i="1"/>
  <c r="H3753" i="1"/>
  <c r="B3754" i="1"/>
  <c r="F3754" i="1"/>
  <c r="G3754" i="1"/>
  <c r="H3754" i="1"/>
  <c r="B3755" i="1"/>
  <c r="F3755" i="1"/>
  <c r="G3755" i="1"/>
  <c r="H3755" i="1"/>
  <c r="B3756" i="1"/>
  <c r="F3756" i="1"/>
  <c r="G3756" i="1"/>
  <c r="H3756" i="1"/>
  <c r="B3757" i="1"/>
  <c r="F3757" i="1"/>
  <c r="G3757" i="1"/>
  <c r="H3757" i="1"/>
  <c r="B3758" i="1"/>
  <c r="F3758" i="1"/>
  <c r="G3758" i="1"/>
  <c r="H3758" i="1"/>
  <c r="B3759" i="1"/>
  <c r="F3759" i="1"/>
  <c r="G3759" i="1"/>
  <c r="H3759" i="1"/>
  <c r="B3760" i="1"/>
  <c r="F3760" i="1"/>
  <c r="G3760" i="1"/>
  <c r="H3760" i="1"/>
  <c r="B3761" i="1"/>
  <c r="F3761" i="1"/>
  <c r="G3761" i="1"/>
  <c r="H3761" i="1"/>
  <c r="B3762" i="1"/>
  <c r="F3762" i="1"/>
  <c r="G3762" i="1"/>
  <c r="H3762" i="1"/>
  <c r="B3763" i="1"/>
  <c r="F3763" i="1"/>
  <c r="G3763" i="1"/>
  <c r="H3763" i="1"/>
  <c r="B3764" i="1"/>
  <c r="F3764" i="1"/>
  <c r="G3764" i="1"/>
  <c r="H3764" i="1"/>
  <c r="B3765" i="1"/>
  <c r="F3765" i="1"/>
  <c r="G3765" i="1"/>
  <c r="H3765" i="1"/>
  <c r="B3766" i="1"/>
  <c r="F3766" i="1"/>
  <c r="G3766" i="1"/>
  <c r="H3766" i="1"/>
  <c r="B3767" i="1"/>
  <c r="F3767" i="1"/>
  <c r="G3767" i="1"/>
  <c r="H3767" i="1"/>
  <c r="B3768" i="1"/>
  <c r="F3768" i="1"/>
  <c r="G3768" i="1"/>
  <c r="H3768" i="1"/>
  <c r="B3769" i="1"/>
  <c r="F3769" i="1"/>
  <c r="G3769" i="1"/>
  <c r="H3769" i="1"/>
  <c r="B3770" i="1"/>
  <c r="F3770" i="1"/>
  <c r="G3770" i="1"/>
  <c r="H3770" i="1"/>
  <c r="B3771" i="1"/>
  <c r="F3771" i="1"/>
  <c r="G3771" i="1"/>
  <c r="H3771" i="1"/>
  <c r="B3772" i="1"/>
  <c r="F3772" i="1"/>
  <c r="G3772" i="1"/>
  <c r="H3772" i="1"/>
  <c r="B3774" i="1"/>
  <c r="F3774" i="1"/>
  <c r="G3774" i="1"/>
  <c r="H3774" i="1"/>
  <c r="B3775" i="1"/>
  <c r="F3775" i="1"/>
  <c r="G3775" i="1"/>
  <c r="H3775" i="1"/>
  <c r="B3776" i="1"/>
  <c r="F3776" i="1"/>
  <c r="G3776" i="1"/>
  <c r="H3776" i="1"/>
  <c r="B3777" i="1"/>
  <c r="F3777" i="1"/>
  <c r="G3777" i="1"/>
  <c r="H3777" i="1"/>
  <c r="B3778" i="1"/>
  <c r="F3778" i="1"/>
  <c r="G3778" i="1"/>
  <c r="H3778" i="1"/>
  <c r="B3779" i="1"/>
  <c r="F3779" i="1"/>
  <c r="G3779" i="1"/>
  <c r="H3779" i="1"/>
  <c r="B3780" i="1"/>
  <c r="F3780" i="1"/>
  <c r="G3780" i="1"/>
  <c r="H3780" i="1"/>
  <c r="B3781" i="1"/>
  <c r="F3781" i="1"/>
  <c r="G3781" i="1"/>
  <c r="H3781" i="1"/>
  <c r="B3782" i="1"/>
  <c r="F3782" i="1"/>
  <c r="G3782" i="1"/>
  <c r="H3782" i="1"/>
  <c r="B3783" i="1"/>
  <c r="F3783" i="1"/>
  <c r="G3783" i="1"/>
  <c r="H3783" i="1"/>
  <c r="B3784" i="1"/>
  <c r="F3784" i="1"/>
  <c r="G3784" i="1"/>
  <c r="H3784" i="1"/>
  <c r="B3785" i="1"/>
  <c r="F3785" i="1"/>
  <c r="G3785" i="1"/>
  <c r="H3785" i="1"/>
  <c r="B3786" i="1"/>
  <c r="F3786" i="1"/>
  <c r="G3786" i="1"/>
  <c r="H3786" i="1"/>
  <c r="B3787" i="1"/>
  <c r="F3787" i="1"/>
  <c r="G3787" i="1"/>
  <c r="H3787" i="1"/>
  <c r="B3788" i="1"/>
  <c r="F3788" i="1"/>
  <c r="G3788" i="1"/>
  <c r="H3788" i="1"/>
  <c r="B3789" i="1"/>
  <c r="F3789" i="1"/>
  <c r="G3789" i="1"/>
  <c r="H3789" i="1"/>
  <c r="B3790" i="1"/>
  <c r="F3790" i="1"/>
  <c r="G3790" i="1"/>
  <c r="H3790" i="1"/>
  <c r="B3791" i="1"/>
  <c r="F3791" i="1"/>
  <c r="G3791" i="1"/>
  <c r="H3791" i="1"/>
  <c r="B3792" i="1"/>
  <c r="F3792" i="1"/>
  <c r="G3792" i="1"/>
  <c r="H3792" i="1"/>
  <c r="B3793" i="1"/>
  <c r="F3793" i="1"/>
  <c r="G3793" i="1"/>
  <c r="H3793" i="1"/>
  <c r="B3794" i="1"/>
  <c r="F3794" i="1"/>
  <c r="G3794" i="1"/>
  <c r="H3794" i="1"/>
  <c r="B3795" i="1"/>
  <c r="F3795" i="1"/>
  <c r="G3795" i="1"/>
  <c r="H3795" i="1"/>
  <c r="B3796" i="1"/>
  <c r="F3796" i="1"/>
  <c r="G3796" i="1"/>
  <c r="H3796" i="1"/>
  <c r="B3797" i="1"/>
  <c r="F3797" i="1"/>
  <c r="G3797" i="1"/>
  <c r="H3797" i="1"/>
  <c r="B3798" i="1"/>
  <c r="F3798" i="1"/>
  <c r="G3798" i="1"/>
  <c r="H3798" i="1"/>
  <c r="B3799" i="1"/>
  <c r="F3799" i="1"/>
  <c r="G3799" i="1"/>
  <c r="H3799" i="1"/>
  <c r="B3800" i="1"/>
  <c r="F3800" i="1"/>
  <c r="G3800" i="1"/>
  <c r="H3800" i="1"/>
  <c r="B3801" i="1"/>
  <c r="F3801" i="1"/>
  <c r="G3801" i="1"/>
  <c r="H3801" i="1"/>
  <c r="B3802" i="1"/>
  <c r="F3802" i="1"/>
  <c r="G3802" i="1"/>
  <c r="H3802" i="1"/>
  <c r="B3803" i="1"/>
  <c r="F3803" i="1"/>
  <c r="G3803" i="1"/>
  <c r="H3803" i="1"/>
  <c r="B3804" i="1"/>
  <c r="F3804" i="1"/>
  <c r="G3804" i="1"/>
  <c r="H3804" i="1"/>
  <c r="B3805" i="1"/>
  <c r="F3805" i="1"/>
  <c r="G3805" i="1"/>
  <c r="H3805" i="1"/>
  <c r="B3806" i="1"/>
  <c r="F3806" i="1"/>
  <c r="G3806" i="1"/>
  <c r="H3806" i="1"/>
  <c r="B3807" i="1"/>
  <c r="F3807" i="1"/>
  <c r="G3807" i="1"/>
  <c r="H3807" i="1"/>
  <c r="B3808" i="1"/>
  <c r="F3808" i="1"/>
  <c r="G3808" i="1"/>
  <c r="H3808" i="1"/>
  <c r="B3809" i="1"/>
  <c r="F3809" i="1"/>
  <c r="G3809" i="1"/>
  <c r="H3809" i="1"/>
  <c r="B3810" i="1"/>
  <c r="F3810" i="1"/>
  <c r="G3810" i="1"/>
  <c r="H3810" i="1"/>
  <c r="B3811" i="1"/>
  <c r="F3811" i="1"/>
  <c r="G3811" i="1"/>
  <c r="H3811" i="1"/>
  <c r="B3812" i="1"/>
  <c r="F3812" i="1"/>
  <c r="G3812" i="1"/>
  <c r="H3812" i="1"/>
  <c r="B3813" i="1"/>
  <c r="F3813" i="1"/>
  <c r="G3813" i="1"/>
  <c r="H3813" i="1"/>
  <c r="B3814" i="1"/>
  <c r="F3814" i="1"/>
  <c r="G3814" i="1"/>
  <c r="H3814" i="1"/>
  <c r="B3815" i="1"/>
  <c r="F3815" i="1"/>
  <c r="G3815" i="1"/>
  <c r="H3815" i="1"/>
  <c r="B3816" i="1"/>
  <c r="F3816" i="1"/>
  <c r="G3816" i="1"/>
  <c r="H3816" i="1"/>
  <c r="B3817" i="1"/>
  <c r="F3817" i="1"/>
  <c r="G3817" i="1"/>
  <c r="H3817" i="1"/>
  <c r="B3818" i="1"/>
  <c r="F3818" i="1"/>
  <c r="G3818" i="1"/>
  <c r="H3818" i="1"/>
  <c r="B3819" i="1"/>
  <c r="F3819" i="1"/>
  <c r="G3819" i="1"/>
  <c r="H3819" i="1"/>
  <c r="B3820" i="1"/>
  <c r="F3820" i="1"/>
  <c r="G3820" i="1"/>
  <c r="H3820" i="1"/>
  <c r="B3821" i="1"/>
  <c r="F3821" i="1"/>
  <c r="G3821" i="1"/>
  <c r="H3821" i="1"/>
  <c r="B3822" i="1"/>
  <c r="F3822" i="1"/>
  <c r="G3822" i="1"/>
  <c r="H3822" i="1"/>
  <c r="B3823" i="1"/>
  <c r="F3823" i="1"/>
  <c r="G3823" i="1"/>
  <c r="H3823" i="1"/>
  <c r="B3824" i="1"/>
  <c r="F3824" i="1"/>
  <c r="G3824" i="1"/>
  <c r="H3824" i="1"/>
  <c r="B3825" i="1"/>
  <c r="F3825" i="1"/>
  <c r="G3825" i="1"/>
  <c r="H3825" i="1"/>
  <c r="B3826" i="1"/>
  <c r="F3826" i="1"/>
  <c r="G3826" i="1"/>
  <c r="H3826" i="1"/>
  <c r="B3827" i="1"/>
  <c r="F3827" i="1"/>
  <c r="G3827" i="1"/>
  <c r="H3827" i="1"/>
  <c r="B3828" i="1"/>
  <c r="F3828" i="1"/>
  <c r="G3828" i="1"/>
  <c r="H3828" i="1"/>
  <c r="B3829" i="1"/>
  <c r="F3829" i="1"/>
  <c r="G3829" i="1"/>
  <c r="H3829" i="1"/>
  <c r="B3830" i="1"/>
  <c r="F3830" i="1"/>
  <c r="G3830" i="1"/>
  <c r="H3830" i="1"/>
  <c r="B3831" i="1"/>
  <c r="F3831" i="1"/>
  <c r="G3831" i="1"/>
  <c r="H3831" i="1"/>
  <c r="B3832" i="1"/>
  <c r="F3832" i="1"/>
  <c r="G3832" i="1"/>
  <c r="H3832" i="1"/>
  <c r="B3833" i="1"/>
  <c r="F3833" i="1"/>
  <c r="G3833" i="1"/>
  <c r="H3833" i="1"/>
  <c r="B3834" i="1"/>
  <c r="F3834" i="1"/>
  <c r="G3834" i="1"/>
  <c r="H3834" i="1"/>
  <c r="B3835" i="1"/>
  <c r="F3835" i="1"/>
  <c r="G3835" i="1"/>
  <c r="H3835" i="1"/>
  <c r="B3836" i="1"/>
  <c r="F3836" i="1"/>
  <c r="G3836" i="1"/>
  <c r="H3836" i="1"/>
  <c r="B3837" i="1"/>
  <c r="F3837" i="1"/>
  <c r="G3837" i="1"/>
  <c r="H3837" i="1"/>
  <c r="B3838" i="1"/>
  <c r="F3838" i="1"/>
  <c r="G3838" i="1"/>
  <c r="H3838" i="1"/>
  <c r="B3839" i="1"/>
  <c r="F3839" i="1"/>
  <c r="G3839" i="1"/>
  <c r="H3839" i="1"/>
  <c r="B3840" i="1"/>
  <c r="F3840" i="1"/>
  <c r="G3840" i="1"/>
  <c r="H3840" i="1"/>
  <c r="B3841" i="1"/>
  <c r="F3841" i="1"/>
  <c r="G3841" i="1"/>
  <c r="H3841" i="1"/>
  <c r="B3842" i="1"/>
  <c r="F3842" i="1"/>
  <c r="G3842" i="1"/>
  <c r="H3842" i="1"/>
  <c r="B3843" i="1"/>
  <c r="F3843" i="1"/>
  <c r="G3843" i="1"/>
  <c r="H3843" i="1"/>
  <c r="B3844" i="1"/>
  <c r="F3844" i="1"/>
  <c r="G3844" i="1"/>
  <c r="H3844" i="1"/>
  <c r="B3845" i="1"/>
  <c r="F3845" i="1"/>
  <c r="G3845" i="1"/>
  <c r="H3845" i="1"/>
  <c r="B3846" i="1"/>
  <c r="F3846" i="1"/>
  <c r="G3846" i="1"/>
  <c r="H3846" i="1"/>
  <c r="B3847" i="1"/>
  <c r="F3847" i="1"/>
  <c r="G3847" i="1"/>
  <c r="H3847" i="1"/>
  <c r="B3848" i="1"/>
  <c r="F3848" i="1"/>
  <c r="G3848" i="1"/>
  <c r="H3848" i="1"/>
  <c r="B3856" i="1"/>
  <c r="F3856" i="1"/>
  <c r="G3856" i="1"/>
  <c r="H3856" i="1"/>
  <c r="B3857" i="1"/>
  <c r="F3857" i="1"/>
  <c r="G3857" i="1"/>
  <c r="H3857" i="1"/>
  <c r="B3858" i="1"/>
  <c r="F3858" i="1"/>
  <c r="G3858" i="1"/>
  <c r="H3858" i="1"/>
  <c r="B3859" i="1"/>
  <c r="F3859" i="1"/>
  <c r="G3859" i="1"/>
  <c r="H3859" i="1"/>
  <c r="B3860" i="1"/>
  <c r="F3860" i="1"/>
  <c r="G3860" i="1"/>
  <c r="H3860" i="1"/>
  <c r="B3861" i="1"/>
  <c r="F3861" i="1"/>
  <c r="G3861" i="1"/>
  <c r="H3861" i="1"/>
  <c r="B3862" i="1"/>
  <c r="F3862" i="1"/>
  <c r="G3862" i="1"/>
  <c r="H3862" i="1"/>
  <c r="B3863" i="1"/>
  <c r="F3863" i="1"/>
  <c r="G3863" i="1"/>
  <c r="H3863" i="1"/>
  <c r="B3864" i="1"/>
  <c r="F3864" i="1"/>
  <c r="G3864" i="1"/>
  <c r="H3864" i="1"/>
  <c r="B3876" i="1"/>
  <c r="F3876" i="1"/>
  <c r="G3876" i="1"/>
  <c r="H3876" i="1"/>
  <c r="B3877" i="1"/>
  <c r="F3877" i="1"/>
  <c r="G3877" i="1"/>
  <c r="H3877" i="1"/>
  <c r="B3878" i="1"/>
  <c r="F3878" i="1"/>
  <c r="G3878" i="1"/>
  <c r="H3878" i="1"/>
  <c r="B3879" i="1"/>
  <c r="F3879" i="1"/>
  <c r="G3879" i="1"/>
  <c r="H3879" i="1"/>
  <c r="B3880" i="1"/>
  <c r="F3880" i="1"/>
  <c r="G3880" i="1"/>
  <c r="H3880" i="1"/>
  <c r="B3881" i="1"/>
  <c r="F3881" i="1"/>
  <c r="G3881" i="1"/>
  <c r="H3881" i="1"/>
  <c r="B3882" i="1"/>
  <c r="F3882" i="1"/>
  <c r="G3882" i="1"/>
  <c r="H3882" i="1"/>
  <c r="B3883" i="1"/>
  <c r="F3883" i="1"/>
  <c r="G3883" i="1"/>
  <c r="H3883" i="1"/>
  <c r="B3884" i="1"/>
  <c r="F3884" i="1"/>
  <c r="G3884" i="1"/>
  <c r="H3884" i="1"/>
  <c r="B3900" i="1"/>
  <c r="F3900" i="1"/>
  <c r="G3900" i="1"/>
  <c r="H3900" i="1"/>
  <c r="B3901" i="1"/>
  <c r="F3901" i="1"/>
  <c r="G3901" i="1"/>
  <c r="H3901" i="1"/>
  <c r="B3902" i="1"/>
  <c r="F3902" i="1"/>
  <c r="G3902" i="1"/>
  <c r="H3902" i="1"/>
  <c r="B3903" i="1"/>
  <c r="F3903" i="1"/>
  <c r="G3903" i="1"/>
  <c r="H3903" i="1"/>
  <c r="B3904" i="1"/>
  <c r="F3904" i="1"/>
  <c r="G3904" i="1"/>
  <c r="H3904" i="1"/>
  <c r="B3905" i="1"/>
  <c r="F3905" i="1"/>
  <c r="G3905" i="1"/>
  <c r="H3905" i="1"/>
  <c r="B3906" i="1"/>
  <c r="F3906" i="1"/>
  <c r="G3906" i="1"/>
  <c r="H3906" i="1"/>
  <c r="B3907" i="1"/>
  <c r="F3907" i="1"/>
  <c r="G3907" i="1"/>
  <c r="H3907" i="1"/>
  <c r="B3908" i="1"/>
  <c r="F3908" i="1"/>
  <c r="G3908" i="1"/>
  <c r="H3908" i="1"/>
  <c r="B3909" i="1"/>
  <c r="F3909" i="1"/>
  <c r="G3909" i="1"/>
  <c r="H3909" i="1"/>
  <c r="B3910" i="1"/>
  <c r="F3910" i="1"/>
  <c r="G3910" i="1"/>
  <c r="H3910" i="1"/>
  <c r="B3911" i="1"/>
  <c r="F3911" i="1"/>
  <c r="G3911" i="1"/>
  <c r="H3911" i="1"/>
  <c r="B3912" i="1"/>
  <c r="F3912" i="1"/>
  <c r="G3912" i="1"/>
  <c r="H3912" i="1"/>
  <c r="B3913" i="1"/>
  <c r="F3913" i="1"/>
  <c r="G3913" i="1"/>
  <c r="H3913" i="1"/>
  <c r="B3914" i="1"/>
  <c r="F3914" i="1"/>
  <c r="G3914" i="1"/>
  <c r="H3914" i="1"/>
  <c r="B3915" i="1"/>
  <c r="F3915" i="1"/>
  <c r="G3915" i="1"/>
  <c r="H3915" i="1"/>
  <c r="B3916" i="1"/>
  <c r="F3916" i="1"/>
  <c r="G3916" i="1"/>
  <c r="H3916" i="1"/>
  <c r="B3917" i="1"/>
  <c r="F3917" i="1"/>
  <c r="G3917" i="1"/>
  <c r="H3917" i="1"/>
  <c r="B3918" i="1"/>
  <c r="F3918" i="1"/>
  <c r="G3918" i="1"/>
  <c r="H3918" i="1"/>
  <c r="B3919" i="1"/>
  <c r="F3919" i="1"/>
  <c r="G3919" i="1"/>
  <c r="H3919" i="1"/>
  <c r="B3920" i="1"/>
  <c r="F3920" i="1"/>
  <c r="G3920" i="1"/>
  <c r="H3920" i="1"/>
  <c r="B3921" i="1"/>
  <c r="F3921" i="1"/>
  <c r="G3921" i="1"/>
  <c r="H3921" i="1"/>
  <c r="B3922" i="1"/>
  <c r="F3922" i="1"/>
  <c r="G3922" i="1"/>
  <c r="H3922" i="1"/>
  <c r="B3923" i="1"/>
  <c r="F3923" i="1"/>
  <c r="G3923" i="1"/>
  <c r="H3923" i="1"/>
  <c r="B3924" i="1"/>
  <c r="F3924" i="1"/>
  <c r="G3924" i="1"/>
  <c r="H3924" i="1"/>
  <c r="B3925" i="1"/>
  <c r="F3925" i="1"/>
  <c r="G3925" i="1"/>
  <c r="H3925" i="1"/>
  <c r="B3926" i="1"/>
  <c r="F3926" i="1"/>
  <c r="G3926" i="1"/>
  <c r="H3926" i="1"/>
  <c r="B3927" i="1"/>
  <c r="F3927" i="1"/>
  <c r="G3927" i="1"/>
  <c r="H3927" i="1"/>
  <c r="B3928" i="1"/>
  <c r="F3928" i="1"/>
  <c r="G3928" i="1"/>
  <c r="H3928" i="1"/>
  <c r="B3950" i="1"/>
  <c r="F3950" i="1"/>
  <c r="G3950" i="1"/>
  <c r="H3950" i="1"/>
  <c r="B3951" i="1"/>
  <c r="F3951" i="1"/>
  <c r="G3951" i="1"/>
  <c r="H3951" i="1"/>
  <c r="B3952" i="1"/>
  <c r="F3952" i="1"/>
  <c r="G3952" i="1"/>
  <c r="H3952" i="1"/>
  <c r="B3953" i="1"/>
  <c r="F3953" i="1"/>
  <c r="G3953" i="1"/>
  <c r="H3953" i="1"/>
  <c r="B3954" i="1"/>
  <c r="F3954" i="1"/>
  <c r="G3954" i="1"/>
  <c r="H3954" i="1"/>
  <c r="B3955" i="1"/>
  <c r="F3955" i="1"/>
  <c r="G3955" i="1"/>
  <c r="H3955" i="1"/>
  <c r="B3956" i="1"/>
  <c r="F3956" i="1"/>
  <c r="G3956" i="1"/>
  <c r="H3956" i="1"/>
  <c r="B3957" i="1"/>
  <c r="F3957" i="1"/>
  <c r="G3957" i="1"/>
  <c r="H3957" i="1"/>
  <c r="B3958" i="1"/>
  <c r="F3958" i="1"/>
  <c r="G3958" i="1"/>
  <c r="H3958" i="1"/>
  <c r="B3959" i="1"/>
  <c r="F3959" i="1"/>
  <c r="G3959" i="1"/>
  <c r="H3959" i="1"/>
  <c r="B3960" i="1"/>
  <c r="F3960" i="1"/>
  <c r="G3960" i="1"/>
  <c r="H3960" i="1"/>
  <c r="B3961" i="1"/>
  <c r="F3961" i="1"/>
  <c r="G3961" i="1"/>
  <c r="H3961" i="1"/>
  <c r="B3962" i="1"/>
  <c r="F3962" i="1"/>
  <c r="G3962" i="1"/>
  <c r="H3962" i="1"/>
  <c r="B3963" i="1"/>
  <c r="F3963" i="1"/>
  <c r="G3963" i="1"/>
  <c r="H3963" i="1"/>
  <c r="B3964" i="1"/>
  <c r="F3964" i="1"/>
  <c r="G3964" i="1"/>
  <c r="H3964" i="1"/>
  <c r="B3965" i="1"/>
  <c r="F3965" i="1"/>
  <c r="G3965" i="1"/>
  <c r="H3965" i="1"/>
  <c r="B3966" i="1"/>
  <c r="F3966" i="1"/>
  <c r="G3966" i="1"/>
  <c r="H3966" i="1"/>
  <c r="B3967" i="1"/>
  <c r="F3967" i="1"/>
  <c r="G3967" i="1"/>
  <c r="H3967" i="1"/>
  <c r="B3968" i="1"/>
  <c r="F3968" i="1"/>
  <c r="G3968" i="1"/>
  <c r="H3968" i="1"/>
  <c r="B3969" i="1"/>
  <c r="F3969" i="1"/>
  <c r="G3969" i="1"/>
  <c r="H3969" i="1"/>
  <c r="B3970" i="1"/>
  <c r="F3970" i="1"/>
  <c r="G3970" i="1"/>
  <c r="H3970" i="1"/>
  <c r="B3971" i="1"/>
  <c r="F3971" i="1"/>
  <c r="G3971" i="1"/>
  <c r="H3971" i="1"/>
  <c r="B3972" i="1"/>
  <c r="F3972" i="1"/>
  <c r="G3972" i="1"/>
  <c r="H3972" i="1"/>
  <c r="B3973" i="1"/>
  <c r="F3973" i="1"/>
  <c r="G3973" i="1"/>
  <c r="H3973" i="1"/>
  <c r="B3974" i="1"/>
  <c r="F3974" i="1"/>
  <c r="G3974" i="1"/>
  <c r="H3974" i="1"/>
  <c r="B3975" i="1"/>
  <c r="F3975" i="1"/>
  <c r="G3975" i="1"/>
  <c r="H3975" i="1"/>
  <c r="B3976" i="1"/>
  <c r="F3976" i="1"/>
  <c r="G3976" i="1"/>
  <c r="H3976" i="1"/>
  <c r="B3977" i="1"/>
  <c r="F3977" i="1"/>
  <c r="G3977" i="1"/>
  <c r="H3977" i="1"/>
  <c r="B3978" i="1"/>
  <c r="F3978" i="1"/>
  <c r="G3978" i="1"/>
  <c r="H3978" i="1"/>
  <c r="B3979" i="1"/>
  <c r="F3979" i="1"/>
  <c r="G3979" i="1"/>
  <c r="H3979" i="1"/>
  <c r="B3980" i="1"/>
  <c r="F3980" i="1"/>
  <c r="G3980" i="1"/>
  <c r="H3980" i="1"/>
  <c r="B3981" i="1"/>
  <c r="F3981" i="1"/>
  <c r="G3981" i="1"/>
  <c r="H3981" i="1"/>
  <c r="B3982" i="1"/>
  <c r="F3982" i="1"/>
  <c r="G3982" i="1"/>
  <c r="H3982" i="1"/>
  <c r="B3983" i="1"/>
  <c r="F3983" i="1"/>
  <c r="G3983" i="1"/>
  <c r="H3983" i="1"/>
  <c r="B3984" i="1"/>
  <c r="F3984" i="1"/>
  <c r="G3984" i="1"/>
  <c r="H3984" i="1"/>
  <c r="B3985" i="1"/>
  <c r="F3985" i="1"/>
  <c r="G3985" i="1"/>
  <c r="H3985" i="1"/>
  <c r="B3986" i="1"/>
  <c r="F3986" i="1"/>
  <c r="G3986" i="1"/>
  <c r="H3986" i="1"/>
  <c r="B3987" i="1"/>
  <c r="F3987" i="1"/>
  <c r="G3987" i="1"/>
  <c r="H3987" i="1"/>
  <c r="B3988" i="1"/>
  <c r="F3988" i="1"/>
  <c r="G3988" i="1"/>
  <c r="H3988" i="1"/>
  <c r="B3989" i="1"/>
  <c r="F3989" i="1"/>
  <c r="G3989" i="1"/>
  <c r="H3989" i="1"/>
  <c r="B3990" i="1"/>
  <c r="F3990" i="1"/>
  <c r="G3990" i="1"/>
  <c r="H3990" i="1"/>
  <c r="B3991" i="1"/>
  <c r="F3991" i="1"/>
  <c r="G3991" i="1"/>
  <c r="H3991" i="1"/>
  <c r="B3992" i="1"/>
  <c r="F3992" i="1"/>
  <c r="G3992" i="1"/>
  <c r="H3992" i="1"/>
  <c r="B3993" i="1"/>
  <c r="F3993" i="1"/>
  <c r="G3993" i="1"/>
  <c r="H3993" i="1"/>
  <c r="B3994" i="1"/>
  <c r="F3994" i="1"/>
  <c r="G3994" i="1"/>
  <c r="H3994" i="1"/>
  <c r="B3995" i="1"/>
  <c r="F3995" i="1"/>
  <c r="G3995" i="1"/>
  <c r="H3995" i="1"/>
  <c r="B3996" i="1"/>
  <c r="F3996" i="1"/>
  <c r="G3996" i="1"/>
  <c r="H3996" i="1"/>
  <c r="B3997" i="1"/>
  <c r="F3997" i="1"/>
  <c r="G3997" i="1"/>
  <c r="H3997" i="1"/>
  <c r="B3998" i="1"/>
  <c r="F3998" i="1"/>
  <c r="G3998" i="1"/>
  <c r="H3998" i="1"/>
  <c r="B3999" i="1"/>
  <c r="F3999" i="1"/>
  <c r="G3999" i="1"/>
  <c r="H3999" i="1"/>
  <c r="B4000" i="1"/>
  <c r="F4000" i="1"/>
  <c r="G4000" i="1"/>
  <c r="H4000" i="1"/>
  <c r="B4001" i="1"/>
  <c r="F4001" i="1"/>
  <c r="G4001" i="1"/>
  <c r="H4001" i="1"/>
  <c r="B4002" i="1"/>
  <c r="F4002" i="1"/>
  <c r="G4002" i="1"/>
  <c r="H4002" i="1"/>
  <c r="B4003" i="1"/>
  <c r="F4003" i="1"/>
  <c r="G4003" i="1"/>
  <c r="H4003" i="1"/>
  <c r="B4004" i="1"/>
  <c r="F4004" i="1"/>
  <c r="G4004" i="1"/>
  <c r="H4004" i="1"/>
  <c r="B4005" i="1"/>
  <c r="F4005" i="1"/>
  <c r="G4005" i="1"/>
  <c r="H4005" i="1"/>
  <c r="B4006" i="1"/>
  <c r="F4006" i="1"/>
  <c r="G4006" i="1"/>
  <c r="H4006" i="1"/>
  <c r="B4007" i="1"/>
  <c r="F4007" i="1"/>
  <c r="G4007" i="1"/>
  <c r="H4007" i="1"/>
  <c r="B4008" i="1"/>
  <c r="F4008" i="1"/>
  <c r="G4008" i="1"/>
  <c r="H4008" i="1"/>
  <c r="B4009" i="1"/>
  <c r="F4009" i="1"/>
  <c r="G4009" i="1"/>
  <c r="H4009" i="1"/>
  <c r="B4010" i="1"/>
  <c r="F4010" i="1"/>
  <c r="G4010" i="1"/>
  <c r="H4010" i="1"/>
  <c r="B4011" i="1"/>
  <c r="F4011" i="1"/>
  <c r="G4011" i="1"/>
  <c r="H4011" i="1"/>
  <c r="B4012" i="1"/>
  <c r="F4012" i="1"/>
  <c r="G4012" i="1"/>
  <c r="H4012" i="1"/>
  <c r="B4013" i="1"/>
  <c r="F4013" i="1"/>
  <c r="G4013" i="1"/>
  <c r="H4013" i="1"/>
  <c r="B4014" i="1"/>
  <c r="F4014" i="1"/>
  <c r="G4014" i="1"/>
  <c r="H4014" i="1"/>
  <c r="B4015" i="1"/>
  <c r="F4015" i="1"/>
  <c r="G4015" i="1"/>
  <c r="H4015" i="1"/>
  <c r="B4016" i="1"/>
  <c r="F4016" i="1"/>
  <c r="G4016" i="1"/>
  <c r="H4016" i="1"/>
  <c r="B4017" i="1"/>
  <c r="F4017" i="1"/>
  <c r="G4017" i="1"/>
  <c r="H4017" i="1"/>
  <c r="B4018" i="1"/>
  <c r="F4018" i="1"/>
  <c r="G4018" i="1"/>
  <c r="H4018" i="1"/>
  <c r="B4019" i="1"/>
  <c r="F4019" i="1"/>
  <c r="G4019" i="1"/>
  <c r="H4019" i="1"/>
  <c r="B4020" i="1"/>
  <c r="F4020" i="1"/>
  <c r="G4020" i="1"/>
  <c r="H4020" i="1"/>
  <c r="B4021" i="1"/>
  <c r="F4021" i="1"/>
  <c r="G4021" i="1"/>
  <c r="H4021" i="1"/>
  <c r="B4022" i="1"/>
  <c r="F4022" i="1"/>
  <c r="G4022" i="1"/>
  <c r="H4022" i="1"/>
  <c r="B4023" i="1"/>
  <c r="F4023" i="1"/>
  <c r="G4023" i="1"/>
  <c r="H4023" i="1"/>
  <c r="B4024" i="1"/>
  <c r="F4024" i="1"/>
  <c r="G4024" i="1"/>
  <c r="H4024" i="1"/>
  <c r="B4025" i="1"/>
  <c r="F4025" i="1"/>
  <c r="G4025" i="1"/>
  <c r="H4025" i="1"/>
  <c r="B4026" i="1"/>
  <c r="F4026" i="1"/>
  <c r="G4026" i="1"/>
  <c r="H4026" i="1"/>
  <c r="B4027" i="1"/>
  <c r="F4027" i="1"/>
  <c r="G4027" i="1"/>
  <c r="H4027" i="1"/>
  <c r="B4028" i="1"/>
  <c r="F4028" i="1"/>
  <c r="G4028" i="1"/>
  <c r="H4028" i="1"/>
  <c r="B4029" i="1"/>
  <c r="F4029" i="1"/>
  <c r="G4029" i="1"/>
  <c r="H4029" i="1"/>
  <c r="B4037" i="1"/>
  <c r="F4037" i="1"/>
  <c r="G4037" i="1"/>
  <c r="H4037" i="1"/>
  <c r="B4038" i="1"/>
  <c r="F4038" i="1"/>
  <c r="G4038" i="1"/>
  <c r="H4038" i="1"/>
  <c r="B4039" i="1"/>
  <c r="F4039" i="1"/>
  <c r="G4039" i="1"/>
  <c r="H4039" i="1"/>
  <c r="B4040" i="1"/>
  <c r="F4040" i="1"/>
  <c r="G4040" i="1"/>
  <c r="H4040" i="1"/>
  <c r="B4041" i="1"/>
  <c r="F4041" i="1"/>
  <c r="G4041" i="1"/>
  <c r="H4041" i="1"/>
  <c r="B4042" i="1"/>
  <c r="F4042" i="1"/>
  <c r="G4042" i="1"/>
  <c r="H4042" i="1"/>
  <c r="B4043" i="1"/>
  <c r="F4043" i="1"/>
  <c r="G4043" i="1"/>
  <c r="H4043" i="1"/>
  <c r="B4044" i="1"/>
  <c r="F4044" i="1"/>
  <c r="G4044" i="1"/>
  <c r="H4044" i="1"/>
  <c r="B4045" i="1"/>
  <c r="F4045" i="1"/>
  <c r="G4045" i="1"/>
  <c r="H4045" i="1"/>
  <c r="B4046" i="1"/>
  <c r="F4046" i="1"/>
  <c r="G4046" i="1"/>
  <c r="H4046" i="1"/>
  <c r="B4047" i="1"/>
  <c r="F4047" i="1"/>
  <c r="G4047" i="1"/>
  <c r="H4047" i="1"/>
  <c r="B4048" i="1"/>
  <c r="F4048" i="1"/>
  <c r="G4048" i="1"/>
  <c r="H4048" i="1"/>
  <c r="B4049" i="1"/>
  <c r="F4049" i="1"/>
  <c r="G4049" i="1"/>
  <c r="H4049" i="1"/>
  <c r="B4050" i="1"/>
  <c r="F4050" i="1"/>
  <c r="G4050" i="1"/>
  <c r="H4050" i="1"/>
  <c r="B4051" i="1"/>
  <c r="F4051" i="1"/>
  <c r="G4051" i="1"/>
  <c r="H4051" i="1"/>
  <c r="B4052" i="1"/>
  <c r="F4052" i="1"/>
  <c r="G4052" i="1"/>
  <c r="H4052" i="1"/>
  <c r="B4053" i="1"/>
  <c r="F4053" i="1"/>
  <c r="G4053" i="1"/>
  <c r="H4053" i="1"/>
  <c r="B4054" i="1"/>
  <c r="F4054" i="1"/>
  <c r="G4054" i="1"/>
  <c r="H4054" i="1"/>
  <c r="B4055" i="1"/>
  <c r="F4055" i="1"/>
  <c r="G4055" i="1"/>
  <c r="H4055" i="1"/>
  <c r="B4056" i="1"/>
  <c r="F4056" i="1"/>
  <c r="G4056" i="1"/>
  <c r="H4056" i="1"/>
  <c r="B4057" i="1"/>
  <c r="F4057" i="1"/>
  <c r="G4057" i="1"/>
  <c r="H4057" i="1"/>
  <c r="B4058" i="1"/>
  <c r="F4058" i="1"/>
  <c r="G4058" i="1"/>
  <c r="H4058" i="1"/>
  <c r="B4059" i="1"/>
  <c r="F4059" i="1"/>
  <c r="G4059" i="1"/>
  <c r="H4059" i="1"/>
  <c r="B4060" i="1"/>
  <c r="F4060" i="1"/>
  <c r="G4060" i="1"/>
  <c r="H4060" i="1"/>
  <c r="B4061" i="1"/>
  <c r="F4061" i="1"/>
  <c r="G4061" i="1"/>
  <c r="H4061" i="1"/>
  <c r="B4062" i="1"/>
  <c r="F4062" i="1"/>
  <c r="G4062" i="1"/>
  <c r="H4062" i="1"/>
  <c r="B4063" i="1"/>
  <c r="F4063" i="1"/>
  <c r="G4063" i="1"/>
  <c r="H4063" i="1"/>
  <c r="B4064" i="1"/>
  <c r="F4064" i="1"/>
  <c r="G4064" i="1"/>
  <c r="H4064" i="1"/>
  <c r="B4065" i="1"/>
  <c r="F4065" i="1"/>
  <c r="G4065" i="1"/>
  <c r="H4065" i="1"/>
  <c r="B4066" i="1"/>
  <c r="F4066" i="1"/>
  <c r="G4066" i="1"/>
  <c r="H4066" i="1"/>
  <c r="B4067" i="1"/>
  <c r="F4067" i="1"/>
  <c r="G4067" i="1"/>
  <c r="H4067" i="1"/>
  <c r="B4068" i="1"/>
  <c r="F4068" i="1"/>
  <c r="G4068" i="1"/>
  <c r="H4068" i="1"/>
  <c r="B4069" i="1"/>
  <c r="F4069" i="1"/>
  <c r="G4069" i="1"/>
  <c r="H4069" i="1"/>
  <c r="B4070" i="1"/>
  <c r="F4070" i="1"/>
  <c r="G4070" i="1"/>
  <c r="H4070" i="1"/>
  <c r="B4071" i="1"/>
  <c r="F4071" i="1"/>
  <c r="G4071" i="1"/>
  <c r="H4071" i="1"/>
  <c r="B4072" i="1"/>
  <c r="F4072" i="1"/>
  <c r="G4072" i="1"/>
  <c r="H4072" i="1"/>
  <c r="B4073" i="1"/>
  <c r="F4073" i="1"/>
  <c r="G4073" i="1"/>
  <c r="H4073" i="1"/>
  <c r="B4074" i="1"/>
  <c r="F4074" i="1"/>
  <c r="G4074" i="1"/>
  <c r="H4074" i="1"/>
  <c r="B4075" i="1"/>
  <c r="F4075" i="1"/>
  <c r="G4075" i="1"/>
  <c r="H4075" i="1"/>
  <c r="B4076" i="1"/>
  <c r="F4076" i="1"/>
  <c r="G4076" i="1"/>
  <c r="H4076" i="1"/>
  <c r="B4077" i="1"/>
  <c r="F4077" i="1"/>
  <c r="G4077" i="1"/>
  <c r="H4077" i="1"/>
  <c r="B4078" i="1"/>
  <c r="F4078" i="1"/>
  <c r="G4078" i="1"/>
  <c r="H4078" i="1"/>
  <c r="B4079" i="1"/>
  <c r="F4079" i="1"/>
  <c r="G4079" i="1"/>
  <c r="H4079" i="1"/>
  <c r="B4080" i="1"/>
  <c r="F4080" i="1"/>
  <c r="G4080" i="1"/>
  <c r="H4080" i="1"/>
  <c r="B4081" i="1"/>
  <c r="F4081" i="1"/>
  <c r="G4081" i="1"/>
  <c r="H4081" i="1"/>
  <c r="B4082" i="1"/>
  <c r="F4082" i="1"/>
  <c r="G4082" i="1"/>
  <c r="H4082" i="1"/>
  <c r="B4083" i="1"/>
  <c r="F4083" i="1"/>
  <c r="G4083" i="1"/>
  <c r="H4083" i="1"/>
  <c r="B4084" i="1"/>
  <c r="F4084" i="1"/>
  <c r="G4084" i="1"/>
  <c r="H4084" i="1"/>
  <c r="B4085" i="1"/>
  <c r="F4085" i="1"/>
  <c r="G4085" i="1"/>
  <c r="H4085" i="1"/>
  <c r="B4086" i="1"/>
  <c r="F4086" i="1"/>
  <c r="G4086" i="1"/>
  <c r="H4086" i="1"/>
  <c r="B4087" i="1"/>
  <c r="F4087" i="1"/>
  <c r="G4087" i="1"/>
  <c r="H4087" i="1"/>
  <c r="B4088" i="1"/>
  <c r="F4088" i="1"/>
  <c r="G4088" i="1"/>
  <c r="H4088" i="1"/>
  <c r="B4089" i="1"/>
  <c r="F4089" i="1"/>
  <c r="G4089" i="1"/>
  <c r="H4089" i="1"/>
  <c r="B4090" i="1"/>
  <c r="F4090" i="1"/>
  <c r="G4090" i="1"/>
  <c r="H4090" i="1"/>
  <c r="B4091" i="1"/>
  <c r="F4091" i="1"/>
  <c r="G4091" i="1"/>
  <c r="H4091" i="1"/>
  <c r="B4092" i="1"/>
  <c r="F4092" i="1"/>
  <c r="G4092" i="1"/>
  <c r="H4092" i="1"/>
  <c r="B4093" i="1"/>
  <c r="F4093" i="1"/>
  <c r="G4093" i="1"/>
  <c r="H4093" i="1"/>
  <c r="B4094" i="1"/>
  <c r="F4094" i="1"/>
  <c r="G4094" i="1"/>
  <c r="H4094" i="1"/>
  <c r="B4095" i="1"/>
  <c r="F4095" i="1"/>
  <c r="G4095" i="1"/>
  <c r="H4095" i="1"/>
  <c r="B4096" i="1"/>
  <c r="F4096" i="1"/>
  <c r="G4096" i="1"/>
  <c r="H4096" i="1"/>
  <c r="B4097" i="1"/>
  <c r="F4097" i="1"/>
  <c r="G4097" i="1"/>
  <c r="H4097" i="1"/>
  <c r="B4098" i="1"/>
  <c r="F4098" i="1"/>
  <c r="G4098" i="1"/>
  <c r="H4098" i="1"/>
  <c r="B4099" i="1"/>
  <c r="F4099" i="1"/>
  <c r="G4099" i="1"/>
  <c r="H4099" i="1"/>
  <c r="B4100" i="1"/>
  <c r="F4100" i="1"/>
  <c r="G4100" i="1"/>
  <c r="H4100" i="1"/>
  <c r="B4101" i="1"/>
  <c r="F4101" i="1"/>
  <c r="G4101" i="1"/>
  <c r="H4101" i="1"/>
  <c r="B4102" i="1"/>
  <c r="F4102" i="1"/>
  <c r="G4102" i="1"/>
  <c r="H4102" i="1"/>
  <c r="B4103" i="1"/>
  <c r="F4103" i="1"/>
  <c r="G4103" i="1"/>
  <c r="H4103" i="1"/>
  <c r="B4104" i="1"/>
  <c r="F4104" i="1"/>
  <c r="G4104" i="1"/>
  <c r="H4104" i="1"/>
  <c r="B4105" i="1"/>
  <c r="F4105" i="1"/>
  <c r="G4105" i="1"/>
  <c r="H4105" i="1"/>
  <c r="B4106" i="1"/>
  <c r="F4106" i="1"/>
  <c r="G4106" i="1"/>
  <c r="H4106" i="1"/>
  <c r="B4107" i="1"/>
  <c r="F4107" i="1"/>
  <c r="G4107" i="1"/>
  <c r="H4107" i="1"/>
  <c r="B4108" i="1"/>
  <c r="F4108" i="1"/>
  <c r="G4108" i="1"/>
  <c r="H4108" i="1"/>
  <c r="B4109" i="1"/>
  <c r="F4109" i="1"/>
  <c r="G4109" i="1"/>
  <c r="H4109" i="1"/>
  <c r="B4110" i="1"/>
  <c r="F4110" i="1"/>
  <c r="G4110" i="1"/>
  <c r="H4110" i="1"/>
  <c r="B4111" i="1"/>
  <c r="F4111" i="1"/>
  <c r="G4111" i="1"/>
  <c r="H4111" i="1"/>
  <c r="B4112" i="1"/>
  <c r="F4112" i="1"/>
  <c r="G4112" i="1"/>
  <c r="H4112" i="1"/>
  <c r="B4113" i="1"/>
  <c r="F4113" i="1"/>
  <c r="G4113" i="1"/>
  <c r="H4113" i="1"/>
  <c r="B4114" i="1"/>
  <c r="F4114" i="1"/>
  <c r="G4114" i="1"/>
  <c r="H4114" i="1"/>
  <c r="B4115" i="1"/>
  <c r="F4115" i="1"/>
  <c r="G4115" i="1"/>
  <c r="H4115" i="1"/>
  <c r="B4116" i="1"/>
  <c r="F4116" i="1"/>
  <c r="G4116" i="1"/>
  <c r="H4116" i="1"/>
  <c r="B4117" i="1"/>
  <c r="F4117" i="1"/>
  <c r="G4117" i="1"/>
  <c r="H4117" i="1"/>
  <c r="B4118" i="1"/>
  <c r="F4118" i="1"/>
  <c r="G4118" i="1"/>
  <c r="H4118" i="1"/>
  <c r="B4119" i="1"/>
  <c r="F4119" i="1"/>
  <c r="G4119" i="1"/>
  <c r="H4119" i="1"/>
  <c r="B4120" i="1"/>
  <c r="F4120" i="1"/>
  <c r="G4120" i="1"/>
  <c r="H4120" i="1"/>
  <c r="B4121" i="1"/>
  <c r="F4121" i="1"/>
  <c r="G4121" i="1"/>
  <c r="H4121" i="1"/>
  <c r="B4122" i="1"/>
  <c r="F4122" i="1"/>
  <c r="G4122" i="1"/>
  <c r="H4122" i="1"/>
  <c r="B4123" i="1"/>
  <c r="F4123" i="1"/>
  <c r="G4123" i="1"/>
  <c r="H4123" i="1"/>
  <c r="B4124" i="1"/>
  <c r="F4124" i="1"/>
  <c r="G4124" i="1"/>
  <c r="H4124" i="1"/>
  <c r="B4125" i="1"/>
  <c r="F4125" i="1"/>
  <c r="G4125" i="1"/>
  <c r="H4125" i="1"/>
  <c r="B4126" i="1"/>
  <c r="F4126" i="1"/>
  <c r="G4126" i="1"/>
  <c r="H4126" i="1"/>
  <c r="B4127" i="1"/>
  <c r="F4127" i="1"/>
  <c r="G4127" i="1"/>
  <c r="H4127" i="1"/>
  <c r="B4128" i="1"/>
  <c r="F4128" i="1"/>
  <c r="G4128" i="1"/>
  <c r="H4128" i="1"/>
  <c r="B4129" i="1"/>
  <c r="F4129" i="1"/>
  <c r="G4129" i="1"/>
  <c r="H4129" i="1"/>
  <c r="B4130" i="1"/>
  <c r="F4130" i="1"/>
  <c r="G4130" i="1"/>
  <c r="H4130" i="1"/>
  <c r="B4131" i="1"/>
  <c r="F4131" i="1"/>
  <c r="G4131" i="1"/>
  <c r="H4131" i="1"/>
  <c r="B4132" i="1"/>
  <c r="F4132" i="1"/>
  <c r="G4132" i="1"/>
  <c r="H4132" i="1"/>
  <c r="B4133" i="1"/>
  <c r="F4133" i="1"/>
  <c r="G4133" i="1"/>
  <c r="H4133" i="1"/>
  <c r="B4134" i="1"/>
  <c r="F4134" i="1"/>
  <c r="G4134" i="1"/>
  <c r="H4134" i="1"/>
  <c r="B4135" i="1"/>
  <c r="F4135" i="1"/>
  <c r="G4135" i="1"/>
  <c r="H4135" i="1"/>
  <c r="B4136" i="1"/>
  <c r="F4136" i="1"/>
  <c r="G4136" i="1"/>
  <c r="H4136" i="1"/>
  <c r="B4137" i="1"/>
  <c r="F4137" i="1"/>
  <c r="G4137" i="1"/>
  <c r="H4137" i="1"/>
  <c r="B4138" i="1"/>
  <c r="F4138" i="1"/>
  <c r="G4138" i="1"/>
  <c r="H4138" i="1"/>
  <c r="B4139" i="1"/>
  <c r="F4139" i="1"/>
  <c r="G4139" i="1"/>
  <c r="H4139" i="1"/>
  <c r="B4140" i="1"/>
  <c r="F4140" i="1"/>
  <c r="G4140" i="1"/>
  <c r="H4140" i="1"/>
  <c r="B4141" i="1"/>
  <c r="F4141" i="1"/>
  <c r="G4141" i="1"/>
  <c r="H4141" i="1"/>
  <c r="B4142" i="1"/>
  <c r="F4142" i="1"/>
  <c r="G4142" i="1"/>
  <c r="H4142" i="1"/>
  <c r="B4143" i="1"/>
  <c r="F4143" i="1"/>
  <c r="G4143" i="1"/>
  <c r="H4143" i="1"/>
  <c r="B4144" i="1"/>
  <c r="F4144" i="1"/>
  <c r="G4144" i="1"/>
  <c r="H4144" i="1"/>
  <c r="B4145" i="1"/>
  <c r="F4145" i="1"/>
  <c r="G4145" i="1"/>
  <c r="H4145" i="1"/>
  <c r="B4146" i="1"/>
  <c r="F4146" i="1"/>
  <c r="G4146" i="1"/>
  <c r="H4146" i="1"/>
  <c r="B4147" i="1"/>
  <c r="F4147" i="1"/>
  <c r="G4147" i="1"/>
  <c r="H4147" i="1"/>
  <c r="B4148" i="1"/>
  <c r="F4148" i="1"/>
  <c r="G4148" i="1"/>
  <c r="H4148" i="1"/>
  <c r="B4149" i="1"/>
  <c r="F4149" i="1"/>
  <c r="G4149" i="1"/>
  <c r="H4149" i="1"/>
  <c r="B4150" i="1"/>
  <c r="F4150" i="1"/>
  <c r="G4150" i="1"/>
  <c r="H4150" i="1"/>
  <c r="B4151" i="1"/>
  <c r="F4151" i="1"/>
  <c r="G4151" i="1"/>
  <c r="H4151" i="1"/>
  <c r="B4152" i="1"/>
  <c r="F4152" i="1"/>
  <c r="G4152" i="1"/>
  <c r="H4152" i="1"/>
  <c r="B4153" i="1"/>
  <c r="F4153" i="1"/>
  <c r="G4153" i="1"/>
  <c r="H4153" i="1"/>
  <c r="B4154" i="1"/>
  <c r="F4154" i="1"/>
  <c r="G4154" i="1"/>
  <c r="H4154" i="1"/>
  <c r="B4155" i="1"/>
  <c r="F4155" i="1"/>
  <c r="G4155" i="1"/>
  <c r="H4155" i="1"/>
  <c r="B4156" i="1"/>
  <c r="F4156" i="1"/>
  <c r="G4156" i="1"/>
  <c r="H4156" i="1"/>
  <c r="B4157" i="1"/>
  <c r="F4157" i="1"/>
  <c r="G4157" i="1"/>
  <c r="H4157" i="1"/>
  <c r="B4158" i="1"/>
  <c r="F4158" i="1"/>
  <c r="G4158" i="1"/>
  <c r="H4158" i="1"/>
  <c r="B4159" i="1"/>
  <c r="F4159" i="1"/>
  <c r="G4159" i="1"/>
  <c r="H4159" i="1"/>
  <c r="B4160" i="1"/>
  <c r="F4160" i="1"/>
  <c r="G4160" i="1"/>
  <c r="H4160" i="1"/>
  <c r="B4161" i="1"/>
  <c r="F4161" i="1"/>
  <c r="G4161" i="1"/>
  <c r="H4161" i="1"/>
  <c r="B4162" i="1"/>
  <c r="F4162" i="1"/>
  <c r="G4162" i="1"/>
  <c r="H4162" i="1"/>
  <c r="B4163" i="1"/>
  <c r="F4163" i="1"/>
  <c r="G4163" i="1"/>
  <c r="H4163" i="1"/>
  <c r="B4164" i="1"/>
  <c r="F4164" i="1"/>
  <c r="G4164" i="1"/>
  <c r="H4164" i="1"/>
  <c r="B4165" i="1"/>
  <c r="F4165" i="1"/>
  <c r="G4165" i="1"/>
  <c r="H4165" i="1"/>
  <c r="B4166" i="1"/>
  <c r="F4166" i="1"/>
  <c r="G4166" i="1"/>
  <c r="H4166" i="1"/>
  <c r="B4167" i="1"/>
  <c r="F4167" i="1"/>
  <c r="G4167" i="1"/>
  <c r="H4167" i="1"/>
  <c r="B4168" i="1"/>
  <c r="F4168" i="1"/>
  <c r="G4168" i="1"/>
  <c r="H4168" i="1"/>
  <c r="B4169" i="1"/>
  <c r="F4169" i="1"/>
  <c r="G4169" i="1"/>
  <c r="H4169" i="1"/>
  <c r="B4170" i="1"/>
  <c r="F4170" i="1"/>
  <c r="G4170" i="1"/>
  <c r="H4170" i="1"/>
  <c r="B4171" i="1"/>
  <c r="F4171" i="1"/>
  <c r="G4171" i="1"/>
  <c r="H4171" i="1"/>
  <c r="B4172" i="1"/>
  <c r="F4172" i="1"/>
  <c r="G4172" i="1"/>
  <c r="H4172" i="1"/>
  <c r="B4173" i="1"/>
  <c r="F4173" i="1"/>
  <c r="G4173" i="1"/>
  <c r="H4173" i="1"/>
  <c r="B4174" i="1"/>
  <c r="F4174" i="1"/>
  <c r="G4174" i="1"/>
  <c r="H4174" i="1"/>
  <c r="B4175" i="1"/>
  <c r="F4175" i="1"/>
  <c r="G4175" i="1"/>
  <c r="H4175" i="1"/>
  <c r="B4176" i="1"/>
  <c r="F4176" i="1"/>
  <c r="G4176" i="1"/>
  <c r="H4176" i="1"/>
  <c r="B4177" i="1"/>
  <c r="F4177" i="1"/>
  <c r="G4177" i="1"/>
  <c r="H4177" i="1"/>
  <c r="B4178" i="1"/>
  <c r="F4178" i="1"/>
  <c r="G4178" i="1"/>
  <c r="H4178" i="1"/>
  <c r="B4179" i="1"/>
  <c r="F4179" i="1"/>
  <c r="G4179" i="1"/>
  <c r="H4179" i="1"/>
  <c r="B4180" i="1"/>
  <c r="F4180" i="1"/>
  <c r="G4180" i="1"/>
  <c r="H4180" i="1"/>
  <c r="B4181" i="1"/>
  <c r="F4181" i="1"/>
  <c r="G4181" i="1"/>
  <c r="H4181" i="1"/>
  <c r="B4182" i="1"/>
  <c r="F4182" i="1"/>
  <c r="G4182" i="1"/>
  <c r="H4182" i="1"/>
  <c r="B4183" i="1"/>
  <c r="F4183" i="1"/>
  <c r="G4183" i="1"/>
  <c r="H4183" i="1"/>
  <c r="B4184" i="1"/>
  <c r="F4184" i="1"/>
  <c r="G4184" i="1"/>
  <c r="H4184" i="1"/>
  <c r="B4185" i="1"/>
  <c r="F4185" i="1"/>
  <c r="G4185" i="1"/>
  <c r="H4185" i="1"/>
  <c r="B4186" i="1"/>
  <c r="F4186" i="1"/>
  <c r="G4186" i="1"/>
  <c r="H4186" i="1"/>
  <c r="B4187" i="1"/>
  <c r="F4187" i="1"/>
  <c r="G4187" i="1"/>
  <c r="H4187" i="1"/>
  <c r="B4188" i="1"/>
  <c r="F4188" i="1"/>
  <c r="G4188" i="1"/>
  <c r="H4188" i="1"/>
  <c r="B4189" i="1"/>
  <c r="F4189" i="1"/>
  <c r="G4189" i="1"/>
  <c r="H4189" i="1"/>
  <c r="B4190" i="1"/>
  <c r="F4190" i="1"/>
  <c r="G4190" i="1"/>
  <c r="H4190" i="1"/>
  <c r="B4191" i="1"/>
  <c r="F4191" i="1"/>
  <c r="G4191" i="1"/>
  <c r="H4191" i="1"/>
  <c r="B4192" i="1"/>
  <c r="F4192" i="1"/>
  <c r="G4192" i="1"/>
  <c r="H4192" i="1"/>
  <c r="B4193" i="1"/>
  <c r="F4193" i="1"/>
  <c r="G4193" i="1"/>
  <c r="H4193" i="1"/>
  <c r="B4194" i="1"/>
  <c r="F4194" i="1"/>
  <c r="G4194" i="1"/>
  <c r="H4194" i="1"/>
  <c r="B4195" i="1"/>
  <c r="F4195" i="1"/>
  <c r="G4195" i="1"/>
  <c r="H4195" i="1"/>
  <c r="B4196" i="1"/>
  <c r="F4196" i="1"/>
  <c r="G4196" i="1"/>
  <c r="H4196" i="1"/>
  <c r="B4197" i="1"/>
  <c r="F4197" i="1"/>
  <c r="G4197" i="1"/>
  <c r="H4197" i="1"/>
  <c r="B4198" i="1"/>
  <c r="F4198" i="1"/>
  <c r="G4198" i="1"/>
  <c r="H4198" i="1"/>
  <c r="B4199" i="1"/>
  <c r="F4199" i="1"/>
  <c r="G4199" i="1"/>
  <c r="H4199" i="1"/>
  <c r="B4200" i="1"/>
  <c r="F4200" i="1"/>
  <c r="G4200" i="1"/>
  <c r="H4200" i="1"/>
  <c r="B4201" i="1"/>
  <c r="F4201" i="1"/>
  <c r="G4201" i="1"/>
  <c r="H4201" i="1"/>
  <c r="B4202" i="1"/>
  <c r="F4202" i="1"/>
  <c r="G4202" i="1"/>
  <c r="H4202" i="1"/>
  <c r="B4203" i="1"/>
  <c r="F4203" i="1"/>
  <c r="G4203" i="1"/>
  <c r="H4203" i="1"/>
  <c r="B4204" i="1"/>
  <c r="F4204" i="1"/>
  <c r="G4204" i="1"/>
  <c r="H4204" i="1"/>
  <c r="B4205" i="1"/>
  <c r="F4205" i="1"/>
  <c r="G4205" i="1"/>
  <c r="H4205" i="1"/>
  <c r="B4206" i="1"/>
  <c r="F4206" i="1"/>
  <c r="G4206" i="1"/>
  <c r="H4206" i="1"/>
  <c r="B4207" i="1"/>
  <c r="F4207" i="1"/>
  <c r="G4207" i="1"/>
  <c r="H4207" i="1"/>
  <c r="B4208" i="1"/>
  <c r="F4208" i="1"/>
  <c r="G4208" i="1"/>
  <c r="H4208" i="1"/>
  <c r="B4209" i="1"/>
  <c r="F4209" i="1"/>
  <c r="G4209" i="1"/>
  <c r="H4209" i="1"/>
  <c r="B4210" i="1"/>
  <c r="F4210" i="1"/>
  <c r="G4210" i="1"/>
  <c r="H4210" i="1"/>
  <c r="B4220" i="1"/>
  <c r="F4220" i="1"/>
  <c r="G4220" i="1"/>
  <c r="H4220" i="1"/>
  <c r="B4221" i="1"/>
  <c r="F4221" i="1"/>
  <c r="G4221" i="1"/>
  <c r="H4221" i="1"/>
  <c r="B4222" i="1"/>
  <c r="F4222" i="1"/>
  <c r="G4222" i="1"/>
  <c r="H4222" i="1"/>
  <c r="B4223" i="1"/>
  <c r="F4223" i="1"/>
  <c r="G4223" i="1"/>
  <c r="H4223" i="1"/>
  <c r="B4224" i="1"/>
  <c r="F4224" i="1"/>
  <c r="G4224" i="1"/>
  <c r="H4224" i="1"/>
  <c r="B4225" i="1"/>
  <c r="F4225" i="1"/>
  <c r="G4225" i="1"/>
  <c r="H4225" i="1"/>
  <c r="B4226" i="1"/>
  <c r="F4226" i="1"/>
  <c r="G4226" i="1"/>
  <c r="H4226" i="1"/>
  <c r="B4227" i="1"/>
  <c r="F4227" i="1"/>
  <c r="G4227" i="1"/>
  <c r="H4227" i="1"/>
  <c r="B4228" i="1"/>
  <c r="F4228" i="1"/>
  <c r="G4228" i="1"/>
  <c r="H4228" i="1"/>
  <c r="B4229" i="1"/>
  <c r="F4229" i="1"/>
  <c r="G4229" i="1"/>
  <c r="H4229" i="1"/>
  <c r="B4230" i="1"/>
  <c r="F4230" i="1"/>
  <c r="G4230" i="1"/>
  <c r="H4230" i="1"/>
  <c r="B4231" i="1"/>
  <c r="F4231" i="1"/>
  <c r="G4231" i="1"/>
  <c r="H4231" i="1"/>
  <c r="B4232" i="1"/>
  <c r="F4232" i="1"/>
  <c r="G4232" i="1"/>
  <c r="H4232" i="1"/>
  <c r="B4233" i="1"/>
  <c r="F4233" i="1"/>
  <c r="G4233" i="1"/>
  <c r="H4233" i="1"/>
  <c r="B4234" i="1"/>
  <c r="F4234" i="1"/>
  <c r="G4234" i="1"/>
  <c r="H4234" i="1"/>
  <c r="B4235" i="1"/>
  <c r="F4235" i="1"/>
  <c r="G4235" i="1"/>
  <c r="H4235" i="1"/>
  <c r="B4236" i="1"/>
  <c r="F4236" i="1"/>
  <c r="G4236" i="1"/>
  <c r="H4236" i="1"/>
  <c r="B4237" i="1"/>
  <c r="F4237" i="1"/>
  <c r="G4237" i="1"/>
  <c r="H4237" i="1"/>
  <c r="B4238" i="1"/>
  <c r="F4238" i="1"/>
  <c r="G4238" i="1"/>
  <c r="H4238" i="1"/>
  <c r="B4239" i="1"/>
  <c r="F4239" i="1"/>
  <c r="G4239" i="1"/>
  <c r="H4239" i="1"/>
  <c r="B4240" i="1"/>
  <c r="F4240" i="1"/>
  <c r="G4240" i="1"/>
  <c r="H4240" i="1"/>
  <c r="B4241" i="1"/>
  <c r="F4241" i="1"/>
  <c r="G4241" i="1"/>
  <c r="H4241" i="1"/>
  <c r="B4242" i="1"/>
  <c r="F4242" i="1"/>
  <c r="G4242" i="1"/>
  <c r="H4242" i="1"/>
  <c r="B4243" i="1"/>
  <c r="F4243" i="1"/>
  <c r="G4243" i="1"/>
  <c r="H4243" i="1"/>
  <c r="B4244" i="1"/>
  <c r="F4244" i="1"/>
  <c r="G4244" i="1"/>
  <c r="H4244" i="1"/>
  <c r="B4245" i="1"/>
  <c r="F4245" i="1"/>
  <c r="G4245" i="1"/>
  <c r="H4245" i="1"/>
  <c r="B4246" i="1"/>
  <c r="F4246" i="1"/>
  <c r="G4246" i="1"/>
  <c r="H4246" i="1"/>
  <c r="B4247" i="1"/>
  <c r="F4247" i="1"/>
  <c r="G4247" i="1"/>
  <c r="H4247" i="1"/>
  <c r="B4248" i="1"/>
  <c r="F4248" i="1"/>
  <c r="G4248" i="1"/>
  <c r="H4248" i="1"/>
  <c r="B4249" i="1"/>
  <c r="F4249" i="1"/>
  <c r="G4249" i="1"/>
  <c r="H4249" i="1"/>
  <c r="B4250" i="1"/>
  <c r="F4250" i="1"/>
  <c r="G4250" i="1"/>
  <c r="H4250" i="1"/>
  <c r="B4251" i="1"/>
  <c r="F4251" i="1"/>
  <c r="G4251" i="1"/>
  <c r="H4251" i="1"/>
  <c r="B4252" i="1"/>
  <c r="F4252" i="1"/>
  <c r="G4252" i="1"/>
  <c r="H4252" i="1"/>
  <c r="B4253" i="1"/>
  <c r="F4253" i="1"/>
  <c r="G4253" i="1"/>
  <c r="H4253" i="1"/>
  <c r="B4254" i="1"/>
  <c r="F4254" i="1"/>
  <c r="G4254" i="1"/>
  <c r="H4254" i="1"/>
  <c r="B4255" i="1"/>
  <c r="F4255" i="1"/>
  <c r="G4255" i="1"/>
  <c r="H4255" i="1"/>
  <c r="B4256" i="1"/>
  <c r="F4256" i="1"/>
  <c r="G4256" i="1"/>
  <c r="H4256" i="1"/>
  <c r="B4257" i="1"/>
  <c r="F4257" i="1"/>
  <c r="G4257" i="1"/>
  <c r="H4257" i="1"/>
  <c r="B4258" i="1"/>
  <c r="F4258" i="1"/>
  <c r="G4258" i="1"/>
  <c r="H4258" i="1"/>
  <c r="B4259" i="1"/>
  <c r="F4259" i="1"/>
  <c r="G4259" i="1"/>
  <c r="H4259" i="1"/>
  <c r="B4260" i="1"/>
  <c r="F4260" i="1"/>
  <c r="G4260" i="1"/>
  <c r="H4260" i="1"/>
  <c r="B4261" i="1"/>
  <c r="F4261" i="1"/>
  <c r="G4261" i="1"/>
  <c r="H4261" i="1"/>
  <c r="B4262" i="1"/>
  <c r="F4262" i="1"/>
  <c r="G4262" i="1"/>
  <c r="H4262" i="1"/>
  <c r="B4263" i="1"/>
  <c r="F4263" i="1"/>
  <c r="G4263" i="1"/>
  <c r="H4263" i="1"/>
  <c r="B4264" i="1"/>
  <c r="F4264" i="1"/>
  <c r="G4264" i="1"/>
  <c r="H4264" i="1"/>
  <c r="B4265" i="1"/>
  <c r="F4265" i="1"/>
  <c r="G4265" i="1"/>
  <c r="H4265" i="1"/>
  <c r="B4266" i="1"/>
  <c r="F4266" i="1"/>
  <c r="G4266" i="1"/>
  <c r="H4266" i="1"/>
  <c r="B4267" i="1"/>
  <c r="F4267" i="1"/>
  <c r="G4267" i="1"/>
  <c r="H4267" i="1"/>
  <c r="B4268" i="1"/>
  <c r="F4268" i="1"/>
  <c r="G4268" i="1"/>
  <c r="H4268" i="1"/>
  <c r="B4269" i="1"/>
  <c r="F4269" i="1"/>
  <c r="G4269" i="1"/>
  <c r="H4269" i="1"/>
  <c r="B4270" i="1"/>
  <c r="F4270" i="1"/>
  <c r="G4270" i="1"/>
  <c r="H4270" i="1"/>
  <c r="B4271" i="1"/>
  <c r="F4271" i="1"/>
  <c r="G4271" i="1"/>
  <c r="H4271" i="1"/>
  <c r="B4272" i="1"/>
  <c r="F4272" i="1"/>
  <c r="G4272" i="1"/>
  <c r="H4272" i="1"/>
  <c r="B4273" i="1"/>
  <c r="F4273" i="1"/>
  <c r="G4273" i="1"/>
  <c r="H4273" i="1"/>
  <c r="B4274" i="1"/>
  <c r="F4274" i="1"/>
  <c r="G4274" i="1"/>
  <c r="H4274" i="1"/>
  <c r="B4275" i="1"/>
  <c r="F4275" i="1"/>
  <c r="G4275" i="1"/>
  <c r="H4275" i="1"/>
  <c r="B4276" i="1"/>
  <c r="F4276" i="1"/>
  <c r="G4276" i="1"/>
  <c r="H4276" i="1"/>
  <c r="B4277" i="1"/>
  <c r="F4277" i="1"/>
  <c r="G4277" i="1"/>
  <c r="H4277" i="1"/>
  <c r="B4278" i="1"/>
  <c r="F4278" i="1"/>
  <c r="G4278" i="1"/>
  <c r="H4278" i="1"/>
  <c r="B4279" i="1"/>
  <c r="F4279" i="1"/>
  <c r="G4279" i="1"/>
  <c r="H4279" i="1"/>
  <c r="B4280" i="1"/>
  <c r="F4280" i="1"/>
  <c r="G4280" i="1"/>
  <c r="H4280" i="1"/>
  <c r="B4281" i="1"/>
  <c r="F4281" i="1"/>
  <c r="G4281" i="1"/>
  <c r="H4281" i="1"/>
  <c r="B4282" i="1"/>
  <c r="F4282" i="1"/>
  <c r="G4282" i="1"/>
  <c r="H4282" i="1"/>
  <c r="B4283" i="1"/>
  <c r="F4283" i="1"/>
  <c r="G4283" i="1"/>
  <c r="H4283" i="1"/>
  <c r="B4284" i="1"/>
  <c r="F4284" i="1"/>
  <c r="G4284" i="1"/>
  <c r="H4284" i="1"/>
  <c r="B4285" i="1"/>
  <c r="F4285" i="1"/>
  <c r="G4285" i="1"/>
  <c r="H4285" i="1"/>
  <c r="B4286" i="1"/>
  <c r="F4286" i="1"/>
  <c r="G4286" i="1"/>
  <c r="H4286" i="1"/>
  <c r="B4287" i="1"/>
  <c r="F4287" i="1"/>
  <c r="G4287" i="1"/>
  <c r="H4287" i="1"/>
  <c r="B4288" i="1"/>
  <c r="F4288" i="1"/>
  <c r="G4288" i="1"/>
  <c r="H4288" i="1"/>
  <c r="B4289" i="1"/>
  <c r="F4289" i="1"/>
  <c r="G4289" i="1"/>
  <c r="H4289" i="1"/>
  <c r="B4290" i="1"/>
  <c r="F4290" i="1"/>
  <c r="G4290" i="1"/>
  <c r="H4290" i="1"/>
  <c r="B4291" i="1"/>
  <c r="F4291" i="1"/>
  <c r="G4291" i="1"/>
  <c r="H4291" i="1"/>
  <c r="B4292" i="1"/>
  <c r="F4292" i="1"/>
  <c r="G4292" i="1"/>
  <c r="H4292" i="1"/>
  <c r="B4293" i="1"/>
  <c r="F4293" i="1"/>
  <c r="G4293" i="1"/>
  <c r="H4293" i="1"/>
  <c r="B4294" i="1"/>
  <c r="F4294" i="1"/>
  <c r="G4294" i="1"/>
  <c r="H4294" i="1"/>
  <c r="B4295" i="1"/>
  <c r="F4295" i="1"/>
  <c r="G4295" i="1"/>
  <c r="H4295" i="1"/>
  <c r="B4296" i="1"/>
  <c r="F4296" i="1"/>
  <c r="G4296" i="1"/>
  <c r="H4296" i="1"/>
  <c r="B4297" i="1"/>
  <c r="F4297" i="1"/>
  <c r="G4297" i="1"/>
  <c r="H4297" i="1"/>
  <c r="B4298" i="1"/>
  <c r="F4298" i="1"/>
  <c r="G4298" i="1"/>
  <c r="H4298" i="1"/>
  <c r="B4299" i="1"/>
  <c r="F4299" i="1"/>
  <c r="G4299" i="1"/>
  <c r="H4299" i="1"/>
  <c r="B4332" i="1"/>
  <c r="F4332" i="1"/>
  <c r="G4332" i="1"/>
  <c r="H4332" i="1"/>
  <c r="B4333" i="1"/>
  <c r="F4333" i="1"/>
  <c r="G4333" i="1"/>
  <c r="H4333" i="1"/>
  <c r="B4334" i="1"/>
  <c r="F4334" i="1"/>
  <c r="G4334" i="1"/>
  <c r="H4334" i="1"/>
  <c r="B4335" i="1"/>
  <c r="F4335" i="1"/>
  <c r="G4335" i="1"/>
  <c r="H4335" i="1"/>
  <c r="B4336" i="1"/>
  <c r="F4336" i="1"/>
  <c r="G4336" i="1"/>
  <c r="H4336" i="1"/>
  <c r="B4337" i="1"/>
  <c r="F4337" i="1"/>
  <c r="G4337" i="1"/>
  <c r="H4337" i="1"/>
  <c r="B4338" i="1"/>
  <c r="F4338" i="1"/>
  <c r="G4338" i="1"/>
  <c r="H4338" i="1"/>
  <c r="B4339" i="1"/>
  <c r="F4339" i="1"/>
  <c r="G4339" i="1"/>
  <c r="H4339" i="1"/>
  <c r="B4340" i="1"/>
  <c r="F4340" i="1"/>
  <c r="G4340" i="1"/>
  <c r="H4340" i="1"/>
  <c r="B4341" i="1"/>
  <c r="F4341" i="1"/>
  <c r="G4341" i="1"/>
  <c r="H4341" i="1"/>
  <c r="B4342" i="1"/>
  <c r="F4342" i="1"/>
  <c r="G4342" i="1"/>
  <c r="H4342" i="1"/>
  <c r="B4343" i="1"/>
  <c r="F4343" i="1"/>
  <c r="G4343" i="1"/>
  <c r="H4343" i="1"/>
  <c r="B4344" i="1"/>
  <c r="F4344" i="1"/>
  <c r="G4344" i="1"/>
  <c r="H4344" i="1"/>
  <c r="B4345" i="1"/>
  <c r="F4345" i="1"/>
  <c r="G4345" i="1"/>
  <c r="H4345" i="1"/>
  <c r="B4346" i="1"/>
  <c r="F4346" i="1"/>
  <c r="G4346" i="1"/>
  <c r="H4346" i="1"/>
  <c r="B4347" i="1"/>
  <c r="F4347" i="1"/>
  <c r="G4347" i="1"/>
  <c r="H4347" i="1"/>
  <c r="B4348" i="1"/>
  <c r="F4348" i="1"/>
  <c r="G4348" i="1"/>
  <c r="H4348" i="1"/>
  <c r="B4349" i="1"/>
  <c r="F4349" i="1"/>
  <c r="G4349" i="1"/>
  <c r="H4349" i="1"/>
  <c r="B4350" i="1"/>
  <c r="F4350" i="1"/>
  <c r="G4350" i="1"/>
  <c r="H4350" i="1"/>
  <c r="B4351" i="1"/>
  <c r="F4351" i="1"/>
  <c r="G4351" i="1"/>
  <c r="H4351" i="1"/>
  <c r="B4352" i="1"/>
  <c r="F4352" i="1"/>
  <c r="G4352" i="1"/>
  <c r="H4352" i="1"/>
  <c r="B4353" i="1"/>
  <c r="F4353" i="1"/>
  <c r="G4353" i="1"/>
  <c r="H4353" i="1"/>
  <c r="B4354" i="1"/>
  <c r="F4354" i="1"/>
  <c r="G4354" i="1"/>
  <c r="H4354" i="1"/>
  <c r="B4355" i="1"/>
  <c r="F4355" i="1"/>
  <c r="G4355" i="1"/>
  <c r="H4355" i="1"/>
  <c r="B4356" i="1"/>
  <c r="F4356" i="1"/>
  <c r="G4356" i="1"/>
  <c r="H4356" i="1"/>
  <c r="B4357" i="1"/>
  <c r="F4357" i="1"/>
  <c r="G4357" i="1"/>
  <c r="H4357" i="1"/>
  <c r="B4358" i="1"/>
  <c r="F4358" i="1"/>
  <c r="G4358" i="1"/>
  <c r="H4358" i="1"/>
  <c r="B4359" i="1"/>
  <c r="F4359" i="1"/>
  <c r="G4359" i="1"/>
  <c r="H4359" i="1"/>
  <c r="B4360" i="1"/>
  <c r="F4360" i="1"/>
  <c r="G4360" i="1"/>
  <c r="H4360" i="1"/>
  <c r="B4361" i="1"/>
  <c r="F4361" i="1"/>
  <c r="G4361" i="1"/>
  <c r="H4361" i="1"/>
  <c r="B4362" i="1"/>
  <c r="F4362" i="1"/>
  <c r="G4362" i="1"/>
  <c r="H4362" i="1"/>
  <c r="B4363" i="1"/>
  <c r="F4363" i="1"/>
  <c r="G4363" i="1"/>
  <c r="H4363" i="1"/>
  <c r="B4375" i="1"/>
  <c r="F4375" i="1"/>
  <c r="G4375" i="1"/>
  <c r="H4375" i="1"/>
  <c r="B4376" i="1"/>
  <c r="F4376" i="1"/>
  <c r="G4376" i="1"/>
  <c r="H4376" i="1"/>
  <c r="B4377" i="1"/>
  <c r="F4377" i="1"/>
  <c r="G4377" i="1"/>
  <c r="H4377" i="1"/>
  <c r="B4378" i="1"/>
  <c r="F4378" i="1"/>
  <c r="G4378" i="1"/>
  <c r="H4378" i="1"/>
  <c r="B4379" i="1"/>
  <c r="F4379" i="1"/>
  <c r="G4379" i="1"/>
  <c r="H4379" i="1"/>
  <c r="B4380" i="1"/>
  <c r="F4380" i="1"/>
  <c r="G4380" i="1"/>
  <c r="H4380" i="1"/>
  <c r="B4381" i="1"/>
  <c r="F4381" i="1"/>
  <c r="G4381" i="1"/>
  <c r="H4381" i="1"/>
  <c r="B4382" i="1"/>
  <c r="F4382" i="1"/>
  <c r="G4382" i="1"/>
  <c r="H4382" i="1"/>
  <c r="B4383" i="1"/>
  <c r="F4383" i="1"/>
  <c r="G4383" i="1"/>
  <c r="H4383" i="1"/>
  <c r="B4384" i="1"/>
  <c r="F4384" i="1"/>
  <c r="G4384" i="1"/>
  <c r="H4384" i="1"/>
  <c r="B4385" i="1"/>
  <c r="F4385" i="1"/>
  <c r="G4385" i="1"/>
  <c r="H4385" i="1"/>
  <c r="B4386" i="1"/>
  <c r="F4386" i="1"/>
  <c r="G4386" i="1"/>
  <c r="H4386" i="1"/>
  <c r="B4387" i="1"/>
  <c r="F4387" i="1"/>
  <c r="G4387" i="1"/>
  <c r="H4387" i="1"/>
  <c r="B4388" i="1"/>
  <c r="F4388" i="1"/>
  <c r="G4388" i="1"/>
  <c r="H4388" i="1"/>
  <c r="B4389" i="1"/>
  <c r="F4389" i="1"/>
  <c r="G4389" i="1"/>
  <c r="H4389" i="1"/>
  <c r="B4390" i="1"/>
  <c r="F4390" i="1"/>
  <c r="G4390" i="1"/>
  <c r="H4390" i="1"/>
  <c r="B4391" i="1"/>
  <c r="F4391" i="1"/>
  <c r="G4391" i="1"/>
  <c r="H4391" i="1"/>
  <c r="B4392" i="1"/>
  <c r="F4392" i="1"/>
  <c r="G4392" i="1"/>
  <c r="H4392" i="1"/>
  <c r="B4408" i="1"/>
  <c r="F4408" i="1"/>
  <c r="G4408" i="1"/>
  <c r="H4408" i="1"/>
  <c r="B4409" i="1"/>
  <c r="F4409" i="1"/>
  <c r="G4409" i="1"/>
  <c r="H4409" i="1"/>
  <c r="B4410" i="1"/>
  <c r="F4410" i="1"/>
  <c r="G4410" i="1"/>
  <c r="H4410" i="1"/>
  <c r="B4411" i="1"/>
  <c r="F4411" i="1"/>
  <c r="G4411" i="1"/>
  <c r="H4411" i="1"/>
  <c r="B4412" i="1"/>
  <c r="F4412" i="1"/>
  <c r="G4412" i="1"/>
  <c r="H4412" i="1"/>
  <c r="B4413" i="1"/>
  <c r="F4413" i="1"/>
  <c r="G4413" i="1"/>
  <c r="H4413" i="1"/>
  <c r="B4414" i="1"/>
  <c r="F4414" i="1"/>
  <c r="G4414" i="1"/>
  <c r="H4414" i="1"/>
  <c r="B4415" i="1"/>
  <c r="F4415" i="1"/>
  <c r="G4415" i="1"/>
  <c r="H4415" i="1"/>
  <c r="B4416" i="1"/>
  <c r="F4416" i="1"/>
  <c r="G4416" i="1"/>
  <c r="H4416" i="1"/>
  <c r="B4417" i="1"/>
  <c r="F4417" i="1"/>
  <c r="G4417" i="1"/>
  <c r="H4417" i="1"/>
  <c r="B4418" i="1"/>
  <c r="F4418" i="1"/>
  <c r="G4418" i="1"/>
  <c r="H4418" i="1"/>
  <c r="B4419" i="1"/>
  <c r="F4419" i="1"/>
  <c r="G4419" i="1"/>
  <c r="H4419" i="1"/>
  <c r="B4420" i="1"/>
  <c r="F4420" i="1"/>
  <c r="G4420" i="1"/>
  <c r="H4420" i="1"/>
  <c r="B4421" i="1"/>
  <c r="F4421" i="1"/>
  <c r="G4421" i="1"/>
  <c r="H4421" i="1"/>
  <c r="B4422" i="1"/>
  <c r="F4422" i="1"/>
  <c r="G4422" i="1"/>
  <c r="H4422" i="1"/>
  <c r="B4423" i="1"/>
  <c r="F4423" i="1"/>
  <c r="G4423" i="1"/>
  <c r="H4423" i="1"/>
  <c r="B4424" i="1"/>
  <c r="F4424" i="1"/>
  <c r="G4424" i="1"/>
  <c r="H4424" i="1"/>
  <c r="B4425" i="1"/>
  <c r="F4425" i="1"/>
  <c r="G4425" i="1"/>
  <c r="H4425" i="1"/>
  <c r="B4426" i="1"/>
  <c r="F4426" i="1"/>
  <c r="G4426" i="1"/>
  <c r="H4426" i="1"/>
  <c r="B4427" i="1"/>
  <c r="F4427" i="1"/>
  <c r="G4427" i="1"/>
  <c r="H4427" i="1"/>
  <c r="B4428" i="1"/>
  <c r="F4428" i="1"/>
  <c r="G4428" i="1"/>
  <c r="H4428" i="1"/>
  <c r="B4429" i="1"/>
  <c r="F4429" i="1"/>
  <c r="G4429" i="1"/>
  <c r="H4429" i="1"/>
  <c r="B4430" i="1"/>
  <c r="F4430" i="1"/>
  <c r="G4430" i="1"/>
  <c r="H4430" i="1"/>
  <c r="B4431" i="1"/>
  <c r="F4431" i="1"/>
  <c r="G4431" i="1"/>
  <c r="H4431" i="1"/>
  <c r="B4432" i="1"/>
  <c r="F4432" i="1"/>
  <c r="G4432" i="1"/>
  <c r="H4432" i="1"/>
  <c r="B4443" i="1"/>
  <c r="F4443" i="1"/>
  <c r="G4443" i="1"/>
  <c r="H4443" i="1"/>
  <c r="B4444" i="1"/>
  <c r="F4444" i="1"/>
  <c r="G4444" i="1"/>
  <c r="H4444" i="1"/>
  <c r="B4445" i="1"/>
  <c r="F4445" i="1"/>
  <c r="G4445" i="1"/>
  <c r="H4445" i="1"/>
  <c r="B4446" i="1"/>
  <c r="F4446" i="1"/>
  <c r="G4446" i="1"/>
  <c r="H4446" i="1"/>
  <c r="B4447" i="1"/>
  <c r="F4447" i="1"/>
  <c r="G4447" i="1"/>
  <c r="H4447" i="1"/>
  <c r="B4448" i="1"/>
  <c r="F4448" i="1"/>
  <c r="G4448" i="1"/>
  <c r="H4448" i="1"/>
  <c r="B4449" i="1"/>
  <c r="F4449" i="1"/>
  <c r="G4449" i="1"/>
  <c r="H4449" i="1"/>
  <c r="B4450" i="1"/>
  <c r="F4450" i="1"/>
  <c r="G4450" i="1"/>
  <c r="H4450" i="1"/>
  <c r="B4451" i="1"/>
  <c r="F4451" i="1"/>
  <c r="G4451" i="1"/>
  <c r="H4451" i="1"/>
  <c r="B4452" i="1"/>
  <c r="F4452" i="1"/>
  <c r="G4452" i="1"/>
  <c r="H4452" i="1"/>
  <c r="B4453" i="1"/>
  <c r="F4453" i="1"/>
  <c r="G4453" i="1"/>
  <c r="H4453" i="1"/>
  <c r="B4454" i="1"/>
  <c r="F4454" i="1"/>
  <c r="G4454" i="1"/>
  <c r="H4454" i="1"/>
  <c r="B4455" i="1"/>
  <c r="F4455" i="1"/>
  <c r="G4455" i="1"/>
  <c r="H4455" i="1"/>
  <c r="B4456" i="1"/>
  <c r="F4456" i="1"/>
  <c r="G4456" i="1"/>
  <c r="H4456" i="1"/>
  <c r="B4457" i="1"/>
  <c r="F4457" i="1"/>
  <c r="G4457" i="1"/>
  <c r="H4457" i="1"/>
  <c r="B4458" i="1"/>
  <c r="F4458" i="1"/>
  <c r="G4458" i="1"/>
  <c r="H4458" i="1"/>
  <c r="B4459" i="1"/>
  <c r="F4459" i="1"/>
  <c r="G4459" i="1"/>
  <c r="H4459" i="1"/>
  <c r="B4460" i="1"/>
  <c r="F4460" i="1"/>
  <c r="G4460" i="1"/>
  <c r="H4460" i="1"/>
  <c r="B4461" i="1"/>
  <c r="F4461" i="1"/>
  <c r="G4461" i="1"/>
  <c r="H4461" i="1"/>
  <c r="B4462" i="1"/>
  <c r="F4462" i="1"/>
  <c r="G4462" i="1"/>
  <c r="H4462" i="1"/>
  <c r="B4463" i="1"/>
  <c r="F4463" i="1"/>
  <c r="G4463" i="1"/>
  <c r="H4463" i="1"/>
  <c r="B4464" i="1"/>
  <c r="F4464" i="1"/>
  <c r="G4464" i="1"/>
  <c r="H4464" i="1"/>
  <c r="B4465" i="1"/>
  <c r="F4465" i="1"/>
  <c r="G4465" i="1"/>
  <c r="H4465" i="1"/>
  <c r="B4466" i="1"/>
  <c r="F4466" i="1"/>
  <c r="G4466" i="1"/>
  <c r="H4466" i="1"/>
  <c r="B4467" i="1"/>
  <c r="F4467" i="1"/>
  <c r="G4467" i="1"/>
  <c r="H4467" i="1"/>
  <c r="B4468" i="1"/>
  <c r="F4468" i="1"/>
  <c r="G4468" i="1"/>
  <c r="H4468" i="1"/>
  <c r="B4469" i="1"/>
  <c r="F4469" i="1"/>
  <c r="G4469" i="1"/>
  <c r="H4469" i="1"/>
  <c r="B4470" i="1"/>
  <c r="F4470" i="1"/>
  <c r="G4470" i="1"/>
  <c r="H4470" i="1"/>
  <c r="B4471" i="1"/>
  <c r="F4471" i="1"/>
  <c r="G4471" i="1"/>
  <c r="H4471" i="1"/>
  <c r="B4472" i="1"/>
  <c r="F4472" i="1"/>
  <c r="G4472" i="1"/>
  <c r="H4472" i="1"/>
  <c r="B4473" i="1"/>
  <c r="F4473" i="1"/>
  <c r="G4473" i="1"/>
  <c r="H4473" i="1"/>
  <c r="B4474" i="1"/>
  <c r="F4474" i="1"/>
  <c r="G4474" i="1"/>
  <c r="H4474" i="1"/>
  <c r="B4475" i="1"/>
  <c r="F4475" i="1"/>
  <c r="G4475" i="1"/>
  <c r="H4475" i="1"/>
  <c r="B4476" i="1"/>
  <c r="F4476" i="1"/>
  <c r="G4476" i="1"/>
  <c r="H4476" i="1"/>
  <c r="B4477" i="1"/>
  <c r="F4477" i="1"/>
  <c r="G4477" i="1"/>
  <c r="H4477" i="1"/>
  <c r="B4478" i="1"/>
  <c r="F4478" i="1"/>
  <c r="G4478" i="1"/>
  <c r="H4478" i="1"/>
  <c r="B4479" i="1"/>
  <c r="F4479" i="1"/>
  <c r="G4479" i="1"/>
  <c r="H4479" i="1"/>
  <c r="B4480" i="1"/>
  <c r="F4480" i="1"/>
  <c r="G4480" i="1"/>
  <c r="H4480" i="1"/>
  <c r="B4481" i="1"/>
  <c r="F4481" i="1"/>
  <c r="G4481" i="1"/>
  <c r="H4481" i="1"/>
  <c r="B4482" i="1"/>
  <c r="F4482" i="1"/>
  <c r="G4482" i="1"/>
  <c r="H4482" i="1"/>
  <c r="B4483" i="1"/>
  <c r="F4483" i="1"/>
  <c r="G4483" i="1"/>
  <c r="H4483" i="1"/>
  <c r="B4523" i="1"/>
  <c r="F4523" i="1"/>
  <c r="G4523" i="1"/>
  <c r="H4523" i="1"/>
  <c r="B4524" i="1"/>
  <c r="F4524" i="1"/>
  <c r="G4524" i="1"/>
  <c r="H4524" i="1"/>
  <c r="B4525" i="1"/>
  <c r="F4525" i="1"/>
  <c r="G4525" i="1"/>
  <c r="H4525" i="1"/>
  <c r="B4526" i="1"/>
  <c r="F4526" i="1"/>
  <c r="G4526" i="1"/>
  <c r="H4526" i="1"/>
  <c r="B4527" i="1"/>
  <c r="F4527" i="1"/>
  <c r="G4527" i="1"/>
  <c r="H4527" i="1"/>
  <c r="B4528" i="1"/>
  <c r="F4528" i="1"/>
  <c r="G4528" i="1"/>
  <c r="H4528" i="1"/>
  <c r="B4529" i="1"/>
  <c r="F4529" i="1"/>
  <c r="G4529" i="1"/>
  <c r="H4529" i="1"/>
  <c r="B4530" i="1"/>
  <c r="F4530" i="1"/>
  <c r="G4530" i="1"/>
  <c r="H4530" i="1"/>
  <c r="B4531" i="1"/>
  <c r="F4531" i="1"/>
  <c r="G4531" i="1"/>
  <c r="H4531" i="1"/>
  <c r="B4532" i="1"/>
  <c r="F4532" i="1"/>
  <c r="G4532" i="1"/>
  <c r="H4532" i="1"/>
  <c r="B4533" i="1"/>
  <c r="F4533" i="1"/>
  <c r="G4533" i="1"/>
  <c r="H4533" i="1"/>
  <c r="B4534" i="1"/>
  <c r="F4534" i="1"/>
  <c r="G4534" i="1"/>
  <c r="H4534" i="1"/>
  <c r="B4535" i="1"/>
  <c r="F4535" i="1"/>
  <c r="G4535" i="1"/>
  <c r="H4535" i="1"/>
  <c r="B4536" i="1"/>
  <c r="F4536" i="1"/>
  <c r="G4536" i="1"/>
  <c r="H4536" i="1"/>
  <c r="B4537" i="1"/>
  <c r="F4537" i="1"/>
  <c r="G4537" i="1"/>
  <c r="H4537" i="1"/>
  <c r="B4538" i="1"/>
  <c r="F4538" i="1"/>
  <c r="G4538" i="1"/>
  <c r="H4538" i="1"/>
  <c r="B4539" i="1"/>
  <c r="F4539" i="1"/>
  <c r="G4539" i="1"/>
  <c r="H4539" i="1"/>
  <c r="B4540" i="1"/>
  <c r="F4540" i="1"/>
  <c r="G4540" i="1"/>
  <c r="H4540" i="1"/>
  <c r="B4541" i="1"/>
  <c r="F4541" i="1"/>
  <c r="G4541" i="1"/>
  <c r="H4541" i="1"/>
  <c r="B4543" i="1"/>
  <c r="F4543" i="1"/>
  <c r="G4543" i="1"/>
  <c r="H4543" i="1"/>
  <c r="B4544" i="1"/>
  <c r="F4544" i="1"/>
  <c r="G4544" i="1"/>
  <c r="H4544" i="1"/>
  <c r="B4545" i="1"/>
  <c r="F4545" i="1"/>
  <c r="G4545" i="1"/>
  <c r="H4545" i="1"/>
  <c r="B4546" i="1"/>
  <c r="F4546" i="1"/>
  <c r="G4546" i="1"/>
  <c r="H4546" i="1"/>
  <c r="B4547" i="1"/>
  <c r="F4547" i="1"/>
  <c r="G4547" i="1"/>
  <c r="H4547" i="1"/>
  <c r="B4548" i="1"/>
  <c r="F4548" i="1"/>
  <c r="G4548" i="1"/>
  <c r="H4548" i="1"/>
  <c r="B4549" i="1"/>
  <c r="F4549" i="1"/>
  <c r="G4549" i="1"/>
  <c r="H4549" i="1"/>
  <c r="B4550" i="1"/>
  <c r="F4550" i="1"/>
  <c r="G4550" i="1"/>
  <c r="H4550" i="1"/>
  <c r="B4551" i="1"/>
  <c r="F4551" i="1"/>
  <c r="G4551" i="1"/>
  <c r="H4551" i="1"/>
  <c r="B4552" i="1"/>
  <c r="F4552" i="1"/>
  <c r="G4552" i="1"/>
  <c r="H4552" i="1"/>
  <c r="B4553" i="1"/>
  <c r="F4553" i="1"/>
  <c r="G4553" i="1"/>
  <c r="H4553" i="1"/>
  <c r="B4554" i="1"/>
  <c r="F4554" i="1"/>
  <c r="G4554" i="1"/>
  <c r="H4554" i="1"/>
  <c r="B4555" i="1"/>
  <c r="F4555" i="1"/>
  <c r="G4555" i="1"/>
  <c r="H4555" i="1"/>
  <c r="B4556" i="1"/>
  <c r="F4556" i="1"/>
  <c r="G4556" i="1"/>
  <c r="H4556" i="1"/>
  <c r="B4557" i="1"/>
  <c r="F4557" i="1"/>
  <c r="G4557" i="1"/>
  <c r="H4557" i="1"/>
  <c r="B4558" i="1"/>
  <c r="F4558" i="1"/>
  <c r="G4558" i="1"/>
  <c r="H4558" i="1"/>
  <c r="B4559" i="1"/>
  <c r="F4559" i="1"/>
  <c r="G4559" i="1"/>
  <c r="H4559" i="1"/>
  <c r="B4560" i="1"/>
  <c r="F4560" i="1"/>
  <c r="G4560" i="1"/>
  <c r="H4560" i="1"/>
  <c r="B4561" i="1"/>
  <c r="F4561" i="1"/>
  <c r="G4561" i="1"/>
  <c r="H4561" i="1"/>
  <c r="B4562" i="1"/>
  <c r="F4562" i="1"/>
  <c r="G4562" i="1"/>
  <c r="H4562" i="1"/>
  <c r="B4563" i="1"/>
  <c r="F4563" i="1"/>
  <c r="G4563" i="1"/>
  <c r="H4563" i="1"/>
  <c r="B4564" i="1"/>
  <c r="F4564" i="1"/>
  <c r="G4564" i="1"/>
  <c r="H4564" i="1"/>
  <c r="B4565" i="1"/>
  <c r="F4565" i="1"/>
  <c r="G4565" i="1"/>
  <c r="H4565" i="1"/>
  <c r="B4566" i="1"/>
  <c r="F4566" i="1"/>
  <c r="G4566" i="1"/>
  <c r="H4566" i="1"/>
  <c r="B4567" i="1"/>
  <c r="F4567" i="1"/>
  <c r="G4567" i="1"/>
  <c r="H4567" i="1"/>
  <c r="B4568" i="1"/>
  <c r="F4568" i="1"/>
  <c r="G4568" i="1"/>
  <c r="H4568" i="1"/>
  <c r="B4569" i="1"/>
  <c r="F4569" i="1"/>
  <c r="G4569" i="1"/>
  <c r="H4569" i="1"/>
  <c r="B4570" i="1"/>
  <c r="F4570" i="1"/>
  <c r="G4570" i="1"/>
  <c r="H4570" i="1"/>
  <c r="B4571" i="1"/>
  <c r="F4571" i="1"/>
  <c r="G4571" i="1"/>
  <c r="H4571" i="1"/>
  <c r="B4572" i="1"/>
  <c r="F4572" i="1"/>
  <c r="G4572" i="1"/>
  <c r="H4572" i="1"/>
  <c r="B4573" i="1"/>
  <c r="F4573" i="1"/>
  <c r="G4573" i="1"/>
  <c r="H4573" i="1"/>
  <c r="B4574" i="1"/>
  <c r="F4574" i="1"/>
  <c r="G4574" i="1"/>
  <c r="H4574" i="1"/>
  <c r="B4575" i="1"/>
  <c r="F4575" i="1"/>
  <c r="G4575" i="1"/>
  <c r="H4575" i="1"/>
  <c r="B4576" i="1"/>
  <c r="F4576" i="1"/>
  <c r="G4576" i="1"/>
  <c r="H4576" i="1"/>
  <c r="B4577" i="1"/>
  <c r="F4577" i="1"/>
  <c r="G4577" i="1"/>
  <c r="H4577" i="1"/>
  <c r="B4578" i="1"/>
  <c r="F4578" i="1"/>
  <c r="G4578" i="1"/>
  <c r="H4578" i="1"/>
  <c r="B4579" i="1"/>
  <c r="F4579" i="1"/>
  <c r="G4579" i="1"/>
  <c r="H4579" i="1"/>
  <c r="B4580" i="1"/>
  <c r="F4580" i="1"/>
  <c r="G4580" i="1"/>
  <c r="H4580" i="1"/>
  <c r="B4581" i="1"/>
  <c r="F4581" i="1"/>
  <c r="G4581" i="1"/>
  <c r="H4581" i="1"/>
  <c r="B4582" i="1"/>
  <c r="F4582" i="1"/>
  <c r="G4582" i="1"/>
  <c r="H4582" i="1"/>
  <c r="B4599" i="1"/>
  <c r="F4599" i="1"/>
  <c r="G4599" i="1"/>
  <c r="H4599" i="1"/>
  <c r="B4600" i="1"/>
  <c r="F4600" i="1"/>
  <c r="G4600" i="1"/>
  <c r="H4600" i="1"/>
  <c r="B4601" i="1"/>
  <c r="F4601" i="1"/>
  <c r="G4601" i="1"/>
  <c r="H4601" i="1"/>
  <c r="B4602" i="1"/>
  <c r="F4602" i="1"/>
  <c r="G4602" i="1"/>
  <c r="H4602" i="1"/>
  <c r="B4603" i="1"/>
  <c r="F4603" i="1"/>
  <c r="G4603" i="1"/>
  <c r="H4603" i="1"/>
  <c r="B4604" i="1"/>
  <c r="F4604" i="1"/>
  <c r="G4604" i="1"/>
  <c r="H4604" i="1"/>
  <c r="B4605" i="1"/>
  <c r="F4605" i="1"/>
  <c r="G4605" i="1"/>
  <c r="H4605" i="1"/>
  <c r="B4606" i="1"/>
  <c r="F4606" i="1"/>
  <c r="G4606" i="1"/>
  <c r="H4606" i="1"/>
  <c r="B4607" i="1"/>
  <c r="F4607" i="1"/>
  <c r="G4607" i="1"/>
  <c r="H4607" i="1"/>
  <c r="B4608" i="1"/>
  <c r="F4608" i="1"/>
  <c r="G4608" i="1"/>
  <c r="H4608" i="1"/>
  <c r="B4609" i="1"/>
  <c r="F4609" i="1"/>
  <c r="G4609" i="1"/>
  <c r="H4609" i="1"/>
  <c r="B4610" i="1"/>
  <c r="F4610" i="1"/>
  <c r="G4610" i="1"/>
  <c r="H4610" i="1"/>
  <c r="B4611" i="1"/>
  <c r="F4611" i="1"/>
  <c r="G4611" i="1"/>
  <c r="H4611" i="1"/>
  <c r="B4612" i="1"/>
  <c r="F4612" i="1"/>
  <c r="G4612" i="1"/>
  <c r="H4612" i="1"/>
  <c r="B4613" i="1"/>
  <c r="F4613" i="1"/>
  <c r="G4613" i="1"/>
  <c r="H4613" i="1"/>
  <c r="B4614" i="1"/>
  <c r="F4614" i="1"/>
  <c r="G4614" i="1"/>
  <c r="H4614" i="1"/>
  <c r="B4615" i="1"/>
  <c r="F4615" i="1"/>
  <c r="G4615" i="1"/>
  <c r="H4615" i="1"/>
  <c r="B4616" i="1"/>
  <c r="F4616" i="1"/>
  <c r="G4616" i="1"/>
  <c r="H4616" i="1"/>
  <c r="B4617" i="1"/>
  <c r="F4617" i="1"/>
  <c r="G4617" i="1"/>
  <c r="H4617" i="1"/>
  <c r="B4618" i="1"/>
  <c r="F4618" i="1"/>
  <c r="G4618" i="1"/>
  <c r="H4618" i="1"/>
  <c r="B4619" i="1"/>
  <c r="F4619" i="1"/>
  <c r="G4619" i="1"/>
  <c r="H4619" i="1"/>
  <c r="B4620" i="1"/>
  <c r="F4620" i="1"/>
  <c r="G4620" i="1"/>
  <c r="H4620" i="1"/>
  <c r="B4621" i="1"/>
  <c r="F4621" i="1"/>
  <c r="G4621" i="1"/>
  <c r="H4621" i="1"/>
  <c r="B4622" i="1"/>
  <c r="F4622" i="1"/>
  <c r="G4622" i="1"/>
  <c r="H4622" i="1"/>
  <c r="B4623" i="1"/>
  <c r="F4623" i="1"/>
  <c r="G4623" i="1"/>
  <c r="H4623" i="1"/>
  <c r="B4624" i="1"/>
  <c r="F4624" i="1"/>
  <c r="G4624" i="1"/>
  <c r="H4624" i="1"/>
  <c r="B4625" i="1"/>
  <c r="F4625" i="1"/>
  <c r="G4625" i="1"/>
  <c r="H4625" i="1"/>
  <c r="B4626" i="1"/>
  <c r="F4626" i="1"/>
  <c r="G4626" i="1"/>
  <c r="H4626" i="1"/>
  <c r="B4627" i="1"/>
  <c r="F4627" i="1"/>
  <c r="G4627" i="1"/>
  <c r="H4627" i="1"/>
  <c r="B4636" i="1"/>
  <c r="F4636" i="1"/>
  <c r="G4636" i="1"/>
  <c r="H4636" i="1"/>
  <c r="B4637" i="1"/>
  <c r="F4637" i="1"/>
  <c r="G4637" i="1"/>
  <c r="H4637" i="1"/>
  <c r="B4638" i="1"/>
  <c r="F4638" i="1"/>
  <c r="G4638" i="1"/>
  <c r="H4638" i="1"/>
  <c r="B4639" i="1"/>
  <c r="F4639" i="1"/>
  <c r="G4639" i="1"/>
  <c r="H4639" i="1"/>
  <c r="B4640" i="1"/>
  <c r="F4640" i="1"/>
  <c r="G4640" i="1"/>
  <c r="H4640" i="1"/>
  <c r="B4641" i="1"/>
  <c r="F4641" i="1"/>
  <c r="G4641" i="1"/>
  <c r="H4641" i="1"/>
  <c r="B4642" i="1"/>
  <c r="F4642" i="1"/>
  <c r="G4642" i="1"/>
  <c r="H4642" i="1"/>
  <c r="B4643" i="1"/>
  <c r="F4643" i="1"/>
  <c r="G4643" i="1"/>
  <c r="H4643" i="1"/>
  <c r="B4644" i="1"/>
  <c r="F4644" i="1"/>
  <c r="G4644" i="1"/>
  <c r="H4644" i="1"/>
  <c r="B4645" i="1"/>
  <c r="F4645" i="1"/>
  <c r="G4645" i="1"/>
  <c r="H4645" i="1"/>
  <c r="B4646" i="1"/>
  <c r="F4646" i="1"/>
  <c r="G4646" i="1"/>
  <c r="H4646" i="1"/>
  <c r="B4647" i="1"/>
  <c r="F4647" i="1"/>
  <c r="G4647" i="1"/>
  <c r="H4647" i="1"/>
  <c r="B4648" i="1"/>
  <c r="F4648" i="1"/>
  <c r="G4648" i="1"/>
  <c r="H4648" i="1"/>
  <c r="B4649" i="1"/>
  <c r="F4649" i="1"/>
  <c r="G4649" i="1"/>
  <c r="H4649" i="1"/>
  <c r="B4650" i="1"/>
  <c r="F4650" i="1"/>
  <c r="G4650" i="1"/>
  <c r="H4650" i="1"/>
  <c r="B4651" i="1"/>
  <c r="F4651" i="1"/>
  <c r="G4651" i="1"/>
  <c r="H4651" i="1"/>
  <c r="B4652" i="1"/>
  <c r="F4652" i="1"/>
  <c r="G4652" i="1"/>
  <c r="H4652" i="1"/>
  <c r="B4653" i="1"/>
  <c r="F4653" i="1"/>
  <c r="G4653" i="1"/>
  <c r="H4653" i="1"/>
  <c r="B4654" i="1"/>
  <c r="F4654" i="1"/>
  <c r="G4654" i="1"/>
  <c r="H4654" i="1"/>
  <c r="B4655" i="1"/>
  <c r="F4655" i="1"/>
  <c r="G4655" i="1"/>
  <c r="H4655" i="1"/>
  <c r="B4656" i="1"/>
  <c r="F4656" i="1"/>
  <c r="G4656" i="1"/>
  <c r="H4656" i="1"/>
  <c r="B4657" i="1"/>
  <c r="F4657" i="1"/>
  <c r="G4657" i="1"/>
  <c r="H4657" i="1"/>
  <c r="B4658" i="1"/>
  <c r="F4658" i="1"/>
  <c r="G4658" i="1"/>
  <c r="H4658" i="1"/>
  <c r="B4659" i="1"/>
  <c r="F4659" i="1"/>
  <c r="G4659" i="1"/>
  <c r="H4659" i="1"/>
  <c r="B4660" i="1"/>
  <c r="F4660" i="1"/>
  <c r="G4660" i="1"/>
  <c r="H4660" i="1"/>
  <c r="B4661" i="1"/>
  <c r="F4661" i="1"/>
  <c r="G4661" i="1"/>
  <c r="H4661" i="1"/>
  <c r="B4662" i="1"/>
  <c r="F4662" i="1"/>
  <c r="G4662" i="1"/>
  <c r="H4662" i="1"/>
  <c r="B4663" i="1"/>
  <c r="F4663" i="1"/>
  <c r="G4663" i="1"/>
  <c r="H4663" i="1"/>
  <c r="B4664" i="1"/>
  <c r="F4664" i="1"/>
  <c r="G4664" i="1"/>
  <c r="H4664" i="1"/>
  <c r="B4665" i="1"/>
  <c r="F4665" i="1"/>
  <c r="G4665" i="1"/>
  <c r="H4665" i="1"/>
  <c r="B4666" i="1"/>
  <c r="F4666" i="1"/>
  <c r="G4666" i="1"/>
  <c r="H4666" i="1"/>
  <c r="B4667" i="1"/>
  <c r="F4667" i="1"/>
  <c r="G4667" i="1"/>
  <c r="H4667" i="1"/>
  <c r="B4668" i="1"/>
  <c r="F4668" i="1"/>
  <c r="G4668" i="1"/>
  <c r="H4668" i="1"/>
  <c r="B4669" i="1"/>
  <c r="F4669" i="1"/>
  <c r="G4669" i="1"/>
  <c r="H4669" i="1"/>
  <c r="B4670" i="1"/>
  <c r="F4670" i="1"/>
  <c r="G4670" i="1"/>
  <c r="H4670" i="1"/>
  <c r="B4671" i="1"/>
  <c r="F4671" i="1"/>
  <c r="G4671" i="1"/>
  <c r="H4671" i="1"/>
  <c r="B4672" i="1"/>
  <c r="F4672" i="1"/>
  <c r="G4672" i="1"/>
  <c r="H4672" i="1"/>
  <c r="B4673" i="1"/>
  <c r="F4673" i="1"/>
  <c r="G4673" i="1"/>
  <c r="H4673" i="1"/>
  <c r="B4674" i="1"/>
  <c r="F4674" i="1"/>
  <c r="G4674" i="1"/>
  <c r="H4674" i="1"/>
  <c r="B4675" i="1"/>
  <c r="F4675" i="1"/>
  <c r="G4675" i="1"/>
  <c r="H4675" i="1"/>
  <c r="B4676" i="1"/>
  <c r="F4676" i="1"/>
  <c r="G4676" i="1"/>
  <c r="H4676" i="1"/>
  <c r="B4677" i="1"/>
  <c r="F4677" i="1"/>
  <c r="G4677" i="1"/>
  <c r="H4677" i="1"/>
  <c r="B4678" i="1"/>
  <c r="F4678" i="1"/>
  <c r="G4678" i="1"/>
  <c r="H4678" i="1"/>
  <c r="B4679" i="1"/>
  <c r="F4679" i="1"/>
  <c r="G4679" i="1"/>
  <c r="H4679" i="1"/>
  <c r="B4680" i="1"/>
  <c r="F4680" i="1"/>
  <c r="G4680" i="1"/>
  <c r="H4680" i="1"/>
  <c r="B4681" i="1"/>
  <c r="F4681" i="1"/>
  <c r="G4681" i="1"/>
  <c r="H4681" i="1"/>
  <c r="B4682" i="1"/>
  <c r="F4682" i="1"/>
  <c r="G4682" i="1"/>
  <c r="H4682" i="1"/>
  <c r="B4683" i="1"/>
  <c r="F4683" i="1"/>
  <c r="G4683" i="1"/>
  <c r="H4683" i="1"/>
  <c r="B4684" i="1"/>
  <c r="F4684" i="1"/>
  <c r="G4684" i="1"/>
  <c r="H4684" i="1"/>
  <c r="B4685" i="1"/>
  <c r="F4685" i="1"/>
  <c r="G4685" i="1"/>
  <c r="H4685" i="1"/>
  <c r="B4686" i="1"/>
  <c r="F4686" i="1"/>
  <c r="G4686" i="1"/>
  <c r="H4686" i="1"/>
  <c r="B4687" i="1"/>
  <c r="F4687" i="1"/>
  <c r="G4687" i="1"/>
  <c r="H4687" i="1"/>
  <c r="B4688" i="1"/>
  <c r="F4688" i="1"/>
  <c r="G4688" i="1"/>
  <c r="H4688" i="1"/>
  <c r="B4689" i="1"/>
  <c r="F4689" i="1"/>
  <c r="G4689" i="1"/>
  <c r="H4689" i="1"/>
  <c r="B4690" i="1"/>
  <c r="F4690" i="1"/>
  <c r="G4690" i="1"/>
  <c r="H4690" i="1"/>
  <c r="B4691" i="1"/>
  <c r="F4691" i="1"/>
  <c r="G4691" i="1"/>
  <c r="H4691" i="1"/>
  <c r="B4692" i="1"/>
  <c r="F4692" i="1"/>
  <c r="G4692" i="1"/>
  <c r="H4692" i="1"/>
  <c r="B4693" i="1"/>
  <c r="F4693" i="1"/>
  <c r="G4693" i="1"/>
  <c r="H4693" i="1"/>
  <c r="B4694" i="1"/>
  <c r="F4694" i="1"/>
  <c r="G4694" i="1"/>
  <c r="H4694" i="1"/>
  <c r="B4695" i="1"/>
  <c r="F4695" i="1"/>
  <c r="G4695" i="1"/>
  <c r="H4695" i="1"/>
  <c r="B4696" i="1"/>
  <c r="F4696" i="1"/>
  <c r="G4696" i="1"/>
  <c r="H4696" i="1"/>
  <c r="B4697" i="1"/>
  <c r="F4697" i="1"/>
  <c r="G4697" i="1"/>
  <c r="H4697" i="1"/>
  <c r="B4698" i="1"/>
  <c r="F4698" i="1"/>
  <c r="G4698" i="1"/>
  <c r="H4698" i="1"/>
  <c r="B4699" i="1"/>
  <c r="F4699" i="1"/>
  <c r="G4699" i="1"/>
  <c r="H4699" i="1"/>
  <c r="B4700" i="1"/>
  <c r="F4700" i="1"/>
  <c r="G4700" i="1"/>
  <c r="H4700" i="1"/>
  <c r="B4701" i="1"/>
  <c r="F4701" i="1"/>
  <c r="G4701" i="1"/>
  <c r="H4701" i="1"/>
  <c r="B4702" i="1"/>
  <c r="F4702" i="1"/>
  <c r="G4702" i="1"/>
  <c r="H4702" i="1"/>
  <c r="B4703" i="1"/>
  <c r="F4703" i="1"/>
  <c r="G4703" i="1"/>
  <c r="H4703" i="1"/>
  <c r="B4704" i="1"/>
  <c r="F4704" i="1"/>
  <c r="G4704" i="1"/>
  <c r="H4704" i="1"/>
  <c r="B4705" i="1"/>
  <c r="F4705" i="1"/>
  <c r="G4705" i="1"/>
  <c r="H4705" i="1"/>
  <c r="B4706" i="1"/>
  <c r="F4706" i="1"/>
  <c r="G4706" i="1"/>
  <c r="H4706" i="1"/>
  <c r="B4707" i="1"/>
  <c r="F4707" i="1"/>
  <c r="G4707" i="1"/>
  <c r="H4707" i="1"/>
  <c r="B4708" i="1"/>
  <c r="F4708" i="1"/>
  <c r="G4708" i="1"/>
  <c r="H4708" i="1"/>
  <c r="B4709" i="1"/>
  <c r="F4709" i="1"/>
  <c r="G4709" i="1"/>
  <c r="H4709" i="1"/>
  <c r="B4710" i="1"/>
  <c r="F4710" i="1"/>
  <c r="G4710" i="1"/>
  <c r="H4710" i="1"/>
  <c r="B4711" i="1"/>
  <c r="F4711" i="1"/>
  <c r="G4711" i="1"/>
  <c r="H4711" i="1"/>
  <c r="B4712" i="1"/>
  <c r="F4712" i="1"/>
  <c r="G4712" i="1"/>
  <c r="H4712" i="1"/>
  <c r="B4720" i="1"/>
  <c r="F4720" i="1"/>
  <c r="G4720" i="1"/>
  <c r="H4720" i="1"/>
  <c r="B4721" i="1"/>
  <c r="F4721" i="1"/>
  <c r="G4721" i="1"/>
  <c r="H4721" i="1"/>
  <c r="B4722" i="1"/>
  <c r="F4722" i="1"/>
  <c r="G4722" i="1"/>
  <c r="H4722" i="1"/>
  <c r="B4723" i="1"/>
  <c r="F4723" i="1"/>
  <c r="G4723" i="1"/>
  <c r="H4723" i="1"/>
  <c r="B4724" i="1"/>
  <c r="F4724" i="1"/>
  <c r="G4724" i="1"/>
  <c r="H4724" i="1"/>
  <c r="B4725" i="1"/>
  <c r="F4725" i="1"/>
  <c r="G4725" i="1"/>
  <c r="H4725" i="1"/>
  <c r="B4726" i="1"/>
  <c r="F4726" i="1"/>
  <c r="G4726" i="1"/>
  <c r="H4726" i="1"/>
  <c r="B4737" i="1"/>
  <c r="F4737" i="1"/>
  <c r="G4737" i="1"/>
  <c r="H4737" i="1"/>
  <c r="B4738" i="1"/>
  <c r="F4738" i="1"/>
  <c r="G4738" i="1"/>
  <c r="H4738" i="1"/>
  <c r="B4739" i="1"/>
  <c r="F4739" i="1"/>
  <c r="G4739" i="1"/>
  <c r="H4739" i="1"/>
  <c r="B4740" i="1"/>
  <c r="F4740" i="1"/>
  <c r="G4740" i="1"/>
  <c r="H4740" i="1"/>
  <c r="B4741" i="1"/>
  <c r="F4741" i="1"/>
  <c r="G4741" i="1"/>
  <c r="H4741" i="1"/>
  <c r="B4742" i="1"/>
  <c r="F4742" i="1"/>
  <c r="G4742" i="1"/>
  <c r="H4742" i="1"/>
  <c r="B4743" i="1"/>
  <c r="F4743" i="1"/>
  <c r="G4743" i="1"/>
  <c r="H4743" i="1"/>
  <c r="B4744" i="1"/>
  <c r="F4744" i="1"/>
  <c r="G4744" i="1"/>
  <c r="H4744" i="1"/>
  <c r="B4745" i="1"/>
  <c r="F4745" i="1"/>
  <c r="G4745" i="1"/>
  <c r="H4745" i="1"/>
  <c r="B4746" i="1"/>
  <c r="F4746" i="1"/>
  <c r="G4746" i="1"/>
  <c r="H4746" i="1"/>
  <c r="B4747" i="1"/>
  <c r="F4747" i="1"/>
  <c r="G4747" i="1"/>
  <c r="H4747" i="1"/>
  <c r="B4748" i="1"/>
  <c r="F4748" i="1"/>
  <c r="G4748" i="1"/>
  <c r="H4748" i="1"/>
  <c r="B4749" i="1"/>
  <c r="F4749" i="1"/>
  <c r="G4749" i="1"/>
  <c r="H4749" i="1"/>
  <c r="B4750" i="1"/>
  <c r="F4750" i="1"/>
  <c r="G4750" i="1"/>
  <c r="H4750" i="1"/>
  <c r="B4751" i="1"/>
  <c r="F4751" i="1"/>
  <c r="G4751" i="1"/>
  <c r="H4751" i="1"/>
  <c r="B4752" i="1"/>
  <c r="F4752" i="1"/>
  <c r="G4752" i="1"/>
  <c r="H4752" i="1"/>
  <c r="B4753" i="1"/>
  <c r="F4753" i="1"/>
  <c r="G4753" i="1"/>
  <c r="H4753" i="1"/>
  <c r="B4754" i="1"/>
  <c r="F4754" i="1"/>
  <c r="G4754" i="1"/>
  <c r="H4754" i="1"/>
  <c r="B4755" i="1"/>
  <c r="F4755" i="1"/>
  <c r="G4755" i="1"/>
  <c r="H4755" i="1"/>
  <c r="B4756" i="1"/>
  <c r="F4756" i="1"/>
  <c r="G4756" i="1"/>
  <c r="H4756" i="1"/>
  <c r="B4757" i="1"/>
  <c r="F4757" i="1"/>
  <c r="G4757" i="1"/>
  <c r="H4757" i="1"/>
  <c r="B4758" i="1"/>
  <c r="F4758" i="1"/>
  <c r="G4758" i="1"/>
  <c r="H4758" i="1"/>
  <c r="B4759" i="1"/>
  <c r="F4759" i="1"/>
  <c r="G4759" i="1"/>
  <c r="H4759" i="1"/>
  <c r="B4760" i="1"/>
  <c r="F4760" i="1"/>
  <c r="G4760" i="1"/>
  <c r="H4760" i="1"/>
  <c r="B4761" i="1"/>
  <c r="F4761" i="1"/>
  <c r="G4761" i="1"/>
  <c r="H4761" i="1"/>
  <c r="B4762" i="1"/>
  <c r="F4762" i="1"/>
  <c r="G4762" i="1"/>
  <c r="H4762" i="1"/>
  <c r="B4763" i="1"/>
  <c r="F4763" i="1"/>
  <c r="G4763" i="1"/>
  <c r="H4763" i="1"/>
  <c r="B4764" i="1"/>
  <c r="F4764" i="1"/>
  <c r="G4764" i="1"/>
  <c r="H4764" i="1"/>
  <c r="B4765" i="1"/>
  <c r="F4765" i="1"/>
  <c r="G4765" i="1"/>
  <c r="H4765" i="1"/>
  <c r="B4766" i="1"/>
  <c r="F4766" i="1"/>
  <c r="G4766" i="1"/>
  <c r="H4766" i="1"/>
  <c r="B4767" i="1"/>
  <c r="F4767" i="1"/>
  <c r="G4767" i="1"/>
  <c r="H4767" i="1"/>
  <c r="B4768" i="1"/>
  <c r="F4768" i="1"/>
  <c r="G4768" i="1"/>
  <c r="H4768" i="1"/>
  <c r="B4769" i="1"/>
  <c r="F4769" i="1"/>
  <c r="G4769" i="1"/>
  <c r="H4769" i="1"/>
  <c r="B4770" i="1"/>
  <c r="F4770" i="1"/>
  <c r="G4770" i="1"/>
  <c r="H4770" i="1"/>
  <c r="B4771" i="1"/>
  <c r="F4771" i="1"/>
  <c r="G4771" i="1"/>
  <c r="H4771" i="1"/>
  <c r="B4772" i="1"/>
  <c r="F4772" i="1"/>
  <c r="G4772" i="1"/>
  <c r="H4772" i="1"/>
  <c r="B4773" i="1"/>
  <c r="F4773" i="1"/>
  <c r="G4773" i="1"/>
  <c r="H4773" i="1"/>
  <c r="B4774" i="1"/>
  <c r="F4774" i="1"/>
  <c r="G4774" i="1"/>
  <c r="H4774" i="1"/>
  <c r="B4775" i="1"/>
  <c r="F4775" i="1"/>
  <c r="G4775" i="1"/>
  <c r="H4775" i="1"/>
  <c r="B4779" i="1"/>
  <c r="F4779" i="1"/>
  <c r="G4779" i="1"/>
  <c r="H4779" i="1"/>
  <c r="B4780" i="1"/>
  <c r="F4780" i="1"/>
  <c r="G4780" i="1"/>
  <c r="H4780" i="1"/>
  <c r="B4781" i="1"/>
  <c r="F4781" i="1"/>
  <c r="G4781" i="1"/>
  <c r="H4781" i="1"/>
  <c r="B4782" i="1"/>
  <c r="F4782" i="1"/>
  <c r="G4782" i="1"/>
  <c r="H4782" i="1"/>
  <c r="B4796" i="1"/>
  <c r="F4796" i="1"/>
  <c r="G4796" i="1"/>
  <c r="H4796" i="1"/>
  <c r="B4797" i="1"/>
  <c r="F4797" i="1"/>
  <c r="G4797" i="1"/>
  <c r="H4797" i="1"/>
  <c r="B4798" i="1"/>
  <c r="F4798" i="1"/>
  <c r="G4798" i="1"/>
  <c r="H4798" i="1"/>
  <c r="B4799" i="1"/>
  <c r="F4799" i="1"/>
  <c r="G4799" i="1"/>
  <c r="H4799" i="1"/>
  <c r="B4800" i="1"/>
  <c r="F4800" i="1"/>
  <c r="G4800" i="1"/>
  <c r="H4800" i="1"/>
  <c r="B4801" i="1"/>
  <c r="F4801" i="1"/>
  <c r="G4801" i="1"/>
  <c r="H4801" i="1"/>
  <c r="B4802" i="1"/>
  <c r="F4802" i="1"/>
  <c r="G4802" i="1"/>
  <c r="H4802" i="1"/>
  <c r="B4803" i="1"/>
  <c r="F4803" i="1"/>
  <c r="G4803" i="1"/>
  <c r="H4803" i="1"/>
  <c r="B4804" i="1"/>
  <c r="F4804" i="1"/>
  <c r="G4804" i="1"/>
  <c r="H4804" i="1"/>
  <c r="B4805" i="1"/>
  <c r="F4805" i="1"/>
  <c r="G4805" i="1"/>
  <c r="H4805" i="1"/>
  <c r="B4806" i="1"/>
  <c r="F4806" i="1"/>
  <c r="G4806" i="1"/>
  <c r="H4806" i="1"/>
  <c r="B4807" i="1"/>
  <c r="F4807" i="1"/>
  <c r="G4807" i="1"/>
  <c r="H4807" i="1"/>
  <c r="B4808" i="1"/>
  <c r="F4808" i="1"/>
  <c r="G4808" i="1"/>
  <c r="H4808" i="1"/>
  <c r="B4809" i="1"/>
  <c r="F4809" i="1"/>
  <c r="G4809" i="1"/>
  <c r="H4809" i="1"/>
  <c r="B4810" i="1"/>
  <c r="F4810" i="1"/>
  <c r="G4810" i="1"/>
  <c r="H4810" i="1"/>
  <c r="B4811" i="1"/>
  <c r="F4811" i="1"/>
  <c r="G4811" i="1"/>
  <c r="H4811" i="1"/>
  <c r="B4812" i="1"/>
  <c r="F4812" i="1"/>
  <c r="G4812" i="1"/>
  <c r="H4812" i="1"/>
  <c r="B4813" i="1"/>
  <c r="F4813" i="1"/>
  <c r="G4813" i="1"/>
  <c r="H4813" i="1"/>
  <c r="B4814" i="1"/>
  <c r="F4814" i="1"/>
  <c r="G4814" i="1"/>
  <c r="H4814" i="1"/>
  <c r="B4815" i="1"/>
  <c r="F4815" i="1"/>
  <c r="G4815" i="1"/>
  <c r="H4815" i="1"/>
  <c r="B4816" i="1"/>
  <c r="F4816" i="1"/>
  <c r="G4816" i="1"/>
  <c r="H4816" i="1"/>
  <c r="B4817" i="1"/>
  <c r="F4817" i="1"/>
  <c r="G4817" i="1"/>
  <c r="H4817" i="1"/>
  <c r="B4818" i="1"/>
  <c r="F4818" i="1"/>
  <c r="G4818" i="1"/>
  <c r="H4818" i="1"/>
  <c r="B4819" i="1"/>
  <c r="F4819" i="1"/>
  <c r="G4819" i="1"/>
  <c r="H4819" i="1"/>
  <c r="B4820" i="1"/>
  <c r="F4820" i="1"/>
  <c r="G4820" i="1"/>
  <c r="H4820" i="1"/>
  <c r="B4821" i="1"/>
  <c r="F4821" i="1"/>
  <c r="G4821" i="1"/>
  <c r="H4821" i="1"/>
  <c r="B4822" i="1"/>
  <c r="F4822" i="1"/>
  <c r="G4822" i="1"/>
  <c r="H4822" i="1"/>
  <c r="B4823" i="1"/>
  <c r="F4823" i="1"/>
  <c r="G4823" i="1"/>
  <c r="H4823" i="1"/>
  <c r="B4824" i="1"/>
  <c r="F4824" i="1"/>
  <c r="G4824" i="1"/>
  <c r="H4824" i="1"/>
  <c r="B4825" i="1"/>
  <c r="F4825" i="1"/>
  <c r="G4825" i="1"/>
  <c r="H4825" i="1"/>
  <c r="B4826" i="1"/>
  <c r="F4826" i="1"/>
  <c r="G4826" i="1"/>
  <c r="H4826" i="1"/>
  <c r="B4827" i="1"/>
  <c r="F4827" i="1"/>
  <c r="G4827" i="1"/>
  <c r="H4827" i="1"/>
  <c r="B4828" i="1"/>
  <c r="F4828" i="1"/>
  <c r="G4828" i="1"/>
  <c r="H4828" i="1"/>
  <c r="B4829" i="1"/>
  <c r="F4829" i="1"/>
  <c r="G4829" i="1"/>
  <c r="H4829" i="1"/>
  <c r="B4830" i="1"/>
  <c r="F4830" i="1"/>
  <c r="G4830" i="1"/>
  <c r="H4830" i="1"/>
  <c r="B4831" i="1"/>
  <c r="F4831" i="1"/>
  <c r="G4831" i="1"/>
  <c r="H4831" i="1"/>
  <c r="B4832" i="1"/>
  <c r="F4832" i="1"/>
  <c r="G4832" i="1"/>
  <c r="H4832" i="1"/>
  <c r="B4833" i="1"/>
  <c r="F4833" i="1"/>
  <c r="G4833" i="1"/>
  <c r="H4833" i="1"/>
  <c r="B4834" i="1"/>
  <c r="F4834" i="1"/>
  <c r="G4834" i="1"/>
  <c r="H4834" i="1"/>
  <c r="B4848" i="1"/>
  <c r="F4848" i="1"/>
  <c r="G4848" i="1"/>
  <c r="H4848" i="1"/>
  <c r="B4849" i="1"/>
  <c r="F4849" i="1"/>
  <c r="G4849" i="1"/>
  <c r="H4849" i="1"/>
  <c r="B4850" i="1"/>
  <c r="F4850" i="1"/>
  <c r="G4850" i="1"/>
  <c r="H4850" i="1"/>
  <c r="B4851" i="1"/>
  <c r="F4851" i="1"/>
  <c r="G4851" i="1"/>
  <c r="H4851" i="1"/>
  <c r="B4852" i="1"/>
  <c r="F4852" i="1"/>
  <c r="G4852" i="1"/>
  <c r="H4852" i="1"/>
  <c r="B4853" i="1"/>
  <c r="F4853" i="1"/>
  <c r="G4853" i="1"/>
  <c r="H4853" i="1"/>
  <c r="B4854" i="1"/>
  <c r="F4854" i="1"/>
  <c r="G4854" i="1"/>
  <c r="H4854" i="1"/>
  <c r="B4855" i="1"/>
  <c r="F4855" i="1"/>
  <c r="G4855" i="1"/>
  <c r="H4855" i="1"/>
  <c r="B4856" i="1"/>
  <c r="F4856" i="1"/>
  <c r="G4856" i="1"/>
  <c r="H4856" i="1"/>
  <c r="B4857" i="1"/>
  <c r="F4857" i="1"/>
  <c r="G4857" i="1"/>
  <c r="H4857" i="1"/>
  <c r="B4858" i="1"/>
  <c r="F4858" i="1"/>
  <c r="G4858" i="1"/>
  <c r="H4858" i="1"/>
  <c r="B4859" i="1"/>
  <c r="F4859" i="1"/>
  <c r="G4859" i="1"/>
  <c r="H4859" i="1"/>
  <c r="B4923" i="1"/>
  <c r="F4923" i="1"/>
  <c r="G4923" i="1"/>
  <c r="H4923" i="1"/>
  <c r="B4924" i="1"/>
  <c r="F4924" i="1"/>
  <c r="G4924" i="1"/>
  <c r="H4924" i="1"/>
  <c r="B4925" i="1"/>
  <c r="F4925" i="1"/>
  <c r="G4925" i="1"/>
  <c r="H4925" i="1"/>
  <c r="B4926" i="1"/>
  <c r="F4926" i="1"/>
  <c r="G4926" i="1"/>
  <c r="H4926" i="1"/>
  <c r="B4927" i="1"/>
  <c r="F4927" i="1"/>
  <c r="G4927" i="1"/>
  <c r="H4927" i="1"/>
  <c r="B4928" i="1"/>
  <c r="F4928" i="1"/>
  <c r="G4928" i="1"/>
  <c r="H4928" i="1"/>
  <c r="B4929" i="1"/>
  <c r="F4929" i="1"/>
  <c r="G4929" i="1"/>
  <c r="H4929" i="1"/>
  <c r="B4930" i="1"/>
  <c r="F4930" i="1"/>
  <c r="G4930" i="1"/>
  <c r="H4930" i="1"/>
  <c r="B4950" i="1"/>
  <c r="F4950" i="1"/>
  <c r="G4950" i="1"/>
  <c r="H4950" i="1"/>
  <c r="B4951" i="1"/>
  <c r="F4951" i="1"/>
  <c r="G4951" i="1"/>
  <c r="H4951" i="1"/>
  <c r="B4952" i="1"/>
  <c r="F4952" i="1"/>
  <c r="G4952" i="1"/>
  <c r="H4952" i="1"/>
  <c r="B4953" i="1"/>
  <c r="F4953" i="1"/>
  <c r="G4953" i="1"/>
  <c r="H4953" i="1"/>
  <c r="B4954" i="1"/>
  <c r="F4954" i="1"/>
  <c r="G4954" i="1"/>
  <c r="H4954" i="1"/>
  <c r="B4955" i="1"/>
  <c r="F4955" i="1"/>
  <c r="G4955" i="1"/>
  <c r="H4955" i="1"/>
  <c r="B4969" i="1"/>
  <c r="F4969" i="1"/>
  <c r="G4969" i="1"/>
  <c r="H4969" i="1"/>
  <c r="B4970" i="1"/>
  <c r="F4970" i="1"/>
  <c r="G4970" i="1"/>
  <c r="H4970" i="1"/>
  <c r="B4971" i="1"/>
  <c r="F4971" i="1"/>
  <c r="G4971" i="1"/>
  <c r="H4971" i="1"/>
  <c r="B4972" i="1"/>
  <c r="F4972" i="1"/>
  <c r="G4972" i="1"/>
  <c r="H4972" i="1"/>
  <c r="B4973" i="1"/>
  <c r="F4973" i="1"/>
  <c r="G4973" i="1"/>
  <c r="H4973" i="1"/>
  <c r="B4974" i="1"/>
  <c r="F4974" i="1"/>
  <c r="G4974" i="1"/>
  <c r="H4974" i="1"/>
  <c r="B4975" i="1"/>
  <c r="F4975" i="1"/>
  <c r="G4975" i="1"/>
  <c r="H4975" i="1"/>
  <c r="B4976" i="1"/>
  <c r="F4976" i="1"/>
  <c r="G4976" i="1"/>
  <c r="H4976" i="1"/>
  <c r="B4977" i="1"/>
  <c r="F4977" i="1"/>
  <c r="G4977" i="1"/>
  <c r="H4977" i="1"/>
  <c r="B4978" i="1"/>
  <c r="F4978" i="1"/>
  <c r="G4978" i="1"/>
  <c r="H4978" i="1"/>
  <c r="B4979" i="1"/>
  <c r="F4979" i="1"/>
  <c r="G4979" i="1"/>
  <c r="H4979" i="1"/>
  <c r="B4980" i="1"/>
  <c r="F4980" i="1"/>
  <c r="G4980" i="1"/>
  <c r="H4980" i="1"/>
  <c r="B4981" i="1"/>
  <c r="F4981" i="1"/>
  <c r="G4981" i="1"/>
  <c r="H4981" i="1"/>
  <c r="B4982" i="1"/>
  <c r="F4982" i="1"/>
  <c r="G4982" i="1"/>
  <c r="H4982" i="1"/>
  <c r="B4983" i="1"/>
  <c r="F4983" i="1"/>
  <c r="G4983" i="1"/>
  <c r="H4983" i="1"/>
  <c r="B4984" i="1"/>
  <c r="F4984" i="1"/>
  <c r="G4984" i="1"/>
  <c r="H4984" i="1"/>
  <c r="B4985" i="1"/>
  <c r="F4985" i="1"/>
  <c r="G4985" i="1"/>
  <c r="H4985" i="1"/>
  <c r="B4986" i="1"/>
  <c r="F4986" i="1"/>
  <c r="G4986" i="1"/>
  <c r="H4986" i="1"/>
  <c r="B4990" i="1"/>
  <c r="F4990" i="1"/>
  <c r="G4990" i="1"/>
  <c r="H4990" i="1"/>
  <c r="B4991" i="1"/>
  <c r="F4991" i="1"/>
  <c r="G4991" i="1"/>
  <c r="H4991" i="1"/>
  <c r="B4992" i="1"/>
  <c r="F4992" i="1"/>
  <c r="G4992" i="1"/>
  <c r="H4992" i="1"/>
  <c r="B4993" i="1"/>
  <c r="F4993" i="1"/>
  <c r="G4993" i="1"/>
  <c r="H4993" i="1"/>
  <c r="B4994" i="1"/>
  <c r="F4994" i="1"/>
  <c r="G4994" i="1"/>
  <c r="H4994" i="1"/>
  <c r="B4995" i="1"/>
  <c r="F4995" i="1"/>
  <c r="G4995" i="1"/>
  <c r="H4995" i="1"/>
  <c r="B4996" i="1"/>
  <c r="F4996" i="1"/>
  <c r="G4996" i="1"/>
  <c r="H4996" i="1"/>
  <c r="B4997" i="1"/>
  <c r="F4997" i="1"/>
  <c r="G4997" i="1"/>
  <c r="H4997" i="1"/>
  <c r="B4998" i="1"/>
  <c r="F4998" i="1"/>
  <c r="G4998" i="1"/>
  <c r="H4998" i="1"/>
  <c r="B4999" i="1"/>
  <c r="F4999" i="1"/>
  <c r="G4999" i="1"/>
  <c r="H4999" i="1"/>
  <c r="B5000" i="1"/>
  <c r="F5000" i="1"/>
  <c r="G5000" i="1"/>
  <c r="H5000" i="1"/>
  <c r="B5001" i="1"/>
  <c r="F5001" i="1"/>
  <c r="G5001" i="1"/>
  <c r="H5001" i="1"/>
  <c r="B5002" i="1"/>
  <c r="F5002" i="1"/>
  <c r="G5002" i="1"/>
  <c r="H5002" i="1"/>
  <c r="B5003" i="1"/>
  <c r="F5003" i="1"/>
  <c r="G5003" i="1"/>
  <c r="H5003" i="1"/>
  <c r="B5004" i="1"/>
  <c r="F5004" i="1"/>
  <c r="G5004" i="1"/>
  <c r="H5004" i="1"/>
  <c r="B5005" i="1"/>
  <c r="F5005" i="1"/>
  <c r="G5005" i="1"/>
  <c r="H5005" i="1"/>
  <c r="B5006" i="1"/>
  <c r="F5006" i="1"/>
  <c r="G5006" i="1"/>
  <c r="H5006" i="1"/>
  <c r="B5007" i="1"/>
  <c r="F5007" i="1"/>
  <c r="G5007" i="1"/>
  <c r="H5007" i="1"/>
  <c r="B5008" i="1"/>
  <c r="F5008" i="1"/>
  <c r="G5008" i="1"/>
  <c r="H5008" i="1"/>
  <c r="B5009" i="1"/>
  <c r="F5009" i="1"/>
  <c r="G5009" i="1"/>
  <c r="H5009" i="1"/>
  <c r="B5010" i="1"/>
  <c r="F5010" i="1"/>
  <c r="G5010" i="1"/>
  <c r="H5010" i="1"/>
  <c r="B5011" i="1"/>
  <c r="F5011" i="1"/>
  <c r="G5011" i="1"/>
  <c r="H5011" i="1"/>
  <c r="B5012" i="1"/>
  <c r="F5012" i="1"/>
  <c r="G5012" i="1"/>
  <c r="H5012" i="1"/>
  <c r="B5013" i="1"/>
  <c r="F5013" i="1"/>
  <c r="G5013" i="1"/>
  <c r="H5013" i="1"/>
  <c r="B5014" i="1"/>
  <c r="F5014" i="1"/>
  <c r="G5014" i="1"/>
  <c r="H5014" i="1"/>
  <c r="B5015" i="1"/>
  <c r="F5015" i="1"/>
  <c r="G5015" i="1"/>
  <c r="H5015" i="1"/>
  <c r="B5016" i="1"/>
  <c r="F5016" i="1"/>
  <c r="G5016" i="1"/>
  <c r="H5016" i="1"/>
  <c r="B5017" i="1"/>
  <c r="F5017" i="1"/>
  <c r="G5017" i="1"/>
  <c r="H5017" i="1"/>
  <c r="B5018" i="1"/>
  <c r="F5018" i="1"/>
  <c r="G5018" i="1"/>
  <c r="H5018" i="1"/>
  <c r="B5019" i="1"/>
  <c r="F5019" i="1"/>
  <c r="G5019" i="1"/>
  <c r="H5019" i="1"/>
  <c r="B5020" i="1"/>
  <c r="F5020" i="1"/>
  <c r="G5020" i="1"/>
  <c r="H5020" i="1"/>
  <c r="B5021" i="1"/>
  <c r="F5021" i="1"/>
  <c r="G5021" i="1"/>
  <c r="H5021" i="1"/>
  <c r="B5022" i="1"/>
  <c r="F5022" i="1"/>
  <c r="G5022" i="1"/>
  <c r="H5022" i="1"/>
  <c r="B5023" i="1"/>
  <c r="F5023" i="1"/>
  <c r="G5023" i="1"/>
  <c r="H5023" i="1"/>
  <c r="B5024" i="1"/>
  <c r="F5024" i="1"/>
  <c r="G5024" i="1"/>
  <c r="H5024" i="1"/>
  <c r="B5025" i="1"/>
  <c r="F5025" i="1"/>
  <c r="G5025" i="1"/>
  <c r="H5025" i="1"/>
  <c r="B5026" i="1"/>
  <c r="F5026" i="1"/>
  <c r="G5026" i="1"/>
  <c r="H5026" i="1"/>
  <c r="B5027" i="1"/>
  <c r="F5027" i="1"/>
  <c r="G5027" i="1"/>
  <c r="H5027" i="1"/>
  <c r="B5028" i="1"/>
  <c r="F5028" i="1"/>
  <c r="G5028" i="1"/>
  <c r="H5028" i="1"/>
  <c r="B5029" i="1"/>
  <c r="F5029" i="1"/>
  <c r="G5029" i="1"/>
  <c r="H5029" i="1"/>
  <c r="B5030" i="1"/>
  <c r="F5030" i="1"/>
  <c r="G5030" i="1"/>
  <c r="H5030" i="1"/>
  <c r="B5031" i="1"/>
  <c r="F5031" i="1"/>
  <c r="G5031" i="1"/>
  <c r="H5031" i="1"/>
  <c r="B5032" i="1"/>
  <c r="F5032" i="1"/>
  <c r="G5032" i="1"/>
  <c r="H5032" i="1"/>
  <c r="B5033" i="1"/>
  <c r="F5033" i="1"/>
  <c r="G5033" i="1"/>
  <c r="H5033" i="1"/>
  <c r="B5034" i="1"/>
  <c r="F5034" i="1"/>
  <c r="G5034" i="1"/>
  <c r="H5034" i="1"/>
  <c r="B5035" i="1"/>
  <c r="F5035" i="1"/>
  <c r="G5035" i="1"/>
  <c r="H5035" i="1"/>
  <c r="B5036" i="1"/>
  <c r="F5036" i="1"/>
  <c r="G5036" i="1"/>
  <c r="H5036" i="1"/>
  <c r="B5037" i="1"/>
  <c r="F5037" i="1"/>
  <c r="G5037" i="1"/>
  <c r="H5037" i="1"/>
  <c r="B5038" i="1"/>
  <c r="F5038" i="1"/>
  <c r="G5038" i="1"/>
  <c r="H5038" i="1"/>
  <c r="B5039" i="1"/>
  <c r="F5039" i="1"/>
  <c r="G5039" i="1"/>
  <c r="H5039" i="1"/>
  <c r="B5040" i="1"/>
  <c r="F5040" i="1"/>
  <c r="G5040" i="1"/>
  <c r="H5040" i="1"/>
  <c r="B5041" i="1"/>
  <c r="F5041" i="1"/>
  <c r="G5041" i="1"/>
  <c r="H5041" i="1"/>
  <c r="B5042" i="1"/>
  <c r="F5042" i="1"/>
  <c r="G5042" i="1"/>
  <c r="H5042" i="1"/>
  <c r="B5043" i="1"/>
  <c r="F5043" i="1"/>
  <c r="G5043" i="1"/>
  <c r="H5043" i="1"/>
  <c r="B5044" i="1"/>
  <c r="F5044" i="1"/>
  <c r="G5044" i="1"/>
  <c r="H5044" i="1"/>
  <c r="B5045" i="1"/>
  <c r="F5045" i="1"/>
  <c r="G5045" i="1"/>
  <c r="H5045" i="1"/>
  <c r="B5046" i="1"/>
  <c r="F5046" i="1"/>
  <c r="G5046" i="1"/>
  <c r="H5046" i="1"/>
  <c r="B5047" i="1"/>
  <c r="F5047" i="1"/>
  <c r="G5047" i="1"/>
  <c r="H5047" i="1"/>
  <c r="B5048" i="1"/>
  <c r="F5048" i="1"/>
  <c r="G5048" i="1"/>
  <c r="H5048" i="1"/>
  <c r="B5049" i="1"/>
  <c r="F5049" i="1"/>
  <c r="G5049" i="1"/>
  <c r="H5049" i="1"/>
  <c r="B5050" i="1"/>
  <c r="F5050" i="1"/>
  <c r="G5050" i="1"/>
  <c r="H5050" i="1"/>
  <c r="B5051" i="1"/>
  <c r="F5051" i="1"/>
  <c r="G5051" i="1"/>
  <c r="H5051" i="1"/>
  <c r="B5052" i="1"/>
  <c r="F5052" i="1"/>
  <c r="G5052" i="1"/>
  <c r="H5052" i="1"/>
  <c r="B5053" i="1"/>
  <c r="F5053" i="1"/>
  <c r="G5053" i="1"/>
  <c r="H5053" i="1"/>
  <c r="B5054" i="1"/>
  <c r="F5054" i="1"/>
  <c r="G5054" i="1"/>
  <c r="H5054" i="1"/>
  <c r="B5055" i="1"/>
  <c r="F5055" i="1"/>
  <c r="G5055" i="1"/>
  <c r="H5055" i="1"/>
  <c r="B5056" i="1"/>
  <c r="F5056" i="1"/>
  <c r="G5056" i="1"/>
  <c r="H5056" i="1"/>
  <c r="B5057" i="1"/>
  <c r="F5057" i="1"/>
  <c r="G5057" i="1"/>
  <c r="H5057" i="1"/>
  <c r="B5062" i="1"/>
  <c r="F5062" i="1"/>
  <c r="G5062" i="1"/>
  <c r="H5062" i="1"/>
  <c r="B5063" i="1"/>
  <c r="F5063" i="1"/>
  <c r="G5063" i="1"/>
  <c r="H5063" i="1"/>
  <c r="B5064" i="1"/>
  <c r="F5064" i="1"/>
  <c r="G5064" i="1"/>
  <c r="H5064" i="1"/>
  <c r="B5065" i="1"/>
  <c r="F5065" i="1"/>
  <c r="G5065" i="1"/>
  <c r="H5065" i="1"/>
  <c r="B5066" i="1"/>
  <c r="F5066" i="1"/>
  <c r="G5066" i="1"/>
  <c r="H5066" i="1"/>
  <c r="B5067" i="1"/>
  <c r="F5067" i="1"/>
  <c r="G5067" i="1"/>
  <c r="H5067" i="1"/>
  <c r="B5068" i="1"/>
  <c r="F5068" i="1"/>
  <c r="G5068" i="1"/>
  <c r="H5068" i="1"/>
  <c r="B5069" i="1"/>
  <c r="F5069" i="1"/>
  <c r="G5069" i="1"/>
  <c r="H5069" i="1"/>
  <c r="B5070" i="1"/>
  <c r="F5070" i="1"/>
  <c r="G5070" i="1"/>
  <c r="H5070" i="1"/>
  <c r="B5071" i="1"/>
  <c r="F5071" i="1"/>
  <c r="G5071" i="1"/>
  <c r="H5071" i="1"/>
  <c r="B5072" i="1"/>
  <c r="F5072" i="1"/>
  <c r="G5072" i="1"/>
  <c r="H5072" i="1"/>
  <c r="B5073" i="1"/>
  <c r="F5073" i="1"/>
  <c r="G5073" i="1"/>
  <c r="H5073" i="1"/>
  <c r="B5074" i="1"/>
  <c r="F5074" i="1"/>
  <c r="G5074" i="1"/>
  <c r="H5074" i="1"/>
  <c r="B5075" i="1"/>
  <c r="F5075" i="1"/>
  <c r="G5075" i="1"/>
  <c r="H5075" i="1"/>
  <c r="B5076" i="1"/>
  <c r="F5076" i="1"/>
  <c r="G5076" i="1"/>
  <c r="H5076" i="1"/>
  <c r="B5077" i="1"/>
  <c r="F5077" i="1"/>
  <c r="G5077" i="1"/>
  <c r="H5077" i="1"/>
  <c r="B5078" i="1"/>
  <c r="F5078" i="1"/>
  <c r="G5078" i="1"/>
  <c r="H5078" i="1"/>
  <c r="B5079" i="1"/>
  <c r="F5079" i="1"/>
  <c r="G5079" i="1"/>
  <c r="H5079" i="1"/>
  <c r="B5080" i="1"/>
  <c r="F5080" i="1"/>
  <c r="G5080" i="1"/>
  <c r="H5080" i="1"/>
  <c r="B5081" i="1"/>
  <c r="F5081" i="1"/>
  <c r="G5081" i="1"/>
  <c r="H5081" i="1"/>
  <c r="B5082" i="1"/>
  <c r="F5082" i="1"/>
  <c r="G5082" i="1"/>
  <c r="H5082" i="1"/>
  <c r="B5083" i="1"/>
  <c r="F5083" i="1"/>
  <c r="G5083" i="1"/>
  <c r="H5083" i="1"/>
  <c r="B5084" i="1"/>
  <c r="F5084" i="1"/>
  <c r="G5084" i="1"/>
  <c r="H5084" i="1"/>
  <c r="B5085" i="1"/>
  <c r="F5085" i="1"/>
  <c r="G5085" i="1"/>
  <c r="H5085" i="1"/>
  <c r="B5086" i="1"/>
  <c r="F5086" i="1"/>
  <c r="G5086" i="1"/>
  <c r="H5086" i="1"/>
  <c r="B5087" i="1"/>
  <c r="F5087" i="1"/>
  <c r="G5087" i="1"/>
  <c r="H5087" i="1"/>
  <c r="B5088" i="1"/>
  <c r="F5088" i="1"/>
  <c r="G5088" i="1"/>
  <c r="H5088" i="1"/>
  <c r="B5089" i="1"/>
  <c r="F5089" i="1"/>
  <c r="G5089" i="1"/>
  <c r="H5089" i="1"/>
  <c r="B5090" i="1"/>
  <c r="F5090" i="1"/>
  <c r="G5090" i="1"/>
  <c r="H5090" i="1"/>
  <c r="B5091" i="1"/>
  <c r="F5091" i="1"/>
  <c r="G5091" i="1"/>
  <c r="H5091" i="1"/>
  <c r="B5092" i="1"/>
  <c r="F5092" i="1"/>
  <c r="G5092" i="1"/>
  <c r="H5092" i="1"/>
  <c r="B5093" i="1"/>
  <c r="F5093" i="1"/>
  <c r="G5093" i="1"/>
  <c r="H5093" i="1"/>
  <c r="B5094" i="1"/>
  <c r="F5094" i="1"/>
  <c r="G5094" i="1"/>
  <c r="H5094" i="1"/>
  <c r="B5095" i="1"/>
  <c r="F5095" i="1"/>
  <c r="G5095" i="1"/>
  <c r="H5095" i="1"/>
  <c r="B5096" i="1"/>
  <c r="F5096" i="1"/>
  <c r="G5096" i="1"/>
  <c r="H5096" i="1"/>
  <c r="B5097" i="1"/>
  <c r="F5097" i="1"/>
  <c r="G5097" i="1"/>
  <c r="H5097" i="1"/>
  <c r="B5098" i="1"/>
  <c r="F5098" i="1"/>
  <c r="G5098" i="1"/>
  <c r="H5098" i="1"/>
  <c r="B5099" i="1"/>
  <c r="F5099" i="1"/>
  <c r="G5099" i="1"/>
  <c r="H5099" i="1"/>
  <c r="B5100" i="1"/>
  <c r="F5100" i="1"/>
  <c r="G5100" i="1"/>
  <c r="H5100" i="1"/>
  <c r="B5101" i="1"/>
  <c r="F5101" i="1"/>
  <c r="G5101" i="1"/>
  <c r="H5101" i="1"/>
  <c r="B5102" i="1"/>
  <c r="F5102" i="1"/>
  <c r="G5102" i="1"/>
  <c r="H5102" i="1"/>
  <c r="B5103" i="1"/>
  <c r="F5103" i="1"/>
  <c r="G5103" i="1"/>
  <c r="H5103" i="1"/>
  <c r="B5104" i="1"/>
  <c r="F5104" i="1"/>
  <c r="G5104" i="1"/>
  <c r="H5104" i="1"/>
  <c r="B5105" i="1"/>
  <c r="F5105" i="1"/>
  <c r="G5105" i="1"/>
  <c r="H5105" i="1"/>
  <c r="B5106" i="1"/>
  <c r="F5106" i="1"/>
  <c r="G5106" i="1"/>
  <c r="H5106" i="1"/>
  <c r="B5107" i="1"/>
  <c r="F5107" i="1"/>
  <c r="G5107" i="1"/>
  <c r="H5107" i="1"/>
  <c r="B5108" i="1"/>
  <c r="F5108" i="1"/>
  <c r="G5108" i="1"/>
  <c r="H5108" i="1"/>
  <c r="B5109" i="1"/>
  <c r="F5109" i="1"/>
  <c r="G5109" i="1"/>
  <c r="H5109" i="1"/>
  <c r="B5110" i="1"/>
  <c r="F5110" i="1"/>
  <c r="G5110" i="1"/>
  <c r="H5110" i="1"/>
  <c r="B5111" i="1"/>
  <c r="F5111" i="1"/>
  <c r="G5111" i="1"/>
  <c r="H5111" i="1"/>
  <c r="B5112" i="1"/>
  <c r="F5112" i="1"/>
  <c r="G5112" i="1"/>
  <c r="H5112" i="1"/>
  <c r="B5113" i="1"/>
  <c r="F5113" i="1"/>
  <c r="G5113" i="1"/>
  <c r="H5113" i="1"/>
  <c r="B5114" i="1"/>
  <c r="F5114" i="1"/>
  <c r="G5114" i="1"/>
  <c r="H5114" i="1"/>
  <c r="B5115" i="1"/>
  <c r="F5115" i="1"/>
  <c r="G5115" i="1"/>
  <c r="H5115" i="1"/>
  <c r="B5116" i="1"/>
  <c r="F5116" i="1"/>
  <c r="G5116" i="1"/>
  <c r="H5116" i="1"/>
  <c r="B5117" i="1"/>
  <c r="F5117" i="1"/>
  <c r="G5117" i="1"/>
  <c r="H5117" i="1"/>
  <c r="B5118" i="1"/>
  <c r="F5118" i="1"/>
  <c r="G5118" i="1"/>
  <c r="H5118" i="1"/>
  <c r="B5119" i="1"/>
  <c r="F5119" i="1"/>
  <c r="G5119" i="1"/>
  <c r="H5119" i="1"/>
  <c r="B5120" i="1"/>
  <c r="F5120" i="1"/>
  <c r="G5120" i="1"/>
  <c r="H5120" i="1"/>
  <c r="B5121" i="1"/>
  <c r="F5121" i="1"/>
  <c r="G5121" i="1"/>
  <c r="H5121" i="1"/>
  <c r="B5122" i="1"/>
  <c r="F5122" i="1"/>
  <c r="G5122" i="1"/>
  <c r="H5122" i="1"/>
  <c r="B5123" i="1"/>
  <c r="F5123" i="1"/>
  <c r="G5123" i="1"/>
  <c r="H5123" i="1"/>
  <c r="B5124" i="1"/>
  <c r="F5124" i="1"/>
  <c r="G5124" i="1"/>
  <c r="H5124" i="1"/>
  <c r="B5125" i="1"/>
  <c r="F5125" i="1"/>
  <c r="G5125" i="1"/>
  <c r="H5125" i="1"/>
  <c r="B5126" i="1"/>
  <c r="F5126" i="1"/>
  <c r="G5126" i="1"/>
  <c r="H5126" i="1"/>
  <c r="B5127" i="1"/>
  <c r="F5127" i="1"/>
  <c r="G5127" i="1"/>
  <c r="H5127" i="1"/>
  <c r="B5128" i="1"/>
  <c r="F5128" i="1"/>
  <c r="G5128" i="1"/>
  <c r="H5128" i="1"/>
  <c r="B5129" i="1"/>
  <c r="F5129" i="1"/>
  <c r="G5129" i="1"/>
  <c r="H5129" i="1"/>
  <c r="B5130" i="1"/>
  <c r="F5130" i="1"/>
  <c r="G5130" i="1"/>
  <c r="H5130" i="1"/>
  <c r="B5131" i="1"/>
  <c r="F5131" i="1"/>
  <c r="G5131" i="1"/>
  <c r="H5131" i="1"/>
  <c r="B5132" i="1"/>
  <c r="F5132" i="1"/>
  <c r="G5132" i="1"/>
  <c r="H5132" i="1"/>
  <c r="B5133" i="1"/>
  <c r="F5133" i="1"/>
  <c r="G5133" i="1"/>
  <c r="H5133" i="1"/>
  <c r="B5134" i="1"/>
  <c r="F5134" i="1"/>
  <c r="G5134" i="1"/>
  <c r="H5134" i="1"/>
  <c r="B5135" i="1"/>
  <c r="F5135" i="1"/>
  <c r="G5135" i="1"/>
  <c r="H5135" i="1"/>
  <c r="B5136" i="1"/>
  <c r="F5136" i="1"/>
  <c r="G5136" i="1"/>
  <c r="H5136" i="1"/>
  <c r="B5137" i="1"/>
  <c r="F5137" i="1"/>
  <c r="G5137" i="1"/>
  <c r="H5137" i="1"/>
  <c r="B5138" i="1"/>
  <c r="F5138" i="1"/>
  <c r="G5138" i="1"/>
  <c r="H5138" i="1"/>
  <c r="B5139" i="1"/>
  <c r="F5139" i="1"/>
  <c r="G5139" i="1"/>
  <c r="H5139" i="1"/>
  <c r="B5140" i="1"/>
  <c r="F5140" i="1"/>
  <c r="G5140" i="1"/>
  <c r="H5140" i="1"/>
  <c r="B5141" i="1"/>
  <c r="F5141" i="1"/>
  <c r="G5141" i="1"/>
  <c r="H5141" i="1"/>
  <c r="B5142" i="1"/>
  <c r="F5142" i="1"/>
  <c r="G5142" i="1"/>
  <c r="H5142" i="1"/>
  <c r="B5143" i="1"/>
  <c r="F5143" i="1"/>
  <c r="G5143" i="1"/>
  <c r="H5143" i="1"/>
  <c r="B5144" i="1"/>
  <c r="F5144" i="1"/>
  <c r="G5144" i="1"/>
  <c r="H5144" i="1"/>
  <c r="B5145" i="1"/>
  <c r="F5145" i="1"/>
  <c r="G5145" i="1"/>
  <c r="H5145" i="1"/>
  <c r="B5146" i="1"/>
  <c r="F5146" i="1"/>
  <c r="G5146" i="1"/>
  <c r="H5146" i="1"/>
  <c r="B5147" i="1"/>
  <c r="F5147" i="1"/>
  <c r="G5147" i="1"/>
  <c r="H5147" i="1"/>
  <c r="B5148" i="1"/>
  <c r="F5148" i="1"/>
  <c r="G5148" i="1"/>
  <c r="H5148" i="1"/>
  <c r="B5149" i="1"/>
  <c r="F5149" i="1"/>
  <c r="G5149" i="1"/>
  <c r="H5149" i="1"/>
  <c r="B5150" i="1"/>
  <c r="F5150" i="1"/>
  <c r="G5150" i="1"/>
  <c r="H5150" i="1"/>
  <c r="B5151" i="1"/>
  <c r="F5151" i="1"/>
  <c r="G5151" i="1"/>
  <c r="H5151" i="1"/>
  <c r="B5152" i="1"/>
  <c r="F5152" i="1"/>
  <c r="G5152" i="1"/>
  <c r="H5152" i="1"/>
  <c r="B5153" i="1"/>
  <c r="F5153" i="1"/>
  <c r="G5153" i="1"/>
  <c r="H5153" i="1"/>
  <c r="B5154" i="1"/>
  <c r="F5154" i="1"/>
  <c r="G5154" i="1"/>
  <c r="H5154" i="1"/>
  <c r="B5155" i="1"/>
  <c r="F5155" i="1"/>
  <c r="G5155" i="1"/>
  <c r="H5155" i="1"/>
  <c r="B5156" i="1"/>
  <c r="F5156" i="1"/>
  <c r="G5156" i="1"/>
  <c r="H5156" i="1"/>
  <c r="B5157" i="1"/>
  <c r="F5157" i="1"/>
  <c r="G5157" i="1"/>
  <c r="H5157" i="1"/>
  <c r="B5158" i="1"/>
  <c r="F5158" i="1"/>
  <c r="G5158" i="1"/>
  <c r="H5158" i="1"/>
  <c r="B5159" i="1"/>
  <c r="F5159" i="1"/>
  <c r="G5159" i="1"/>
  <c r="H5159" i="1"/>
  <c r="B5160" i="1"/>
  <c r="F5160" i="1"/>
  <c r="G5160" i="1"/>
  <c r="H5160" i="1"/>
  <c r="B5161" i="1"/>
  <c r="F5161" i="1"/>
  <c r="G5161" i="1"/>
  <c r="H5161" i="1"/>
  <c r="B5162" i="1"/>
  <c r="F5162" i="1"/>
  <c r="G5162" i="1"/>
  <c r="H5162" i="1"/>
  <c r="B5163" i="1"/>
  <c r="F5163" i="1"/>
  <c r="G5163" i="1"/>
  <c r="H5163" i="1"/>
  <c r="B5164" i="1"/>
  <c r="F5164" i="1"/>
  <c r="G5164" i="1"/>
  <c r="H5164" i="1"/>
  <c r="B5165" i="1"/>
  <c r="F5165" i="1"/>
  <c r="G5165" i="1"/>
  <c r="H5165" i="1"/>
  <c r="B5166" i="1"/>
  <c r="F5166" i="1"/>
  <c r="G5166" i="1"/>
  <c r="H5166" i="1"/>
  <c r="B5167" i="1"/>
  <c r="F5167" i="1"/>
  <c r="G5167" i="1"/>
  <c r="H5167" i="1"/>
  <c r="B5168" i="1"/>
  <c r="F5168" i="1"/>
  <c r="G5168" i="1"/>
  <c r="H5168" i="1"/>
  <c r="B5169" i="1"/>
  <c r="F5169" i="1"/>
  <c r="G5169" i="1"/>
  <c r="H5169" i="1"/>
  <c r="B5170" i="1"/>
  <c r="F5170" i="1"/>
  <c r="G5170" i="1"/>
  <c r="H5170" i="1"/>
  <c r="B5171" i="1"/>
  <c r="F5171" i="1"/>
  <c r="G5171" i="1"/>
  <c r="H5171" i="1"/>
  <c r="B5172" i="1"/>
  <c r="F5172" i="1"/>
  <c r="G5172" i="1"/>
  <c r="H5172" i="1"/>
  <c r="B5173" i="1"/>
  <c r="F5173" i="1"/>
  <c r="G5173" i="1"/>
  <c r="H5173" i="1"/>
  <c r="B5174" i="1"/>
  <c r="F5174" i="1"/>
  <c r="G5174" i="1"/>
  <c r="H5174" i="1"/>
  <c r="B5175" i="1"/>
  <c r="F5175" i="1"/>
  <c r="G5175" i="1"/>
  <c r="H5175" i="1"/>
  <c r="B5185" i="1"/>
  <c r="F5185" i="1"/>
  <c r="G5185" i="1"/>
  <c r="H5185" i="1"/>
  <c r="B5186" i="1"/>
  <c r="F5186" i="1"/>
  <c r="G5186" i="1"/>
  <c r="H5186" i="1"/>
  <c r="B5187" i="1"/>
  <c r="F5187" i="1"/>
  <c r="G5187" i="1"/>
  <c r="H5187" i="1"/>
  <c r="B5188" i="1"/>
  <c r="F5188" i="1"/>
  <c r="G5188" i="1"/>
  <c r="H5188" i="1"/>
  <c r="B5189" i="1"/>
  <c r="F5189" i="1"/>
  <c r="G5189" i="1"/>
  <c r="H5189" i="1"/>
  <c r="B5190" i="1"/>
  <c r="F5190" i="1"/>
  <c r="G5190" i="1"/>
  <c r="H5190" i="1"/>
  <c r="B5191" i="1"/>
  <c r="F5191" i="1"/>
  <c r="G5191" i="1"/>
  <c r="H5191" i="1"/>
  <c r="B5192" i="1"/>
  <c r="F5192" i="1"/>
  <c r="G5192" i="1"/>
  <c r="H5192" i="1"/>
  <c r="B5193" i="1"/>
  <c r="F5193" i="1"/>
  <c r="G5193" i="1"/>
  <c r="H5193" i="1"/>
  <c r="B5194" i="1"/>
  <c r="F5194" i="1"/>
  <c r="G5194" i="1"/>
  <c r="H5194" i="1"/>
  <c r="B5195" i="1"/>
  <c r="F5195" i="1"/>
  <c r="G5195" i="1"/>
  <c r="H5195" i="1"/>
  <c r="B5196" i="1"/>
  <c r="F5196" i="1"/>
  <c r="G5196" i="1"/>
  <c r="H5196" i="1"/>
  <c r="B5197" i="1"/>
  <c r="F5197" i="1"/>
  <c r="G5197" i="1"/>
  <c r="H5197" i="1"/>
  <c r="B5198" i="1"/>
  <c r="F5198" i="1"/>
  <c r="G5198" i="1"/>
  <c r="H5198" i="1"/>
  <c r="B5202" i="1"/>
  <c r="F5202" i="1"/>
  <c r="G5202" i="1"/>
  <c r="H5202" i="1"/>
  <c r="B5203" i="1"/>
  <c r="F5203" i="1"/>
  <c r="G5203" i="1"/>
  <c r="H5203" i="1"/>
  <c r="B5204" i="1"/>
  <c r="F5204" i="1"/>
  <c r="G5204" i="1"/>
  <c r="H5204" i="1"/>
  <c r="B5205" i="1"/>
  <c r="F5205" i="1"/>
  <c r="G5205" i="1"/>
  <c r="H5205" i="1"/>
  <c r="B5206" i="1"/>
  <c r="F5206" i="1"/>
  <c r="G5206" i="1"/>
  <c r="H5206" i="1"/>
  <c r="B5207" i="1"/>
  <c r="F5207" i="1"/>
  <c r="G5207" i="1"/>
  <c r="H5207" i="1"/>
  <c r="B5208" i="1"/>
  <c r="F5208" i="1"/>
  <c r="G5208" i="1"/>
  <c r="H5208" i="1"/>
  <c r="B2" i="1"/>
  <c r="B3" i="1"/>
  <c r="B4" i="1"/>
  <c r="B5" i="1"/>
  <c r="B6" i="1"/>
  <c r="B7" i="1"/>
  <c r="B8" i="1"/>
  <c r="B9" i="1"/>
  <c r="B10" i="1"/>
  <c r="B11" i="1"/>
  <c r="B12" i="1"/>
  <c r="B13" i="1"/>
  <c r="B14" i="1"/>
  <c r="B1" i="1"/>
  <c r="H2" i="1"/>
  <c r="H3" i="1"/>
  <c r="H4" i="1"/>
  <c r="H5" i="1"/>
  <c r="H6" i="1"/>
  <c r="H7" i="1"/>
  <c r="H8" i="1"/>
  <c r="H9" i="1"/>
  <c r="H10" i="1"/>
  <c r="H11" i="1"/>
  <c r="H12" i="1"/>
  <c r="H13" i="1"/>
  <c r="H14" i="1"/>
  <c r="H1" i="1"/>
  <c r="F2" i="1"/>
  <c r="F3" i="1"/>
  <c r="F4" i="1"/>
  <c r="F5" i="1"/>
  <c r="F6" i="1"/>
  <c r="F7" i="1"/>
  <c r="F8" i="1"/>
  <c r="F9" i="1"/>
  <c r="F10" i="1"/>
  <c r="F11" i="1"/>
  <c r="F12" i="1"/>
  <c r="F13" i="1"/>
  <c r="F14" i="1"/>
  <c r="F5249" i="1"/>
  <c r="F1" i="1"/>
  <c r="G1" i="1"/>
  <c r="G5" i="1"/>
  <c r="G10" i="1"/>
  <c r="G2" i="1"/>
  <c r="G8" i="1"/>
  <c r="G7" i="1"/>
  <c r="G14" i="1"/>
  <c r="G6" i="1"/>
  <c r="G13" i="1"/>
  <c r="G12" i="1"/>
  <c r="G4" i="1"/>
  <c r="G11" i="1"/>
  <c r="G3" i="1"/>
  <c r="G9" i="1"/>
</calcChain>
</file>

<file path=xl/sharedStrings.xml><?xml version="1.0" encoding="utf-8"?>
<sst xmlns="http://schemas.openxmlformats.org/spreadsheetml/2006/main" count="42821" uniqueCount="11014">
  <si>
    <t>paracetamol</t>
  </si>
  <si>
    <t>diclofenac</t>
  </si>
  <si>
    <t>naproxen</t>
  </si>
  <si>
    <t>indomethacin</t>
  </si>
  <si>
    <t>domperidone</t>
  </si>
  <si>
    <t>sumatriptan</t>
  </si>
  <si>
    <t>propranolol</t>
  </si>
  <si>
    <t>metoprolol</t>
  </si>
  <si>
    <t>topiramate</t>
  </si>
  <si>
    <t>sodium valproate (valproic acid)</t>
  </si>
  <si>
    <t>ibuprofen</t>
  </si>
  <si>
    <t>Sinusitis</t>
  </si>
  <si>
    <t>lithium</t>
  </si>
  <si>
    <t>prochlorperazine</t>
  </si>
  <si>
    <t>verapamil</t>
  </si>
  <si>
    <t>amitriptyline</t>
  </si>
  <si>
    <t>fluphenazine + nortriptyline</t>
  </si>
  <si>
    <t>Temporal Arteritis</t>
  </si>
  <si>
    <t>aspirin</t>
  </si>
  <si>
    <t>phenobarbitone (phenobarbital)</t>
  </si>
  <si>
    <t>gabapentin</t>
  </si>
  <si>
    <t>nortriptyline</t>
  </si>
  <si>
    <t>metoclopramide</t>
  </si>
  <si>
    <t>iv fluid - dextrose 5/10/20/25/50/100%</t>
  </si>
  <si>
    <t>Encephalitis</t>
  </si>
  <si>
    <t>iv fluid - DNS (dextrose + NaCl)</t>
  </si>
  <si>
    <t>lorazepam</t>
  </si>
  <si>
    <t>phenytoin</t>
  </si>
  <si>
    <t>phenobarbitone inj</t>
  </si>
  <si>
    <t>propofol</t>
  </si>
  <si>
    <t>thiopental</t>
  </si>
  <si>
    <t>Benign Childhood Epilepsy With Centrotemporal EEG Spikes</t>
  </si>
  <si>
    <t>carbamazepine</t>
  </si>
  <si>
    <t>oxcarbazepine</t>
  </si>
  <si>
    <t>Kleine-Levin Syndrome</t>
  </si>
  <si>
    <t>clarithromycin</t>
  </si>
  <si>
    <t>Carotid Sinus Syncope</t>
  </si>
  <si>
    <t>midodrine</t>
  </si>
  <si>
    <t>Fludrocortisone</t>
  </si>
  <si>
    <t>Midodrine</t>
  </si>
  <si>
    <t>Malignant Neuroleptic Syndrome (emerg)</t>
  </si>
  <si>
    <t>bromocriptine</t>
  </si>
  <si>
    <t>dantrolene</t>
  </si>
  <si>
    <t>meningitis</t>
  </si>
  <si>
    <t>cefaclor</t>
  </si>
  <si>
    <t>dexamethasone</t>
  </si>
  <si>
    <t>cefotaxime</t>
  </si>
  <si>
    <t>ceftazidime</t>
  </si>
  <si>
    <t>ceftriaxone</t>
  </si>
  <si>
    <t>vancomycin</t>
  </si>
  <si>
    <t>benzathine penicillin</t>
  </si>
  <si>
    <t>phenoxymethyl penicillin</t>
  </si>
  <si>
    <t>ampicillin</t>
  </si>
  <si>
    <t>cefepime</t>
  </si>
  <si>
    <t>gentamicin</t>
  </si>
  <si>
    <t>amikacin</t>
  </si>
  <si>
    <t>levofloxacin</t>
  </si>
  <si>
    <t>meropenem</t>
  </si>
  <si>
    <t>aztreonam</t>
  </si>
  <si>
    <t>pnenmococcal polysaccharide conjugated vaccine</t>
  </si>
  <si>
    <t>pneumococcal polysaccharide unconjugated vaccine</t>
  </si>
  <si>
    <t>haemophilus influenzae type b polysaccharide vaccine</t>
  </si>
  <si>
    <t>paracetamol iv</t>
  </si>
  <si>
    <t>promethazine</t>
  </si>
  <si>
    <t>acyclovir</t>
  </si>
  <si>
    <t>colchicine</t>
  </si>
  <si>
    <t>amphotericin B</t>
  </si>
  <si>
    <t>fluconazole</t>
  </si>
  <si>
    <t>itraconazole</t>
  </si>
  <si>
    <t>voriconazole</t>
  </si>
  <si>
    <t>ethambutol + isoniazid + pyrazinamide + rifampicin</t>
  </si>
  <si>
    <t>isoniazid + pyrazinamide + rifampicin</t>
  </si>
  <si>
    <t>isoniazid + rifampicin</t>
  </si>
  <si>
    <t>rifampicin</t>
  </si>
  <si>
    <t>mannitol 20%</t>
  </si>
  <si>
    <t>human normal immunoglobulin</t>
  </si>
  <si>
    <t>acute Disseminated encephalomyelitis</t>
  </si>
  <si>
    <t>cyclophosphamide</t>
  </si>
  <si>
    <t>Cerebellitis</t>
  </si>
  <si>
    <t>Cerebral Palsy</t>
  </si>
  <si>
    <t>tramadol</t>
  </si>
  <si>
    <t>lactulose</t>
  </si>
  <si>
    <t>liquid paraffin + magnesium hydroxide</t>
  </si>
  <si>
    <t>baclofen</t>
  </si>
  <si>
    <t>pantoprazole</t>
  </si>
  <si>
    <t>clostridium botulinum toxin type a neurotoxin</t>
  </si>
  <si>
    <t>darifenacin</t>
  </si>
  <si>
    <t>solifenacin succinate</t>
  </si>
  <si>
    <t>esomeprazole</t>
  </si>
  <si>
    <t>rabeprazole</t>
  </si>
  <si>
    <t>Post-traumatic Hydrocephalus, Unspecified</t>
  </si>
  <si>
    <t>acetazolamide</t>
  </si>
  <si>
    <t>frusemide</t>
  </si>
  <si>
    <t>dextran 40</t>
  </si>
  <si>
    <t>dextran 70</t>
  </si>
  <si>
    <t>Dexamethasone</t>
  </si>
  <si>
    <t>diazepam</t>
  </si>
  <si>
    <t>carbidopa + entacapone + levodopa</t>
  </si>
  <si>
    <t>carbidopa + levodopa</t>
  </si>
  <si>
    <t>paroxetine</t>
  </si>
  <si>
    <t>levodopa</t>
  </si>
  <si>
    <t>bromocriptin</t>
  </si>
  <si>
    <t>pramiprexole</t>
  </si>
  <si>
    <t>cabergoline</t>
  </si>
  <si>
    <t>ropinirole</t>
  </si>
  <si>
    <t>procyclidine</t>
  </si>
  <si>
    <t>trihexyphenidyl</t>
  </si>
  <si>
    <t>clozapine</t>
  </si>
  <si>
    <t>citicoline</t>
  </si>
  <si>
    <t>entacapone</t>
  </si>
  <si>
    <t>amantadine</t>
  </si>
  <si>
    <t>astaxanthin</t>
  </si>
  <si>
    <t>levetiracetam</t>
  </si>
  <si>
    <t>sodium nitroprusside dihydrate</t>
  </si>
  <si>
    <t>glyceryl trinitrate (nitroglycerine)</t>
  </si>
  <si>
    <t>nimodipine</t>
  </si>
  <si>
    <t>nicardipin</t>
  </si>
  <si>
    <t>fenoldopam</t>
  </si>
  <si>
    <t>Pheochromocytoma</t>
  </si>
  <si>
    <t>hydralazine</t>
  </si>
  <si>
    <t>labetalol</t>
  </si>
  <si>
    <t>phentolamine</t>
  </si>
  <si>
    <t>Benign Intracranial Hypertension</t>
  </si>
  <si>
    <t>Hydrocephalus</t>
  </si>
  <si>
    <t>Amaurosis Fugax</t>
  </si>
  <si>
    <t>haloperidol</t>
  </si>
  <si>
    <t>tetrabenazine</t>
  </si>
  <si>
    <t>mirtazapine</t>
  </si>
  <si>
    <t>olanzapine</t>
  </si>
  <si>
    <t>citalopram</t>
  </si>
  <si>
    <t>escitalopram</t>
  </si>
  <si>
    <t>fluoxetine</t>
  </si>
  <si>
    <t>Schizophrenia</t>
  </si>
  <si>
    <t>Delirium</t>
  </si>
  <si>
    <t>Dementia</t>
  </si>
  <si>
    <t>Alzheimer Disease</t>
  </si>
  <si>
    <t>donepezil</t>
  </si>
  <si>
    <t>ethosuximide</t>
  </si>
  <si>
    <t>galantamine</t>
  </si>
  <si>
    <t>memantine</t>
  </si>
  <si>
    <t>rivastigmine</t>
  </si>
  <si>
    <t>zolpidem</t>
  </si>
  <si>
    <t>zaleplone</t>
  </si>
  <si>
    <t>eszopiclone</t>
  </si>
  <si>
    <t>zopiclone</t>
  </si>
  <si>
    <t>etanercept</t>
  </si>
  <si>
    <t>multivitamin + mineral</t>
  </si>
  <si>
    <t>Benedikt Syndrome</t>
  </si>
  <si>
    <t>dipyridamole</t>
  </si>
  <si>
    <t>aspirin + clopidogrel</t>
  </si>
  <si>
    <t>clopidogrel</t>
  </si>
  <si>
    <t>certoparin</t>
  </si>
  <si>
    <t>dalteparin</t>
  </si>
  <si>
    <t>enoxaparin</t>
  </si>
  <si>
    <t>fondaparinux</t>
  </si>
  <si>
    <t>heparin</t>
  </si>
  <si>
    <t>warfarin sodium</t>
  </si>
  <si>
    <t>rosuvastatin</t>
  </si>
  <si>
    <t>atorvastatin</t>
  </si>
  <si>
    <t>Multiple Sclerosis</t>
  </si>
  <si>
    <t>Betamethasone</t>
  </si>
  <si>
    <t>interferon beta 1a</t>
  </si>
  <si>
    <t>methylprednisolone sodium succinate</t>
  </si>
  <si>
    <t>prednisolone</t>
  </si>
  <si>
    <t>natalizumab</t>
  </si>
  <si>
    <t>alemtuzumab</t>
  </si>
  <si>
    <t>daclizumab</t>
  </si>
  <si>
    <t>rituximab</t>
  </si>
  <si>
    <t>azathioprine</t>
  </si>
  <si>
    <t>Whipple's disease</t>
  </si>
  <si>
    <t>vitamin D (calcitriol)</t>
  </si>
  <si>
    <t>Claude Syndrome</t>
  </si>
  <si>
    <t>Hypertension</t>
  </si>
  <si>
    <t>Ataxia Telangiectasia</t>
  </si>
  <si>
    <t>buspirone</t>
  </si>
  <si>
    <t>Hemorrhagic Stroke</t>
  </si>
  <si>
    <t>amlodipine</t>
  </si>
  <si>
    <t>amlodipine + atorvastatin</t>
  </si>
  <si>
    <t>nifedipine</t>
  </si>
  <si>
    <t>Dysphagia</t>
  </si>
  <si>
    <t>ramipril</t>
  </si>
  <si>
    <t>losartan</t>
  </si>
  <si>
    <t>glyceryl trinitrate (nitroglycerine) rectal prep</t>
  </si>
  <si>
    <t>simvastatin</t>
  </si>
  <si>
    <t>fresh frozen plasma</t>
  </si>
  <si>
    <t>prothrombin complex concentrates</t>
  </si>
  <si>
    <t>phytomenadione (vitamin k1)</t>
  </si>
  <si>
    <t>Acute Ischemic Stroke</t>
  </si>
  <si>
    <t>ticagrelor</t>
  </si>
  <si>
    <t>rivaroxaban</t>
  </si>
  <si>
    <t>vinpocetine</t>
  </si>
  <si>
    <t>streptokinase</t>
  </si>
  <si>
    <t>urokinase</t>
  </si>
  <si>
    <t>Moyamoya Disease</t>
  </si>
  <si>
    <t>Ischemic Stroke</t>
  </si>
  <si>
    <t>Acute Infarction Of Spinal Cord</t>
  </si>
  <si>
    <t>Central Pontine Myelinolysis</t>
  </si>
  <si>
    <t>physiotherapy</t>
  </si>
  <si>
    <t>Syringobulbia</t>
  </si>
  <si>
    <t>Syringomyelia</t>
  </si>
  <si>
    <t>morphine</t>
  </si>
  <si>
    <t>fentanyl</t>
  </si>
  <si>
    <t>bupropion</t>
  </si>
  <si>
    <t>pregabalin</t>
  </si>
  <si>
    <t>Motor Neuron Disease</t>
  </si>
  <si>
    <t>riluzole</t>
  </si>
  <si>
    <t>imipramine</t>
  </si>
  <si>
    <t>trimipramine</t>
  </si>
  <si>
    <t>Amyloid Autonomic Neuropathy</t>
  </si>
  <si>
    <t>fludrocortisone</t>
  </si>
  <si>
    <t>neostigmine</t>
  </si>
  <si>
    <t>sildenafil</t>
  </si>
  <si>
    <t>Disorder Of 1st Cranial Nerve</t>
  </si>
  <si>
    <t>beclomethasone nasal prep</t>
  </si>
  <si>
    <t>betamethasone e/e &amp; nasal prep</t>
  </si>
  <si>
    <t>budesonide nasal prep</t>
  </si>
  <si>
    <t>fluticasone nasal prep</t>
  </si>
  <si>
    <t>triamcinolone nasal prep</t>
  </si>
  <si>
    <t>xylometazoline nasal prep</t>
  </si>
  <si>
    <t>cetirizine</t>
  </si>
  <si>
    <t>levocetirizine</t>
  </si>
  <si>
    <t>meclizine</t>
  </si>
  <si>
    <t>hydroxyzine</t>
  </si>
  <si>
    <t>chlorpheniramine maleate</t>
  </si>
  <si>
    <t>fexofenadine</t>
  </si>
  <si>
    <t>fexofenadine + pseudoephedrine</t>
  </si>
  <si>
    <t>loratadine</t>
  </si>
  <si>
    <t>desloratadine</t>
  </si>
  <si>
    <t>desloratadine + pseudoephedrine</t>
  </si>
  <si>
    <t>dextromethorphan</t>
  </si>
  <si>
    <t>methadone</t>
  </si>
  <si>
    <t>Weber Syndrome</t>
  </si>
  <si>
    <t>alteplase</t>
  </si>
  <si>
    <t>lidocaine</t>
  </si>
  <si>
    <t>lamotrigine</t>
  </si>
  <si>
    <t>clonazepam</t>
  </si>
  <si>
    <t>vitamin B12</t>
  </si>
  <si>
    <t>Wallenberg Syndrome</t>
  </si>
  <si>
    <t>Bell Palsy</t>
  </si>
  <si>
    <t>pentoxifylline</t>
  </si>
  <si>
    <t>Horner Syndrome</t>
  </si>
  <si>
    <t>Glossopharyngeal Neuralgia</t>
  </si>
  <si>
    <t>Disorder Of 12th Cranial Nerve</t>
  </si>
  <si>
    <t>Guillain-BarrÃ© Syndrome</t>
  </si>
  <si>
    <t>immunoglobulin-g human + maltose</t>
  </si>
  <si>
    <t>Botulism</t>
  </si>
  <si>
    <t>Neurogenic Orthostatic Hypotension [Shy-Drager]</t>
  </si>
  <si>
    <t>ephedrine</t>
  </si>
  <si>
    <t>erythropoietin</t>
  </si>
  <si>
    <t>octreotide</t>
  </si>
  <si>
    <t>Diabetic Neuropathy</t>
  </si>
  <si>
    <t>insulin (human) r</t>
  </si>
  <si>
    <t>insulin glargine</t>
  </si>
  <si>
    <t>Vitamin B12 deficiency</t>
  </si>
  <si>
    <t>insulin lispro</t>
  </si>
  <si>
    <t>insulin lispro (25%/50%) + insulin lispro protamine (75%/50%) mix</t>
  </si>
  <si>
    <t>duloxetine</t>
  </si>
  <si>
    <t>pholcodine</t>
  </si>
  <si>
    <t>tadalafil</t>
  </si>
  <si>
    <t>Bethanechol</t>
  </si>
  <si>
    <t>glycopyrrolate</t>
  </si>
  <si>
    <t>emollient</t>
  </si>
  <si>
    <t>Diabetic Autonomic Neuropathy</t>
  </si>
  <si>
    <t>Hypopituitarism</t>
  </si>
  <si>
    <t>Diabetic Arthropathy</t>
  </si>
  <si>
    <t>Osteoarthritis</t>
  </si>
  <si>
    <t>triamcinolone</t>
  </si>
  <si>
    <t>Cellulitis</t>
  </si>
  <si>
    <t>paracetamol + tramadol</t>
  </si>
  <si>
    <t>Hereditary And Sensory Motor Neuropathy</t>
  </si>
  <si>
    <t>Leprosy</t>
  </si>
  <si>
    <t>Refsum Disease</t>
  </si>
  <si>
    <t>Charcot-Marie-Tooth Disease</t>
  </si>
  <si>
    <t>Restless leg syndrome</t>
  </si>
  <si>
    <t>Lesion Of Median Nerve</t>
  </si>
  <si>
    <t>Meralgia Paraesthetica</t>
  </si>
  <si>
    <t>lidocaine topical</t>
  </si>
  <si>
    <t>Postzoster Neuralgia</t>
  </si>
  <si>
    <t>acyclovir topical</t>
  </si>
  <si>
    <t>atropine</t>
  </si>
  <si>
    <t>atropine eye prep</t>
  </si>
  <si>
    <t>homatropine eye prep</t>
  </si>
  <si>
    <t>Diabetic Amyotrophy</t>
  </si>
  <si>
    <t>Normokalaemic Periodic Paralysis</t>
  </si>
  <si>
    <t>Hypokalaemic Periodic Paralysis</t>
  </si>
  <si>
    <t>potassium chloride</t>
  </si>
  <si>
    <t>Hyperkalaemic Periodic Paralysis</t>
  </si>
  <si>
    <t>hydrochlorothiazide</t>
  </si>
  <si>
    <t>Dichlorphenamide</t>
  </si>
  <si>
    <t>calcium</t>
  </si>
  <si>
    <t>Hereditary Spastic Paraplegia</t>
  </si>
  <si>
    <t>oxybutynin</t>
  </si>
  <si>
    <t>pyridostigmine</t>
  </si>
  <si>
    <t>mycophenolate mofetil</t>
  </si>
  <si>
    <t>Lambert-Eaton Syndrome</t>
  </si>
  <si>
    <t>cyclosporine</t>
  </si>
  <si>
    <t>Peroneal Muscular Atrophy</t>
  </si>
  <si>
    <t>Dermatomyositis</t>
  </si>
  <si>
    <t>Distal Spinal Muscular Atrophy</t>
  </si>
  <si>
    <t>urea topical</t>
  </si>
  <si>
    <t>Dystrophia Myotonica</t>
  </si>
  <si>
    <t>modafinil</t>
  </si>
  <si>
    <t>methylphenidate</t>
  </si>
  <si>
    <t>clomipramine</t>
  </si>
  <si>
    <t>alprazolam</t>
  </si>
  <si>
    <t>Phantom Limb Syndrome</t>
  </si>
  <si>
    <t>Astrocytoma</t>
  </si>
  <si>
    <t>Telozolomide</t>
  </si>
  <si>
    <t>hydrocortisone</t>
  </si>
  <si>
    <t>thyroxine/levothyroxine</t>
  </si>
  <si>
    <t>estrogens</t>
  </si>
  <si>
    <t>Desmopressin</t>
  </si>
  <si>
    <t>chorionic gonadotrophin</t>
  </si>
  <si>
    <t>testosterone enanthate</t>
  </si>
  <si>
    <t>Acromegaly</t>
  </si>
  <si>
    <t>somatostatin</t>
  </si>
  <si>
    <t>Myxoedema Coma (emerg)</t>
  </si>
  <si>
    <t>Thyroid Crisis (emerg)</t>
  </si>
  <si>
    <t>carbimazole</t>
  </si>
  <si>
    <t>Supraventricular Tachycardia</t>
  </si>
  <si>
    <t>iodine (potassium iodide)</t>
  </si>
  <si>
    <t>cholestyramine</t>
  </si>
  <si>
    <t>Nontoxic Multinodular Goitre</t>
  </si>
  <si>
    <t>Primary Hyperparathyroidism</t>
  </si>
  <si>
    <t>salmon calcitonin</t>
  </si>
  <si>
    <t>alendronate</t>
  </si>
  <si>
    <t>risedronate (risedronic acid)</t>
  </si>
  <si>
    <t>Secondary Hyperparathyroidism</t>
  </si>
  <si>
    <t>sevelamer</t>
  </si>
  <si>
    <t>Tertiary Hyperparathryoidism</t>
  </si>
  <si>
    <t>diabasic sodium phosphate + monobasic sodium phosphate</t>
  </si>
  <si>
    <t>Hyperparathyroidism</t>
  </si>
  <si>
    <t>Addison's Disease</t>
  </si>
  <si>
    <t>Addisonian Crisis (emerg)</t>
  </si>
  <si>
    <t>Hypercalcemia</t>
  </si>
  <si>
    <t>Cushing's Disease</t>
  </si>
  <si>
    <t>mifepristone</t>
  </si>
  <si>
    <t>pasireotide</t>
  </si>
  <si>
    <t>Nelson Syndrome</t>
  </si>
  <si>
    <t>cyproheptadine</t>
  </si>
  <si>
    <t>temozolomide</t>
  </si>
  <si>
    <t>Diabetic Coma (emerg)</t>
  </si>
  <si>
    <t>Diabetes insipidus</t>
  </si>
  <si>
    <t>Diabetic Ketoacidosis (emerg)</t>
  </si>
  <si>
    <t>Hyperosmolar Non Ketotic Coma (emerg)</t>
  </si>
  <si>
    <t>sodium chloride 0.9%</t>
  </si>
  <si>
    <t>Nondiabetic Hypoglycaemic Coma (emerg)</t>
  </si>
  <si>
    <t>thiamine</t>
  </si>
  <si>
    <t>Familial Hypercholesterolaemia</t>
  </si>
  <si>
    <t>ezetimibe</t>
  </si>
  <si>
    <t>niacin (nicotinic acid)</t>
  </si>
  <si>
    <t>lomitapide</t>
  </si>
  <si>
    <t>Carcinoid Syndrome</t>
  </si>
  <si>
    <t>5-fluorouracil</t>
  </si>
  <si>
    <t>doxorubicin</t>
  </si>
  <si>
    <t>mitomycin-c</t>
  </si>
  <si>
    <t>imatinib</t>
  </si>
  <si>
    <t>interferon alfa-2a</t>
  </si>
  <si>
    <t>cisplatin</t>
  </si>
  <si>
    <t>Streptozotocin</t>
  </si>
  <si>
    <t>Crigler-Najjar Syndrome</t>
  </si>
  <si>
    <t>glucose</t>
  </si>
  <si>
    <t>Deficiency Of Vitamin E</t>
  </si>
  <si>
    <t>vitamin E (alpha-tocopherol)</t>
  </si>
  <si>
    <t>Deficiency Of Vitamin K</t>
  </si>
  <si>
    <t>Menorrhagia</t>
  </si>
  <si>
    <t>Dietary Zinc Deficiency</t>
  </si>
  <si>
    <t>zinc sulphate monohydrate</t>
  </si>
  <si>
    <t>Magnesium Deficiency</t>
  </si>
  <si>
    <t>magnesium sulphate 4% infusion</t>
  </si>
  <si>
    <t>amiloride + hydrochlorothiazide</t>
  </si>
  <si>
    <t>captopril</t>
  </si>
  <si>
    <t>enalapril</t>
  </si>
  <si>
    <t>fosinopril</t>
  </si>
  <si>
    <t>lisinopril</t>
  </si>
  <si>
    <t>perindopril</t>
  </si>
  <si>
    <t>azilsartan</t>
  </si>
  <si>
    <t>candesartan</t>
  </si>
  <si>
    <t>irbesartan</t>
  </si>
  <si>
    <t>olmesartan</t>
  </si>
  <si>
    <t>telmisartan</t>
  </si>
  <si>
    <t>valsartan</t>
  </si>
  <si>
    <t>levobunolol</t>
  </si>
  <si>
    <t>nebivolol</t>
  </si>
  <si>
    <t>atenolol</t>
  </si>
  <si>
    <t>bisoprolol</t>
  </si>
  <si>
    <t>celiprolol</t>
  </si>
  <si>
    <t>carvedilol</t>
  </si>
  <si>
    <t>frusemide + spironolactone</t>
  </si>
  <si>
    <t>spironolactone</t>
  </si>
  <si>
    <t>chlorthalidone</t>
  </si>
  <si>
    <t>indapamide</t>
  </si>
  <si>
    <t>torasemide</t>
  </si>
  <si>
    <t>bumetanide</t>
  </si>
  <si>
    <t>hydrochlorothiazide + triamterene</t>
  </si>
  <si>
    <t>alfuzosin</t>
  </si>
  <si>
    <t>prazosin</t>
  </si>
  <si>
    <t>terazosin</t>
  </si>
  <si>
    <t>clonidine</t>
  </si>
  <si>
    <t>methyldopa</t>
  </si>
  <si>
    <t>minoxidil</t>
  </si>
  <si>
    <t>hydrochlorothiazide + ramipril</t>
  </si>
  <si>
    <t>indapamide + perindopril</t>
  </si>
  <si>
    <t>amlodipine + benazepril</t>
  </si>
  <si>
    <t>amlodipine + olmesartan</t>
  </si>
  <si>
    <t>amlodipine + telmisartan</t>
  </si>
  <si>
    <t>amlodipine + valsartan</t>
  </si>
  <si>
    <t>candesartan + hydrochlorothiazide</t>
  </si>
  <si>
    <t>hydrochlorothiazide + irbesartan</t>
  </si>
  <si>
    <t>hydrochlorothiazide + losartan</t>
  </si>
  <si>
    <t>hydrochlorothiazide + olmesartan</t>
  </si>
  <si>
    <t>hydrochlorothiazide + telmisartan</t>
  </si>
  <si>
    <t>hydrochlorothiazide + valsartan</t>
  </si>
  <si>
    <t>amlodipine + atenolol</t>
  </si>
  <si>
    <t>atenolol + chlorthalidone</t>
  </si>
  <si>
    <t>atenolol + nifedipine</t>
  </si>
  <si>
    <t>bisoprolol + hydrochlorothiazide</t>
  </si>
  <si>
    <t>aliskiren + hydrochlorothiazide</t>
  </si>
  <si>
    <t>valsartan + hydrochlorothiazide</t>
  </si>
  <si>
    <t>Essential Hypertension</t>
  </si>
  <si>
    <t>Secondary Hypertension</t>
  </si>
  <si>
    <t>Primary Pulmonary Hypertension</t>
  </si>
  <si>
    <t>adenosine</t>
  </si>
  <si>
    <t>epoprostenol</t>
  </si>
  <si>
    <t>iloprost</t>
  </si>
  <si>
    <t>treprostinil</t>
  </si>
  <si>
    <t>Systemic Lupus Erythematosus</t>
  </si>
  <si>
    <t>beraprost</t>
  </si>
  <si>
    <t>bosentan</t>
  </si>
  <si>
    <t>ambrisentan</t>
  </si>
  <si>
    <t>Aneurysm Of Pulmonary Artery</t>
  </si>
  <si>
    <t>Syphilis</t>
  </si>
  <si>
    <t>Pulmonary Embolism</t>
  </si>
  <si>
    <t>dobutamine</t>
  </si>
  <si>
    <t>norepinephrine (noradrenaline)</t>
  </si>
  <si>
    <t>Pneumothorax</t>
  </si>
  <si>
    <t>Dyslipidemia</t>
  </si>
  <si>
    <t>pitavastatin</t>
  </si>
  <si>
    <t>lovastatin</t>
  </si>
  <si>
    <t>fluvastatin</t>
  </si>
  <si>
    <t>febuxostat</t>
  </si>
  <si>
    <t>Orthostatic Hypotension</t>
  </si>
  <si>
    <t>diltiazem</t>
  </si>
  <si>
    <t>minoxidil topical</t>
  </si>
  <si>
    <t>Raynaud Syndrome</t>
  </si>
  <si>
    <t>inositol nicotinate</t>
  </si>
  <si>
    <t>methotrexate</t>
  </si>
  <si>
    <t>calcium + vitamin D</t>
  </si>
  <si>
    <t>Atrial Septal Defect</t>
  </si>
  <si>
    <t>omega-3 fatty acids</t>
  </si>
  <si>
    <t>Ventricular Septal Defect</t>
  </si>
  <si>
    <t>Patent Ductus Arteriosus</t>
  </si>
  <si>
    <t>amoxicillin</t>
  </si>
  <si>
    <t>Anomalous Atrioventricular Excitation</t>
  </si>
  <si>
    <t>digoxin</t>
  </si>
  <si>
    <t>flecainide</t>
  </si>
  <si>
    <t>amiodarone</t>
  </si>
  <si>
    <t>sotalol</t>
  </si>
  <si>
    <t>procainamide</t>
  </si>
  <si>
    <t>Arteriovenous Fistula Of Pulmonary Vessels</t>
  </si>
  <si>
    <t>Tricuspid Regurgitation</t>
  </si>
  <si>
    <t>Mitral Stenosis</t>
  </si>
  <si>
    <t>Mitral Valve Prolapse</t>
  </si>
  <si>
    <t>Mitral Regurgitation</t>
  </si>
  <si>
    <t>Aortic Regurgitation</t>
  </si>
  <si>
    <t>Heart Failure</t>
  </si>
  <si>
    <t>Angina Pectoris</t>
  </si>
  <si>
    <t>isosorbide mononitrate</t>
  </si>
  <si>
    <t>Pancreatitis</t>
  </si>
  <si>
    <t>fenofibrate</t>
  </si>
  <si>
    <t>Atherosclerotic Heart Disease</t>
  </si>
  <si>
    <t>Ischemic Heart Disease</t>
  </si>
  <si>
    <t>ST Elevation Myocardial Infarction (emerg)</t>
  </si>
  <si>
    <t>Pneumonia</t>
  </si>
  <si>
    <t>dopamine</t>
  </si>
  <si>
    <t>Non ST Elevation Myocardial Infarction (emerg)</t>
  </si>
  <si>
    <t>Silent Myocardial Ischemia</t>
  </si>
  <si>
    <t>Old Myocardial Infarction</t>
  </si>
  <si>
    <t>Dressler Syndrome</t>
  </si>
  <si>
    <t>Coronary Artery Aneurysm</t>
  </si>
  <si>
    <t>Ischemic Cardiomyopathy</t>
  </si>
  <si>
    <t>ticlopidine</t>
  </si>
  <si>
    <t>torsemide</t>
  </si>
  <si>
    <t>Dilated Cardiomyopathy</t>
  </si>
  <si>
    <t>Alcoholic Cardiomyopathy</t>
  </si>
  <si>
    <t>Restrictive Cardiomyopathy</t>
  </si>
  <si>
    <t>mephalan</t>
  </si>
  <si>
    <t>Obstructive Hypertrophic Cardiomyopathy</t>
  </si>
  <si>
    <t>Endocardial Fibroelastosis</t>
  </si>
  <si>
    <t>Kyphoscoliotic Heart Disease</t>
  </si>
  <si>
    <t>Cardiomegaly</t>
  </si>
  <si>
    <t>Hemochromatosis</t>
  </si>
  <si>
    <t>Acute Pericarditis</t>
  </si>
  <si>
    <t>Chronic Adhesive Pericarditis</t>
  </si>
  <si>
    <t>Chronic Constrictive Pericarditis</t>
  </si>
  <si>
    <t>Cirrhosis</t>
  </si>
  <si>
    <t>Pericarditis In Bacterial Diseases</t>
  </si>
  <si>
    <t>sulphadiazine + trimethoprim</t>
  </si>
  <si>
    <t>amoxicillin + clavulanic acid (clavulanate)</t>
  </si>
  <si>
    <t>dicloxacillin</t>
  </si>
  <si>
    <t>flucloxacillin</t>
  </si>
  <si>
    <t>piperacillin + tazobactam</t>
  </si>
  <si>
    <t>imipenem + cilastatin</t>
  </si>
  <si>
    <t>doripenem</t>
  </si>
  <si>
    <t>ertapenem</t>
  </si>
  <si>
    <t>cephalexin</t>
  </si>
  <si>
    <t>streptomycin</t>
  </si>
  <si>
    <t>clindamycin</t>
  </si>
  <si>
    <t>roxithromycin</t>
  </si>
  <si>
    <t>azithromycin</t>
  </si>
  <si>
    <t>teicoplanin</t>
  </si>
  <si>
    <t>linezolid</t>
  </si>
  <si>
    <t>nitrofurantoin</t>
  </si>
  <si>
    <t>ciprofloxacin</t>
  </si>
  <si>
    <t>norfloxacin</t>
  </si>
  <si>
    <t>ofloxacin</t>
  </si>
  <si>
    <t>moxifloxacin</t>
  </si>
  <si>
    <t>gatifloxacin</t>
  </si>
  <si>
    <t>gemifloxacin</t>
  </si>
  <si>
    <t>lomefloxacin</t>
  </si>
  <si>
    <t>pefloxacin</t>
  </si>
  <si>
    <t>sparfloxacin</t>
  </si>
  <si>
    <t>metronidazole</t>
  </si>
  <si>
    <t>Acute Myocarditis</t>
  </si>
  <si>
    <t>Rheumatic Carditis</t>
  </si>
  <si>
    <t>erythromycin</t>
  </si>
  <si>
    <t>Viral Carditis</t>
  </si>
  <si>
    <t>peginterferon alfa-2a</t>
  </si>
  <si>
    <t>peginterferon alfa-2b</t>
  </si>
  <si>
    <t>Postcardiotomy Syndrome</t>
  </si>
  <si>
    <t>Endomyocardial (eosinophilic) Disease</t>
  </si>
  <si>
    <t>Cardiovascular Syphilis</t>
  </si>
  <si>
    <t>Sick Sinus Syndrome</t>
  </si>
  <si>
    <t>Atrioventricular Block</t>
  </si>
  <si>
    <t>Cardiac Arrest (emerg)</t>
  </si>
  <si>
    <t>adrenaline</t>
  </si>
  <si>
    <t>Stokes-Adams Syndrome</t>
  </si>
  <si>
    <t>Atrioventricular Dissociation</t>
  </si>
  <si>
    <t>digibind</t>
  </si>
  <si>
    <t>Interference Dissociation</t>
  </si>
  <si>
    <t>Long QT Syndrome</t>
  </si>
  <si>
    <t>Lown-Ganong-Levine Syndrome</t>
  </si>
  <si>
    <t>Re-entry Ventricular Arrhythmia</t>
  </si>
  <si>
    <t>quinidine</t>
  </si>
  <si>
    <t>Ventricular Tachycardia</t>
  </si>
  <si>
    <t>Asthma</t>
  </si>
  <si>
    <t>cefuroxime</t>
  </si>
  <si>
    <t>cefuroxime + clavulanic acid</t>
  </si>
  <si>
    <t>oxymetazoline nasal prep</t>
  </si>
  <si>
    <t>sodium cromoglycate + xylometazoline nasal prep</t>
  </si>
  <si>
    <t>guaiphenesin + pseudoephedrine + triprolidine</t>
  </si>
  <si>
    <t>pheniramine</t>
  </si>
  <si>
    <t>Status Asthmaticus (emerg)</t>
  </si>
  <si>
    <t>levosalbutamol</t>
  </si>
  <si>
    <t>salbutamol</t>
  </si>
  <si>
    <t>ipratropium + salbutamol</t>
  </si>
  <si>
    <t>Bronchiectasis</t>
  </si>
  <si>
    <t>ipratropium</t>
  </si>
  <si>
    <t>aminophylline</t>
  </si>
  <si>
    <t>theophylline</t>
  </si>
  <si>
    <t>midazolam</t>
  </si>
  <si>
    <t>ketamine</t>
  </si>
  <si>
    <t>succinylcholine</t>
  </si>
  <si>
    <t>Alpha-1-antitrypsin Deficiency</t>
  </si>
  <si>
    <t>prolastin</t>
  </si>
  <si>
    <t>vitamin A (retinol)</t>
  </si>
  <si>
    <t>vitamin C (ascorbic acid)</t>
  </si>
  <si>
    <t>Bronchiolitis</t>
  </si>
  <si>
    <t>ribavirin</t>
  </si>
  <si>
    <t>palivizumab</t>
  </si>
  <si>
    <t>Tracheitis</t>
  </si>
  <si>
    <t>Croup</t>
  </si>
  <si>
    <t>Pneumonia Due To Staphylococcus</t>
  </si>
  <si>
    <t>Pneumonia Due To Streptococcus Pneumoniae</t>
  </si>
  <si>
    <t>Chlamydial Pneumonia</t>
  </si>
  <si>
    <t>doxycycline</t>
  </si>
  <si>
    <t>tetracycline</t>
  </si>
  <si>
    <t>Abscess Of Lung With Pneumonia</t>
  </si>
  <si>
    <t>Abscess Of Lung Without Pneumonia</t>
  </si>
  <si>
    <t>Coffee-worker Lung</t>
  </si>
  <si>
    <t>Farmer Lung</t>
  </si>
  <si>
    <t>acetylcysteine</t>
  </si>
  <si>
    <t>Fibrosing Alveolitis</t>
  </si>
  <si>
    <t>Pulmonary Eosinophilia</t>
  </si>
  <si>
    <t>Allergic Alveolitis</t>
  </si>
  <si>
    <t>diethylcarbamazine</t>
  </si>
  <si>
    <t>Pulmonary Oedema</t>
  </si>
  <si>
    <t>Acute Respiratory Failure (emerg)</t>
  </si>
  <si>
    <t>sulphonated surfactant</t>
  </si>
  <si>
    <t>Burns</t>
  </si>
  <si>
    <t>Rheumatoid Lung Disease</t>
  </si>
  <si>
    <t>Iron Deficiency Anaemia</t>
  </si>
  <si>
    <t>iron /ferrous-ferric salt</t>
  </si>
  <si>
    <t>iron + folic acid</t>
  </si>
  <si>
    <t>ferrous + folic acid + zinc</t>
  </si>
  <si>
    <t>folic acid</t>
  </si>
  <si>
    <t>iron + folic acid + vitamin b12</t>
  </si>
  <si>
    <t>Glossitis</t>
  </si>
  <si>
    <t>Folate Deficiency Anaemia</t>
  </si>
  <si>
    <t>Pernicious Anemia</t>
  </si>
  <si>
    <t>Hereditary Sideroblastic Anaemia</t>
  </si>
  <si>
    <t>pyridoxine</t>
  </si>
  <si>
    <t>Hereditary Spherocytosis</t>
  </si>
  <si>
    <t>Drug-induced Aplastic Anaemia</t>
  </si>
  <si>
    <t>Filgrastim</t>
  </si>
  <si>
    <t>Lymphoma</t>
  </si>
  <si>
    <t>desferrioxamine</t>
  </si>
  <si>
    <t>Hypersplenism</t>
  </si>
  <si>
    <t>Alemtuzumab</t>
  </si>
  <si>
    <t>Idiopathic Aplastic Anaemia</t>
  </si>
  <si>
    <t>Alpha Thalassemia</t>
  </si>
  <si>
    <t>deferiprone</t>
  </si>
  <si>
    <t>deferasirox</t>
  </si>
  <si>
    <t>meningococcal group a diphtheria conjugate vaccine</t>
  </si>
  <si>
    <t>meningococcal polysaccharide acwy vaccine</t>
  </si>
  <si>
    <t>Beta Thalassaemia</t>
  </si>
  <si>
    <t>Subfertility</t>
  </si>
  <si>
    <t>Delta-beta Thalassaemia</t>
  </si>
  <si>
    <t>Sickle Cell Disease</t>
  </si>
  <si>
    <t>hydroxyurea (hydroxycarbamide)</t>
  </si>
  <si>
    <t>Acquired Pure Red Cell Aplasia</t>
  </si>
  <si>
    <t>danazol</t>
  </si>
  <si>
    <t>Congenital Dyserythropoietic Anaemia</t>
  </si>
  <si>
    <t>Hereditary Elliptocytosis</t>
  </si>
  <si>
    <t>Autoimmune Hemolytic Anemia - Cold Type</t>
  </si>
  <si>
    <t>chlorambucil</t>
  </si>
  <si>
    <t>Autoimmune Hemolytic Anemia - Warm Type</t>
  </si>
  <si>
    <t>Microangiopathic Autoimmune Hemolytic Anemia</t>
  </si>
  <si>
    <t>Drug Induced Hemolytic Anemia</t>
  </si>
  <si>
    <t>immune serum globulin human</t>
  </si>
  <si>
    <t>G6PD Deficiency</t>
  </si>
  <si>
    <t>Immune Thrombocytopenic Purpura</t>
  </si>
  <si>
    <t>Thrombotic Thrombocytopenic Purpura</t>
  </si>
  <si>
    <t>Myelodysplastic Syndrome</t>
  </si>
  <si>
    <t>vincristine</t>
  </si>
  <si>
    <t>Allergic Purpura</t>
  </si>
  <si>
    <t>Methaemoglobinaemia</t>
  </si>
  <si>
    <t>methylenen blue</t>
  </si>
  <si>
    <t>riboflavin</t>
  </si>
  <si>
    <t>cimetidine</t>
  </si>
  <si>
    <t>Familial Erythrocytosis</t>
  </si>
  <si>
    <t>Polycythemia Rubra Vera</t>
  </si>
  <si>
    <t>busulphan</t>
  </si>
  <si>
    <t>pipobroman</t>
  </si>
  <si>
    <t>Secondary Polycythaemia</t>
  </si>
  <si>
    <t>Adenosine Deaminase Deficiency</t>
  </si>
  <si>
    <t>Agranulocytosis</t>
  </si>
  <si>
    <t>Leukemia</t>
  </si>
  <si>
    <t>Infectious Mononucleosis</t>
  </si>
  <si>
    <t>Multiple Myeloma</t>
  </si>
  <si>
    <t>filgrastim</t>
  </si>
  <si>
    <t>Anticardiolipin Syndrome</t>
  </si>
  <si>
    <t>Antiphospholipid Syndrome</t>
  </si>
  <si>
    <t>Haemolytic-uremic Syndrome</t>
  </si>
  <si>
    <t>azacitidine</t>
  </si>
  <si>
    <t>lenalidomide</t>
  </si>
  <si>
    <t>tranexamic acid</t>
  </si>
  <si>
    <t>Myelofibrosis</t>
  </si>
  <si>
    <t>ruxolitinib</t>
  </si>
  <si>
    <t>thalidomide</t>
  </si>
  <si>
    <t>Primary Thrombophilia</t>
  </si>
  <si>
    <t>Hemophilia A</t>
  </si>
  <si>
    <t>factor viii</t>
  </si>
  <si>
    <t>desmopressin</t>
  </si>
  <si>
    <t>Hemophilia B</t>
  </si>
  <si>
    <t>coagulation factor ix human usp</t>
  </si>
  <si>
    <t>factor ix complex</t>
  </si>
  <si>
    <t>Hemophilia C</t>
  </si>
  <si>
    <t>Hemophilias</t>
  </si>
  <si>
    <t>Von Willebrand Disease</t>
  </si>
  <si>
    <t>Acquired Coagulation Factor Deficiency</t>
  </si>
  <si>
    <t>Esophagitis</t>
  </si>
  <si>
    <t>ranitidine</t>
  </si>
  <si>
    <t>Tuberculous Esophagitis</t>
  </si>
  <si>
    <t>Actinomycosis</t>
  </si>
  <si>
    <t>Gastric Ulcer</t>
  </si>
  <si>
    <t>omeprazole + metronidazole + clarithromycin</t>
  </si>
  <si>
    <t>amoxicillin + clarithromycin + lansoprazole kit</t>
  </si>
  <si>
    <t>amoxicillin + clarithromycin + rabeprazole kit</t>
  </si>
  <si>
    <t>clarithromycin + metronidazole + lansoprazol</t>
  </si>
  <si>
    <t>Gastritis</t>
  </si>
  <si>
    <t>omeprazole</t>
  </si>
  <si>
    <t>Cholecystitis</t>
  </si>
  <si>
    <t>Gastrojejunal Ulcer</t>
  </si>
  <si>
    <t>Appendicitis</t>
  </si>
  <si>
    <t>Pylorospasm</t>
  </si>
  <si>
    <t>Acute Hepatitis A</t>
  </si>
  <si>
    <t>hepatitis A (inactivated) vaccine</t>
  </si>
  <si>
    <t>hepatits a vaccine (hav antigen)</t>
  </si>
  <si>
    <t>Acute Hepatitis B</t>
  </si>
  <si>
    <t>entecavir</t>
  </si>
  <si>
    <t>lamivudine</t>
  </si>
  <si>
    <t>adefovir</t>
  </si>
  <si>
    <t>tenofovir</t>
  </si>
  <si>
    <t>hepatitis b vaccine (rDNA) bp</t>
  </si>
  <si>
    <t>Acute Hepatitis C</t>
  </si>
  <si>
    <t>ledipasvir + sofosbuvir</t>
  </si>
  <si>
    <t>sofosbuvir</t>
  </si>
  <si>
    <t>telaprevir</t>
  </si>
  <si>
    <t>boceprevir</t>
  </si>
  <si>
    <t>Acute Hepatitis E</t>
  </si>
  <si>
    <t>Chronic Viral Hepatitis</t>
  </si>
  <si>
    <t>Granulomatous Hepatitis</t>
  </si>
  <si>
    <t>Q fever</t>
  </si>
  <si>
    <t>infliximab</t>
  </si>
  <si>
    <t>Portal Vein Thrombosis</t>
  </si>
  <si>
    <t>Budd-Chiari Syndrome</t>
  </si>
  <si>
    <t>Phlebitis Of Portal Vein</t>
  </si>
  <si>
    <t>Chronic Passive Congestion Of The Liver</t>
  </si>
  <si>
    <t>Non-Alcoholic Steatohepatitis</t>
  </si>
  <si>
    <t>Non-Alcoholic Fatty Liver Disease</t>
  </si>
  <si>
    <t>orlistat</t>
  </si>
  <si>
    <t>sibutramine</t>
  </si>
  <si>
    <t>pioglitazone</t>
  </si>
  <si>
    <t>metformin + pioglitazone</t>
  </si>
  <si>
    <t>metformin</t>
  </si>
  <si>
    <t>ursodeoxycholic acid</t>
  </si>
  <si>
    <t>Dengue</t>
  </si>
  <si>
    <t>Non Alcoholic Fatty Liver Disease</t>
  </si>
  <si>
    <t>Hepatic Fibrosis</t>
  </si>
  <si>
    <t>Secondary Biliary Cirrhosis</t>
  </si>
  <si>
    <t>Functional Diarrhoea</t>
  </si>
  <si>
    <t>loperamide</t>
  </si>
  <si>
    <t>Watery Diarrhea</t>
  </si>
  <si>
    <t>ORS</t>
  </si>
  <si>
    <t>Peritonitis</t>
  </si>
  <si>
    <t>Pyelonephritis</t>
  </si>
  <si>
    <t>Allergic And Dietetic Colitis And Gastroenteritis</t>
  </si>
  <si>
    <t>Crohn's Disease</t>
  </si>
  <si>
    <t>Ulcerative Colitis</t>
  </si>
  <si>
    <t>mesalamine</t>
  </si>
  <si>
    <t>mesalazine</t>
  </si>
  <si>
    <t>sulfasalazine</t>
  </si>
  <si>
    <t>Infliximab</t>
  </si>
  <si>
    <t>Erythroplakia</t>
  </si>
  <si>
    <t>Wilson's Disease</t>
  </si>
  <si>
    <t>penicillamine</t>
  </si>
  <si>
    <t>trientine</t>
  </si>
  <si>
    <t>Diabetic Nephropathy</t>
  </si>
  <si>
    <t>Nephrotic Syndrome</t>
  </si>
  <si>
    <t>Urinary Tract Infection</t>
  </si>
  <si>
    <t>cefixime</t>
  </si>
  <si>
    <t>Acute Kidney Injury</t>
  </si>
  <si>
    <t>allopurinol</t>
  </si>
  <si>
    <t>Chronic Kidney Disease</t>
  </si>
  <si>
    <t>Cutaneous Erysipeloid</t>
  </si>
  <si>
    <t>Gonorrhea</t>
  </si>
  <si>
    <t>cefoxitin</t>
  </si>
  <si>
    <t>cefpodoxime</t>
  </si>
  <si>
    <t>cefpodoxime + clavulanic acid</t>
  </si>
  <si>
    <t>spectinomycin</t>
  </si>
  <si>
    <t>Anthrax</t>
  </si>
  <si>
    <t>chloramphenicol</t>
  </si>
  <si>
    <t>Actinomycetoma</t>
  </si>
  <si>
    <t>Eumycetoma</t>
  </si>
  <si>
    <t>dapsone</t>
  </si>
  <si>
    <t>Pelvic Inflammatory Disease</t>
  </si>
  <si>
    <t>tetanus (human anti-tetanus) immunoglobulin</t>
  </si>
  <si>
    <t>Bacillus Cereus</t>
  </si>
  <si>
    <t>Typhoid Fever</t>
  </si>
  <si>
    <t>Salmonella</t>
  </si>
  <si>
    <t>Escherichia Coli Infection</t>
  </si>
  <si>
    <t>Hemodialysis</t>
  </si>
  <si>
    <t>Cholera</t>
  </si>
  <si>
    <t>oxytetracycline</t>
  </si>
  <si>
    <t>oral cholera vaccine (vibrio cholerae 01 inaba &amp; ogawa strains)</t>
  </si>
  <si>
    <t>Helicobacter Pylori Infection</t>
  </si>
  <si>
    <t>bismuth subsalicylate</t>
  </si>
  <si>
    <t>Pulmonary Tuberculosis</t>
  </si>
  <si>
    <t>bcg vaccine</t>
  </si>
  <si>
    <t>ethambutol</t>
  </si>
  <si>
    <t>isoniazid</t>
  </si>
  <si>
    <t>isoniazid + thiacetazone</t>
  </si>
  <si>
    <t>pyrazinamide</t>
  </si>
  <si>
    <t>clofazimine</t>
  </si>
  <si>
    <t>Brucellosis</t>
  </si>
  <si>
    <t>Legionnaires Disease</t>
  </si>
  <si>
    <t>Herpes Simplex</t>
  </si>
  <si>
    <t>Chancroid</t>
  </si>
  <si>
    <t>lymecycline</t>
  </si>
  <si>
    <t>Lyme Disease</t>
  </si>
  <si>
    <t>hydroxychloroquine</t>
  </si>
  <si>
    <t>Cat-scratch Disease</t>
  </si>
  <si>
    <t>Adenoviral Encephalitis</t>
  </si>
  <si>
    <t>cidofovir</t>
  </si>
  <si>
    <t>ganciclovir</t>
  </si>
  <si>
    <t>Adenoviral Enteritis</t>
  </si>
  <si>
    <t>Duodenal Ulcer</t>
  </si>
  <si>
    <t>antacids</t>
  </si>
  <si>
    <t>antacids + simethicon</t>
  </si>
  <si>
    <t>lansoprazole</t>
  </si>
  <si>
    <t>sucralfate</t>
  </si>
  <si>
    <t>misoprostol</t>
  </si>
  <si>
    <t>Erythema Infectiosum</t>
  </si>
  <si>
    <t>Exanthema Subitum</t>
  </si>
  <si>
    <t>Rubella</t>
  </si>
  <si>
    <t>Impetigo</t>
  </si>
  <si>
    <t>Varicella Zoster</t>
  </si>
  <si>
    <t>varicella zoster virus (live attenuated) vaccine</t>
  </si>
  <si>
    <t>Measles (pedia)</t>
  </si>
  <si>
    <t>Kawasaki Disease</t>
  </si>
  <si>
    <t>MMR(mumps, rubella, measles) vaccine</t>
  </si>
  <si>
    <t>Molluscum Contagiosum</t>
  </si>
  <si>
    <t>podophyllin 25% in tincture of benzoin</t>
  </si>
  <si>
    <t>podophyllotoxin 0.15%</t>
  </si>
  <si>
    <t>Acute Gastropathy Due To Norwalk Agent</t>
  </si>
  <si>
    <t>Chikungunya Virus Disease</t>
  </si>
  <si>
    <t>Cowpox</t>
  </si>
  <si>
    <t>Pseudocowpox</t>
  </si>
  <si>
    <t>Orf Virus Disease</t>
  </si>
  <si>
    <t>Rabies</t>
  </si>
  <si>
    <t>rabies immunoglobulin usp</t>
  </si>
  <si>
    <t>rabies vaccine (human) bp</t>
  </si>
  <si>
    <t>Rotaviral Enteritis</t>
  </si>
  <si>
    <t>Giardiasis</t>
  </si>
  <si>
    <t>Yellow Fever</t>
  </si>
  <si>
    <t>yellow fever virus (live attenuated) vaccine</t>
  </si>
  <si>
    <t>Acute Pulmonary Blastomycosis</t>
  </si>
  <si>
    <t>fluconazole iv</t>
  </si>
  <si>
    <t>Cutaneous Blastomycosis</t>
  </si>
  <si>
    <t>ketoconazole</t>
  </si>
  <si>
    <t>HIV Related Candidiasis</t>
  </si>
  <si>
    <t>Pulmonary Aspergillosis</t>
  </si>
  <si>
    <t>nystatin</t>
  </si>
  <si>
    <t>budesonide</t>
  </si>
  <si>
    <t>budesonide + formoterol</t>
  </si>
  <si>
    <t>salmeterol + fluticasone</t>
  </si>
  <si>
    <t>Acanthamebiasis</t>
  </si>
  <si>
    <t>pentamidine</t>
  </si>
  <si>
    <t>Acanthocephaliasis</t>
  </si>
  <si>
    <t>levamisole</t>
  </si>
  <si>
    <t>ornidazole</t>
  </si>
  <si>
    <t>tinidazole</t>
  </si>
  <si>
    <t>albendazole</t>
  </si>
  <si>
    <t>Balanitidiasis</t>
  </si>
  <si>
    <t>nitazoxanide</t>
  </si>
  <si>
    <t>Isoporiasis</t>
  </si>
  <si>
    <t>Ascariasis</t>
  </si>
  <si>
    <t>Paragonimiasis</t>
  </si>
  <si>
    <t>Praziquantel</t>
  </si>
  <si>
    <t>mebendazole</t>
  </si>
  <si>
    <t>Mucocutaneous Leishmaniasis</t>
  </si>
  <si>
    <t>sodium stibogluconate</t>
  </si>
  <si>
    <t>meglumine</t>
  </si>
  <si>
    <t>Acute Chagas Disease</t>
  </si>
  <si>
    <t>benznidazole</t>
  </si>
  <si>
    <t>nifurtimox</t>
  </si>
  <si>
    <t>Leishmaniasis</t>
  </si>
  <si>
    <t>Chronic Chagas Disease</t>
  </si>
  <si>
    <t>Plasmodium Falciparum Malaria</t>
  </si>
  <si>
    <t>artemether</t>
  </si>
  <si>
    <t>artemether + lumefantrine</t>
  </si>
  <si>
    <t>artesunate</t>
  </si>
  <si>
    <t>quinine</t>
  </si>
  <si>
    <t>Babesiosis</t>
  </si>
  <si>
    <t>Clonorchiasis</t>
  </si>
  <si>
    <t>Fasciolopsiasis</t>
  </si>
  <si>
    <t>Dicroceliasis</t>
  </si>
  <si>
    <t>Opisthorchiasis</t>
  </si>
  <si>
    <t>Heterophyiasis</t>
  </si>
  <si>
    <t>Metagonimiasis</t>
  </si>
  <si>
    <t>Dipylidiasis</t>
  </si>
  <si>
    <t>Hymenolepiasis</t>
  </si>
  <si>
    <t>Niclosamide</t>
  </si>
  <si>
    <t>Taenia Saginata Taeniasis / Beef Tapeworm Infection</t>
  </si>
  <si>
    <t>Enterobiasis</t>
  </si>
  <si>
    <t>Pyrantel pamoate</t>
  </si>
  <si>
    <t>Endometriosis</t>
  </si>
  <si>
    <t>Cercarial Dermatitis</t>
  </si>
  <si>
    <t>calamine + zinc oxide topical</t>
  </si>
  <si>
    <t>hydrocortisone topical</t>
  </si>
  <si>
    <t>sodium bicarbonate</t>
  </si>
  <si>
    <t>Onchocerciasis</t>
  </si>
  <si>
    <t>ivermectin</t>
  </si>
  <si>
    <t>Thelaziasis</t>
  </si>
  <si>
    <t>oxybuprocaine eye prep</t>
  </si>
  <si>
    <t>proparacaine eye prep</t>
  </si>
  <si>
    <t>Trichuriasis</t>
  </si>
  <si>
    <t>Visceral Larva Migrans</t>
  </si>
  <si>
    <t>thiabendazole</t>
  </si>
  <si>
    <t>Filariasis</t>
  </si>
  <si>
    <t>Ancylostomiasis</t>
  </si>
  <si>
    <t>Anisakiasis</t>
  </si>
  <si>
    <t>Diphyllobothriasis / Fish Tapeworm Infection</t>
  </si>
  <si>
    <t>Dracunculiasis</t>
  </si>
  <si>
    <t>Necatoriasis</t>
  </si>
  <si>
    <t>Tungiasis</t>
  </si>
  <si>
    <t>Rheumatoid Arthritis</t>
  </si>
  <si>
    <t>aceclofenac</t>
  </si>
  <si>
    <t>etoricoxib</t>
  </si>
  <si>
    <t>capsaicin topical</t>
  </si>
  <si>
    <t>menthol + methyl salicylate topical</t>
  </si>
  <si>
    <t>chloroquine phosphate</t>
  </si>
  <si>
    <t>leflunomide</t>
  </si>
  <si>
    <t>tocilizumab</t>
  </si>
  <si>
    <t>chondroitin + glucosamine</t>
  </si>
  <si>
    <t>diacerein + glucosamine</t>
  </si>
  <si>
    <t>glucosamine</t>
  </si>
  <si>
    <t>Ankylosing Spondylitis</t>
  </si>
  <si>
    <t>Psoriasis</t>
  </si>
  <si>
    <t>Pseudogout</t>
  </si>
  <si>
    <t>probenecid</t>
  </si>
  <si>
    <t>Gouty Arthritis</t>
  </si>
  <si>
    <t>sulfinpyrazone</t>
  </si>
  <si>
    <t>tacrolimus topical</t>
  </si>
  <si>
    <t>sunscreen</t>
  </si>
  <si>
    <t>Golfer's Elbow</t>
  </si>
  <si>
    <t>Supraspinatus Tendonitis</t>
  </si>
  <si>
    <t>Tennis Elbow</t>
  </si>
  <si>
    <t>Plantar Fasciitis</t>
  </si>
  <si>
    <t>Adhesive Capsulitis</t>
  </si>
  <si>
    <t>Biciptial Tendinitis</t>
  </si>
  <si>
    <t>Anterior Cruciate Ligament Injury</t>
  </si>
  <si>
    <t>Posterior Cruciate Ligament Injury</t>
  </si>
  <si>
    <t>Meniscal Injuries</t>
  </si>
  <si>
    <t>Erythema Intertrigo</t>
  </si>
  <si>
    <t>clotrimazole topical</t>
  </si>
  <si>
    <t>clotrimazole + hydrocortisone</t>
  </si>
  <si>
    <t>Scabies</t>
  </si>
  <si>
    <t>econazole</t>
  </si>
  <si>
    <t>econazole + triamcinolone topical</t>
  </si>
  <si>
    <t>gramicidin + neomycin + nystatin + triamcinolone topical</t>
  </si>
  <si>
    <t>Erythrasma</t>
  </si>
  <si>
    <t>hydrocortisone + miconazole topical</t>
  </si>
  <si>
    <t>miconazole topical</t>
  </si>
  <si>
    <t>terbinafine</t>
  </si>
  <si>
    <t>terbinafine topical</t>
  </si>
  <si>
    <t>mupirocin topical</t>
  </si>
  <si>
    <t>aluminium chloride hexahydrate</t>
  </si>
  <si>
    <t>Candidiasis Of Skin And Nail</t>
  </si>
  <si>
    <t>Pityriasis Alba</t>
  </si>
  <si>
    <t>Pityriasis Versicolor</t>
  </si>
  <si>
    <t>ketoconazole topical</t>
  </si>
  <si>
    <t>selenium sulphide</t>
  </si>
  <si>
    <t>Tinea Barbae</t>
  </si>
  <si>
    <t>Folliculitis</t>
  </si>
  <si>
    <t>bifonazole</t>
  </si>
  <si>
    <t>Rosacea</t>
  </si>
  <si>
    <t>eberconazole</t>
  </si>
  <si>
    <t>luliconazole</t>
  </si>
  <si>
    <t>amorolfine</t>
  </si>
  <si>
    <t>griseofulvin</t>
  </si>
  <si>
    <t>vitamin D (calcipotriene) topical</t>
  </si>
  <si>
    <t>Tinea Capitis</t>
  </si>
  <si>
    <t>Trichotillomania</t>
  </si>
  <si>
    <t>Tinea Corporis</t>
  </si>
  <si>
    <t>Tinea Cruris</t>
  </si>
  <si>
    <t>Tinea Imbricata</t>
  </si>
  <si>
    <t>Tinea Infections</t>
  </si>
  <si>
    <t>Tinea Manuum</t>
  </si>
  <si>
    <t>Tinea Nigra</t>
  </si>
  <si>
    <t>ciclopirox olamine topical</t>
  </si>
  <si>
    <t>Tinea Pedis</t>
  </si>
  <si>
    <t>Tinea Unguium</t>
  </si>
  <si>
    <t>crotamiton + permethrin topical</t>
  </si>
  <si>
    <t>permethrin topical</t>
  </si>
  <si>
    <t>White Piedra</t>
  </si>
  <si>
    <t>Black Piedra</t>
  </si>
  <si>
    <t>Irritant Contact Dermatitis</t>
  </si>
  <si>
    <t>Allergic Dermatitis</t>
  </si>
  <si>
    <t>clobetasol topical</t>
  </si>
  <si>
    <t>clobetasone topical</t>
  </si>
  <si>
    <t>betamethasone topical</t>
  </si>
  <si>
    <t>Prurigo</t>
  </si>
  <si>
    <t>halobetasol topical</t>
  </si>
  <si>
    <t>halometasone</t>
  </si>
  <si>
    <t>triamcinolone topical</t>
  </si>
  <si>
    <t>Eczema Herpeticum</t>
  </si>
  <si>
    <t>acyclovir eye prep</t>
  </si>
  <si>
    <t>valacyclovir</t>
  </si>
  <si>
    <t>silver sulphadiazine topical</t>
  </si>
  <si>
    <t>erythromycin solution</t>
  </si>
  <si>
    <t>Lichen Planus</t>
  </si>
  <si>
    <t>acitretin</t>
  </si>
  <si>
    <t>Parapsoriasis</t>
  </si>
  <si>
    <t>Mycosis fungoides</t>
  </si>
  <si>
    <t>carmustine</t>
  </si>
  <si>
    <t>coal tar</t>
  </si>
  <si>
    <t>coal tar + precipitated sulpher + salicylic acid</t>
  </si>
  <si>
    <t>dithranol topical</t>
  </si>
  <si>
    <t>tretinoin</t>
  </si>
  <si>
    <t>tretinoin topical</t>
  </si>
  <si>
    <t>isotretinoin</t>
  </si>
  <si>
    <t>isotretinoin topical</t>
  </si>
  <si>
    <t>Acrodermatitis Enteropathica</t>
  </si>
  <si>
    <t>Darier's disease</t>
  </si>
  <si>
    <t>Pemphigus</t>
  </si>
  <si>
    <t>Atopic Eczema</t>
  </si>
  <si>
    <t>bacitracin + neomycin + polymixin B topical</t>
  </si>
  <si>
    <t>bacitracin + neomycin topical</t>
  </si>
  <si>
    <t>fusidic acid + hydrocortisone topical</t>
  </si>
  <si>
    <t>fusidic acid topical</t>
  </si>
  <si>
    <t>Keratocanthoma</t>
  </si>
  <si>
    <t>Viral Warts</t>
  </si>
  <si>
    <t>salicylic acid topical</t>
  </si>
  <si>
    <t>salicylic acid 16.7% + lactic acid 16.7% topical</t>
  </si>
  <si>
    <t>Melanoma</t>
  </si>
  <si>
    <t>vinblastine</t>
  </si>
  <si>
    <t>tamoxifen</t>
  </si>
  <si>
    <t>Basal Cell Carcinoma</t>
  </si>
  <si>
    <t>Pinta</t>
  </si>
  <si>
    <t>Bronchial CA - Non Small Cell</t>
  </si>
  <si>
    <t>erlotinib</t>
  </si>
  <si>
    <t>Bronchial CA - Small Cell</t>
  </si>
  <si>
    <t>etoposide</t>
  </si>
  <si>
    <t>HIV Related Burkitt Lymphoma</t>
  </si>
  <si>
    <t>bleomycin</t>
  </si>
  <si>
    <t>epidoxorubicin</t>
  </si>
  <si>
    <t>Hepatocellular Carcinoma</t>
  </si>
  <si>
    <t>sorafenib</t>
  </si>
  <si>
    <t>l-asparaginase</t>
  </si>
  <si>
    <t>daunorubicin</t>
  </si>
  <si>
    <t>fludarabin</t>
  </si>
  <si>
    <t>pentostatin</t>
  </si>
  <si>
    <t>adriamycin</t>
  </si>
  <si>
    <t>dacarbazine</t>
  </si>
  <si>
    <t>melphalan</t>
  </si>
  <si>
    <t>Renal Cell Carcinoma</t>
  </si>
  <si>
    <t>everolimus</t>
  </si>
  <si>
    <t>gemcitabine</t>
  </si>
  <si>
    <t>floxuridine</t>
  </si>
  <si>
    <t>paclitaxel</t>
  </si>
  <si>
    <t>Tumour Lysis Syndrome</t>
  </si>
  <si>
    <t>rasburicase</t>
  </si>
  <si>
    <t>Drug-induced Hypoglycaemia Without Coma (emerg)</t>
  </si>
  <si>
    <t>Poisoning - Antihistamines (emerg)</t>
  </si>
  <si>
    <t>activated charcoal</t>
  </si>
  <si>
    <t>biperiden</t>
  </si>
  <si>
    <t>Poisoning - Cleaning Substances (emerg)</t>
  </si>
  <si>
    <t>Epiglottitis</t>
  </si>
  <si>
    <t>Poisoning - Cosmetics And Personal Care Products (emerg)</t>
  </si>
  <si>
    <t>EDTA</t>
  </si>
  <si>
    <t>DMSA</t>
  </si>
  <si>
    <t>BAL</t>
  </si>
  <si>
    <t>Poisoning - Hydrocarbons (emerg)</t>
  </si>
  <si>
    <t>Poisoning - Paracetamol (emerg)</t>
  </si>
  <si>
    <t>methionine</t>
  </si>
  <si>
    <t>Poisoning - Pesticides (Organophosphates) (emerg)</t>
  </si>
  <si>
    <t>pralidoxime</t>
  </si>
  <si>
    <t>Poisoning - Pesticides (Paraquat) (emerg)</t>
  </si>
  <si>
    <t>Alcohol-related Disorders</t>
  </si>
  <si>
    <t>chlordiazepoxide</t>
  </si>
  <si>
    <t>naltrexone</t>
  </si>
  <si>
    <t>Cocaine Related Disorders</t>
  </si>
  <si>
    <t>clobazam</t>
  </si>
  <si>
    <t>tiagabine</t>
  </si>
  <si>
    <t>Male Erectile Disorder</t>
  </si>
  <si>
    <t>vardenafil</t>
  </si>
  <si>
    <t>alprostadil</t>
  </si>
  <si>
    <t>papaverine</t>
  </si>
  <si>
    <t>Premature Ejaculation</t>
  </si>
  <si>
    <t>lidocaine + prilocaine topical</t>
  </si>
  <si>
    <t>dapoxetine</t>
  </si>
  <si>
    <t>sertraline</t>
  </si>
  <si>
    <t>Transvestic Fetishism</t>
  </si>
  <si>
    <t>Adjustment Disorders</t>
  </si>
  <si>
    <t>Acute Stress Disorder</t>
  </si>
  <si>
    <t>Attention-deficit And Disruptive Behavior Disorders</t>
  </si>
  <si>
    <t>atomoxetine</t>
  </si>
  <si>
    <t>Tic Disorders</t>
  </si>
  <si>
    <t>pimozide</t>
  </si>
  <si>
    <t>risperidone</t>
  </si>
  <si>
    <t>Depressive Disorder</t>
  </si>
  <si>
    <t>desvenlafaxine</t>
  </si>
  <si>
    <t>venlafaxine</t>
  </si>
  <si>
    <t>trazodone</t>
  </si>
  <si>
    <t>Pain Disorder</t>
  </si>
  <si>
    <t>Undifferentiated Somatoform Disorder</t>
  </si>
  <si>
    <t>paliperidone</t>
  </si>
  <si>
    <t>Generalized Anxiety Disorder</t>
  </si>
  <si>
    <t>Agoraphobia Without Panic Disorder</t>
  </si>
  <si>
    <t>Panic Disorder With Agoraphobia</t>
  </si>
  <si>
    <t>Panic Disorder Without Agoraphobia</t>
  </si>
  <si>
    <t>Post Traumatic Stress Disorder</t>
  </si>
  <si>
    <t>Social Phobia</t>
  </si>
  <si>
    <t>Specific Phobia</t>
  </si>
  <si>
    <t>Anorexia Nervosa</t>
  </si>
  <si>
    <t>Bulimia Nervosa</t>
  </si>
  <si>
    <t>Narcolepsy</t>
  </si>
  <si>
    <t>Primary Hypersomnia</t>
  </si>
  <si>
    <t>Primary Insomnia</t>
  </si>
  <si>
    <t>ramelteon</t>
  </si>
  <si>
    <t>doxepin</t>
  </si>
  <si>
    <t>Antisocial Personality Disorder</t>
  </si>
  <si>
    <t>Narcissistic Personality Disorder</t>
  </si>
  <si>
    <t>Obsessive Compulsive Personality Disorder</t>
  </si>
  <si>
    <t>Amnestic Disorders</t>
  </si>
  <si>
    <t>fluvoxamine</t>
  </si>
  <si>
    <t>quetiapine</t>
  </si>
  <si>
    <t>Delusional Disorder</t>
  </si>
  <si>
    <t>trifluoperazine</t>
  </si>
  <si>
    <t>chlorpromazine</t>
  </si>
  <si>
    <t>aripiprazole</t>
  </si>
  <si>
    <t>Grand Mal Status Epilepticus (emerg)</t>
  </si>
  <si>
    <t>Petit Mal Status Epilepticus (emerg)</t>
  </si>
  <si>
    <t>Status Epilepticus (pedia)(emerg)</t>
  </si>
  <si>
    <t>Sequelae Of Rickets</t>
  </si>
  <si>
    <t>cinacalcet</t>
  </si>
  <si>
    <t>Vitamin A Deficiency</t>
  </si>
  <si>
    <t>Diabetic Ketoacidosis (pedia)(emerg)</t>
  </si>
  <si>
    <t>Mitral Regurgitation (pedia)</t>
  </si>
  <si>
    <t>Ventricular Septal Defect (pedia)</t>
  </si>
  <si>
    <t>propafenone</t>
  </si>
  <si>
    <t>Cardiac Arrest (pedia)(emerg)</t>
  </si>
  <si>
    <t>Status Asthmaticus (pedia)(emerg)</t>
  </si>
  <si>
    <t>terbutaline</t>
  </si>
  <si>
    <t>montelukast</t>
  </si>
  <si>
    <t>beclomethasone</t>
  </si>
  <si>
    <t>influenza vaccine inactivated (split virion)</t>
  </si>
  <si>
    <t>Nasopharyngitis</t>
  </si>
  <si>
    <t>Influenza</t>
  </si>
  <si>
    <t>ipratropium nasal prep</t>
  </si>
  <si>
    <t>azelastin nasal prep</t>
  </si>
  <si>
    <t>Rhinitis</t>
  </si>
  <si>
    <t>pseudoephedrine</t>
  </si>
  <si>
    <t>loratadine + pseudoephedrine</t>
  </si>
  <si>
    <t>pseudoephedrine + triprolidine</t>
  </si>
  <si>
    <t>ephedrine nasal prep</t>
  </si>
  <si>
    <t>sodium cromoglycate eye/nasal prep</t>
  </si>
  <si>
    <t>omalizumab</t>
  </si>
  <si>
    <t>Beta Thalassaemia (pedia)</t>
  </si>
  <si>
    <t>alendronate + vitamin D</t>
  </si>
  <si>
    <t>risedronate + calcium</t>
  </si>
  <si>
    <t>sulphamethoxazole +trimethoprim(co-trimoxazole)</t>
  </si>
  <si>
    <t>Hereditary Factor IX Deficiency</t>
  </si>
  <si>
    <t>Sickle Cell Disease (pedia)</t>
  </si>
  <si>
    <t>Achalasia Cardia (pedia)</t>
  </si>
  <si>
    <t>dicycloverine</t>
  </si>
  <si>
    <t>Chronic Kidney Disease (pedia)</t>
  </si>
  <si>
    <t>Amebic Dysentery</t>
  </si>
  <si>
    <t>secnidazole</t>
  </si>
  <si>
    <t>Hand, Foot And Mouth Disease</t>
  </si>
  <si>
    <t>Mumps</t>
  </si>
  <si>
    <t>Scarlet Fever</t>
  </si>
  <si>
    <t>Shigellosis</t>
  </si>
  <si>
    <t>nalidixic acid</t>
  </si>
  <si>
    <t>Whooping Cough</t>
  </si>
  <si>
    <t>Systemic Lupus Erythematosus (pedia)</t>
  </si>
  <si>
    <t>Atopic Eczema (pedia)</t>
  </si>
  <si>
    <t>gentamicin topical</t>
  </si>
  <si>
    <t>cloxacillin</t>
  </si>
  <si>
    <t>efalizumab</t>
  </si>
  <si>
    <t>Impetigo (pedia)</t>
  </si>
  <si>
    <t>Nevus (pedia)</t>
  </si>
  <si>
    <t>aminocaproic acid</t>
  </si>
  <si>
    <t>Pityriasis Versicolor (pedia)</t>
  </si>
  <si>
    <t>Psoriasis (pedia)</t>
  </si>
  <si>
    <t>Onychomycosis</t>
  </si>
  <si>
    <t>Scabies (pedia)</t>
  </si>
  <si>
    <t>Seborrhoeic Dermatitis</t>
  </si>
  <si>
    <t>zinc pyrithione 1% + polytar 1%</t>
  </si>
  <si>
    <t>Staphylococcal Scalded Skin Syndrome</t>
  </si>
  <si>
    <t>linezolid inj</t>
  </si>
  <si>
    <t>Tinea Infections (pedia)</t>
  </si>
  <si>
    <t>Poisoning - Antihistamines (pedia)(emerg)</t>
  </si>
  <si>
    <t>Poisoning - Cleaning Substances (pedia)(emerg)</t>
  </si>
  <si>
    <t>Poisoning - Paracetamol (pedia)(emerg)</t>
  </si>
  <si>
    <t>Poisoning - Pesticides (pedia)(emerg)</t>
  </si>
  <si>
    <t>Osteogenesis Imperfecta</t>
  </si>
  <si>
    <t>Duct Ectasia</t>
  </si>
  <si>
    <t>Postmastectomy Lymphoedema Syndrome</t>
  </si>
  <si>
    <t>Anaplastic Thyroid Carcinoma</t>
  </si>
  <si>
    <t>Parathyroid Carcinoma</t>
  </si>
  <si>
    <t>Follicular Thyroid Carcinoma</t>
  </si>
  <si>
    <t>Medullary Thyroid Carcinoma</t>
  </si>
  <si>
    <t>Papillary Thyroid Carcinoma</t>
  </si>
  <si>
    <t>docetaxel</t>
  </si>
  <si>
    <t>sunitinib</t>
  </si>
  <si>
    <t>metyrosine</t>
  </si>
  <si>
    <t>Thyroid Goitre</t>
  </si>
  <si>
    <t>Chronic  Peripheral Venous Insufficiency</t>
  </si>
  <si>
    <t>daflon</t>
  </si>
  <si>
    <t>Peripheral Arterial Disease</t>
  </si>
  <si>
    <t>cilostazol</t>
  </si>
  <si>
    <t>Thromboangiitis Obliterans</t>
  </si>
  <si>
    <t>Sialoadenitis</t>
  </si>
  <si>
    <t>Dyskinesia Of Esophagus</t>
  </si>
  <si>
    <t>Achalasia Cardia</t>
  </si>
  <si>
    <t>Esophageal Obstruction</t>
  </si>
  <si>
    <t>hyoscine butyl bromide</t>
  </si>
  <si>
    <t>hyoscine hydro bromide</t>
  </si>
  <si>
    <t>Esophageal Varices</t>
  </si>
  <si>
    <t>Plummer-Vinson Syndrome / Kelly-Paterson Syndrome</t>
  </si>
  <si>
    <t>elemental iron (iron sucrose)</t>
  </si>
  <si>
    <t>Ulcer Of Esophagus</t>
  </si>
  <si>
    <t>Gastro-oesophageal Laceration-haemorrhage Syndrome</t>
  </si>
  <si>
    <t>Barrett Esophagus</t>
  </si>
  <si>
    <t>Gastric Varices</t>
  </si>
  <si>
    <t>Gastro Esophageal Reflux Disease</t>
  </si>
  <si>
    <t>famotidine</t>
  </si>
  <si>
    <t>Peptic Ulcer Disease</t>
  </si>
  <si>
    <t>Polyp Of Stomach Or Duodenum</t>
  </si>
  <si>
    <t>Hour Glass Stricture And Stenosis Of Stomach</t>
  </si>
  <si>
    <t>Gastric Diverticulum</t>
  </si>
  <si>
    <t>Gastric Carcinoma</t>
  </si>
  <si>
    <t>Obstruction Of Duodenum</t>
  </si>
  <si>
    <t>Choledochal Cyst</t>
  </si>
  <si>
    <t>Gall Stones</t>
  </si>
  <si>
    <t>Diverticular Disease</t>
  </si>
  <si>
    <t>mepiridine</t>
  </si>
  <si>
    <t>Rectal Prolapse</t>
  </si>
  <si>
    <t>furazolidone</t>
  </si>
  <si>
    <t>Anal Fissure</t>
  </si>
  <si>
    <t>hydrocortisone + lidocaine rectal prep</t>
  </si>
  <si>
    <t>Hemorrhoids</t>
  </si>
  <si>
    <t>Bleeding Per Rectum</t>
  </si>
  <si>
    <t>Angiodysplasia Of The Colon</t>
  </si>
  <si>
    <t>ferrous + folic acid</t>
  </si>
  <si>
    <t>Rectal Carcinoma</t>
  </si>
  <si>
    <t>bevacizumab</t>
  </si>
  <si>
    <t>Varicocele</t>
  </si>
  <si>
    <t>Spermatocele</t>
  </si>
  <si>
    <t>Inguinal Hernia</t>
  </si>
  <si>
    <t>Epididymoorchitis</t>
  </si>
  <si>
    <t>Testicular Tumours</t>
  </si>
  <si>
    <t>carboplatin</t>
  </si>
  <si>
    <t>Ureteric Colic</t>
  </si>
  <si>
    <t>tamsulosin</t>
  </si>
  <si>
    <t>Benign prostatic hyperplasia</t>
  </si>
  <si>
    <t>Bladder Carcinoma</t>
  </si>
  <si>
    <t>mitomycin</t>
  </si>
  <si>
    <t>Gas Gangrene</t>
  </si>
  <si>
    <t>Pruritus Ani</t>
  </si>
  <si>
    <t>fluocinolone topical</t>
  </si>
  <si>
    <t>fluticasone topical</t>
  </si>
  <si>
    <t>betamethasone + clotrimazole topical</t>
  </si>
  <si>
    <t>fenticonazole topical</t>
  </si>
  <si>
    <t>oxiconazole topical</t>
  </si>
  <si>
    <t>sertaconazole topical</t>
  </si>
  <si>
    <t>Pyloric Stenosis</t>
  </si>
  <si>
    <t>Undescended Testes</t>
  </si>
  <si>
    <t>Congenital adrenal hyperplasia</t>
  </si>
  <si>
    <t>Sub Arachnoid Hemorrhage</t>
  </si>
  <si>
    <t>Sub Dural Hemotoma</t>
  </si>
  <si>
    <t>Flail Chest</t>
  </si>
  <si>
    <t>bupivacaine</t>
  </si>
  <si>
    <t>levobupivacaine</t>
  </si>
  <si>
    <t>Acute Osteomyelitis</t>
  </si>
  <si>
    <t>Diabetic foot ulcer</t>
  </si>
  <si>
    <t>Chronic Osteomyelitis</t>
  </si>
  <si>
    <t>Colles' Fracture</t>
  </si>
  <si>
    <t>Fracture Neck Of Femur</t>
  </si>
  <si>
    <t>Fibromyalgia</t>
  </si>
  <si>
    <t>Osteosarcoma</t>
  </si>
  <si>
    <t>oxymorphone</t>
  </si>
  <si>
    <t>Paget's Disease</t>
  </si>
  <si>
    <t>Septic Arthritis</t>
  </si>
  <si>
    <t>Blepharitis</t>
  </si>
  <si>
    <t>tetracycline eye prep</t>
  </si>
  <si>
    <t>oxytetracycline + polymixin b e/e prep</t>
  </si>
  <si>
    <t>carboxymethylcellulose + glycerine eye prep</t>
  </si>
  <si>
    <t>carboxymethylcellulose + hypromellose eye prep</t>
  </si>
  <si>
    <t>carboxymethylcellulose eye prep</t>
  </si>
  <si>
    <t>Acute Atopic Conjunctivitis</t>
  </si>
  <si>
    <t>loteprednol + tobramycin eye prep</t>
  </si>
  <si>
    <t>loteprednol eye prep</t>
  </si>
  <si>
    <t>hydrocortisone + neomycin + polymixin b eye prep</t>
  </si>
  <si>
    <t>Episcleritis</t>
  </si>
  <si>
    <t>fluorometholone eye prep</t>
  </si>
  <si>
    <t>Scleritis</t>
  </si>
  <si>
    <t>dexamethasone eye prep</t>
  </si>
  <si>
    <t>prednisolone eye prep</t>
  </si>
  <si>
    <t>ketotifen</t>
  </si>
  <si>
    <t>ketotifen eye prep</t>
  </si>
  <si>
    <t>pheniramine + naphazoline eye prep</t>
  </si>
  <si>
    <t>phenylephrine + tetryzoline + zinc sulphate eye prep</t>
  </si>
  <si>
    <t>fluorometholone + tetrahydrozoline eye prep</t>
  </si>
  <si>
    <t>naphazoline nitrate + zinc sulphate eye prep</t>
  </si>
  <si>
    <t>epinastine eye prep</t>
  </si>
  <si>
    <t>Viral Conjunctivitis</t>
  </si>
  <si>
    <t>gatifloxacin eye prep</t>
  </si>
  <si>
    <t>levofloxacin eye prep</t>
  </si>
  <si>
    <t>tobramycin eye prep</t>
  </si>
  <si>
    <t>moxifloxacin eye prep</t>
  </si>
  <si>
    <t>gentamicin + hydrocortisone eye prep</t>
  </si>
  <si>
    <t>ciprofloxacin + dexamethasone e/e prep</t>
  </si>
  <si>
    <t>ciprofloxacin + hydrocortisone e/e prep</t>
  </si>
  <si>
    <t>ciprofloxacin e/e prep</t>
  </si>
  <si>
    <t>gentamicin e/e prep</t>
  </si>
  <si>
    <t>lomefloxacin e/e prep</t>
  </si>
  <si>
    <t>neomycin + prednisolone e/e prep</t>
  </si>
  <si>
    <t>ofloxacin e/e prep</t>
  </si>
  <si>
    <t>trifluridine eye prep</t>
  </si>
  <si>
    <t>Acute Conjunctivitis</t>
  </si>
  <si>
    <t>azithromycin eye drop</t>
  </si>
  <si>
    <t>Chronic Conjunctivitis</t>
  </si>
  <si>
    <t>flurbiprofen</t>
  </si>
  <si>
    <t>Pterygium</t>
  </si>
  <si>
    <t>Abscess, Cellulitis, Osteomyelitis, Periostitis Of Orbit</t>
  </si>
  <si>
    <t>Corneal Abrasion</t>
  </si>
  <si>
    <t>cyclopentolate eye prep</t>
  </si>
  <si>
    <t>Exopthalmos</t>
  </si>
  <si>
    <t>Optic Atrophy</t>
  </si>
  <si>
    <t>coenzyme Q10</t>
  </si>
  <si>
    <t>brimonidine eye prep</t>
  </si>
  <si>
    <t>brimonidine + timolol eye prep</t>
  </si>
  <si>
    <t>brinzolamide + brimonidine tartrate eye prep</t>
  </si>
  <si>
    <t>Optic Neuritis</t>
  </si>
  <si>
    <t>Glaucoma</t>
  </si>
  <si>
    <t>Acute Mastoiditis</t>
  </si>
  <si>
    <t>Acute Otitis Media</t>
  </si>
  <si>
    <t>chloramphenicol 0.5% + dexamethasone eye/ear drop</t>
  </si>
  <si>
    <t>prednisolone + neomycin e/e prep</t>
  </si>
  <si>
    <t>Acute Suppurative Otitis Media</t>
  </si>
  <si>
    <t>Cholesteatoma Of External Ear</t>
  </si>
  <si>
    <t>Cholesteatoma Of Middle Ear</t>
  </si>
  <si>
    <t>Otitis Externa</t>
  </si>
  <si>
    <t>Retropharyngeal And Parapharyngeal Abscess</t>
  </si>
  <si>
    <t>Amenorrhea</t>
  </si>
  <si>
    <t>ethinylestradiol + levonorgestrel</t>
  </si>
  <si>
    <t>ethinylestradiol + gestodene</t>
  </si>
  <si>
    <t>ethinylestradiol + lynestrenol</t>
  </si>
  <si>
    <t>desogestrel + ethinylestradiol</t>
  </si>
  <si>
    <t>drospirenone + ethinylestradiol</t>
  </si>
  <si>
    <t>etonogestrel + ethinylestradiol</t>
  </si>
  <si>
    <t>norethisterone</t>
  </si>
  <si>
    <t>levonorgestrel</t>
  </si>
  <si>
    <t>mefenamic acid</t>
  </si>
  <si>
    <t>Dysmenorrhea</t>
  </si>
  <si>
    <t>medroxyprogesterone</t>
  </si>
  <si>
    <t>leuprolide</t>
  </si>
  <si>
    <t>Dysfunctional Uterine Bleeding</t>
  </si>
  <si>
    <t>Cervicitis</t>
  </si>
  <si>
    <t>Endometritis</t>
  </si>
  <si>
    <t>Menopause</t>
  </si>
  <si>
    <t>megestrol</t>
  </si>
  <si>
    <t>tibolone</t>
  </si>
  <si>
    <t>estradiol vaginal prep</t>
  </si>
  <si>
    <t>desogestrel</t>
  </si>
  <si>
    <t>norgestrel</t>
  </si>
  <si>
    <t>letrozole</t>
  </si>
  <si>
    <t>anastrozole</t>
  </si>
  <si>
    <t>Uterine Fibroids</t>
  </si>
  <si>
    <t>Endometrial Cancer</t>
  </si>
  <si>
    <t>Postpartum Hemorrhage</t>
  </si>
  <si>
    <t>Chronic Pelvic Pain</t>
  </si>
  <si>
    <t>magnesium hydroxide</t>
  </si>
  <si>
    <t>Pruritus Vulvae</t>
  </si>
  <si>
    <t>clotrimazole vaginal prep</t>
  </si>
  <si>
    <t>econazole vaginal prep</t>
  </si>
  <si>
    <t>terconazole vaginal prep</t>
  </si>
  <si>
    <t>tioconazole vag prep</t>
  </si>
  <si>
    <t>metronidazole + miconazole vaginal prep</t>
  </si>
  <si>
    <t>Candidiasis Of Vulva And Vagina</t>
  </si>
  <si>
    <t>Chlamydial Genitourinary Infections</t>
  </si>
  <si>
    <t>Bacterial Vaginosis</t>
  </si>
  <si>
    <t>Anovulation</t>
  </si>
  <si>
    <t>clomiphene</t>
  </si>
  <si>
    <t>flutamide</t>
  </si>
  <si>
    <t>finasteride</t>
  </si>
  <si>
    <t>Hirsuitism</t>
  </si>
  <si>
    <t>cyproterone + ethinylestradiol</t>
  </si>
  <si>
    <t>Primary Ovarian Failure</t>
  </si>
  <si>
    <t>follitropin(FSH)</t>
  </si>
  <si>
    <t>urofollitropin</t>
  </si>
  <si>
    <t>Postprocedural Ovarian Failure</t>
  </si>
  <si>
    <t>estradiol</t>
  </si>
  <si>
    <t>progesterone</t>
  </si>
  <si>
    <t>Poly Cystic Ovarian Syndrome</t>
  </si>
  <si>
    <t>Assisted Reproduction Technology</t>
  </si>
  <si>
    <t>recombinent human luteinising hormone (lutropin alpha)</t>
  </si>
  <si>
    <t>Adrenal Pseudohermaphroditism</t>
  </si>
  <si>
    <t>Kallmann Syndrome</t>
  </si>
  <si>
    <t>ibandronic acid</t>
  </si>
  <si>
    <t>Salt-losing Congenital Adrenal Hyperplasia</t>
  </si>
  <si>
    <t>Choriocarcinoma</t>
  </si>
  <si>
    <t>Early Pregnancy Loss</t>
  </si>
  <si>
    <t>human anti-d immunoglobulin</t>
  </si>
  <si>
    <t>Antiphospholipid Syndrome And Pregnancy</t>
  </si>
  <si>
    <t>Ectopic Pregnancy</t>
  </si>
  <si>
    <t>Hydatidiform Mole</t>
  </si>
  <si>
    <t>Cervical Insufficiency</t>
  </si>
  <si>
    <t>Pain Relief For Labor And Delivery</t>
  </si>
  <si>
    <t>Induction Of Labour</t>
  </si>
  <si>
    <t>oxytocin</t>
  </si>
  <si>
    <t>Normal Labour</t>
  </si>
  <si>
    <t>ergometrine</t>
  </si>
  <si>
    <t>Anemia In Pregnancy</t>
  </si>
  <si>
    <t>Hyperemesis Gravidarum</t>
  </si>
  <si>
    <t>cinnarizine + dimenhydrinate</t>
  </si>
  <si>
    <t>Asthma In Pregnancy</t>
  </si>
  <si>
    <t>Pregnancy Induced Hypertension &amp; Eclampsia</t>
  </si>
  <si>
    <t>Chronic Hypertension In Pregnancy</t>
  </si>
  <si>
    <t>Chronic Diabetes In Pregnancy</t>
  </si>
  <si>
    <t>insulin (human) n</t>
  </si>
  <si>
    <t>insulin glulisine</t>
  </si>
  <si>
    <t>Gestational Diabetes</t>
  </si>
  <si>
    <t>Thrombophilias In Pregnancy</t>
  </si>
  <si>
    <t>Epilepsy In Pregnancy</t>
  </si>
  <si>
    <t>Genital Herpes In Pregnancy</t>
  </si>
  <si>
    <t>HIV In Pregnancy</t>
  </si>
  <si>
    <t>zidovudine + lamivudine + nevirapine</t>
  </si>
  <si>
    <t>zidovudine + lamivudine</t>
  </si>
  <si>
    <t>emtricitabine + tenofovir disoproxil</t>
  </si>
  <si>
    <t>UTI In Pregnancy</t>
  </si>
  <si>
    <t>Thyroid Disease In Pregnancy</t>
  </si>
  <si>
    <t>Renal Disease And Pregnancy</t>
  </si>
  <si>
    <t>Liver Disease In Pregnancy</t>
  </si>
  <si>
    <t>ondansetron</t>
  </si>
  <si>
    <t>ITP In Pregnancy</t>
  </si>
  <si>
    <t>SLE In Pregnancy</t>
  </si>
  <si>
    <t>Obstetrical Tetanus</t>
  </si>
  <si>
    <t>Mendelson Syndrome</t>
  </si>
  <si>
    <t>Cord Prolapse</t>
  </si>
  <si>
    <t>Fetal Growth Restriction</t>
  </si>
  <si>
    <t>Macrosomia</t>
  </si>
  <si>
    <t>Neural Tube Defects</t>
  </si>
  <si>
    <t>Rh Incompatibility</t>
  </si>
  <si>
    <t>Twin-to-Twin Transfusion Syndrome</t>
  </si>
  <si>
    <t>Gestational Trophoblastic Diseases</t>
  </si>
  <si>
    <t>Ovarian Cancer</t>
  </si>
  <si>
    <t>wegener's granulomatosis</t>
  </si>
  <si>
    <t>HIV / AIDS</t>
  </si>
  <si>
    <t>irritable bowel syndrome</t>
  </si>
  <si>
    <t>brain cancer</t>
  </si>
  <si>
    <t>Cystic fibrosis</t>
  </si>
  <si>
    <t>Meniere's disease</t>
  </si>
  <si>
    <t>Serum sickness</t>
  </si>
  <si>
    <t>Prader-Willi syndrome</t>
  </si>
  <si>
    <t>sciatica</t>
  </si>
  <si>
    <t>covid 19</t>
  </si>
  <si>
    <t>Remdesivir</t>
  </si>
  <si>
    <t>vitamin c</t>
  </si>
  <si>
    <t>laryngitis</t>
  </si>
  <si>
    <t>Iridocyclitis</t>
  </si>
  <si>
    <t>Kaposi's sarcoma</t>
  </si>
  <si>
    <t>Short bowel syndrome</t>
  </si>
  <si>
    <t>prostatitis</t>
  </si>
  <si>
    <t>cystitis</t>
  </si>
  <si>
    <t>insect bite</t>
  </si>
  <si>
    <t>Granuloma inguinale</t>
  </si>
  <si>
    <t>Behcet's syndrome</t>
  </si>
  <si>
    <t>eczema</t>
  </si>
  <si>
    <t>Hirsutism</t>
  </si>
  <si>
    <t>Keratosis pilaris</t>
  </si>
  <si>
    <t>Melasma</t>
  </si>
  <si>
    <t>panic disorder</t>
  </si>
  <si>
    <t>Pediculosis pubis</t>
  </si>
  <si>
    <t>Senile lentigines</t>
  </si>
  <si>
    <t>Sunburn</t>
  </si>
  <si>
    <t>Tuberous sclerosis</t>
  </si>
  <si>
    <t>vitiligo</t>
  </si>
  <si>
    <t>cream/gel/oint/solution</t>
  </si>
  <si>
    <t>abacavir + lamivudine</t>
  </si>
  <si>
    <t>tab</t>
  </si>
  <si>
    <t>abec l tab (600/300mg)   --[Emcure]</t>
  </si>
  <si>
    <t>abacavir</t>
  </si>
  <si>
    <t>abamune tab (300mg)   --[Cipla]</t>
  </si>
  <si>
    <t>acarbose</t>
  </si>
  <si>
    <t>recarb tab (50mg)   --[Bal]
glucobay tab (25,50mg)   --[Bayer]
glucar tab (25,50mg)   --[Glenmark]</t>
  </si>
  <si>
    <t>hifenac tab (100,200mg)   --[Intas]
zerodol tab (100,200mg)   --[Ipca]
dolokind tab (100,200mg)   --[Mankind]</t>
  </si>
  <si>
    <t>iopar sr cap (250mg)   --[FDC]
diamox tab (250mg)   --[Pfizer]
glumox tab (250mg)   --[Pharmtak]</t>
  </si>
  <si>
    <t>mucotab tab (600mg)   --[Cadila]
mucinac tab (600mg)   --[Cipla]
mucomix tab (400,600mg)   --[Samarth]</t>
  </si>
  <si>
    <t>mucinac inj (200mg/ml)   --[Cipla]</t>
  </si>
  <si>
    <t>aceret cap (25mg)   --[Glenmark]
actoid cap (10,25mg)   --[Intas]
acrotac cap (10,25mg)   --[Sun]</t>
  </si>
  <si>
    <t>acivir dt tab (200,400,800mg)   --[Cipla]
ocuvir dt tab (200,400,800mg)   --[FDC]
zovirax tab (200,400,800mg)   --[GSK]</t>
  </si>
  <si>
    <t>acyclovir cream</t>
  </si>
  <si>
    <t>herpex cream (5%)   --[Torrent]</t>
  </si>
  <si>
    <t>acivir eye ointment (3 %)   --[Cipla]
ocuvir eye ointment (3 %)   --[FDC]</t>
  </si>
  <si>
    <t>adapalene + benzoyl peroxide</t>
  </si>
  <si>
    <t>peroduo gel (0.1/2.5%)   --[Ajanta]
epiduo gel (0.1/2.5%)   --[Galderma]
deriva bpo gel (0.1/2.5%)   --[Glenmark]
minoz bpo gel (0.1/2.5%)   --[Sun]
persol plus gel (0.1/2.5%)   --[Wallace]</t>
  </si>
  <si>
    <t>adheb tab (10mg)   --[Sun]</t>
  </si>
  <si>
    <t>adenoz inj (6mg)   --[Celon]
adneon inj (6mg)   --[Neon]
adenocor inj (6mg)   --[Sanofi]</t>
  </si>
  <si>
    <t>vasocon inj (1mg)   --[Neon]
epitrate inj (1mg)   --[Sunways]
noradria inj (2mg)   --[Troikaa]</t>
  </si>
  <si>
    <t>adrenaline + lidocaine</t>
  </si>
  <si>
    <t>xicaine inj (0.0125/21.33mg)   --[Icpa]
lignox 2% a inj (0.0125/24.64mg)   --[Indoco]
lox 2% adrenaline inj (0.005/2%)   --[Neon]</t>
  </si>
  <si>
    <t>adrenochrome</t>
  </si>
  <si>
    <t>apricol forte inj (2.5mg)   --[Indchemie]
sigmachrome inj (5mg)   --[Maneesh]</t>
  </si>
  <si>
    <t>agomelatine</t>
  </si>
  <si>
    <t>noveltin tab (25mg)   --[Intas]
agoprex tab (25mg)   --[Sun]</t>
  </si>
  <si>
    <t>zentel tab (400mg)   --[GSK]
abz tab (400mg)   --[Indoco]
abd tab (400mg)   --[Intas]
bandy tab (400mg)   --[Mankind]</t>
  </si>
  <si>
    <t>syp</t>
  </si>
  <si>
    <t>noworm oral susp (200mg)   --[Alkem]</t>
  </si>
  <si>
    <t>albumin human</t>
  </si>
  <si>
    <t>albutein infusion (20%)   --[Bharat]
albucel infusion (20%)   --[Intas]
alburen infusion (20%)   --[Intas]
albull inj (20%)   --[Indiabulls]</t>
  </si>
  <si>
    <t>alcaftadine</t>
  </si>
  <si>
    <t>alcarex eye drop (2.5mg)   --[Ajanta]
alcaft eye drop (2.5mg)   --[Micro]
cafta eye drop (2.5mg)   --[Sun]</t>
  </si>
  <si>
    <t>osteofos tab (35,70mg)   --[Cipla]
restofos tab (10,10,35,70mg)   --[Sun]
bifosa tab (35,70mg)   --[Troikaa]</t>
  </si>
  <si>
    <t>alfacalcidol</t>
  </si>
  <si>
    <t>alfacal cap (0.25mcg)   --[Macleods]
alphadol cap (0.5,0.25mcg)   --[Panacea]</t>
  </si>
  <si>
    <t>alfacalcidol + calcium</t>
  </si>
  <si>
    <t>shelcal os tab (500mg)   --[Torrent]</t>
  </si>
  <si>
    <t>alfusin tab (10mg)   --[Cipla]
alfoo tab (10mg)   --[Dr reddy]
velfu tab (10mg)   --[Intas]
efzu tab (10mg)   --[Overseas]
flotral tab (10mg)   --[Sun]</t>
  </si>
  <si>
    <t>aliskiren</t>
  </si>
  <si>
    <t>rasilez tab (150,300mg)   --[Novartis]</t>
  </si>
  <si>
    <t>zyrik tab (100,300mg)   --[Cipla]
uricare tab (100mg)   --[East]
zyloric tab (100,300mg)   --[GSK]</t>
  </si>
  <si>
    <t>allylestrenol</t>
  </si>
  <si>
    <t>fulterm tab (5mg)   --[Micro]
lyrenol tab (5mg)   --[Solace]
gestin tab (5mg)   --[Walter]</t>
  </si>
  <si>
    <t>almotriptan</t>
  </si>
  <si>
    <t>almogril tab (6.25,12.5mg)   --[Lupin]
almotan tab (6.25,12.5mg)   --[Msn]</t>
  </si>
  <si>
    <t>alpha ketoanalogues &amp; essential amino acids (isoleucine, leucine, phenylalanine, valine, methionine, l-lysine, l-threonine, l-tryptophan, l-histidine, l-tyrosine, nitrogen)</t>
  </si>
  <si>
    <t>ketograce tab   --[Biokindle]
ketotime tab    --[Calren]
ketocheck tab    --[Celera]
renchek tab    --[Intas]
ketaminos tab    --[United]</t>
  </si>
  <si>
    <t>shanti tab (0.25,0.5mg)   --[Abbott]
stresnil rf tab (0.25,0.5mg)   --[Aristo]
eldezolam tab (0.25,0.5mg)   --[Elder]</t>
  </si>
  <si>
    <t>amantrel tab (100mg)   --[Cipla]
parkitidin tab (100mg)   --[Sun]</t>
  </si>
  <si>
    <t>endobloc tab (5,10mg)   --[Cipla]
volibris tab (5mg)   --[GSK]
pulmonext tab (5,10mg)   --[Msn]</t>
  </si>
  <si>
    <t>ambrisentan + tadalafil</t>
  </si>
  <si>
    <t>endobloc t kit (5/20mg)   --[Cipla]
pulmonext kit tab (5/20mg)   --[Msn]</t>
  </si>
  <si>
    <t>ambroxol</t>
  </si>
  <si>
    <t>ambrodil tab (30mg)   --[Aristo]
mucolite tab (30mg)   --[Dr reddy]</t>
  </si>
  <si>
    <t>respules</t>
  </si>
  <si>
    <t>inhalex respule (15mg)   --[Cipla]</t>
  </si>
  <si>
    <t>drop</t>
  </si>
  <si>
    <t>ambrodil drop (7.5mg)   --[Aristo]
mucolite drop (7.5mg)   --[Dr reddy]</t>
  </si>
  <si>
    <t>ambrodil syp (30mg)   --[Aristo]
mucolite syp (30mg)   --[Dr reddy]
ambrolite syp (30mg)   --[Tablets]</t>
  </si>
  <si>
    <t>mikacin inj (100,250,500mg)   --[Aristo]
omnikacin inj (500mg)   --[Cipla]
mikastar inj (500mg)   --[Mankind]</t>
  </si>
  <si>
    <t>amiur h tab (2.5/25mg)   --[East]
biduret l tab (2.5/25mg)   --[Oaknet]</t>
  </si>
  <si>
    <t>hamostat inj (500,125mg)   --[Samarth]</t>
  </si>
  <si>
    <t>aminarc inj (25mg/ml)   --[Arco]
aminophylline inj (250mg)   --[GSK]</t>
  </si>
  <si>
    <t>tachyra tab (100,200mg)   --[Cipla]
amipace tab (200mg)   --[Lupin]
cordarone tab (100,200mg)   --[Sanofi]</t>
  </si>
  <si>
    <t>tryptomer tab (10,25mg)   --[Dr reddy]
amitone tab (10,25mg)   --[Intas]</t>
  </si>
  <si>
    <t>amlexanox</t>
  </si>
  <si>
    <t>lexanox paste (50mg)   --[Macleods]
lexanox plus sugar free oral paste (50/20mg)   --[Macleods]</t>
  </si>
  <si>
    <t>amlodac tab (5mg)   --[Cadila]
amodep tab (5mg)   --[FDC]
amlokind tab (5mg)   --[Mankind]
amlopin tab (5mg)   --[Usv]</t>
  </si>
  <si>
    <t>angicam beta tab (5/50mg)   --[Blue]
corvadil a tab (5/50mg)   --[Torrent]
udp at tab (5/50mg)   --[Unison]</t>
  </si>
  <si>
    <t>amace bp tab (5/10mg)   --[Systopic]</t>
  </si>
  <si>
    <t>winbp am tab (5/20)(5/40mg)   --[Abbott]
olmeblu am tab (5/20mg)   --[Blue]
olvas am tab (5/20mg)   --[Cadila]
olmezest am tab (5/40mg)   --[Sun]
olbet am tab (5/40mg)   --[Zuventus]</t>
  </si>
  <si>
    <t>telvas am tab (5/80mg)   --[Aristo]
amlopres tl tab (5/40mg)   --[Cipla]
cortel a tab (5/40mg)   --[Corona]
telsar a tab (5/40mg)   --[Torrent]</t>
  </si>
  <si>
    <t>valembic 80 am tab (5/80mg)   --[Alembic]
amlopres vl tab (5/160mg)   --[Cipla]</t>
  </si>
  <si>
    <t>novamox suspension (125,250mg)   --[Cipla]</t>
  </si>
  <si>
    <t>novamox cap (250,500mg)   --[Cipla]
wymox cap (250mg)   --[Pfizer]
mox cap (500mg)   --[Sun]</t>
  </si>
  <si>
    <t>blumox ca tab (500/125mg)   --[Blue]
mox cv tab (500/125mg)   --[Sun]
moxclav tab (500/125mg)   --[Sun]</t>
  </si>
  <si>
    <t>clavam dry syp (125/31.25mg)   --[Alkem]</t>
  </si>
  <si>
    <t>clamp drop (200/28.5mg)   --[Dr reddy]</t>
  </si>
  <si>
    <t>amfy gel (1mg)   --[Intas]</t>
  </si>
  <si>
    <t>neotericin inj (50mg)   --[Neon]
amphotin inj (50mg)   --[United]</t>
  </si>
  <si>
    <t>ampicillin + cloxacillin</t>
  </si>
  <si>
    <t>ampoxin cap (250/250mg)(125/125mg)   --[Torrent]</t>
  </si>
  <si>
    <t>ampoxin dry syp (125/125mg)   --[Torrent]</t>
  </si>
  <si>
    <t>roscillin cap (250,500mg)   --[Sun]</t>
  </si>
  <si>
    <t>roscillin inj (500mg)   --[Sun]</t>
  </si>
  <si>
    <t>femistra tab (1mg)   --[Cadila]
armotraz tab (1mg)   --[Cipla]
anastronat tab (1mg)   --[Natco]
anabrez tab (1mg)   --[Sun]</t>
  </si>
  <si>
    <t>digene syp (250/200/50mg)   --[ANTEX]</t>
  </si>
  <si>
    <t>antihemophilic factor viii</t>
  </si>
  <si>
    <t>novo eight inj (250,500,1000iu)   --[ABBOTT]</t>
  </si>
  <si>
    <t>anti-rho(d) immunoglobulin</t>
  </si>
  <si>
    <t>rhoclone inj (150,300mcg)   --[Bharat]</t>
  </si>
  <si>
    <t>aprepitant</t>
  </si>
  <si>
    <t>emvoid inj    --[Torrent]</t>
  </si>
  <si>
    <t>aprecap cap (125mg)   --[Glenmark]
aprecap inj (150mg)   --[Glenmark]
aprepep cap (125mg)   --[Intas]
fixpritant kit (125/80mg)   --[Rpg]
aprelief cap (125mg)   --[Sun]</t>
  </si>
  <si>
    <t>arifine tab (2.5mg)   --[Icon]
asprito tab (2,5mg)   --[Intas]
arpizol tab (5,10mg)   --[Sun]
arip mt tab (5,10mg)   --[Torrent]</t>
  </si>
  <si>
    <t>match inj (150mg)   --[Mankind]</t>
  </si>
  <si>
    <t>lumerax dry syp (20/120mg)   --[Ipca]</t>
  </si>
  <si>
    <t>combither forte tab  (40/240mg)(80/480mg)   --[Aristo]
lumet tab  (40/240mg)(80/480mg)   --[Cipla]
lumerax dt tab (20/120mg)   --[Ipca]
lumerax tab (40/240mg)(80/480mg)   --[Ipca]</t>
  </si>
  <si>
    <t>artesunate + pyrimethamine + sulphadoxine</t>
  </si>
  <si>
    <t>larinate 200 kit tab (200/25/500mg)   --[Ipca]
larinate 50mg kit (50/25/500mg)   --[Ipca]</t>
  </si>
  <si>
    <t>falcigo inj (60,120mg)   --[Cadila]
artezem inj (60mg)   --[Emcure]
hospisunate inj (120,60mg)   --[Themis]</t>
  </si>
  <si>
    <t>artesunate + mefloquine</t>
  </si>
  <si>
    <t>falcigo plus tab (100/200mg)   --[Cadila]</t>
  </si>
  <si>
    <t>aspartame (sugar-free)</t>
  </si>
  <si>
    <t>Pellet/sachet/granules</t>
  </si>
  <si>
    <t>sugar free gold pellet/sachet    --[Cadila]
sugar free natura pellet/sachet    --[Cadila]</t>
  </si>
  <si>
    <t>aspirin + atorvastatin</t>
  </si>
  <si>
    <t>ecosprin av cap (75/10)(75/20mg)   --[Usv]</t>
  </si>
  <si>
    <t>ecosprin tab (75,150mg)   --[Usv]</t>
  </si>
  <si>
    <t>aspirin + clopidogrel + rosuvastatin</t>
  </si>
  <si>
    <t>rozagold cap (75/75/10mg)   --[Sun]</t>
  </si>
  <si>
    <t>clopivas ap tab (75/75mg)   --[Cipla]
clavix as tab (75/75mg)   --[Intas]
ceruvin a cap (75/75mg)   --[Sun]
deplatt a tab (75/75mg)   --[Torrent]</t>
  </si>
  <si>
    <t>xantox vf cap (4mg)   --[Glenmark]
astashyn cap (4mg)   --[Newtrimed]
fertisure m tab   --[Sun]</t>
  </si>
  <si>
    <t>tenormin tab (50,25mg)   --[Abbott]
aten tab (50,25mg)   --[Cadila]
tenolol tab (50,25mg)   --[Ipca]
betacard tab (50,25mg)   --[Torrent]</t>
  </si>
  <si>
    <t>tenoclor tab (50/12.5mg)(25/6.25mg)   --[Abbott]
atecard d tab (50/12.5mg)   --[Alembic]
tenoric tab (100/25mg)(50/12.5mg)   --[Ipca]</t>
  </si>
  <si>
    <t>cardules plus cap (50/10)(50/20mg)   --[Abbott]
tenofed cap (50/20mg)   --[Ipca]
beta nicardia cap (50/20mg)   --[J.B.Chemicals]
betatrop tab (50/20mg)   --[Sun]
betanif cap (50/20mg)   --[Torrent]</t>
  </si>
  <si>
    <t>atokem tab (10,18,25,40mg)   --[Alkem]
atonext tab (10,18,25,40mg)   --[Msn]
attentin cap (10mg)   --[Ranbaxy]
tomoxetin cap (18mg)   --[Torrent]</t>
  </si>
  <si>
    <t>atorva tab (10,20,40mg)   --[Cadila]
atorlip tab (10,20,40mg)   --[Cipla]
aztor tab (10,20,40mg)   --[Sun]
storvas tab (10,20,40mg)   --[Sun]</t>
  </si>
  <si>
    <t>atracurium</t>
  </si>
  <si>
    <t>atrager inj (50,25mg)   --[Cadila]
acris inj (10mg)   --[Gland]
artacil inj (50,10mg)   --[Neon]
atrapure inj (100,50mg)   --[Samarth]
atacurium inj (100mg)   --[Themis]</t>
  </si>
  <si>
    <t>atropine sulphate inj (0.6mg)   --[Lifecare]
atromed inj (1mg)   --[MEDILIFE]
atropine sulphate inj (6mg)   --[Samarth]</t>
  </si>
  <si>
    <t>atrop eye drop (1%)   --[Auro]
atrosulph eye drop (1%)   --[Entod]
myatro eye drop (0.01%)   --[Entod]
atro eye drop (1%)   --[Intas]
topin eye drop (1%)   --[Ordain]
tropin peadiatric eye drop (0.01%)   --[Raymed]
atromet eye drop (1%)   --[Sun]
atroped eye drop (0.01%)   --[Sunways]</t>
  </si>
  <si>
    <t>imoprine tab (50mg)   --[Canixa]
atz tab (50mg)   --[Intas]
azapure tab (50mg)   --[Intas]
azr tab (50mg)   --[Ipca]
azoran tab (50,25mg)   --[Rpg]</t>
  </si>
  <si>
    <t>azelaic acid</t>
  </si>
  <si>
    <t>soap</t>
  </si>
  <si>
    <t>azac soap (2.5/0.5%)   --[Mark]</t>
  </si>
  <si>
    <t>ezanic cream (20%,10%)   --[Intas]
xtralite cream (10/0.05%)   --[La Pristine]
aziderm cream (20%,10%)   --[Micro]
aziderm gel (10,15,20%)   --[Micro]</t>
  </si>
  <si>
    <t>azelastin + Fluticasone nasal prep</t>
  </si>
  <si>
    <t>nasal spray</t>
  </si>
  <si>
    <t>furamist az nasal spray (140/27.5mcg)   --[Cipla]
combinase aq nasal spray (140/50mcg)   --[German]
combinase ft nasal spray (140/27.5mcg)   --[German]
azeflo nasal spray (140/50mcg)   --[Lupin]</t>
  </si>
  <si>
    <t>arzep nasal spray (0.1%)   --[Cadila]</t>
  </si>
  <si>
    <t>azildac tab (40mg)   --[Cadila]
zilarbi tab (40mg)   --[Emcure]
myotan tab (40mg)   --[J.B.Chemicals]
abel tab (40mg)   --[Lupin]
zolahart tab (40mg)   --[Mankind]</t>
  </si>
  <si>
    <t>azithral tab (500,250mg)   --[Alembic]
azee tab (250,500mg)   --[Cipla]</t>
  </si>
  <si>
    <t>azithromycin eye</t>
  </si>
  <si>
    <t>zaha eye drop (1%)   --[Ajanta]
azithral eye drop (10mg)   --[Alembic]
optithrocin eye drop (1%)   --[Entod]</t>
  </si>
  <si>
    <t>azenam inj (1gm)   --[Aristo]
azenam inj (2.5,0.5,1gm)   --[Aristo]
aztreo inj (0.5,1gm)   --[Cadila]
cromobact inj (1gm)   --[Fusion]
trezam inj (2.5,0.5,1gm)   --[Glenmark]
trezam inj (500mg)   --[Glenmark]
aztrone inj (1,2gm)   --[Neon]</t>
  </si>
  <si>
    <t>vaccine</t>
  </si>
  <si>
    <t>onco bcg vaccine (40mg)   --[Serum]
tubervac vaccine    --[Serum]</t>
  </si>
  <si>
    <t>oncovac inj (40mg)   --[Cadila]
sii onco bcg inj (40mg)   --[Serum]</t>
  </si>
  <si>
    <t>neosporin ointment/powder (400iu/3400iu/5000iu)   --[GSK]</t>
  </si>
  <si>
    <t>bacitracin + neomycin eye prep</t>
  </si>
  <si>
    <t>nosramycin eye ointment (400iu/3400iu/5000iu)   --[Leeford]</t>
  </si>
  <si>
    <t>baclof tab (10,20mg)   --[Intas]
riclofen tab (10mg)   --[Samarth]
liofen tab (25,10mg)   --[Sun]
liofen xl cap (10mg)   --[Sun]</t>
  </si>
  <si>
    <t>bambuterol + montelukast</t>
  </si>
  <si>
    <t>montair plus tab (10/10mg)   --[Cipla]
romilast b tab (10/5mg)   --[Rpg]
montek plus tab (10/10mg)   --[Sun]</t>
  </si>
  <si>
    <t>bambuterol</t>
  </si>
  <si>
    <t>bambudil tab (10mg)   --[Cipla]
bambet tab (10mg)   --[East]
asthafree tab (20mg)   --[Zuventus]</t>
  </si>
  <si>
    <t>basiliximab</t>
  </si>
  <si>
    <t>simulect inj (20mg)   --[Novartis]</t>
  </si>
  <si>
    <t>becort lotion (0.025 %)   --[KAIZEN]</t>
  </si>
  <si>
    <t>econase nasal spray (0.05%)   --[GSK]</t>
  </si>
  <si>
    <t>benzalkonium chloride</t>
  </si>
  <si>
    <t>zytee rb solution    --[Raptakos]</t>
  </si>
  <si>
    <t>ofloxacin + benzalkonium chloride eye</t>
  </si>
  <si>
    <t>zenflox eye/ear drop (0.02/0.3%)   --[Mankind]</t>
  </si>
  <si>
    <t>rhine new nasal spray (0.65/0.01%)   --[Cadila]</t>
  </si>
  <si>
    <t>zinc + benzalkonium chloride cream</t>
  </si>
  <si>
    <t>rashfree cream (0.1/8.5%)   --[Abbott]</t>
  </si>
  <si>
    <t>benzocaine + Paradichlorobenzene + turpentine oil ear</t>
  </si>
  <si>
    <t>ear drop</t>
  </si>
  <si>
    <t>clearwax ear drop (2.7/2/15%)   --[Cipla]</t>
  </si>
  <si>
    <t>benzocaine oral gel</t>
  </si>
  <si>
    <t>mucopain gel (20%)   --[Icpa]</t>
  </si>
  <si>
    <t>benzocaine + chlorbutol + paradichlorobenzene + turpentine oil ear</t>
  </si>
  <si>
    <t>otorex ear drop   --[Indoco]
soliwax ear drop   --[Nulife]</t>
  </si>
  <si>
    <t>benzoyl peroxide</t>
  </si>
  <si>
    <t>benzac ac 5% gel    --[Galderma]
benzac ac gel (2.5,5%)   --[Galderma]
microbenz aqueous gel (3.5%)   --[Sun]
persol ac 5 gel    --[Wallace]
persol ac gel (2.5,5%)   --[Wallace]</t>
  </si>
  <si>
    <t>perobar 5% bar    --[Ajanta]</t>
  </si>
  <si>
    <t>betahistine</t>
  </si>
  <si>
    <t>vertin tab (8,16,24mg)   --[ABBOTT]
vertipress tab (8,16,24mg)   --[Cipla]
vertistar md tab (8,16,24mg)   --[Mankind]
betavert tab (8,16,24mg)   --[Sun]</t>
  </si>
  <si>
    <t>betamethasone + fusidic acid topical</t>
  </si>
  <si>
    <t>fusiderm b cream   --[Indi]
futop b cream    --[Oaknet]
fucibet cream   --[Sun]</t>
  </si>
  <si>
    <t>betamethasone + neomycin e/e prep</t>
  </si>
  <si>
    <t>betnovate n cream   --[GSK]</t>
  </si>
  <si>
    <t>betamethasone + salicylic acid topical</t>
  </si>
  <si>
    <t>betasalic ointment   --[Cipla]
betnovate s ointment   --[GSK]
diprobate es plus ointment   --[Sun]</t>
  </si>
  <si>
    <t>betaxolol eye prep</t>
  </si>
  <si>
    <t>ocubeta eye drop (0.5 %)   --[Cadila]
iobet eye drop (0.5 %)   --[FDC]
bexol eye drop (0.5 %)   --[Intas]
glucoptic eye drop (0.5 %)   --[Ordain]</t>
  </si>
  <si>
    <t>advamab inj (100,400mg)   --[Alkem]
versavo inj (100,400mg)   --[Dr reddy]
bevicra inj (100mg)   --[Glenmark]
cizumab inj (100,400mg)   --[Hetero]
avastimab inj (100mg)   --[Rpg]</t>
  </si>
  <si>
    <t>Timolol + bimatoprost eye prep</t>
  </si>
  <si>
    <t>bimat ls tm eye drop (0.1/5mg)   --[Ajanta]
bimat t eye drop (0.3/5mg)   --[Ajanta]
ganfort eye drop (0.3/5mg)   --[Allergan]
careprost plus eye drop (0.3/5mg)   --[Sun]</t>
  </si>
  <si>
    <t>bimatoprost eye prep</t>
  </si>
  <si>
    <t>bimat eye drop (0.03%)   --[Ajanta]
bimat ls eye drop  (0.01%)   --[Ajanta]
lumigan eye drop (0.01%)   --[Allergan]
bimaday eye drop (0.01%)   --[Micro]
careprost eye drop (0.03%)   --[Sun]
careprost ls eye drop (0.01%)   --[Sun]</t>
  </si>
  <si>
    <t>bisacodyl</t>
  </si>
  <si>
    <t>Suppository</t>
  </si>
  <si>
    <t>gerbisa suppository (10mg)   --[Cadila]
dulcoflex adult suppository (10mg)   --[Sanofi]
dulcoflex child suppository (5mg)   --[Sanofi]</t>
  </si>
  <si>
    <t>gerbisa tab (5mg)   --[Cadila]
dulcoflex tab (5mg)   --[Sanofi]
julax tab (10mg)   --[Shreya]</t>
  </si>
  <si>
    <t>bisoheart tab (5,2.5mg)   --[Mankind]
concor cor tab (2.5mg)   --[Merck]
concor tab (10,5mg)   --[Merck]
corbis tab (5,2.5mg)   --[Torrent]
zabesta tab (5mg)   --[Usv]</t>
  </si>
  <si>
    <t>besoloc h plus tab (2.5/6.25,5/12.5)   --[East]
besoloc h tab (2.5mg)   --[East]
concor plus tab (5/12.5)   --[Merck]
corbis h tab (5/6.25mg)   --[Torrent]
trubis h tab (5/12.5)   --[Torrent]
zabesta x tab (2.5/6.25)   --[Usv]</t>
  </si>
  <si>
    <t>bosentas tab (62.5,125mg)   --[Cipla]
lupibose tab (62.5mg)   --[Lupin]
bosenat tab (62.5,125mg)   --[Natco]</t>
  </si>
  <si>
    <t>bidin ls tm eye drop (0.1/0.5%)   --[Ajanta]
bidin t eye drop (0.2/0.5%)   --[Ajanta]
briopt eye drop (0.2/0.5%)   --[Cadila]
brimotas t eye drop (0.2/0.5%)   --[Intas]</t>
  </si>
  <si>
    <t>brimodin eye drop (0.2%)   --[Cipla]</t>
  </si>
  <si>
    <t>brinzolamide + timolol</t>
  </si>
  <si>
    <t>bridic t eye drop  (1/0.5%)   --[Ajanta]
brinzox t eye drop  (1/0.5%)   --[Ajanta]
brinzotim eye drop (1/0.5%)   --[Sun]</t>
  </si>
  <si>
    <t>synca eye drop (0.2/1%)   --[Sun]</t>
  </si>
  <si>
    <t>brinzolamide eye prep</t>
  </si>
  <si>
    <t>bridic eye drop (1 %)   --[Ajanta]
brinzox eye drop (1 %)   --[Ajanta]
brinzodoc eye drop (1 %)   --[Lupin]
brinolar eye drop (10mg)   --[Sun]</t>
  </si>
  <si>
    <t>bromelain + trypsin</t>
  </si>
  <si>
    <t>phlogam tab   --[Aksigen]
xymoheal forte tab   --[Corona]
enzomac forte tab   --[Macleods]
rutoheal tab   --[Mankind]
chymoral br tab   --[Torrent]</t>
  </si>
  <si>
    <t>bromelain + trypsin + diclofenac</t>
  </si>
  <si>
    <t>rutoheal d tab   --[Mankind]</t>
  </si>
  <si>
    <t>moxifloxacin + bromfenac eye prep</t>
  </si>
  <si>
    <t>duobrom eye drop (0.09/0.5%)   --[Ajanta]
mofloren bf eye drop (0.09/0.5%)   --[Indoco]</t>
  </si>
  <si>
    <t>bromfenac eye prep</t>
  </si>
  <si>
    <t>unibrom eye drop (0.09 %)   --[Ajanta]
bromvue eye drop (0.09 %)   --[Ipca]
megabrom eye drop (0.09 %)   --[Sun]</t>
  </si>
  <si>
    <t>bromhexine + dextromethorphan</t>
  </si>
  <si>
    <t>cofdex syp (4/50mg)   --[Cipla]</t>
  </si>
  <si>
    <t>bromhexine + guaiphenesin + terbutaline</t>
  </si>
  <si>
    <t>bro zedex expectorant (4/50/2.5)   --[Dr reddy]
bro zedex sf expectorant (4/50/2.5)   --[Dr reddy]
ascoril + expectorant (2/50/1.25)   --[Glenmark]</t>
  </si>
  <si>
    <t>bromhexine + terbutaline</t>
  </si>
  <si>
    <t>grilinctus bm syp  (8/2.5)   --[Franco]</t>
  </si>
  <si>
    <t>grilinctus bm tab (8/2.5)   --[Franco]</t>
  </si>
  <si>
    <t>bromhexine</t>
  </si>
  <si>
    <t>bromhexine tab (8mg)   --[Ipca]</t>
  </si>
  <si>
    <t>bromitine tab (2.5,0.8mg)   --[East]
encript tab (2.5mg)   --[Micro]
sicriptin tab (1.25,5mg)   --[Serum]
sicriptin usp tab (2.5mg)   --[Serum]
dbro tab (0.8,2.5mg)   --[Sinsan]</t>
  </si>
  <si>
    <t>budecort inhaler (200mcg)   --[Cipla]
budecort respule (0.5mg)   --[Cipla]
budecort respule (1,0.5mg)   --[Cipla]</t>
  </si>
  <si>
    <t>rotacaps</t>
  </si>
  <si>
    <t>budecort rotacap (200mcg)   --[Cipla]</t>
  </si>
  <si>
    <t>inhaler</t>
  </si>
  <si>
    <t>foracort inhaler (200/6)(400/6mcg)   --[Cipla]
foracort respule (500/20mcg)   --[Cipla]
formonide respicap (200/6)(400/6mcg)   --[German]
budamate transhaler (200/6)(400/6mcg)   --[Lupin]</t>
  </si>
  <si>
    <t>foracort rotacap (200/6)(400/6mcg)   --[Cipla]
budamate transcap (200/6)(400/6mcg)   --[Lupin]</t>
  </si>
  <si>
    <t>budenase aq nasal spray (100mcg)   --[Cipla]
derinide aq nasal spray (64mcg)   --[German]
nebzmart b smartule (0.5mg)   --[Glenmark]</t>
  </si>
  <si>
    <t>sensorcaine heavy inj (0.5%)   --[Cadila]
anawin heavy inj (0.5%)   --[Neon]
anawin inj (0.25,0.5%)   --[Neon]</t>
  </si>
  <si>
    <t>buprenorphine patch</t>
  </si>
  <si>
    <t>patch</t>
  </si>
  <si>
    <t>buvalor patch (5,10mg)   --[Modi]
rupatch patch (5,10,20mcg)   --[Rusan]</t>
  </si>
  <si>
    <t>buprenorphine</t>
  </si>
  <si>
    <t>lupigesic old inj (0.3mg)   --[Lupin]</t>
  </si>
  <si>
    <t>zupion sr tab (150mg)   --[Intas]
bupron xl tab (300,150mg)   --[Sun]</t>
  </si>
  <si>
    <t>buspin tab (5,10mg)   --[Intas]</t>
  </si>
  <si>
    <t>cabazitaxel</t>
  </si>
  <si>
    <t>cazat inj (60mg)   --[Dr reddy]
jevtana inj (60mg)   --[Emcure]
procabazi inj (60mg)   --[Glenmark]
cabaxan inj (60mg)   --[Intas]
kabanat inj (60mg)   --[Natco]</t>
  </si>
  <si>
    <t>caberlact tab (0.25,0.5mg)   --[Neon]
caberlin tab (0.25,0.5mg)   --[Sun]
cabgolin tab (0.5,0.25mg)   --[Sun]</t>
  </si>
  <si>
    <t>caffeine + ergotamine</t>
  </si>
  <si>
    <t>migranil ec tab (100/1mg)   --[Inga]</t>
  </si>
  <si>
    <t>caffeine + ergotamine + paracetamol</t>
  </si>
  <si>
    <t>vasograin tab (100/1/250mg)   --[Cadila]
nt grain tab (100/1/250mg)   --[Intas]</t>
  </si>
  <si>
    <t>calamine + cetrimide + dimethicone + zinc oxide</t>
  </si>
  <si>
    <t>calalayer lotion   --[Leeford]
calak lotion    --[Menarini]
siloderm cream    --[Usv]</t>
  </si>
  <si>
    <t>camphor + menthol + oil eucalyptus + thymol</t>
  </si>
  <si>
    <t>inhalade drop   --[Meridian]</t>
  </si>
  <si>
    <t>salin inhalation cap    --[West]</t>
  </si>
  <si>
    <t>canagliflozin</t>
  </si>
  <si>
    <t>prominad tab (100mg)   --[Cipla]
invokana tab (100mg)   --[Janssen]
motivyst tab (300mg)   --[Johnson]
sulisent tab (100mg)   --[Usv]</t>
  </si>
  <si>
    <t>canagliflozin + metformin</t>
  </si>
  <si>
    <t>vokanamet tab (50/500mg)(50/1000mg)   --[Johnson]</t>
  </si>
  <si>
    <t>candosa tab (4,8mg)   --[Aar Ess]
candez tab  (4,8,16mg)   --[Ind Swift]
candelong tab (4,8,16mg)   --[Micro]
actinsar tab (4,8,16mg)   --[Rene]</t>
  </si>
  <si>
    <t>candesartan + chlorthalidone</t>
  </si>
  <si>
    <t>candosa ct tab (8/12.5mg)   --[Aar Ess]</t>
  </si>
  <si>
    <t>candelong h tab (8/12.5mg)   --[Micro]</t>
  </si>
  <si>
    <t>capecitabine</t>
  </si>
  <si>
    <t>cacit tab (500mg)   --[Cadila]
capegard tab (500mg)   --[Cipla]
capiibine tab (500mg)   --[Dr reddy]
capetero tab (500mg)   --[Hetero]</t>
  </si>
  <si>
    <t>angiopril tab (25mg)   --[Torrent]</t>
  </si>
  <si>
    <t>mazetol tab (200mg)   --[Abbott]
tegrital cr tab (200,300,400mg)   --[Novartis]
tegrital tab (200,100mg)   --[Novartis]
zeptol cr tab (200,300,400mg)   --[Sun]</t>
  </si>
  <si>
    <t>levodopa + carbidopa + entacapone</t>
  </si>
  <si>
    <t>elcepan 100 tab (100/25/200)   --[Cipla]
elcepan 50 tab (50/12.5/200)   --[Cipla]
entacom plus tab (150/37.5/200)(100/25/200)(50/12.5/200)   --[Intas]
syncapone tab (150/37.5/200)(100/25/200)(50/12.5/200)   --[Sun]</t>
  </si>
  <si>
    <t>levodopa + carbidopa</t>
  </si>
  <si>
    <t>lcd 125 tab (25/100)   --[Intas]
syndopa cr tab (25/100)   --[Sun]
syndopa plus tab (25/100)   --[Sun]
syndopa tab (25/250)   --[Sun]
tidomet forte tab (25/250)   --[Torrent]
tidomet ls tab (10/100)   --[Torrent]
tidomet plus tab (25/100)   --[Torrent]</t>
  </si>
  <si>
    <t>neo mercazole tab (5,10,20mg)   --[ABBOTT]
thyrocab tab (5,10,20mg)   --[Corona]
anti thyrox tab (5,10,20mg)   --[Macleods]</t>
  </si>
  <si>
    <t>carbocisteine</t>
  </si>
  <si>
    <t>moxycarb cap (250/150mg)   --[Abbott]
carbomox tab (250/150mg)   --[Win]</t>
  </si>
  <si>
    <t>carbokem nova inj (150,450,600mg)   --[Alkem]
carbotero inj (450mg)   --[Hetero]
carboplatin inj (450,150mg)   --[Pfizer]</t>
  </si>
  <si>
    <t>osmodrop eye drop (0.5/0.9%)   --[Cipla]
loc tears plus eye drop (0.5/0.5%)   --[Entod]</t>
  </si>
  <si>
    <t>veldrop eye drop (0.5%)   --[Alembic]
optive eye drop (0.5%)   --[Allergan]
flogel eye drop (1%)   --[Cipla]
lubrex eye drop (0.5%)   --[Micro]
tear eye drop (0.5%)   --[Sun]</t>
  </si>
  <si>
    <t>carca tab (3.125,6.25,12.5,25mg)   --[Intas]
carvistar tab (3.125,6.25,12.5,25mg)   --[Lupin]
cardivas tab (3.125,6.25,12.5,25mg)   --[Sun]</t>
  </si>
  <si>
    <t>distaclor cap (500mg)   --[Menarini]
distaclor cd tab (375mg)   --[Menarini]</t>
  </si>
  <si>
    <t>distaclor drop (50mg)   --[Menarini]
keflor drop (50mg)   --[Sun]</t>
  </si>
  <si>
    <t>distaclor susp (125mg)   --[Menarini]</t>
  </si>
  <si>
    <t>cefadroxil</t>
  </si>
  <si>
    <t>cefadrox tab (250,500mg)   --[Aristo]
bludrox tab (250,500mg)   --[Blue]
droxyl tab (250,500mg)   --[Torrent]</t>
  </si>
  <si>
    <t>cefdinir</t>
  </si>
  <si>
    <t>maxicef o susp (125mg)   --[Aristo]
kefnir susp (125mg)   --[Glenmark]
cefrine susp (125mg)   --[Macleods]
adcef instause syp (125mg)   --[Torrent]
oceph syp (125mg)   --[Zuventus]</t>
  </si>
  <si>
    <t>maxicef o cap (300mg)   --[Aristo]
cefrine cap (300mg)   --[Macleods]
sefdin cap (300mg)   --[Torrent]
zostum o tab (200mg)   --[Zuventus]</t>
  </si>
  <si>
    <t>cefditoren</t>
  </si>
  <si>
    <t>zostum o dry syp (100mg)   --[Zuventus]</t>
  </si>
  <si>
    <t>cefforen tab (500mg)   --[Lupin]
cefdicare tab (200mg)   --[Meyer]</t>
  </si>
  <si>
    <t>novapime inj (1gm)   --[Lupin]</t>
  </si>
  <si>
    <t>cefepime + tazobactam</t>
  </si>
  <si>
    <t>magnova inj (1000/125mg)   --[Lupin]</t>
  </si>
  <si>
    <t>cefetamet</t>
  </si>
  <si>
    <t>altamet tab (250mg)   --[Alembic]
bacirom o tab (250,500mg)   --[Aristo]</t>
  </si>
  <si>
    <t>bacirom o inj (1000mg)   --[Aristo]</t>
  </si>
  <si>
    <t>taxim o tab (200mg)   --[Alkem]
zifi dt tab (100mg)   --[FDC]
zifi tab (200mg)   --[FDC]
mahacef tab (200mg)   --[Mankind]
topcef tab (200mg)   --[Torrent]</t>
  </si>
  <si>
    <t>taxim inj (125,250,500,1000,2000mg)   --[Alkem]
omnicef inj (125,250,500,1000,2000mg)   --[Aristo]
c tax inj (125,250,500,1000,2000mg)   --[Zuventus]</t>
  </si>
  <si>
    <t>cefpirome</t>
  </si>
  <si>
    <t>forgen inj (250mg)   --[Alkem]
bacirom inj (1000,250mg)   --[Aristo]
genpirome inj (1gm)   --[Biocon]
romeno inj (1gm)   --[Zee]</t>
  </si>
  <si>
    <t>monocef o tab (200mg)   --[Aristo]
doxcef tab (200mg)   --[Lupin]
gudcef tab (200mg)   --[Mankind]</t>
  </si>
  <si>
    <t>monocef o dry syp (100,50mg)   --[Aristo]</t>
  </si>
  <si>
    <t>gudcef drop (25mg)   --[Mankind]</t>
  </si>
  <si>
    <t>clavpod tab (200/125mg)   --[Alkem]
monocef o cv dt tab (100/62.5mg)   --[Aristo]
monocef o cv tab (200/125mg)   --[Aristo]
gudcef cv tab (200/125mg)   --[Mankind]
altipod cv tab (200/125mg)   --[Torrent]</t>
  </si>
  <si>
    <t>cefprozil</t>
  </si>
  <si>
    <t>refzil o suspension (250mg)   --[Sun]</t>
  </si>
  <si>
    <t>zalozil tab (250,500mg)   --[Glenmark]
refzil o tab (125,250,500mg)   --[Sun]</t>
  </si>
  <si>
    <t>refzil o drop (50mg)   --[Sun]</t>
  </si>
  <si>
    <t>zidup inj (250,500,1000mg)   --[ATLINA]
krizid inj (1000mg)   --[Seagull]</t>
  </si>
  <si>
    <t>xone inj (250,500,1000mg)   --[Alkem]
monocef inj (125,250,500,1000mg)   --[Aristo]</t>
  </si>
  <si>
    <t>forcef tab (125mg)   --[Aristo]
ceftum tab (125,250,500mg)   --[GSK]
ceroxim tab (250,500mg)   --[Sun]</t>
  </si>
  <si>
    <t>zocef dry syp (125mg)   --[Alkem]
c furo dry syp (125mg)   --[Hetero]
cefakind dry syp (125mg)   --[Mankind]</t>
  </si>
  <si>
    <t>zocef cv tab (500/125mg)   --[Alkem]
zefu cv tab (250/62.5mg)   --[FDC]
c furo cv tab (250/125)   --[Hetero]
cefakind cv tab (500/125mg)   --[Mankind]</t>
  </si>
  <si>
    <t>celecoxib</t>
  </si>
  <si>
    <t>zycel cap (200,100mg)   --[Cadila]
zycel md tab (100,200mg)   --[Cadila]
cobix cap (200mg)   --[Cipla]
celebrex cap (100,200mg)   --[Pfizer]</t>
  </si>
  <si>
    <t>phexin bd tab (375,750mg)   --[GSK]
phexin cap (500,250mg)   --[GSK]
phexin dispersible tab (250mg)   --[GSK]
sporidex cap (500,250mg)   --[Sun]</t>
  </si>
  <si>
    <t>sporidex paediatric drop (100mg)   --[Sun]</t>
  </si>
  <si>
    <t>sporidex oral susp (125mg)   --[Sun]
sporidex redimix suspension (250mg)   --[Sun]</t>
  </si>
  <si>
    <t>troparin inj (3000iu)   --[Novartis]</t>
  </si>
  <si>
    <t>okacet tab (10mg)   --[Cipla]
zyrtec tab (10mg)   --[Dr reddy]
cz 3 tab (10mg)   --[Lupin]
zyncet tab (10mg)   --[Torrent]</t>
  </si>
  <si>
    <t>cetrimide + chlorhexidine gluconate</t>
  </si>
  <si>
    <t>Liquid</t>
  </si>
  <si>
    <t>quadlon liquid (0.6/0.3%)   --[Elder]
intalon liquid (3/1.5%)   --[Intas]</t>
  </si>
  <si>
    <t>starlon solution (0.6/0.003)   --[Cadila]</t>
  </si>
  <si>
    <t>aquajoy original soap (1/0.5%)   --[Leeford]</t>
  </si>
  <si>
    <t>cetrorelix</t>
  </si>
  <si>
    <t>cetnine pfs inj (0.25mg)   --[Eris]
cetrotide inj (0.25mg)   --[Merck]
vestova inj (0.25mg)   --[Ordain]
sanrox inj (0.25mg)   --[Sanzyme]</t>
  </si>
  <si>
    <t>celkeran tab (5,2mg)   --[Celon]
leukeran tab (2mg)   --[GSK]
clokeran tab (2,5mg)   --[Natco]</t>
  </si>
  <si>
    <t>chlorocol eye drop (0.5%)   --[Jawa]</t>
  </si>
  <si>
    <t>paraxin cap (250,500mg)   --[Abbott]
enteromycetin caplet (500mg)   --[Deys]</t>
  </si>
  <si>
    <t>paraxin suspension (125mg)   --[Abbott]</t>
  </si>
  <si>
    <t>chloramphenicol ears</t>
  </si>
  <si>
    <t>biomycetin ear drop (5%)   --[Juggat]</t>
  </si>
  <si>
    <t>benzocaine + chloramphenicol + prednisolone ears</t>
  </si>
  <si>
    <t>otocin c ear drop (3/5/0.5%)   --[Mankind]</t>
  </si>
  <si>
    <t>benzocaine + chloramphenicol ears</t>
  </si>
  <si>
    <t>otek ac neo ear drop (1/5%)   --[FDC]</t>
  </si>
  <si>
    <t>polymycin B + chloramphenicol + dexamethasone ears</t>
  </si>
  <si>
    <t>ocupol dx eye/ear drop (5000iu/4/1mg)   --[Centaur]</t>
  </si>
  <si>
    <t>polymycin B + chloramphenicol ears</t>
  </si>
  <si>
    <t>ocupol eye ear drop (4/5000iu)   --[Centaur]</t>
  </si>
  <si>
    <t>beclomethasone + chloramphenicol +clotrimazole + lidocaine ear</t>
  </si>
  <si>
    <t>clobiotic ear drop (0.025/5/1%)   --[Cipla]</t>
  </si>
  <si>
    <t>chlorhexidine gluconate</t>
  </si>
  <si>
    <t>mouthwash</t>
  </si>
  <si>
    <t>hexidine mouth wash (0.2%)   --[Icpa]</t>
  </si>
  <si>
    <t>hexigel gel    --[Icpa]</t>
  </si>
  <si>
    <t>lariago ds tab (500mg)   --[Ipca]</t>
  </si>
  <si>
    <t>chlorpheniramine + dextromethorphan tab</t>
  </si>
  <si>
    <t>tusq dx tab (2/10/5mg)   --[Blue]</t>
  </si>
  <si>
    <t>chlorpheniramine + dextromethorphan + phenylephrine</t>
  </si>
  <si>
    <t>alex cough formula syp    --[Glenmark]
asthakind dx sugar free syp (2/15/5mg)   --[Mankind]</t>
  </si>
  <si>
    <t>chlorpheniramine + paracetamol + phenylephrine</t>
  </si>
  <si>
    <t>maxtra p syp (1/125/5mg)   --[Zuventus]</t>
  </si>
  <si>
    <t>chlorpheniramine + dextromethorphan + guaiphenesin + ammonium chloride</t>
  </si>
  <si>
    <t>grilinctus syp    --[Franco]</t>
  </si>
  <si>
    <t>chlorpheniramine + paracetamol + phenylephrine tab</t>
  </si>
  <si>
    <t>wikoryl tab (2/500/5mg)   --[Alembic]</t>
  </si>
  <si>
    <t>cpz tab (50,100mg)   --[A N]
chlorpromazine tab (50,25mg)   --[Sun]</t>
  </si>
  <si>
    <t>ctd tab (6.25,12.5mg)   --[Ipca]
thaloric tab (12.5,6.25mg)   --[Zuventus]</t>
  </si>
  <si>
    <t>cholecalciferol (vit. d3)</t>
  </si>
  <si>
    <t>tayo 60k tab (60000iu)   --[Eris]
d rise 60k cap (60000iu)   --[Usv]</t>
  </si>
  <si>
    <t>calcirol granules (60000iu)   --[Cadila]
d rise sachet (60000iu)   --[Usv]</t>
  </si>
  <si>
    <t>choltran sachet (4gm)   --[Ajanta]</t>
  </si>
  <si>
    <t>rejoint new tab (600/750mg)   --[Abbott]
mega freeflex tab (600/750mg)   --[Sanofi]</t>
  </si>
  <si>
    <t>hucog hp inj (2000,5000iu)   --[Bharat]
cocova l inj (5000iu)   --[Cadila]
lupi hcg inj (5000iu,2000iu)   --[Lupin]
pubergen hp nu inj (5000iu)   --[Sanzyme]
fertigyn hp inj (2000iu,10000iu)   --[Sun]</t>
  </si>
  <si>
    <t>ciclesonide</t>
  </si>
  <si>
    <t>ciclohale inhaler (80mg)   --[Cipla]
ciclez inhaler (80mcg)   --[Sun]</t>
  </si>
  <si>
    <t>ciclohale rotacap (200mg)   --[Cipla]</t>
  </si>
  <si>
    <t>ciclesonide nasal spray</t>
  </si>
  <si>
    <t>ciclospray nasal spray (50mcg)   --[Cipla]</t>
  </si>
  <si>
    <t>ciclesonide + formoteral</t>
  </si>
  <si>
    <t>simply one inhaler (80/4.5mcg)   --[Cipla]</t>
  </si>
  <si>
    <t>ciclesonide + formoteral + tiotropium</t>
  </si>
  <si>
    <t>triohale rotacap (400/12/18mcg)   --[Cipla]
trimium transcaps (400/12/18mcg)   --[Lupin]</t>
  </si>
  <si>
    <t>triohale inhaler (200/6/9mcg)   --[Cipla]
trimium transhaler (200/6/9mcg)   --[Lupin]</t>
  </si>
  <si>
    <t>candidox lotion (1%)   --[Glenmark]
nailrox cream (1%)   --[Intas]
c win cream (1%)   --[Sun]</t>
  </si>
  <si>
    <t>ciclopirox olamine Nail Lacquer</t>
  </si>
  <si>
    <t>nail lacquer</t>
  </si>
  <si>
    <t>nailon nail lacquer (5%)   --[Apple]
nailrox nail lacquer (5%)   --[Intas]</t>
  </si>
  <si>
    <t>pletoz tab (50,100mg)   --[Cipla]
stiloz tab (50,100mg)   --[INTEGRACE]
zilast tab (100mg)   --[Ipca]
cilodoc tab (50,100mg)   --[Lupin]</t>
  </si>
  <si>
    <t>tagamed tab (800mg)   --[GSK]</t>
  </si>
  <si>
    <t>ceracal tab (30mg)   --[Biocon]
cinacet tab (30mg)   --[CONCORD]
capicet tab (30mg)   --[Emcure]
pth tab (30mg)   --[Intas]
mimcipar tab (30mg)   --[Panacea]</t>
  </si>
  <si>
    <t>cinnarizine</t>
  </si>
  <si>
    <t>cinzan dt tab (75,25mg)   --[FDC]
vertigon tab (25mg)   --[Geno]
stugeron tab (25,75mg)   --[Johnson]</t>
  </si>
  <si>
    <t>diziron d tab (20/40mg)   --[Glenmark]
spinfree tab (20/40mg)   --[Intas]
stugeron plus tab (20/40mg)   --[Johnson]
dizitac tab (20/40mg)   --[Sun]</t>
  </si>
  <si>
    <t>ciprobid tab (250,500mg)   --[Cadila]
ciplox tab (250,750mg)   --[Cipla]</t>
  </si>
  <si>
    <t>ciprofloxacin eye/ear</t>
  </si>
  <si>
    <t>ciplox eye/ear drop    --[Cipla]
cifran eye/ear drop (3mg)   --[Sun]</t>
  </si>
  <si>
    <t>ciplox d eye/ear drop (0.3/0.1%)   --[Cipla]
zoxan d eye/ear drop (0.3/0.1%)   --[FDC]</t>
  </si>
  <si>
    <t>ciswel inj (50mg)   --[GETWELL]</t>
  </si>
  <si>
    <t>celepra tab (20,10mg)   --[Micro]
vocita tab (5,10,20,40mg)   --[Shine]
citopam tab (20mg)   --[Sun]
citapad tab (20mg)   --[Tripada]</t>
  </si>
  <si>
    <t>somazina tab (500mg)   --[Dr reddy]
nurocot tab (500mg)   --[Leeford]
citizac tab (500mg)   --[Linux]
citistar tab (500mg)   --[Lupin]
citimac tab (500mg)   --[Macleods]</t>
  </si>
  <si>
    <t>citric acid + potassium citrate</t>
  </si>
  <si>
    <t>k cit syp (334/1100mg)   --[Dr reddy]
proliser syp    --[Group]
urikind k sugar free solution (334/1100mg)   --[Mankind]
alkamax sugar free raspberry flavour oral solution (334/1100mg)   --[Overseas]</t>
  </si>
  <si>
    <t>claribid tab (500,250mg)   --[Abbott]
maclar tab (250,500mg)   --[Glenmark]
clarbact tab (250,500mg)   --[Ipca]
clarinova tab (250,500mg)   --[Mankind]</t>
  </si>
  <si>
    <t>dalacin c cap (300mg)   --[Pfizer]</t>
  </si>
  <si>
    <t>clindamycin topical</t>
  </si>
  <si>
    <t>cleargel gel (1%)   --[Hegde]
clincitop gel    --[Universal]
erytop gel    --[Usv]
erytop lotion (3%)   --[Usv]</t>
  </si>
  <si>
    <t>clindac a solution (1%)   --[Alkem]
acnesol solution (1%)   --[Systopic]</t>
  </si>
  <si>
    <t>clindamycin + benzoyl peroxide</t>
  </si>
  <si>
    <t>peroclin gel (1/5%)   --[Ajanta]
alesa gel (1/5%)   --[Glenmark]
clindoxyl gel (1/5%)   --[GSK]</t>
  </si>
  <si>
    <t>clindamycin + nicotinamide topical</t>
  </si>
  <si>
    <t>a cn gel (1%/4%)   --[Eskon]
glocin gel (1%/4%)   --[Glowderma]
paknet c gel (1%/4%)   --[Percos]
erytop n gel (1%/4%)   --[Usv]</t>
  </si>
  <si>
    <t>clindamycin + clotrimazole vaginal prep</t>
  </si>
  <si>
    <t>candid cl gel (2/2%)   --[Glenmark]</t>
  </si>
  <si>
    <t>vag tab/pessary/cream</t>
  </si>
  <si>
    <t>clingen 3 vaginal suppository (100/200mg)   --[Aristo]
clingen vaginal suppository (100/100mg)   --[Aristo]
candid cl suppository (100/200mg)   --[Glenmark]
cansoft cl vag suppository (100/200mg)   --[Sun]
vh 3 vaginal suppositorie (100/200mg)   --[Systopic]</t>
  </si>
  <si>
    <t>clindamycin + clotrimazole + tinidazole vaginal prep</t>
  </si>
  <si>
    <t>clingen forte vaginal caps (100/100/100mg)   --[Aristo]</t>
  </si>
  <si>
    <t>clindamycin + tretinoin topical</t>
  </si>
  <si>
    <t>cligel t gel (1/0.025%)   --[East]
retino ac gel (1/0.025%)   --[Johnson]
supatret c aqueous gel (1/0.04%)   --[Sun]</t>
  </si>
  <si>
    <t>zelip tab (10,5mg)   --[Cipla]
diozam tab (10mg)   --[Dios]
lobazam tab (7.5,2.5mg)   --[Sun]</t>
  </si>
  <si>
    <t>clobetasol + salicylic acid topical</t>
  </si>
  <si>
    <t>clobkare s topical solution (0.0005/3.05%)   --[Dermakare]</t>
  </si>
  <si>
    <t>topisal lotion (6%,3%)   --[Systopic]
topisal ointment (6%,3%)   --[Systopic]</t>
  </si>
  <si>
    <t>clobkare topical solution (0.05%)   --[Dermakare]
saclo topical solution (0.05%)   --[Mohrish]</t>
  </si>
  <si>
    <t>hansepran cap (50,100mg)   --[Abbott]</t>
  </si>
  <si>
    <t>clome tab (50mg)   --[ABBOTT]</t>
  </si>
  <si>
    <t>clomiphene + melatonin</t>
  </si>
  <si>
    <t>clomipure cap (25/3)(50/3mg)   --[Akumentis]
goodova cap (100/3mg)   --[Akumentis]</t>
  </si>
  <si>
    <t>clodep tab (25,75,100mg)   --[East]
clomilent sr 75 tab (75mg)   --[Talent]
clomilent tab (10,25,50mg)   --[Talent]</t>
  </si>
  <si>
    <t>clonazepam + escitalopram</t>
  </si>
  <si>
    <t>acopram plus tab (0.5/10)   --[ACMEDIX]
lextar plus tab (0.5/10)   --[Lividus]
ellium plus tab (0.5/10)   --[Opsiscare]</t>
  </si>
  <si>
    <t>clonorest tab (0.25,1mg)   --[Alteus]
incloz 1 tab (1mg)   --[INTEL]
incloz tab (0.5mg)   --[INTEL]
lonacalm tab (0.5,0.25mg)   --[Propel]</t>
  </si>
  <si>
    <t>arkapres tab (100,150mcg)   --[Biokindle]
arkamin tab (100mcg)   --[Torrent]</t>
  </si>
  <si>
    <t>clonidine + hydrochlorothiazide</t>
  </si>
  <si>
    <t>arkamin h tab (100/20mg)   --[Unichem]</t>
  </si>
  <si>
    <t>cloneon inj (150mcg)   --[Neon]</t>
  </si>
  <si>
    <t>clopivas tab (75mg)   --[Cipla]
clopikind tab (75mg)   --[Mankind]
deplatt tab (150mg)   --[Torrent]</t>
  </si>
  <si>
    <t>clotrimazole + lignocaine</t>
  </si>
  <si>
    <t>candid ear drop   --[Glenmark]
clotrin ear drop   --[Nulife]</t>
  </si>
  <si>
    <t>clotrimazole + lidocaine + ofloxacin</t>
  </si>
  <si>
    <t>otobiotic sf eye/ear drop   --[Entod]</t>
  </si>
  <si>
    <t>canesten topical solution (10mg)   --[Piramal]</t>
  </si>
  <si>
    <t>zocon dusting powder    --[Glenmark]</t>
  </si>
  <si>
    <t>candid cream (1%)   --[Glenmark]</t>
  </si>
  <si>
    <t>candid v3 tab (200mg)   --[Glenmark]
candid v6 tab (100mg)   --[Glenmark]</t>
  </si>
  <si>
    <t>amoxicillin + cloxacillin</t>
  </si>
  <si>
    <t>megapen cap (250/250)   --[Aristo]
megapen kid tab (125/125)   --[Aristo]
ampilox ds tab (500/500)   --[Biochem]
symbiotik cap (250/250)   --[Cadila]
ampoxin cap (125/125)(250/250)   --[Torrent]</t>
  </si>
  <si>
    <t>ampoxin dry syp (125/125)   --[Torrent]</t>
  </si>
  <si>
    <t>cipin tab (50,25mg)   --[DD]
zaporil tab (100mg)   --[Icon]
ezapin tab (50,25mg)   --[Shine]
clozet tab (100,50mg)   --[Tweet]</t>
  </si>
  <si>
    <t>coal tar + dithranol + salicylic acid</t>
  </si>
  <si>
    <t>derobin ointment (5/1/1%)   --[Usv]</t>
  </si>
  <si>
    <t>coal tar + ketoconazole</t>
  </si>
  <si>
    <t>novale ct scalp lotion (4/2%)   --[Palsons]</t>
  </si>
  <si>
    <t>coal tar + salicyclic acid</t>
  </si>
  <si>
    <t>ionax t solution (4/2%)   --[Galderma]</t>
  </si>
  <si>
    <t>protar k scalp solution (4/2%)   --[Percos]</t>
  </si>
  <si>
    <t>coal tar + salicylic acid</t>
  </si>
  <si>
    <t>logidruf s solution (4/2%)   --[Canixa]</t>
  </si>
  <si>
    <t>cod liver oil</t>
  </si>
  <si>
    <t>sevenseas original cap    --[PROCTER]
seacod cap (300mg)   --[Sanofi]</t>
  </si>
  <si>
    <t>qcard cap (100mg)   --[Aristo]</t>
  </si>
  <si>
    <t>geton tab (0.5mg)   --[Ajanta]
coljoy tab (0.5mg)   --[Cadila]
zycolchin tab (0.5mg)   --[Cadila]
goutnil tab (0.5mg)   --[Inga]</t>
  </si>
  <si>
    <t>colistin</t>
  </si>
  <si>
    <t>xylistin 1 miu inj (1miu)   --[Cipla]
xylistin n inj (2miu)   --[Cipla]</t>
  </si>
  <si>
    <t>coligyl dry syp (12.5mg)   --[Mankind]
walamycin ds susp (25mg)   --[Wallace]
walamycin susp (12.5mg)   --[Wallace]</t>
  </si>
  <si>
    <t>conjugated oestrogens</t>
  </si>
  <si>
    <t>premarin tab (0.625,0.3mg)   --[Pfizer]</t>
  </si>
  <si>
    <t>premarin vaginal cream (0.625mg)   --[Pfizer]</t>
  </si>
  <si>
    <t>mitomycin c kyowa inj (40mg)   --[Biochem]
mitomycin c inj (40,10mg)   --[Cadila]</t>
  </si>
  <si>
    <t>cyclobenzaprine</t>
  </si>
  <si>
    <t>flexabenz suspension (5mg)   --[Macleods]</t>
  </si>
  <si>
    <t>flexabenz tab (5mg)   --[Macleods]
benzaday tab (4mg)   --[Sun]
skelebenz cap (30,15mg)   --[Sun]</t>
  </si>
  <si>
    <t>cyclate eye drop  (1%)   --[Cadila]
oculate eye drop  (1%)   --[Hicare]
dilate eye drop (1%)   --[Micro]
cyclotak eye drop  (1%)   --[Pharmtak]</t>
  </si>
  <si>
    <t>endoxan tab (50mg)   --[Cadila]</t>
  </si>
  <si>
    <t>cyclocel inj (500,200mg)   --[Celon]
phoxelon inj (1000,500mg)   --[Celon]
cyphos inj (200,1000mg)   --[GETWELL]
nuphos inj (500,1000mg)   --[Zee]</t>
  </si>
  <si>
    <t>psorid cap (100mg)   --[Biocon]
pasilow 50 cap (50mg)   --[Glenmark]
sandimmun neoral cap (50,25mg)   --[Novartis]
panimun bioral cap (50,25mg)   --[Panacea]
arpimune me cap (50,100mg)   --[Rpg]</t>
  </si>
  <si>
    <t>cyclosporine eye prep</t>
  </si>
  <si>
    <t>imudrop singules eye drop    --[Cipla]
cyclotears eye drop (0.05%)   --[Entod]
hydroeyes eye drop (0.05%)   --[Lupin]
cyclomune eye drop (0.05%,0.1%)   --[Sun]</t>
  </si>
  <si>
    <t>practin tab (4mg)   --[Dr reddy]
cyprodol tab (4mg)   --[East]
app up tab (4mg)   --[Intas]
heptidin tab (4,2mg)   --[Unison]</t>
  </si>
  <si>
    <t>ginette tab (2/0.035mg)   --[Cipla]
frewil tab (2/0.035mg)   --[Mylan]
krimson tab (2/0.035mg)   --[Sun]
herface tab (2/0.035mg)   --[Torrent]</t>
  </si>
  <si>
    <t>cytarabine</t>
  </si>
  <si>
    <t>cytalon inj (100,500mg)   --[Celon]
cytaneon inj (100mg)   --[Neon]
cytosar inj (500,1000mg)   --[Pfizer]
oncotar inj (100mg)   --[United]</t>
  </si>
  <si>
    <t>oncotar tab (1gm)   --[United]</t>
  </si>
  <si>
    <t>dacarex inj 1 (500mg)   --[Alkem]
daczin inj (200mg)   --[Cadila]
decarb inj (500,200mg)   --[Cipla]
dacmed inj (200mg)   --[United]</t>
  </si>
  <si>
    <t>daclatasvir</t>
  </si>
  <si>
    <t>daclawin tab (60mg)   --[Biocon]
hepcdac tab (60mg)   --[Cipla]
daclacure tab (30mg)   --[Emcure]
natdac tab (60mg)   --[Natco]</t>
  </si>
  <si>
    <t>daclatasvir + sofosbuvir</t>
  </si>
  <si>
    <t>hepcinat plus tab (60/400)   --[Natco]</t>
  </si>
  <si>
    <t>daltepin inj (5000iu,2500iu)   --[Intas]
fragmin inj (10000iu,2500iu)   --[Pfizer]
fragmin inj(pfs) (2500,5000,7500iu)   --[Pfizer]
dalpin inj (5000iu,2500iu)   --[United]</t>
  </si>
  <si>
    <t>dapagliflozin</t>
  </si>
  <si>
    <t>daxiga tab (5,10mg)   --[ACMEDIX]
flozimax tab (5,10mg)   --[Alniche]
zanella tab (5,10mg)   --[Cadomed]
t2c 10 tab (5,10mg)   --[Ipca]
dapahenz tab (5,10mg)   --[La renon]</t>
  </si>
  <si>
    <t>dapoxetine + tadalafil</t>
  </si>
  <si>
    <t>yaw plus tab (30/10)   --[Corona]
td pill tab (30/10)   --[Delvin]
uphold tab (30/10)   --[Fourrts]
duraplus tab (30/10)   --[Sun]</t>
  </si>
  <si>
    <t>dapoxetine hydrochloride + tadalafil</t>
  </si>
  <si>
    <t>edrive td tab (30/10)   --[Innovcare]</t>
  </si>
  <si>
    <t>dapoxetine + sildenafil</t>
  </si>
  <si>
    <t>da sutra 30 x tab (30/50)   --[Hetero]
manforce staylong tab (30/50)   --[Mankind]</t>
  </si>
  <si>
    <t>dejac tab (30mg)   --[Intas]
extralast tab (30mg)   --[Lupin]
duralast tab (30mg)   --[Sun]</t>
  </si>
  <si>
    <t>vesigard tab (7.5mg)   --[Cipla]
darilong tab (7.5,15mg)   --[Sun]
dariten od tab (7.5,15mg)   --[Sun]</t>
  </si>
  <si>
    <t>daunotec inj (20mg)   --[Cipla]
dauneon inj (20mg)   --[Neon]
daunomycin inj (20mg)   --[Pfizer]</t>
  </si>
  <si>
    <t>desirox tab (500,250mg)   --[Cipla]
desifer tab (100mg)   --[Natco]
defrijet tab (250,500mg)   --[Sun]</t>
  </si>
  <si>
    <t>kelfer cap (250,500mg)   --[Cipla]</t>
  </si>
  <si>
    <t>deflazacort</t>
  </si>
  <si>
    <t>dfz tab (6mg)   --[Ipca]
orthocort tab (6mg)   --[Macleods]
mahacort dz tab (6mg)   --[Mankind]</t>
  </si>
  <si>
    <t>demeclocycline</t>
  </si>
  <si>
    <t>ledermycin tab (150,300mg)   --[Pfizer]</t>
  </si>
  <si>
    <t>denosumab</t>
  </si>
  <si>
    <t>xgeva inj (120mg)   --[Dr reddy]
prolia inj (60mg)   --[GSK]
olimab prefilled syringe (60mg)   --[Intas]
rozel prefilled syringe (60mg)   --[Intas]</t>
  </si>
  <si>
    <t>dezlin tab (5,10mg)   --[Hbc]
dezlorid 10 tab (10mg)   --[Intas]
deslor tab (5mg)   --[Sun]
veromon tab (5mg)   --[Zee]</t>
  </si>
  <si>
    <t>neoloridin d tab (2.5/120mg)   --[Cadila]</t>
  </si>
  <si>
    <t>cerazette tab (0.075mg)   --[Organon]</t>
  </si>
  <si>
    <t>intimacy plus 2 tab (0.15/0.03)   --[Aristo]
miliana tab (0.15/0.03)   --[Cadila]
elogen tab (0.15/0.03)   --[GSK]
ovuloc tab (0.15/0.03)   --[Serum]</t>
  </si>
  <si>
    <t>mdd xr tab (50,100mg)   --[Abbott]
zyven od tab (50,100mg)   --[Cadila]
d venlor tab (100mg)   --[Cipla]
ventab dxt tab (25,50mg)   --[Intas]</t>
  </si>
  <si>
    <t>demisone tab (0.5mg)   --[Cadila]
dexona tab (0.5mg)   --[Cadila]
decdan tab (0.5mg)   --[Wockhardt]</t>
  </si>
  <si>
    <t>dexona inj (8mg)   --[Cadila]</t>
  </si>
  <si>
    <t>dexamethasone + gatifloxacin eye prep</t>
  </si>
  <si>
    <t>engatt dx eye drop (0.1/0.3%)   --[Entod]
leegenta dm eye drop (0.1/0.3%)   --[Leeford]
gatsun dm eye drop (0.1/0.3%)   --[Sunways]</t>
  </si>
  <si>
    <t>dexamethasone + tobramycin eye prep</t>
  </si>
  <si>
    <t>tobadex eye drop (0.1/0.3%)   --[Bestochem]
tobagram d eye drop/oint (0.1/0.3%)   --[Entod]
teradox eye drop (0.1/0.3%)   --[Leeford]
toba dm eye drop (0.1/0.3%)   --[Sun]</t>
  </si>
  <si>
    <t>dexibuprofen</t>
  </si>
  <si>
    <t>nuprin tab (300mg)   --[Eris]
nuprin plus tab (300/325mg)   --[Strides]</t>
  </si>
  <si>
    <t>dexketoprofen</t>
  </si>
  <si>
    <t>infen gel (12.5mg)   --[Emcure]</t>
  </si>
  <si>
    <t>puron inj (50mg)   --[Zuventus]</t>
  </si>
  <si>
    <t>infen p tab (25/325mg)   --[Emcure]
infen tab (25mg)   --[Emcure]
veldix tab (75mg)   --[Emcure]
puron tab (25mg)   --[Zuventus]</t>
  </si>
  <si>
    <t>dexlansoprazole</t>
  </si>
  <si>
    <t>deltone cap (30mg)   --[Alembic]
dexlanzol 30 cap (30mg)   --[Cipla]
dexlanzol 60 cap (60mg)   --[Cipla]
ddr cap (30mg)   --[Msn]
dexolan cap (60mg)   --[Waterley]</t>
  </si>
  <si>
    <t>microspan ns 40 inj    --[Core]</t>
  </si>
  <si>
    <t>dextran 70 + hypromellose eye prep</t>
  </si>
  <si>
    <t>tears naturale ii lubricant eye drop   --[Alcon]</t>
  </si>
  <si>
    <t>dmr tab (30,20mg)   --[West]</t>
  </si>
  <si>
    <t>tossex 12 susp (30mg)   --[Abbott]
bricarex d susp (30mg)   --[Cadila]
cofsils dry cough syp (15mg)   --[CIPLA]
ascoril d12 susp (30mg)   --[Glenmark]
benadryl dr syp (15mg)   --[Johnson]</t>
  </si>
  <si>
    <t>easytreat mouth gargle    --[Intas]</t>
  </si>
  <si>
    <t>durajoint gm tab (50/750mg)   --[Abbott]
orcerin gm tab (50/750/250mg)   --[Macleods]
cartigen dn tab (50/750/250mg)   --[Pharmed]
joincerin m tab (50/750/250mg)   --[Torrent]</t>
  </si>
  <si>
    <t>zepose inj (10mg)   --[Cipla]
placidox inj (20mg)   --[Lupin]</t>
  </si>
  <si>
    <t>calmpose suspension (2mg)   --[Ranbaxy]</t>
  </si>
  <si>
    <t>liquid</t>
  </si>
  <si>
    <t>direc solution (2mg)   --[Sun]</t>
  </si>
  <si>
    <t>biopose tab (5mg)   --[Biochem]
microdep tab (5,2mg)   --[Micro]
calmpose tab (5mg)   --[Ranbaxy]</t>
  </si>
  <si>
    <t>voveran sr tab (100mg)   --[Novartis]</t>
  </si>
  <si>
    <t>diclofenac + lidocaine</t>
  </si>
  <si>
    <t>dolbis mr gel   --[Bsa]
lignogesic gel   --[Medley]</t>
  </si>
  <si>
    <t>diclofenac + misoprostol</t>
  </si>
  <si>
    <t>midiclo tab (50/200mg)   --[Macleods]
misonac sr tab (50/200mcg)   --[Ordain]
misonac tab (50/100mcg)   --[Ordain]
pg nac sr cap (100/200mcg)   --[Theia]</t>
  </si>
  <si>
    <t>diclofenac eye prep</t>
  </si>
  <si>
    <t>i gesic eye drop (0.10%)   --[Centaur]
odonac eye drop (0.1%)   --[Ordain]</t>
  </si>
  <si>
    <t>diclofenac topical</t>
  </si>
  <si>
    <t>omnigel gel    --[Cipla]</t>
  </si>
  <si>
    <t>dynapar qps topical solution   --[Troikaa]</t>
  </si>
  <si>
    <t>tresmox lb d cap (250/250)   --[Abbott]
ampilox cap (250/250mg)   --[Biochem]
novaclox lb new cap (250/250)   --[Cipla]</t>
  </si>
  <si>
    <t>chlorpheniramine + diethylcarbamazine</t>
  </si>
  <si>
    <t>dec forte tab (5/250mg)   --[Lincoln]
unicarbazan forte tab (5/250mg)   --[Torrent]</t>
  </si>
  <si>
    <t>banocide forte tab (100mg)   --[GSK]
hetrazan tab (100mg)   --[Pfizer]
unicarbazan forte tab    --[Torrent]</t>
  </si>
  <si>
    <t>difluprednate eye prep</t>
  </si>
  <si>
    <t>diflucor eye drop    --[Ajanta]
dfrot eye drop (0.05 %)   --[Pharmtak]
flupred eye drop (0.05 %)   --[Sun]
duronet eye drop (0.5%)   --[Sunways]</t>
  </si>
  <si>
    <t>gatifloxacin + difluprednate</t>
  </si>
  <si>
    <t>gate df eye drop (3/0.5mg)   --[Ajanta]</t>
  </si>
  <si>
    <t>difluprednate + moxifloxacin</t>
  </si>
  <si>
    <t>diflumox eye drop (0.5/5mg)   --[Ajanta]
pyrimon df eye drop (0.5/5mg)   --[FDC]
milflox df eye drop (0.05/0.5%)   --[Sun]</t>
  </si>
  <si>
    <t>dixin inj (0.25mg)   --[Samarth]</t>
  </si>
  <si>
    <t>dixin pead solution (0.05mg)   --[Samarth]</t>
  </si>
  <si>
    <t>digover tab (0.25mg)   --[CLOVER]
caxin tab (0.25mg)   --[East]
lanoxin tab (0.25mg)   --[GSK]
digon tab (0.25mg)   --[Tasmed]</t>
  </si>
  <si>
    <t>diloxanide + metronidazole + polydimethylsiloxane</t>
  </si>
  <si>
    <t>mylone tab (250/200/25mg)   --[Perk]</t>
  </si>
  <si>
    <t>diloxanide furoate + simethicone + tinidazole</t>
  </si>
  <si>
    <t>amirid tab (375/75/300mg)   --[Mendine]</t>
  </si>
  <si>
    <t>diloxanide + tinidazole</t>
  </si>
  <si>
    <t>metroquin tab (300/200mg)   --[Noel]</t>
  </si>
  <si>
    <t>diloxanide + metronidazole</t>
  </si>
  <si>
    <t>aristogyl plus tab (400/500/100mg)   --[Aristo]</t>
  </si>
  <si>
    <t>ornidazole + diloxanide</t>
  </si>
  <si>
    <t>amicline plus tab (250/375mg)   --[Franco]</t>
  </si>
  <si>
    <t>diloxanide</t>
  </si>
  <si>
    <t>amicline tab (500mg)   --[Franco]
mobitide tab (500mg)   --[Jenburkt]</t>
  </si>
  <si>
    <t>diloxanide + ornidazole + simethicone</t>
  </si>
  <si>
    <t>metrogyl compound plus tab (375/250/25mg)   --[J.B.Chemicals]</t>
  </si>
  <si>
    <t>angizem tab (30,60,90,180mg)   --[Sun]
dilzem cd cap (30,60,90,180mg)   --[Torrent]
dilzem tab (30,60,90,180mg)   --[Torrent]</t>
  </si>
  <si>
    <t>diosmin + hesperidin</t>
  </si>
  <si>
    <t>veinflux cap (300/33mg)   --[Aarux]
dezoflav tab (900/100mg)   --[ABBOTT]
daflon tab (500mg)   --[Serdia]</t>
  </si>
  <si>
    <t>persantin tab (25,100mg)   --[Cadila]
arreno cap (25/200mg)   --[Intas]</t>
  </si>
  <si>
    <t>disopyramide</t>
  </si>
  <si>
    <t>norpace new cap (100mg)   --[Rpg]</t>
  </si>
  <si>
    <t>dobutrex inj (250mg)   --[Abbott]
dotamin inj (50,250mg)   --[Neon]
dobusol inj (250mg)   --[United]</t>
  </si>
  <si>
    <t>chemotere inj (120,80mg)   --[CYTOGEN]
daxotel inj (120,80mg)   --[Fresenius]
zenotere inj (120mg)   --[Sun]</t>
  </si>
  <si>
    <t>docusate</t>
  </si>
  <si>
    <t>cusena tab (100/17.2mg)   --[Wanbury]</t>
  </si>
  <si>
    <t>domstal suspension (1mg)   --[Torrent]</t>
  </si>
  <si>
    <t>domstal drop (10mg)   --[Torrent]</t>
  </si>
  <si>
    <t>vomistop tab (10mg)   --[Cipla]
domstal tab (10mg)   --[Torrent]</t>
  </si>
  <si>
    <t>donep tab (5,10mg)   --[Alkem]
alzil sr tab (23mg)   --[Intas]
alzil tab (10,5mg)   --[Intas]</t>
  </si>
  <si>
    <t>donep syp (5mg)   --[Alkem]</t>
  </si>
  <si>
    <t>doriplug inj (500mg)   --[Biocon]
inarem inj (1000,250mg)   --[Emcure]
doritrum inj (500mg)   --[Neon]
dorvo inj (500mg)   --[United]</t>
  </si>
  <si>
    <t>doxbrin 25 cap (25mg)   --[Brinton]
doxinurin tab (25mg)   --[East]
spectra cap (10,25mg)   --[Eris]
doxin cap (10,25mg)   --[Intas]</t>
  </si>
  <si>
    <t>doxofylline</t>
  </si>
  <si>
    <t>doxomax od tab (650mg)   --[Aristo]
doxolin tab (200mg)   --[Cadila]
doxiflo tab (650mg)   --[Lupin]
doxoril tab (650mg)   --[Macleods]</t>
  </si>
  <si>
    <t>doxofylline + montelukast</t>
  </si>
  <si>
    <t>doxiflo m tab (400/10mg)   --[Lupin]</t>
  </si>
  <si>
    <t>ambroxol + doxofylline</t>
  </si>
  <si>
    <t>doxoll plus 400 tab (30/400mg)   --[FLOREAT]
doxoll plus tab (200mg)   --[FLOREAT]</t>
  </si>
  <si>
    <t>ambroxol hydrochloride + doxofylline</t>
  </si>
  <si>
    <t>ventidox bro tab (30/400mg)   --[Mankind]</t>
  </si>
  <si>
    <t>doxomed inj (50,10mg)   --[Cadila]
doxotero 50 inj (50mg)   --[Hetero]
doxulip inj (50,20mg)   --[United]
doxutec inj (50,10mg)   --[United]</t>
  </si>
  <si>
    <t>doxific inj (100mg)   --[GUFIC]</t>
  </si>
  <si>
    <t>codox cap (100mg)   --[Comed]
edox dt tab (100mg)   --[East]
doxy 1 l dr forte cap (100)   --[Usv]</t>
  </si>
  <si>
    <t>doxylamine + folic acid + pyridoxine</t>
  </si>
  <si>
    <t>all 9 nvp tab (20/1/10mg)   --[Akumentis]
doxinate plus tab (10/2.5/10mg)   --[Maneesh]
vomilast od tab (20/20/5mg)   --[Mankind]
vomilast tab (10/10/2.5mg)   --[Mankind]</t>
  </si>
  <si>
    <t>crisanta ls tab (3/0.02mg)   --[Cipla]
crisanta tab (3/0.03mg)   --[Cipla]
yamini tab (3/0.03mg)   --[Lupin]
dronis 30 tab (3/0.03mg)   --[Sun]
dronis tab (20mcg)   --[Sun]</t>
  </si>
  <si>
    <t>drotaverine</t>
  </si>
  <si>
    <t>drotin inj (80mg)   --[Walter]</t>
  </si>
  <si>
    <t>doverin tab (40,80mg)   --[Intas]
drotikind tab (80mg)   --[Mankind]
drotin ds tab (80mg)   --[Walter]
drotin tab (40mg)   --[Walter]</t>
  </si>
  <si>
    <t>drotin ds sugar free mango flavour suspension (20mg)   --[Walter]</t>
  </si>
  <si>
    <t>dulot cap (20,30mg)   --[Lupin]
dulane cap (20,30mg)   --[Sun]
duzela cap (60mg)   --[Sun]</t>
  </si>
  <si>
    <t>dutasteride + tamsulosin</t>
  </si>
  <si>
    <t>flokind d tab (0.5/0.4mg)   --[Mankind]</t>
  </si>
  <si>
    <t>dutasteride</t>
  </si>
  <si>
    <t>duprost cap (0.5mg)   --[Cipla]
dutas cap (0.5mg)   --[Dr reddy]
dutaprost tab (0.5mg)   --[East]
duman tab (0.5mg)   --[Intas]
dutagen cap (0.5mg)   --[Sun]</t>
  </si>
  <si>
    <t>dydrogesterone + estradiol</t>
  </si>
  <si>
    <t>femoston conti tab (5/1mg)   --[ABBOTT]
femoston tab (1/10mg)   --[ABBOTT]</t>
  </si>
  <si>
    <t>dydrogesterone</t>
  </si>
  <si>
    <t>duphaston pro tab (10mg)   --[ABBOTT]
duphaston tab (10mg)   --[ABBOTT]
dhuphalink tab (10mg)   --[Lincoln]
dydroboon tab (10mg)   --[Mankind]</t>
  </si>
  <si>
    <t>ebastine</t>
  </si>
  <si>
    <t>ebast suspension (5mg)   --[Micro]</t>
  </si>
  <si>
    <t>ebastine + montelukast</t>
  </si>
  <si>
    <t>ebast m tab (10/10mg)   --[Micro]</t>
  </si>
  <si>
    <t>ebastine + phenylephrine</t>
  </si>
  <si>
    <t>ebast dc tab (10/10mg)   --[Micro]</t>
  </si>
  <si>
    <t>ebasil tab (10,20mg)   --[Abbott]
ebal tab (20,10mg)   --[Bal]
ebahist tab (10mg)   --[East]
ebast tab (20,10mg)   --[Micro]</t>
  </si>
  <si>
    <t>efavirenz</t>
  </si>
  <si>
    <t>efavir cap (200,600mg)   --[Cipla]
efcure tab (200,600mg)   --[Emcure]</t>
  </si>
  <si>
    <t>efavirenz + lamivudine + zidovudine</t>
  </si>
  <si>
    <t>duovir e kit (600/150/300mg)   --[Cipla]</t>
  </si>
  <si>
    <t>efavirenz + emtricitabine + tenofovir</t>
  </si>
  <si>
    <t>viraday tab (600/200/300mg)   --[Cipla]</t>
  </si>
  <si>
    <t>efavirenz + lamivudine + tenofovir</t>
  </si>
  <si>
    <t>trioday tab (600/300/300mg)   --[Cipla]
vonaday tab (600/300/300mg)   --[Emcure]
tenolam e tab (600/300/300mg)   --[Hetero]
telura tab (600/300/300mg)   --[Mylan]</t>
  </si>
  <si>
    <t>eltrombopag</t>
  </si>
  <si>
    <t>revolade tab (25,50mg)   --[Novartis]</t>
  </si>
  <si>
    <t>teevir tab (600/200/300mg)   --[Mylan]</t>
  </si>
  <si>
    <t>envas tab (2.5,5,10mg)   --[Cadila]
enam tab (2.5,5,10mg)   --[Dr reddy]
nuril tab (2.5,5,10mg)   --[Usv]</t>
  </si>
  <si>
    <t>enclex inj (20,40,60mg)   --[Cipla]
loparin inj (20,40,60mg)   --[Intas]
clexane inj (20,40,60mg)   --[Sanofi]</t>
  </si>
  <si>
    <t>entacom tab (200mg)   --[Intas]
adcapone tab (200mg)   --[Sun]</t>
  </si>
  <si>
    <t>entavir tab (0.5,1mg)   --[Cipla]
encure tab (0.5mg)   --[Emcure]
cronivir tab (0.5mg)   --[Hetero]
enteca tab (0.5mg)   --[Sun]</t>
  </si>
  <si>
    <t>epalrestat + mecobalamin</t>
  </si>
  <si>
    <t>epineuron sr tab (150/1500mcg)   --[Aristo]
epineuron tab (50/500mcg)   --[Aristo]
alrista plus tab (150/1500mcg)   --[Macleods]
epalrica m tab (150/1500mcg)   --[Ordain]</t>
  </si>
  <si>
    <t>epalrestat</t>
  </si>
  <si>
    <t>aldonil od tab (150mg)   --[Cadila]
aldonil tab (50mg)   --[Cadila]
alrista sr tab (150mg)   --[Macleods]</t>
  </si>
  <si>
    <t>eperisone</t>
  </si>
  <si>
    <t>eprisan tab (50mg)   --[Eisai]
myosone sr tab (150mg)   --[Macleods]
myosone tab (50mg)   --[Macleods]</t>
  </si>
  <si>
    <t>diclofenac + eperisone</t>
  </si>
  <si>
    <t>rapisone d sr cap (100/150mg)   --[Abbott]
eprisan d sr cap (50/150mg)   --[Eisai]</t>
  </si>
  <si>
    <t>ephedrine + guaiphenesin + theophylline</t>
  </si>
  <si>
    <t>cadiphylate elixir (12/50/80mg)   --[Cadila]</t>
  </si>
  <si>
    <t>efipres inj (30mg)   --[Neon]</t>
  </si>
  <si>
    <t>ephedrine + hydroxyzine + theophylline</t>
  </si>
  <si>
    <t>marax cap (25/10/130mg)   --[Pfizer]</t>
  </si>
  <si>
    <t>epina eye drop (0.5mg)   --[Cipla]
estina eye drop    --[Entod]
epitane eye drop    --[Micro]
eparto eye drop    --[Neiss]</t>
  </si>
  <si>
    <t>epirubicin</t>
  </si>
  <si>
    <t>rubicyt inj (50,10mg)   --[CYTOGEN]
epiruba inj (50,10mg)   --[GETWELL]
epitero inj (10,50mg)   --[Hetero]</t>
  </si>
  <si>
    <t>eplerenone</t>
  </si>
  <si>
    <t>exenta tab (25mg)   --[Alembic]
eptus tab (50,25mg)   --[Glenmark]
planep tab (25,50mg)   --[Lupin]</t>
  </si>
  <si>
    <t>eptifibatide</t>
  </si>
  <si>
    <t>eptifab infusion (75mg)   --[Abbott]
intiflo inj (2,0.75mg)   --[Cipla]
eptibind inj (20,75mg)   --[Torrent]</t>
  </si>
  <si>
    <t>zyceva tab (100mg)   --[Cadila]
erlocip tab (150,100mg)   --[Cipla]
erlotero tab (150mg)   --[Hetero]
erlonat tab (100,150mg)   --[Natco]</t>
  </si>
  <si>
    <t>alerta inj (1gm)   --[Alkem]
gerta inj (1gm)   --[Cadila]
eczas inj (1gm)   --[Glenmark]</t>
  </si>
  <si>
    <t>erythrocin tab (250,500mg)   --[Abbott]
althrocin tab (125,250,500mg)   --[Alembic]
eltocin tab (250mg)   --[Ipca]</t>
  </si>
  <si>
    <t>zyrop inj  (1000,2000,4000,10000iu)   --[Cadila]
erypeg inj (1000,2000,4000,10000iu)   --[Intas]
wepox inj (1000,2000,4000,10000iu)   --[Wockhardt]</t>
  </si>
  <si>
    <t>newcita tab (5,10,20mg)   --[Alkem]
cita s tab (5,10,20mg)   --[Crescent]
lextar tab (5,10,20mg)   --[Lividus]</t>
  </si>
  <si>
    <t>eslicarbazepine</t>
  </si>
  <si>
    <t>eslizen tab (400,600,800mg)   --[Intas]
flugesic tab (400,600,800mg)   --[Lupin]
zefretol tab (400,600,800mg)   --[Sun]</t>
  </si>
  <si>
    <t>esomeprazole + naproxen</t>
  </si>
  <si>
    <t>espra xn tab (500,375mg)   --[Cadila]
naprosyn es tab (500/20mg)   --[Rpg]</t>
  </si>
  <si>
    <t>nexpro junior sachet (10mg)   --[Torrent]</t>
  </si>
  <si>
    <t>esomac tab (40mg)   --[Cipla]
neksium tab (20,40mg)   --[Pfizer]
nexpro fast tab (20,40mg)   --[Torrent]
nexpro tab (20mg)   --[Torrent]</t>
  </si>
  <si>
    <t>estrabet gel    --[ABBOTT]
estogel gel    --[Intas]</t>
  </si>
  <si>
    <t>estradiol + levonorgestrel</t>
  </si>
  <si>
    <t>ovral l tab (0.03/0.15mg)   --[Pfizer]</t>
  </si>
  <si>
    <t>estrabet tab (1,2mg)   --[ABBOTT]
cameron tab (4mg)   --[Alembic]
progynova tab (2mg)   --[Bayer]</t>
  </si>
  <si>
    <t>estriol</t>
  </si>
  <si>
    <t>evalon cream (1mg)   --[Torrent]</t>
  </si>
  <si>
    <t>evalon tab (1mg)   --[Sandoz]</t>
  </si>
  <si>
    <t>justsleep tab (3,1mg)   --[Emcure]</t>
  </si>
  <si>
    <t>lincambutol tab (800mg)   --[Lincoln]
combutol tab (600,200mg)   --[Lupin]</t>
  </si>
  <si>
    <t>forecox 150mg tab (275/100/500mg)   --[Macleods]
forecox kit    --[Macleods]
forecox tab (400/150/750mg)   --[Macleods]</t>
  </si>
  <si>
    <t>femovan tab (0.03/0.075mg)   --[Bayer]
minesse tab (15/60mcg)   --[Pfizer]</t>
  </si>
  <si>
    <t>mala d tab (0.03/0.15mg)   --[Deys]
ovipauz l tab (0.03/0.15mg)   --[Maneesh]
dearloe tab (0.02/0.1mg)   --[Sanzyme]
florina tab (0.02/0.1mg)   --[Unicure]</t>
  </si>
  <si>
    <t>absenz oral solution (250mg)   --[Sun]</t>
  </si>
  <si>
    <t>etodolac</t>
  </si>
  <si>
    <t>etogesic er tab (600mg)   --[Cadila]
etova er tab (600mg)   --[Ipca]
etova tab (300,200mg)   --[Ipca]
setolac er tab (300mg)   --[Zuventus]</t>
  </si>
  <si>
    <t>etomidate</t>
  </si>
  <si>
    <t>hypnodate inj (2mg)   --[Neon]
troymidate inj (20mg)   --[Troikaa]</t>
  </si>
  <si>
    <t>etopa cap (100,50mg)   --[GETWELL]</t>
  </si>
  <si>
    <t>chemosid inj (100mg)   --[CYTOGEN]
etopa inj (100mg)   --[GETWELL]
oncosid inj (100mg)   --[United]</t>
  </si>
  <si>
    <t>etoricoxib + thiocolchicoside</t>
  </si>
  <si>
    <t>nucoxia mr tab (60/4mg)   --[Cadila]
etoshine mr tab (60/4mg)   --[Sun]</t>
  </si>
  <si>
    <t>nucoxia tab (60,120mg)   --[Cadila]
retoz tab (60,90mg)   --[Dr reddy]
etoshine tab (60,90mg)   --[Sun]</t>
  </si>
  <si>
    <t>evermil tab (10,5mg)   --[Glenmark]
certican tab (0.25,0.5mg)   --[Novartis]
evergraf tab (0.25,0.5mg)   --[Panacea]</t>
  </si>
  <si>
    <t>exemestane</t>
  </si>
  <si>
    <t>exetraz tab (25mg)   --[Alkem]
xtane tab (25mg)   --[Natco]
aromasin tab (25mg)   --[Pfizer]
xemasin tab (25mg)   --[Zee]</t>
  </si>
  <si>
    <t>ezedoc tab (10mg)   --[Lupin]
ezentia tab (10mg)   --[Sun]</t>
  </si>
  <si>
    <t>ezetimibe + rosuvastatin</t>
  </si>
  <si>
    <t>rosuvas ez tab (10mg)   --[Emcure]
roseday ez tab (10/10mg)   --[Usv]</t>
  </si>
  <si>
    <t>famciclovir</t>
  </si>
  <si>
    <t>virovir tab (250,500mg)   --[FDC]
penvir tab (500,250mg)   --[Hetero]
famcimac tab (250,500mg)   --[Macleods]
microvir tab (500mg)   --[Micro]</t>
  </si>
  <si>
    <t>famtac tab (40mg)   --[Abbott]
famogreat 40 tab (40mg)   --[Mankind]
famocid tab (20,40mg)   --[Sun]
topcid tab (20,40mg)   --[Torrent]</t>
  </si>
  <si>
    <t>febustat tab (40mg)   --[Abbott]
feburic tab (40mg)   --[Ajanta]
febumac tab (40mg)   --[Macleods]
febutaz tab (80,40mg)   --[Sun]</t>
  </si>
  <si>
    <t>fenolip tab (145mg)   --[Cipla]
adilip tab (135mg)   --[Intas]
lipicard tab (160,200mg)   --[Usv]</t>
  </si>
  <si>
    <t>durogesic patch (50,25mcg)   --[Janssen]</t>
  </si>
  <si>
    <t>fent inj (50mcg)   --[Neon]
trofentyl inj (50mcg)   --[Troikaa]</t>
  </si>
  <si>
    <t>ferrous ascorbate + folic acid + zinc</t>
  </si>
  <si>
    <t>Livogen XT tab   --[PROCTER]</t>
  </si>
  <si>
    <t>ferrous fumarate + folic acid</t>
  </si>
  <si>
    <t>livogen captab tab (152/1500mcg)   --[PROCTER]
Tonofolic tab   --[Unison]
Tonofolic Z tab   --[Unison]</t>
  </si>
  <si>
    <t>Vitcofol syp   --[FDC]</t>
  </si>
  <si>
    <t>ferrous sulphate + folic acid</t>
  </si>
  <si>
    <t>Hemfer NEW Cap   --[Alkem]
Zincofer Nurture tab   --[Apex]
Haem UP Gems Cap   --[Cadila]</t>
  </si>
  <si>
    <t>Hemfer delicious orange flavour syp   --[Alkem]</t>
  </si>
  <si>
    <t>ferrous sulphate + folic acid + zinc</t>
  </si>
  <si>
    <t>Zincofer XT tab   --[Apex]</t>
  </si>
  <si>
    <t>fexova tab (180mg)   --[Ipca]
histafree tab (120,180mg)   --[Mankind]
allegra tab (120,180mg)   --[Sanofi]</t>
  </si>
  <si>
    <t>allegra susp (30mg)   --[Sanofi]</t>
  </si>
  <si>
    <t>fexofenadine + montelukast</t>
  </si>
  <si>
    <t>montair fx tab (120/10mg)   --[Cipla]
allegra m tab (120/10mg)   --[Sanofi]</t>
  </si>
  <si>
    <t>colstim inj prefilled syringe(pfs) (300mcg)   --[Cadila]
grafeel inj (300mcg)   --[Dr reddy]
emgrast inj (300mcg)   --[Emcure]</t>
  </si>
  <si>
    <t>fincar tab (5mg)   --[Cipla]
finast tab (5mg)   --[Dr reddy]
finabald tab (2.5,5mg)   --[East]</t>
  </si>
  <si>
    <t>flavoxate</t>
  </si>
  <si>
    <t>urikind tab (200mg)   --[Mankind]
flavate tab (200mg)   --[Overseas]
flavospas tab (200mg)   --[Torrent]</t>
  </si>
  <si>
    <t>staphonex inj (1gm,500mg)   --[Fusion]</t>
  </si>
  <si>
    <t>staphonex cap (500mg)   --[Fusion]</t>
  </si>
  <si>
    <t>af tab (150,200mg)   --[Systopic]
syscan cap (150mg)   --[Torrent]</t>
  </si>
  <si>
    <t>fluconazole eye prep</t>
  </si>
  <si>
    <t>otova f eye/ear drop    --[EXSIVA]
zocon eye drop    --[FDC]
flucomet eye drop    --[Sun]</t>
  </si>
  <si>
    <t>lymfuda tab (10mg)   --[Natco]
fludabine tab (10mg)   --[United]</t>
  </si>
  <si>
    <t>fludara inj (50mg)   --[Emcure]</t>
  </si>
  <si>
    <t>flumazenil</t>
  </si>
  <si>
    <t>fludot inj (0.5mg)   --[Neon]</t>
  </si>
  <si>
    <t>flunarizine</t>
  </si>
  <si>
    <t>migarid tab (10mg)   --[Cipla]
flunarin tab (10,5mg)   --[FDC]
sibelium tab (10,5mg)   --[Johnson]</t>
  </si>
  <si>
    <t>fluocinolone + hydroquinone + tretinoin topical</t>
  </si>
  <si>
    <t>Clearz Max Cream   --[Dr reddy]
Triglow Cream   --[Glenmark]
MELANORM F Cream   --[Unimarck]</t>
  </si>
  <si>
    <t>fluocinolone + neomycin topical</t>
  </si>
  <si>
    <t>Flucort N Skin Cream   --[Glenmark]</t>
  </si>
  <si>
    <t>fluocinolone + miconazole + neomycin</t>
  </si>
  <si>
    <t>Cuticare Cream   --[Dwd]</t>
  </si>
  <si>
    <t>fluorescein eye prep</t>
  </si>
  <si>
    <t>Retigraph Inj (20%)   --[Sunways]</t>
  </si>
  <si>
    <t>fluormetholone + neomycin eye prep</t>
  </si>
  <si>
    <t>FML Neo Eye drop   --[Allergan]</t>
  </si>
  <si>
    <t>FML Eye drop   --[Allergan]
flomon eye drop    --[FDC]
Tobastar F Eye drop   --[Mankind]
floace eye drop    --[Sentiss]</t>
  </si>
  <si>
    <t>fludac cap (20,10mg)   --[Cadila]
floatin tab (20mg)   --[Icon]
prodep cap (20,10mg)   --[Sun]</t>
  </si>
  <si>
    <t>flupenthixol (flupentixol)</t>
  </si>
  <si>
    <t>fluanxol tab (3,1mg)   --[Lundbeck]</t>
  </si>
  <si>
    <t>spenzo inj(depot) (40,20mg)   --[Intas]</t>
  </si>
  <si>
    <t>flupenthixol + melitracen</t>
  </si>
  <si>
    <t>fm active tab (0.5/10mg)   --[Emcure]
franxit tab (0.5/10mg)   --[Intas]
o anxit tab (0.5/10mg)   --[Macleods]
placida tab (0.5/10mg)   --[Mankind]</t>
  </si>
  <si>
    <t>fluphenazine</t>
  </si>
  <si>
    <t>fludecan inj (25mg)   --[Maneesh]
f tensil inj (25mg)   --[Reliance]
flupez inj (25mg)   --[Tripada]</t>
  </si>
  <si>
    <t>flurazepam</t>
  </si>
  <si>
    <t>fluraz cap (15mg)   --[Micro]
zomnia tab (10,5mg)   --[Molekule]
nindral cap (10,5mg)   --[Torrent]</t>
  </si>
  <si>
    <t>flur eye drop (0.0003/0.0025)   --[Allergan]
ocuflur eye drop    --[FDC]
flubifen eye drop (0.03%)   --[Sunways]</t>
  </si>
  <si>
    <t>fluticone nasal spray (50mcg)   --[Cadila]
flomist nasal spray (50mcg)   --[Cipla]</t>
  </si>
  <si>
    <t>lescol xl tab (80mg)   --[Novartis]</t>
  </si>
  <si>
    <t>uvox tab (100,50mg)   --[Abbott]
fluvoxin tab (100,50mg)   --[Sun]
fluvator tab (50mg)   --[Torrent]</t>
  </si>
  <si>
    <t>folvite tab (5mg)   --[Pfizer]</t>
  </si>
  <si>
    <t>follitropin alfa</t>
  </si>
  <si>
    <t>gonal f inj(pfs) (900iu)   --[Merck]</t>
  </si>
  <si>
    <t>fondared inj (2.5,7.5mg)   --[Dr reddy]
arixtra inj (7.5mg)   --[GSK]
fondaflo inj (2.5,7.5mg)   --[Lupin]</t>
  </si>
  <si>
    <t>formoterol + tiotropium</t>
  </si>
  <si>
    <t>duova inhaler (200md)   --[Cipla]
tiomate transhaler    --[Lupin]</t>
  </si>
  <si>
    <t>aerotrop f rotacap (12/18mcg)   --[Macleods]</t>
  </si>
  <si>
    <t>lasix tab (40mg)   --[Sanofi]</t>
  </si>
  <si>
    <t>lasix inj (40mg)   --[Sanofi]</t>
  </si>
  <si>
    <t>fruselac tab (20/50mg)   --[Lupin]
lasilactone tab (50mg)   --[Sanofi]</t>
  </si>
  <si>
    <t>fusidic acid + halobetasol propionate</t>
  </si>
  <si>
    <t>Halovate F Cream   --[Glenmark]
Halox F Cream   --[Sun]</t>
  </si>
  <si>
    <t>fusidic acid + betamethasone topical</t>
  </si>
  <si>
    <t>Futop B Cream   --[Oaknet]</t>
  </si>
  <si>
    <t>Fucidin H Cream   --[Sun]</t>
  </si>
  <si>
    <t>Fudic Cream   --[Hegde]
Fucidin Cream   --[Sun]</t>
  </si>
  <si>
    <t>gabapin cap (100,300mg)   --[Intas]
gabapin sr tab (450mg)   --[Intas]</t>
  </si>
  <si>
    <t>galamer tab (4,8mg)   --[Sun]</t>
  </si>
  <si>
    <t>gancigel eye ointment    --[Entod]
simplovir eye gel (1.5mg)   --[Sunways]</t>
  </si>
  <si>
    <t>virson gel (1.5mg)   --[Ajanta]</t>
  </si>
  <si>
    <t>gate eye drop    --[Ajanta]
zymar eye drop    --[Allergan]
gatiquin eye drop    --[Cipla]
gatikind eye drop    --[Mankind]</t>
  </si>
  <si>
    <t>celzar inj (200mg)   --[Celon]
chemobine inj (1gm,200mg)   --[CYTOGEN]
gemwel inj (1gm,200mg)   --[GETWELL]</t>
  </si>
  <si>
    <t>gemfibrozil</t>
  </si>
  <si>
    <t>gempar cap (300mg)   --[Cadila]
fibrolip tab (600mg)   --[East]
lopid cap (300mg)   --[Pfizer]</t>
  </si>
  <si>
    <t>g cin tab (320mg)   --[Lupin]</t>
  </si>
  <si>
    <t>genticyn inj (80,20mg)   --[Abbott]</t>
  </si>
  <si>
    <t>glibenclamide</t>
  </si>
  <si>
    <t>glybovin tab (5,2.5mg)   --[Aristo]
d nil tab (5mg)   --[East]
daonil tab (5mg)   --[Emcure]</t>
  </si>
  <si>
    <t>gliclazide</t>
  </si>
  <si>
    <t>reclide mr tab (30mg)   --[Dr reddy]
reclide tab (40,80mg)   --[Dr reddy]
glycinorm tab (80,40mg)   --[Ipca]</t>
  </si>
  <si>
    <t>glimepiride</t>
  </si>
  <si>
    <t>glimy tab (1,2mg)   --[Dr reddy]
glimestar tab (2,1mg)   --[Mankind]
gp tab (0.5,2mg)   --[Usv]</t>
  </si>
  <si>
    <t>glimepiride + metformin + pioglitazone</t>
  </si>
  <si>
    <t>triobimet tab (2mg)   --[Corona]
metride plus tab (2,1mg)   --[Torrent]</t>
  </si>
  <si>
    <t>glimepiride + pioglitazone</t>
  </si>
  <si>
    <t>pozitiv g tab (2/15mg)   --[Franco]
pioglar g tab (2/15mg)   --[Sun]</t>
  </si>
  <si>
    <t>glipizide</t>
  </si>
  <si>
    <t>glez tab (2.5mg)   --[Aristo]
diacon tab (5mg)   --[Bal]
glide tab (5mg)   --[Franco]
glynase tab (5mg)   --[Usv]</t>
  </si>
  <si>
    <t>glipizide + metformin</t>
  </si>
  <si>
    <t>glyson mf tab (5/500mg)   --[Unison]
glynase mf tab (5/500mg)   --[Usv]</t>
  </si>
  <si>
    <t>cartigen tab (1500mg)   --[Pharmed]
lubrijoint od tab (1500mg)   --[Wallace]</t>
  </si>
  <si>
    <t>monit gtn tab (2.6mg)   --[Intas]
angistat cap (2.5mg)   --[Sun]
myonit sr tab (2.6mg)   --[Troikaa]</t>
  </si>
  <si>
    <t>gcolate tab (1,2mg)   --[Icon]
glycolate tab (2,1mg)   --[Intas]</t>
  </si>
  <si>
    <t>pyrolate inj (0.2mg)   --[Neon]</t>
  </si>
  <si>
    <t>glycohale respules (25mcg)   --[Cipla]</t>
  </si>
  <si>
    <t>glycopyrrolate + neostigmine methyl sulphate</t>
  </si>
  <si>
    <t>myo pyrolate inj (0.5/2.5mg)   --[Neon]</t>
  </si>
  <si>
    <t>formoterol + glycopyrrolate</t>
  </si>
  <si>
    <t>forglyn inhaler (4.8/9mcg)   --[German]</t>
  </si>
  <si>
    <t>gramacidin + neomycin + polymixin b eye prep</t>
  </si>
  <si>
    <t>neosporin eye drop (0.025/3400u/5000u)   --[GSK]</t>
  </si>
  <si>
    <t>granisetron</t>
  </si>
  <si>
    <t>grandem inj (1mg)   --[Aristo]</t>
  </si>
  <si>
    <t>grandem tab (1mg)   --[Aristo]
graniforce md tab (1mg)   --[Mankind]
graniset tab (1mg)   --[Sun]</t>
  </si>
  <si>
    <t>grandem syp (1mg)   --[Aristo]
graniforce syp (1mg)   --[Mankind]</t>
  </si>
  <si>
    <t>ecovin tab (500mg)   --[Brinton]
grisovin fp tab (250mg)   --[GSK]</t>
  </si>
  <si>
    <t>ecovin suspension (125mg)   --[Brinton]</t>
  </si>
  <si>
    <t>execare cream    --[Dr reddy]</t>
  </si>
  <si>
    <t>haloperidol(sun pharma) inj (5mg)   --[Sun]</t>
  </si>
  <si>
    <t>qutzal tab (1.5,0.25mg)   --[Arinna]
halopel tab (1.5,5,10mg)   --[Propel]</t>
  </si>
  <si>
    <t>halothane</t>
  </si>
  <si>
    <t>hypnothane liquid    --[Neon]</t>
  </si>
  <si>
    <t>thrombophob gel (50iu)   --[Cadila]
lioton gel (500iu)   --[Menarini]</t>
  </si>
  <si>
    <t>revac b adult inj    --[Intas]
genevac b inj    --[Serum]
genevac b inj (20mcg)   --[Serum]</t>
  </si>
  <si>
    <t>homide eye drop (2%)   --[Indoco]
ha2 eye drop (2%)   --[Optho]
homarin forte eye drop (2%)   --[Ordain]</t>
  </si>
  <si>
    <t>rhogam inj (300mg)   --[Johnson]</t>
  </si>
  <si>
    <t>gamma i.v. inj (500,5000mg)   --[Bharat]
immunorel inj (2.5gm)   --[Reliance]
igwok 5% inj    --[Wockhardt]</t>
  </si>
  <si>
    <t>human papilloma virus vaccine</t>
  </si>
  <si>
    <t>cervarix inj (20mcg)   --[GSK]
gardasil inj    --[Msd]
gardasil inj(pfs)   --[Msd]</t>
  </si>
  <si>
    <t>dralgeen inj (20mg)   --[Bharat]</t>
  </si>
  <si>
    <t>adelphane tab (10/0.1mg)   --[Novartis]
apresol n tab    --[Ordain]</t>
  </si>
  <si>
    <t>hydride tab (25mg)   --[Micro]
aquazide tab (12.5,25mg)   --[Sun]</t>
  </si>
  <si>
    <t>granry 150 h tab (12.5/150mg)   --[Aar Ess]
xarb h tab (12.5/150mg)   --[Abbott]
debipro h tab (12.5/150mg)   --[Globus]
irovel h tab (150/12.5mg)   --[Sun]</t>
  </si>
  <si>
    <t>losakind h tab (12.5/50mg)   --[Mankind]
repace h tab (12.5/50mg)   --[Sun]
losar h tab (12.5/50mg)   --[Torrent]</t>
  </si>
  <si>
    <t>olmetime h tab (12.5/40mg)   --[Mankind]
olmezest h tab (12.5/20mg)   --[Sun]
olsar h tab (12.5/20mg)   --[Torrent]</t>
  </si>
  <si>
    <t>ramipres h tab (12.5/2.5mg)(12.5/5mg)(12.5/10mg)   --[Cipla]
ramcor h tab (12.5/2.5mg)(12.5/5mg)(12.5/10mg)   --[Ipca]
cardace h tab (12.5/2.5mg)(12.5/5mg)(12.5/10mg)   --[Sanofi]</t>
  </si>
  <si>
    <t>telvas h tab (12.5/40mg)   --[Aristo]
telmikind h tab (12.5/40mg)(12.5/80mg)   --[Mankind]
tazloc h tab (12.5/40mg)   --[Usv]</t>
  </si>
  <si>
    <t>telsartan h tab (12.5/40,80,160mg)   --[Dr reddy]
valent h tab (12.5/40,80,160mg)   --[Lupin]
valzaar h tab (12.5/40,80,160mg)   --[Torrent]</t>
  </si>
  <si>
    <t>hisone tab (10,20mg)   --[Samarth]</t>
  </si>
  <si>
    <t>cutisoft cream    --[Ipca]
cutisoft lotion    --[Ipca]
shcorty h17 cream    --[Menarini]</t>
  </si>
  <si>
    <t>acucort inj (100mg)   --[Macleods]
primacort inj (100,200mg)   --[Macleods]</t>
  </si>
  <si>
    <t>hydroquinone</t>
  </si>
  <si>
    <t>melalite forte cream (4%)   --[Abbott]</t>
  </si>
  <si>
    <t>epilite solution (5%)   --[Percos]</t>
  </si>
  <si>
    <t>hydroxocobalamin</t>
  </si>
  <si>
    <t>trineurosol hp inj (5mg)   --[Tridoss]</t>
  </si>
  <si>
    <t>zy q tab (200,300,400mg)   --[Cadila]
hcqs tab (200,300,400mg)   --[Ipca]
oxcq tab (200,300,400mg)   --[Wallace]</t>
  </si>
  <si>
    <t>myelostat cap (500mg)   --[Cadila]
mylostat cap (500mg)   --[Cadila]
oxyrea cap (500mg)   --[Cadila]
hyurea cap (500mg)   --[Natco]</t>
  </si>
  <si>
    <t>atarax syp (10mg)   --[Dr reddy]</t>
  </si>
  <si>
    <t>atarax tab (25,10mg)   --[Dr reddy]
hicope tab (10mg)   --[Mankind]</t>
  </si>
  <si>
    <t>hyocimax suppository    --[Cadila]</t>
  </si>
  <si>
    <t>hyocimax tab (10mg)   --[Cadila]</t>
  </si>
  <si>
    <t>hyocimax inj (20mg)   --[Cadila]
buscomide inj (20mg)   --[Leeford]
buscogast inj (20mg)   --[Sanofi]</t>
  </si>
  <si>
    <t>sodium hypochlorite</t>
  </si>
  <si>
    <t>oxum solution   --[Alkem]</t>
  </si>
  <si>
    <t>hypromellose eye prep</t>
  </si>
  <si>
    <t>moisol z eye drop (3mg)   --[FDC]
eyemist forte eye drop (3mg)   --[Sun]</t>
  </si>
  <si>
    <t>bandrone inj (6mg)   --[Natco]</t>
  </si>
  <si>
    <t>flurish tab (150mg)   --[Dr reddy]
bandrone tab (150mg)   --[Natco]
idrofos tab (150mg)   --[Sun]</t>
  </si>
  <si>
    <t>brufen tab (200,600mg)   --[ABBOTT]</t>
  </si>
  <si>
    <t>ibugesic susp (100mg)   --[Cipla]</t>
  </si>
  <si>
    <t>ibuprofen + paracetamol</t>
  </si>
  <si>
    <t>flexon tab (400/500mg)   --[Aristo]</t>
  </si>
  <si>
    <t>ifosfamide + mesna</t>
  </si>
  <si>
    <t>celofos inj (2g/400mg)(1g/200mg)   --[Celon]
ifomid m inj (2g/400mg)(1g/200mg)   --[United]</t>
  </si>
  <si>
    <t>ifosfamide</t>
  </si>
  <si>
    <t>holoxan inj (1,2gm)   --[Cadila]
ifoneon inj (1gm)   --[Neon]</t>
  </si>
  <si>
    <t>iloperidone</t>
  </si>
  <si>
    <t>calmperidone tab (2,4,6mg)   --[Emcure]
ilopride tab (2,4,6mg)   --[Intas]
ilosure tab (2,4,6mg)   --[Sun]</t>
  </si>
  <si>
    <t>imatib tab (100,400mg)   --[Cipla]
veenat cap (100,400mg)   --[Natco]</t>
  </si>
  <si>
    <t>imitrust inj (500/500mg)   --[Indoco]
v penum inj (500/500mg)   --[Intas]
cilaspen inj (500/500mg)   --[Troikaa]</t>
  </si>
  <si>
    <t>depsonil pm cap (25,75mg)   --[Abbott]
depsol tab (25,75mg)   --[Intas]
antidep tab (25,75mg)   --[Torrent]</t>
  </si>
  <si>
    <t>indacaterol</t>
  </si>
  <si>
    <t>onbrez breezhaler cap (300,150mcg)   --[Lupin]</t>
  </si>
  <si>
    <t>indacaterol + glycopyrronium</t>
  </si>
  <si>
    <t>nistami inhaler (50/110mcg)   --[Cipla]
loftair inhaler (50/110mcg)   --[Lupin]
sequadra inhaler (110mcg/50mcg)   --[Novartis]</t>
  </si>
  <si>
    <t>loftair l cap (50/110mcg)   --[Lupin]</t>
  </si>
  <si>
    <t>diurix sr tab (1.5,2.5mg)   --[Bal]
lorvas sr tab (1.5,2.5mg)   --[Torrent]
lorvas tab (1.5,2.5mg)   --[Torrent]</t>
  </si>
  <si>
    <t>Ductaclose Inj (1mg)   --[Samarth]</t>
  </si>
  <si>
    <t>indocap cap (25mg)   --[Jagsonpal]
indocap sr cap (75mg)   --[Jagsonpal]</t>
  </si>
  <si>
    <t>niacin nf tab (1000,500mg)   --[NOUVEAU]</t>
  </si>
  <si>
    <t>insulin R (human - fast acting)</t>
  </si>
  <si>
    <t>huminsulin r inj (40iu,100iu)   --[Lupin]
lupisulin r cartridge (100iu)   --[Lupin]
lupisulin r inj (40iu)   --[Lupin]
wosulin r cartridge (100iu)   --[Wockhardt]
wosulin r inj (40iu)   --[Wockhardt]</t>
  </si>
  <si>
    <t>insulin regular + insulin isophane (pre mixed)</t>
  </si>
  <si>
    <t>insugen 50/50 40iu inj   --[Biocon]
wosulin 30/70 inj/cart (40,100iu)   --[Wockhardt]
wosulin 50/50 40iu inj   --[Wockhardt]</t>
  </si>
  <si>
    <t>insulin aspart (fastest, rapid and short acting)</t>
  </si>
  <si>
    <t>fiasp penfill (100iu)   --[ABBOTT]
novorapid flexpen (100iu)   --[ABBOTT]
novorapid penfill cartridge (100iu)   --[ABBOTT]</t>
  </si>
  <si>
    <t>insulin aspart biphasic</t>
  </si>
  <si>
    <t>Novomix 30/70 Flexpen   --[ABBOTT]
Novomix 50/50 Flexpen   --[ABBOTT]</t>
  </si>
  <si>
    <t>insulin degludec + insulin aspart 70/30 premixed</t>
  </si>
  <si>
    <t>ryzodeg Flex Touch Pen 100IU   --[ABBOTT]
ryzodeg penfill cartridge (100iu)   --[ABBOTT]</t>
  </si>
  <si>
    <t>insulin detemir (long acting, basal insulin)</t>
  </si>
  <si>
    <t>levemir flexpen    --[ABBOTT]</t>
  </si>
  <si>
    <t>basalog inj/cart (100iu)   --[Biocon]
basaglar inj/cart (100iu)   --[Cipla]
lantus inj/cart (100iu)   --[Sanofi]
toujeo solostar inj (300iu)   --[Sanofi]
glaritus inj/cart (100iu)   --[Wockhardt]</t>
  </si>
  <si>
    <t>insulin glulisine (fastest, rapid and short acting)</t>
  </si>
  <si>
    <t>apidra cartridge (100iu)   --[Sanofi]
apidra inj (100iu)   --[Sanofi]
apidra solostar pen(dispo) (100iu)   --[Sanofi]</t>
  </si>
  <si>
    <t>insulin lispro (fastest, rapid and short acting)</t>
  </si>
  <si>
    <t>humalog cartridge (100iu)   --[Eli]
humalog kwikpen pen(dispo) (200iu)   --[Eli]
eglucent rapid cartridge (100iu)   --[Lupin]</t>
  </si>
  <si>
    <t>rebif inj (44mcg)   --[Merck]</t>
  </si>
  <si>
    <t>iohexol</t>
  </si>
  <si>
    <t>omnipaque infusion (350mg)   --[Pfizer]
omnipaque inj (300mg)   --[Pfizer]</t>
  </si>
  <si>
    <t>ipravent respirator solution (250mcg)   --[Cipla]
ipravent respule (500mcg)   --[Cipla]</t>
  </si>
  <si>
    <t>ipravent rotacap (40mcg)   --[Cipla]</t>
  </si>
  <si>
    <t>ipratropium + levosalbutamol</t>
  </si>
  <si>
    <t>combimist l respicap (40/100mcg)   --[Cadila]
duolin inhaler (20/50mcg)   --[Cipla]
duolin respule (500mcg/1.25mg)   --[Cipla]</t>
  </si>
  <si>
    <t>duolin rotacap (40/100mcg)   --[Cipla]</t>
  </si>
  <si>
    <t>Combimist Inhaler (100/20mcg)   --[Cadila]</t>
  </si>
  <si>
    <t>insat tab (300,150mg)   --[East]
debipro tab (300,150mg)   --[Globus]
irbemax tab (150,300mg)   --[Johnlee]
irovel tab (150,300mg)   --[Sun]</t>
  </si>
  <si>
    <t>irinotecan</t>
  </si>
  <si>
    <t>irinotel inj (40,100mg)   --[Fresenius]
campto inj (40,100mg)   --[Pfizer]
colotecan inj (40,100mg)   --[Sun]</t>
  </si>
  <si>
    <t>isoflurane</t>
  </si>
  <si>
    <t>sosrane liquid    --[Neon]</t>
  </si>
  <si>
    <t>rifalin 2 tablet 10's (150/500/225mg)   --[Lincoln]
macox zh kid tablet 10's (50/300/100mg)   --[Macleods]</t>
  </si>
  <si>
    <t>r cinex cap (600,450mg)   --[Lupin]
macox plus kid tab (100/50mg)   --[Macleods]
macox plus tab (450/300mg)   --[Macleods]</t>
  </si>
  <si>
    <t>isopropamide + trifluoperazine</t>
  </si>
  <si>
    <t>stelbid tab (5/2mg)(5/1mg)   --[GSK]</t>
  </si>
  <si>
    <t>isosorbide dinitrate</t>
  </si>
  <si>
    <t>sorbitrate tab (5,10mg)   --[Abbott]
isordil tab (5,10mg)   --[Ipca]
anzidin 5 tab (5,10mg)   --[Stadmed]</t>
  </si>
  <si>
    <t>ismo tab (40,20,10mg)   --[Abbott]
monit od tab (50mg)   --[Intas]
isonorm tab (20mg)   --[Lupin]
monotrate od tab (25mg)   --[Sun]</t>
  </si>
  <si>
    <t>isotroin cap (10,20mg)   --[Cipla]
tretiva cap (10,20mg)   --[Intas]
acutret cap (10,20mg)   --[Ipca]
sotret cap (10,20mg)   --[Sun]</t>
  </si>
  <si>
    <t>ispaghula husk + lactitol monohydrate</t>
  </si>
  <si>
    <t>powder</t>
  </si>
  <si>
    <t>torbulk powder (3.5/10gm)   --[Torrent]</t>
  </si>
  <si>
    <t>freego granules (3.5/10gm)   --[Alembic]</t>
  </si>
  <si>
    <t>ispaghula husk</t>
  </si>
  <si>
    <t>igol plus powder (0.85/0.01gm)   --[Raptakos]</t>
  </si>
  <si>
    <t>ispaghula husk + polyethylene glycol</t>
  </si>
  <si>
    <t>pegfiber powder (3.5/17gm)   --[Sun]</t>
  </si>
  <si>
    <t>canditral cap (100,200mg)   --[Glenmark]
itaspor cap (100,200mg)   --[Intas]
candiforce cap (100,200mg)   --[Mankind]</t>
  </si>
  <si>
    <t>ivabradine</t>
  </si>
  <si>
    <t>ivabid tab (5mg)   --[Abbott]
irban tab (5mg)   --[Glenmark]
ivamac tab (5mg)   --[Macleods]</t>
  </si>
  <si>
    <t>iverscab tab (12mg)   --[Nulife]
ivermectol 12 tab (12mg)   --[Sun]</t>
  </si>
  <si>
    <t>ivrea 1 cream    --[Ajanta]
ivrea lotion    --[Ajanta]</t>
  </si>
  <si>
    <t>shampoo</t>
  </si>
  <si>
    <t>ivrea shampoo    --[Ajanta]</t>
  </si>
  <si>
    <t>ketoprofen</t>
  </si>
  <si>
    <t>fastum gel    --[Menarini]</t>
  </si>
  <si>
    <t>infen plaster patch (30mg)   --[Emcure]
ketopatch patch (30mg)   --[Emcure]
ketoplast + plaster (30mg)   --[Zuventus]</t>
  </si>
  <si>
    <t>ketorolac</t>
  </si>
  <si>
    <t>ketorol inj (30mg)   --[Dr reddy]
ketanov inj (30mg)   --[Sun]</t>
  </si>
  <si>
    <t>ketorol dt tab (10mg)   --[Dr reddy]
ketanov tab (10mg)   --[Ranbaxy]</t>
  </si>
  <si>
    <t>ketorolac eye prep</t>
  </si>
  <si>
    <t>acular ls eye drop    --[Allergan]
tolar eye drop    --[Pharmtak]</t>
  </si>
  <si>
    <t>ketorolac + olopatadine</t>
  </si>
  <si>
    <t>Olopat KT Eye drop   --[Ajanta]</t>
  </si>
  <si>
    <t>ketorolac + moxifloxacin</t>
  </si>
  <si>
    <t>Moxicip KT Eye drop   --[Cipla]
Mahaflox KT Eye drop   --[Mankind]</t>
  </si>
  <si>
    <t>mastifen syp (1mg)   --[East]</t>
  </si>
  <si>
    <t>privent drop    --[Micro]</t>
  </si>
  <si>
    <t>ketasma tab (1mg)   --[Sun]</t>
  </si>
  <si>
    <t>albalon eye drop (0.5mg)   --[Allergan]
zaditen eye drop (0.25mg)   --[Novartis]</t>
  </si>
  <si>
    <t>gravidol tab (100mg)   --[Mercury]
pregnasafe tab (100mg)   --[Meyer]
lobet tab (100mg)   --[Samarth]
labebet tab (100mg)   --[Sun]</t>
  </si>
  <si>
    <t>lobet inj (20mg)   --[Samarth]
labebet inj (100mg)   --[Sun]</t>
  </si>
  <si>
    <t>lacidipine</t>
  </si>
  <si>
    <t>sinopil tab (4,2mg)   --[GSK]</t>
  </si>
  <si>
    <t>alpha amylase + alpha galactosidase + lactase + lipase + protease</t>
  </si>
  <si>
    <t>DIZEST Cap   --[Celsius]
OVERZYME tab   --[Mankind]
Ultizyme Cap   --[Medley]</t>
  </si>
  <si>
    <t>lactase</t>
  </si>
  <si>
    <t>SURGOLACT Oral drop (600iu/ml)    --[Lifesurge]
Neosmile drop (600iu/ml)   --[Mankind]
Yamoo drop (600iu/ml)   --[Walter]</t>
  </si>
  <si>
    <t>lactitol</t>
  </si>
  <si>
    <t>lacsyp syp (10g/15ml)   --[Cipla]
eva q syp (10g/15ml)   --[Medley]
lactihep syp (10g/15ml)   --[Sun]</t>
  </si>
  <si>
    <t>duphalac solution (10g/15ml)   --[ABBOTT]
emty oral solution (10g/15ml)   --[Alkem]
looz solution (10g/15ml)   --[Intas]</t>
  </si>
  <si>
    <t>enema</t>
  </si>
  <si>
    <t>looz enema liquid (20%)   --[Intas]</t>
  </si>
  <si>
    <t>lamivir hbv tab (100mg)   --[Cipla]
lamivir tab (150mg)   --[Cipla]</t>
  </si>
  <si>
    <t>lamivudine + tenofovir + efavirenz</t>
  </si>
  <si>
    <t>avonza tab (300/300/400mg)   --[Mylan]</t>
  </si>
  <si>
    <t>duovir n tab (150/200/300mg)   --[Cipla]
lazid n tab (150/300/200mg)   --[Emcure]</t>
  </si>
  <si>
    <t>lametec dt tab (50,100mg)   --[Cipla]
lamez tab (100,50mg)   --[Intas]
lamitor od tab (50,100,200mg)   --[Torrent]</t>
  </si>
  <si>
    <t>junior lanzol tab (15,30,60mg)   --[Cipla]
lanzol cap (15,30,60mg)   --[Cipla]
lanfil tab (15,30,60mg)   --[Fourrts]</t>
  </si>
  <si>
    <t>lapatinib</t>
  </si>
  <si>
    <t>lapatem tab (250mg)   --[Emcure]
hertab tab (250mg)   --[Hetero]
tykerb tab (250mg)   --[Novartis]</t>
  </si>
  <si>
    <t>celginase inj (10000iu)   --[Celon]
l aspinase inj (5000iu)   --[Rpg]</t>
  </si>
  <si>
    <t>latanoprost + timolol eye prep</t>
  </si>
  <si>
    <t>lacoma t eye drop  (0.005/0.5%)   --[Ajanta]
latim eye drop (0.005/0.5%)   --[Cipla]
latocom cf eye drop  (0.005/0.5%)   --[Sun]</t>
  </si>
  <si>
    <t>latanoprost eye prep</t>
  </si>
  <si>
    <t>latina rt eye drop (50mcg)   --[Cadila]
latoprost eye drop (50mcg)   --[Sun]
latoprost rt eye drop (50mcg)   --[Sun]</t>
  </si>
  <si>
    <t>resof l tab (90/400mg)   --[Dr reddy]
sofocure l tab (90/400mg)   --[Emcure]
myhep lvir tab (90/400mg)   --[Mylan]
sofab lp tab (90/400mg)   --[Sun]</t>
  </si>
  <si>
    <t>lefno tab (10,20mg)   --[Ipca]
lefra tab (10,20mg)   --[Torrent]
lefuma tab (10,20mg)   --[Wallace]</t>
  </si>
  <si>
    <t>lercanidipine</t>
  </si>
  <si>
    <t>Lotensyl tab (10,20mg)   --[Sun]</t>
  </si>
  <si>
    <t>fempro tab (2.5mg)   --[Cipla]
femara tab (2.5mg)   --[Novartis]
letoval tab (2.5mg)   --[Sun]</t>
  </si>
  <si>
    <t>leupo inj (3.75,11.25,22.5mg)   --[Intas]
luprorin inj (4mg)   --[Intas]
lupride inj (4mg)   --[Sun]
lupride inj(depot) (3.75,11.25,22.5mg)   --[Sun]</t>
  </si>
  <si>
    <t>levotab tab (50,150mg)   --[East]
vermisol tab (50,150mg)   --[Khandelwal]
vapal tab (50,150mg)   --[Rowan]</t>
  </si>
  <si>
    <t>keppra tab (250,500,750,1000mg)   --[Dr reddy]
levera tab (250,500,750,1000mg)   --[Intas]
levigress tab (250,500,750,1000mg)   --[La renon]
levipil tab (250,500,750,1000mg)   --[Sun]</t>
  </si>
  <si>
    <t>betagan eye drop    --[Allergan]</t>
  </si>
  <si>
    <t>levocarnitine</t>
  </si>
  <si>
    <t>lacarnit inj (1gm)   --[La renon]
nurokind lc inj (1gm)   --[Mankind]
carnisure inj (1gm)   --[Torrent]</t>
  </si>
  <si>
    <t>lacarnit tab (330mg)   --[La renon]</t>
  </si>
  <si>
    <t>levocarnitine syrup</t>
  </si>
  <si>
    <t>carnisurge syp (500mg)   --[Gladstone]
carnisure syp (500mg)   --[Torrent]</t>
  </si>
  <si>
    <t>vozet tab (5,10mg)   --[Dr reddy]
levocet tab (5,10mg)   --[Hetero]
lecope tab (5,10mg)   --[Mankind]</t>
  </si>
  <si>
    <t>levoflox tab (250,500,750mg)   --[Cipla]
levomac tab (500mg)   --[Macleods]
loxof tab (500mg)   --[Sun]</t>
  </si>
  <si>
    <t>lv flox eye drop (5mg)   --[Entod]
glevo eye/ear drop    --[Glenmark]
leflox eye drop    --[Sunways]</t>
  </si>
  <si>
    <t>nowill tab (1.5mg)   --[Zee]</t>
  </si>
  <si>
    <t>device</t>
  </si>
  <si>
    <t>mirena intrauterine delivery system (20mcg)   --[Bayer]</t>
  </si>
  <si>
    <t>levolin tab (1,2mg)   --[Cipla]</t>
  </si>
  <si>
    <t>levolin inhaler (500mcg)   --[Cipla]
levolin respule (0.63,1.25mg)   --[Cipla]</t>
  </si>
  <si>
    <t>levolin orange flavour syp (1mg)   --[Cipla]</t>
  </si>
  <si>
    <t>dolocaine cream (5gm)   --[Cadila]
toplap gel (0.025/0.025)   --[Curatio]
prilido cream (0.025/2.5%)   --[Ethinext]</t>
  </si>
  <si>
    <t>xylocaine ointment (5%)   --[Cadila]</t>
  </si>
  <si>
    <t>lox topical solution (4%)   --[Neon]</t>
  </si>
  <si>
    <t>light paraffin + white paraffin</t>
  </si>
  <si>
    <t>cutimax cream (0.102/13.2%)   --[Ipca]
moisturex soft lotion (0.102/13.2%)   --[Sun]
richmoist cream (0.102/13.2%)   --[Unison]</t>
  </si>
  <si>
    <t>linagliptin</t>
  </si>
  <si>
    <t>trajenta tab (5mg)   --[Boehringer]
ondero tab (5mg)   --[Lupin]</t>
  </si>
  <si>
    <t>linagliptin + metformin</t>
  </si>
  <si>
    <t>trajenta duo tab (2.5/500)(2.5/1000mg)   --[Boehringer]
ondero met tab (2.5/500)(2.5/1000mg)   --[Lupin]</t>
  </si>
  <si>
    <t>linid tab (600mg)   --[Cadila]
lnz tab (600mg)   --[Lupin]
linox tab (600mg)   --[Torrent]</t>
  </si>
  <si>
    <t>lizomac ds dry syp (100mg)   --[Macleods]</t>
  </si>
  <si>
    <t>Cremaffin Plus syp   --[ABBOTT]
Laxsia syp   --[Cadila]
Lactihep Plus Oral Emulsion   --[Sun]</t>
  </si>
  <si>
    <t>liraglutide</t>
  </si>
  <si>
    <t>victoza pen (6mg/ml)   --[ABBOTT]</t>
  </si>
  <si>
    <t>lisoril tab (2.5,5,10mg)   --[Ipca]
lipril tab (2.5,5,10mg)   --[Lupin]
listril tab (2.5,5,10mg)   --[Torrent]</t>
  </si>
  <si>
    <t>lithic sr tab (450mg)   --[Icon]
lithosun sr tab (400mg)   --[Sun]
lithosun tab (300mg)   --[Sun]</t>
  </si>
  <si>
    <t>qumax tab (200mg)   --[Alkem]
lomedon tab (400mg)   --[Cadila]</t>
  </si>
  <si>
    <t>okacin eye drop (0.3%)   --[Novartis]
loflox eye drop (0.3%)   --[Sunways]</t>
  </si>
  <si>
    <t>roko cap (2mg)   --[Cipla]
lopamide tab (2mg)   --[Torrent]
andial tab (2mg)   --[Veritaz]</t>
  </si>
  <si>
    <t>lorfast meltab tab (10mg)   --[Cadila]
loratin tab (10mg)   --[Cipla]
lorinol tab (10mg)   --[Micro]
alaspan tab (10mg)   --[Piramal]</t>
  </si>
  <si>
    <t>alaspan oral solution (5mg)   --[Piramal]</t>
  </si>
  <si>
    <t>loran d tab (5/120mg)   --[Anglo]
lorfast d tab (5/120mg)   --[Cadila]</t>
  </si>
  <si>
    <t>loxum tab (1,2mg)   --[Alteus]
lotranz tab (1,2,4mg)   --[East]
lopez md tab (2mg)   --[Intas]</t>
  </si>
  <si>
    <t>neolore inj (4mg)   --[Neon]
lorezi inj (2mg)   --[VIOLET]</t>
  </si>
  <si>
    <t>zilos tab (25,50mg)   --[FDC]
losanorm tab (25,50mg)   --[Ipca]
repace tab (25,50mg)   --[Sun]
losar tab (25,50mg)   --[Torrent]</t>
  </si>
  <si>
    <t>tobaflam eye drop (0.3/0.5%)   --[Cipla]
lotepred t eye drop (0.3/0.5%)   --[Sun]
Nebracin LP Eye drop (0.3/0.5%)   --[Sunways]</t>
  </si>
  <si>
    <t>lotel eye ointment (0.5%)   --[Ajanta]
l pred eye drop (0.5%)   --[Allergan]
loteflam eye drop (0.5%)   --[Cipla]</t>
  </si>
  <si>
    <t>lovadac tab (10,20mg)   --[Cadila]
lovalip tab (10,20mg)   --[Cadila]
lochol tab (10,20mg)   --[Micro]</t>
  </si>
  <si>
    <t>lubiprostone</t>
  </si>
  <si>
    <t>lubowel cap (24,8mcg)   --[Sun]</t>
  </si>
  <si>
    <t>lurasidone</t>
  </si>
  <si>
    <t>emsidon tab (40mg)   --[Emcure]
lurata tab (40,80mg)   --[Msn]
luramax tab (40,80mg)   --[Sun]</t>
  </si>
  <si>
    <t>tetralyme cap (408mg)   --[Alniche]
lymzit 408 cap (408mg)   --[Brinton]
involym cap (408mg)   --[La Pristine]</t>
  </si>
  <si>
    <t>magaldrate</t>
  </si>
  <si>
    <t>ranidom mps susp (400/60mg)   --[Mankind]</t>
  </si>
  <si>
    <t>magaldrate + oxetacaine + simethione</t>
  </si>
  <si>
    <t>ulgel a refreshing flavour suspension (540/10/50mg)   --[Alembic]
aciloc s suspension (540/10/20mg)   --[Cadila]
rantac mps la mint flavour sugar free suspension (540/10/50mg)   --[J.B.Chemicals]</t>
  </si>
  <si>
    <t>magaldrate + oxetacaine + simethicone</t>
  </si>
  <si>
    <t>ranidom o sugar free orange flavour suspension (540/10/20mg)   --[Mankind]</t>
  </si>
  <si>
    <t>magaldrate + simethicone</t>
  </si>
  <si>
    <t>qulanta tab (400/20mg)   --[Troikaa]</t>
  </si>
  <si>
    <t>ultra magnesium tab (200mg)   --[Meyer]</t>
  </si>
  <si>
    <t>magnesium sulphate</t>
  </si>
  <si>
    <t>magnista inj (500mg/ml)   --[Emcure]
magnesium sulphate inj (250mg/ml)   --[Harson]
magneon inj (500mg/ml)   --[Neon]</t>
  </si>
  <si>
    <t>maraviroc</t>
  </si>
  <si>
    <t>axentri tab (150mg)   --[Emcure]</t>
  </si>
  <si>
    <t>mebex tab (100mg)   --[Cipla]</t>
  </si>
  <si>
    <t>mebex suspension (100mg)   --[Cipla]</t>
  </si>
  <si>
    <t>mebeverine</t>
  </si>
  <si>
    <t>colospa retard cap (200mg)   --[ABBOTT]
colospa tab (135mg)   --[ABBOTT]
morease tab (135mg)   --[Dr reddy]
mebiz sr cap (200mg)   --[Sun]</t>
  </si>
  <si>
    <t>vominos tab (25mg)   --[Colinz]
diligan tab (25mg)   --[Dr reddy]
mevert tab (25mg)   --[Sanmai]</t>
  </si>
  <si>
    <t>mecobalamin</t>
  </si>
  <si>
    <t>methycobal inj (500mcg)   --[Wockhardt]</t>
  </si>
  <si>
    <t>nurokind od tab (1500mcg)   --[Mankind]
methycobal tab (500mcg)   --[Wockhardt]</t>
  </si>
  <si>
    <t>depo provera inj (150mg)   --[Pfizer]</t>
  </si>
  <si>
    <t>megest tab (10mg)   --[Sanzyme]
meprate tab (10,2.5mg)   --[Serum]
deviry tab (10mg)   --[Torrent]
medona tab (10mg)   --[West]</t>
  </si>
  <si>
    <t>meftal p susp (100mg)   --[Blue]</t>
  </si>
  <si>
    <t>meftal tab (500mg)   --[Blue]</t>
  </si>
  <si>
    <t>mefenamic acid + tranexamic acid</t>
  </si>
  <si>
    <t>pause mf tab (250/500mg)   --[Emcure]
trenaxa mf tab (250/500mg)   --[Macleods]
texakind mf tab (250/500mg)   --[Mankind]</t>
  </si>
  <si>
    <t>mefenamic acid + paracetamol</t>
  </si>
  <si>
    <t>meftal forte tab (500/325mg)   --[Blue]
mefkind forte tab (500/325mg)   --[Mankind]</t>
  </si>
  <si>
    <t>mefloquine</t>
  </si>
  <si>
    <t>mefque tab (250mg)   --[Cadila]
meflotas tab (250mg)   --[Intas]
larimef tab (250mg)   --[Ipca]</t>
  </si>
  <si>
    <t>megahenz tab (40,160mg)   --[Alniche]
endace tab (40,160mg)   --[Samarth]</t>
  </si>
  <si>
    <t>meloxicam</t>
  </si>
  <si>
    <t>melodol tab (7.5,15mg)   --[East]
muvera tab (7.5,15mg)   --[Sun]
mcam tab (7.5,15mg)   --[Torrent]</t>
  </si>
  <si>
    <t>alkacel inj (50mg)   --[Celon]
megval inj (50mg)   --[Emcure]</t>
  </si>
  <si>
    <t>alkacel tab (5,2mg)   --[Celon]
melfalax tab (2,5mg)   --[Genx]
alphalan tab (2,5mg)   --[Natco]</t>
  </si>
  <si>
    <t>nemdaa tab (5,10mg)   --[Intas]
larentine tab (5,10mg)   --[La renon]
admenta tab (5,10mg)   --[Sun]</t>
  </si>
  <si>
    <t>menotrophin 75 iu fsh + 75 iu lh</t>
  </si>
  <si>
    <t>diva hmg inj (75iu)   --[Bharat]
humog hp inj (75iu)   --[Bharat]
gmh hp inj (75iu)   --[Sun]</t>
  </si>
  <si>
    <t>mercaptopurine</t>
  </si>
  <si>
    <t>6 mp 50mg tab (50mg)   --[Cadila]
captomer tab (50mg)   --[Neon]</t>
  </si>
  <si>
    <t>merocrit inj (1gm)   --[Cipla]
meromac inj (1gm,0.5gm)   --[Macleods]
merotec inj (1gm)   --[Zuventus]</t>
  </si>
  <si>
    <t>Pentasa Powder   --[Ferring]</t>
  </si>
  <si>
    <t>pentasa tab (500mg)   --[Ferring]
mesacol tab (500,800,1200mg)   --[Sun]</t>
  </si>
  <si>
    <t>rowasa pellet (500mg)   --[ABBOTT]</t>
  </si>
  <si>
    <t>mesacol enema (4gm)   --[Sun]</t>
  </si>
  <si>
    <t>coolgut tab (800mg)   --[Torrent]</t>
  </si>
  <si>
    <t>mesacol suppositories (1gm)   --[Sun]</t>
  </si>
  <si>
    <t>mesna</t>
  </si>
  <si>
    <t>MISTABRON Respirator Solution   --[Dr reddy]</t>
  </si>
  <si>
    <t>gluconorm tab (250,500,850,1000mg)   --[lupin]
glycomet sr tab (250,500,850,1000mg)   --[usv]</t>
  </si>
  <si>
    <t>mopaday forte tab (1000/15mg)   --[Wockhardt]</t>
  </si>
  <si>
    <t>metformin + rosiglitazone</t>
  </si>
  <si>
    <t>rosinorm m tab (2/500mg)   --[Micro]</t>
  </si>
  <si>
    <t>metformin + sitagliptin</t>
  </si>
  <si>
    <t>janumet tab (50/500)(50/1000mg)   --[Msd]
janumet tab (50/500mg)   --[Msd]
istamet tab (50/1000)(50/500mg)   --[Sun]
istamet tab (50/500)(50/1000mg)   --[Sun]</t>
  </si>
  <si>
    <t>metformin + vildagliptin</t>
  </si>
  <si>
    <t>zomelis met tab (50/500)(50/1000mg)   --[Eris]
galvus met tab (50/500mg)   --[Novartis]</t>
  </si>
  <si>
    <t>folitrax inj (15,20,25mg)   --[Ipca]</t>
  </si>
  <si>
    <t>mexate tab (7.5mg)   --[Cadila]
folitrax tab (2.5,5,7.5,10,15,20mg)   --[Ipca]</t>
  </si>
  <si>
    <t>methoxsalen</t>
  </si>
  <si>
    <t>macsorlen t topical solution    --[Brinton]</t>
  </si>
  <si>
    <t>macsorlen x tab (10mg)   --[Brinton]
melcyl tab (10mg)   --[East]
melanocyl tab (10mg)   --[Franco]
octamop tab (10mg)   --[Palsons]</t>
  </si>
  <si>
    <t>melanocyl ointment    --[Franco]
octamop lotion    --[Palsons]</t>
  </si>
  <si>
    <t>methyl ergometrine</t>
  </si>
  <si>
    <t>metermin inj (0.2mg)   --[Cadila]
methastar inj (0.2mg)   --[Cadila]
methergin inj (0.2mg)   --[Novartis]</t>
  </si>
  <si>
    <t>methastar tab (0.125mg)   --[Cadila]
ergogin tab (0.5mg)   --[Cipla]
methergin tab (0.125mg)   --[Novartis]</t>
  </si>
  <si>
    <t>methyl salicylate + menthol + camphor topical</t>
  </si>
  <si>
    <t>Omnigel Gel   --[Cipla]
nise d gel    --[Dr reddy]
Myolaxin D Ointment   --[Geno]</t>
  </si>
  <si>
    <t>methylprednisolone</t>
  </si>
  <si>
    <t>nucort m tab (8,16mg)   --[Mankind]
medrol tab (8,16mg)   --[Pfizer]
predmet tab (8,16mg)   --[Sun]
zempred tab (8,16mg)   --[Sun]</t>
  </si>
  <si>
    <t>depopred inj (40mg)   --[Sun]</t>
  </si>
  <si>
    <t>vominorm tab (10mg)   --[Cipla]
perinorm tab (10mg)   --[Ipca]</t>
  </si>
  <si>
    <t>perinorm syp (5mg)   --[Ipca]</t>
  </si>
  <si>
    <t>perinorm inj (5mg)   --[Ipca]
reglan inj (5mg)   --[Oaknet]</t>
  </si>
  <si>
    <t>metolazone</t>
  </si>
  <si>
    <t>zytanix tab (2.5,5mg)   --[Cadila]</t>
  </si>
  <si>
    <t>myoprol xl tab (12.5,25,50mg)   --[Aristo]
revelol xl tab (12.5,25,50mg)   --[Ipca]</t>
  </si>
  <si>
    <t>metrogyl tab (200,400,600mg)   --[J.B.Chemicals]</t>
  </si>
  <si>
    <t>metrogyl suspension (200mg)   --[J.B.Chemicals]</t>
  </si>
  <si>
    <t>infusion</t>
  </si>
  <si>
    <t>metrogyl infusion (500mg)   --[J.B.Chemicals]</t>
  </si>
  <si>
    <t>metrogyl 2% gel    --[J.B.Chemicals]</t>
  </si>
  <si>
    <t>miconazole</t>
  </si>
  <si>
    <t>fungirex gel    --[Dermarex]
dk gel xl gel    --[Hegde]
daktarin 2% gel    --[Johnson]
zole ointment    --[Sun]</t>
  </si>
  <si>
    <t>medistat nasal spray (0.5mg)   --[Alteus]
midacip nasal spray (1.25mg)   --[Cipla]
midaspray nasal 50 metered spray (0.5mg)   --[Intas]</t>
  </si>
  <si>
    <t>mezolam syp (7.5mg)   --[Neon]</t>
  </si>
  <si>
    <t>kabizolam inj (1,1mg)   --[Fresenius]
mezolam inj (10,7.5mg)   --[Neon]
midfast inj (5,10mg)   --[Samarth]</t>
  </si>
  <si>
    <t>mini fibro tab (25,10mg)   --[Akumentis]
undo tab (200mg)   --[FDC]
relezed tab (200mg)   --[Zee]</t>
  </si>
  <si>
    <t>mifepristone + misoprostol</t>
  </si>
  <si>
    <t>mtprost kit (200/200mcg)   --[Cipla]
antipreg kit (200/200mcg)   --[Intas]
herwont kit tab (200/200mcg)   --[Torrent]</t>
  </si>
  <si>
    <t>miglitol</t>
  </si>
  <si>
    <t>migset tab (50,25mg)   --[Cipla]
mignar tab (50,25mg)   --[Glenmark]
misobit tab (50,25mg)   --[Lupin]
diamig tab (50,25mg)   --[Micro]</t>
  </si>
  <si>
    <t>milnacipran</t>
  </si>
  <si>
    <t>milza cap (50,25mg)   --[Intas]
milnace tab (50,25mg)   --[Torrent]</t>
  </si>
  <si>
    <t>brintop topical solution (5%)   --[Brinton]
mx topical solution (2%,10%)   --[Hegde]
imxia topical solution (10%)   --[Klm]</t>
  </si>
  <si>
    <t>finasteride + minoxidil</t>
  </si>
  <si>
    <t>brintop f topical solution (10%,5%)   --[Brinton]
mx f topical solution (5%)   --[Hegde]</t>
  </si>
  <si>
    <t>mirabegron</t>
  </si>
  <si>
    <t>bladmir tab (25mg)   --[Alembic]
vesibeta tab (50mg)   --[Cipla]
exena tab (25mg)   --[Dr reddy]
mirbeg tab (25mg)   --[Ipca]</t>
  </si>
  <si>
    <t>mirtex tab (7.5mg)   --[Alteus]
mirsol 30 tab (30mg)   --[Icon]
eumir tab (7.5,15,30mg)   --[Salas]</t>
  </si>
  <si>
    <t>mizolast tab (200mcg)   --[FDC]
misolog tab (200mcg)   --[Intas]
misonil tab (200mcg)   --[Lupin]</t>
  </si>
  <si>
    <t>mizolastine</t>
  </si>
  <si>
    <t>elina tab (10mg)   --[Dr reddy]</t>
  </si>
  <si>
    <t>mometasone</t>
  </si>
  <si>
    <t>metaspray nasal spray    --[Cipla]
momeflo nasal spray    --[Lupin]</t>
  </si>
  <si>
    <t>dermitop lotion    --[Cadila]
momate ointment    --[Glenmark]
momesone cream    --[Intas]</t>
  </si>
  <si>
    <t>monosulfiram</t>
  </si>
  <si>
    <t>tetmakem soap    --[Alkem]
scabelice new soap    --[Mankind]</t>
  </si>
  <si>
    <t>montair tab (4,5,10mg)   --[Cipla]
singulair tab (5,10mg)   --[Msd]
montek tab (5,10mg)   --[Sun]</t>
  </si>
  <si>
    <t>moxiflox tab (400mg)   --[Cipla]
m cin tab (400mg)   --[Lupin]
mahaflox tab (400mg)   --[Mankind]</t>
  </si>
  <si>
    <t>moxicip eye drop/ointment (5mg)   --[Cipla]
mosi eye drop (5mg)   --[FDC]
mahaflox eye drop    --[Mankind]</t>
  </si>
  <si>
    <t>moxonidine</t>
  </si>
  <si>
    <t>moxon tab (0.3mg)   --[Abbott]
moxocard tab (0.3mg)   --[Lupin]
moxovas tab (0.3,0.2mg)   --[Macleods]
moxilong tab (0.3,0.2mg)   --[Micro]</t>
  </si>
  <si>
    <t>mofilet s tab (360mg)   --[Emcure]
mofilet tab (500mg)   --[Emcure]
mmf tab (500mg)   --[Ipca]
mycept tab (250,500mg)   --[Panacea]</t>
  </si>
  <si>
    <t>nalbuphine</t>
  </si>
  <si>
    <t>nalfy inj (10,20mg)   --[INTEGRACE]
rubuphine inj (10,20mg)   --[Rusan]</t>
  </si>
  <si>
    <t>gramoneg tab    --[Sun]</t>
  </si>
  <si>
    <t>gramoneg syp    --[Sun]</t>
  </si>
  <si>
    <t>buprenorphine + naloxone</t>
  </si>
  <si>
    <t>qudict tab (2/0.5mg)   --[Sun]</t>
  </si>
  <si>
    <t>naltima tab (50mg)   --[Intas]
nodict tab (50mg)   --[Sun]</t>
  </si>
  <si>
    <t>nandrolone</t>
  </si>
  <si>
    <t>neurabol inj (25mg)   --[Cadila]
zestabolin inj (25mg)   --[Mankind]
durabolin inj (25mg)   --[Organon]
deca durabolin inj (50,100mg)   --[Zydus]</t>
  </si>
  <si>
    <t>naprosyn suspension (125mg)   --[Rpg]</t>
  </si>
  <si>
    <t>naproxen + sumatriptan</t>
  </si>
  <si>
    <t>snapit tab (500/85mg)   --[ABBOTT]
sunapro tab (500/85mg)   --[Intas]
headset tab (500/85mg)   --[Lupin]</t>
  </si>
  <si>
    <t>proxidom tab (250,500,750mg)   --[Arinna]
naprosyn tab (250,500,750mg)   --[Rpg]</t>
  </si>
  <si>
    <t>natamycin eye prep</t>
  </si>
  <si>
    <t>nata eye drop    --[Cipla]
natacin eye drop    --[Entod]
natoptic eye drop    --[FDC]</t>
  </si>
  <si>
    <t>nateglinide</t>
  </si>
  <si>
    <t>trunate 60 tab (60mg)   --[Aar Ess]
glinate tab (60,120mg)   --[Glenmark]</t>
  </si>
  <si>
    <t>nebi tab (2.5,5,10mg)   --[Aristo]
nebula tab (2.5,5,10mg)   --[Cadila]
nebistar tab (2.5,5,10mg)   --[Lupin]
nebicard tab (2.5,5,10mg)   --[Torrent]</t>
  </si>
  <si>
    <t>nefopam</t>
  </si>
  <si>
    <t>nefosar inj (20mg)   --[ABBOTT]</t>
  </si>
  <si>
    <t>nefosar tab (30mg)   --[ABBOTT]</t>
  </si>
  <si>
    <t>nelfinavir</t>
  </si>
  <si>
    <t>retronel tab (250mg)   --[Alkem]
nelvir tab (250mg)   --[Cipla]</t>
  </si>
  <si>
    <t>neomycin + polymixin b + prednisolone eye prep</t>
  </si>
  <si>
    <t>Neosporin Eye drop   --[GSK]</t>
  </si>
  <si>
    <t>neomycin + polymixin b + pramoxine topical</t>
  </si>
  <si>
    <t>NEOSPORIN ANTIBIOTIC Ointment   --[GSK]</t>
  </si>
  <si>
    <t>myostigmin inj (0.5,2.5mg)   --[Neon]
tilistigmin inj (0.5,2.5mg)   --[Tablets]
neotagmin inj (0.5,2.5mg)   --[Themis]</t>
  </si>
  <si>
    <t>nepafenac eye prep</t>
  </si>
  <si>
    <t>nepaflam eye drop    --[Ajanta]
nepapix eye drop    --[FDC]
nepatak eye drop    --[Pharmtak]
nepalact eye drop    --[Sun]</t>
  </si>
  <si>
    <t>nevirapine</t>
  </si>
  <si>
    <t>nevimune oral suspension (50mg)   --[Cipla]
nevimune suspension (50mg)   --[Cipla]</t>
  </si>
  <si>
    <t>nevimune tab (200mg)   --[Cipla]
nevir tab (200mg)   --[Emcure]
nevipan tab (200mg)   --[Sun]</t>
  </si>
  <si>
    <t>nicorandil</t>
  </si>
  <si>
    <t>nikoran tab (5,10mg)   --[Torrent]</t>
  </si>
  <si>
    <t>nicardia cap (10,5mg)   --[J.B.Chemicals]
nicardia xl tab (60,30mg)   --[J.B.Chemicals]
calcigard cap (10,5mg)   --[Torrent]
calcigard retard tab (10,20mg)   --[Torrent]</t>
  </si>
  <si>
    <t>nimesulide</t>
  </si>
  <si>
    <t>nimulid trans gel (10mg)   --[Panacea]</t>
  </si>
  <si>
    <t>nicip tab (100mg)   --[Cipla]
nise tab (100mg)   --[Dr reddy]
nimulid tab (100mg)   --[Panacea]
nizer tab (100mg)   --[Usv]</t>
  </si>
  <si>
    <t>nimodip tab (30mg)   --[Usv]</t>
  </si>
  <si>
    <t>nitzix tab (500mg)   --[Aamorb]
nitarid dt tab (200mg)   --[Cipla]
nizonide tab (200,500mg)   --[Lupin]</t>
  </si>
  <si>
    <t>nitacure syp (100mg)   --[Alembic]
nitarid syp (100mg)   --[Cipla]
nizonide suspension (100mg)   --[Lupin]</t>
  </si>
  <si>
    <t>nitrazepam</t>
  </si>
  <si>
    <t>nithra tab (20,10mg)   --[East]
nitraplan tab (10mg)   --[Mankind]
nite tab (5,10mg)   --[Talent]
trinit 5 tab (5mg)   --[Tripada]</t>
  </si>
  <si>
    <t>urifast cap (50,100mg)   --[Cipla]
niftas tab (50,100mg)   --[Intas]
niftran cap (50,100mg)   --[Sun]</t>
  </si>
  <si>
    <t>nor inj (1mg/ml)   --[MEDILIFE]
norad inj (1mg/ml)   --[Neon]
adrenor inj (1mg/ml)   --[Samarth]
nor epineph inj (1mg/ml)   --[Themis]</t>
  </si>
  <si>
    <t>primolut n tab (5mg)   --[Cadila]
sysron n tab (5mg)   --[Systopic]
regestrone tab (5mg)   --[Torrent]</t>
  </si>
  <si>
    <t>norflox tab (200,400mg)   --[Cipla]</t>
  </si>
  <si>
    <t>norflox eye/ear drop    --[Cipla]</t>
  </si>
  <si>
    <t>norgestrel + ethinyl estradiol</t>
  </si>
  <si>
    <t>ovral g tab (0.05/0.5mg)   --[Pfizer]</t>
  </si>
  <si>
    <t>depinor tab (25mg)   --[East]
nortimer tab (25,50mg)   --[Intas]
primox tab (25mg)   --[Sun]</t>
  </si>
  <si>
    <t>ferotide inj (50,100mg)   --[Ferring]
octride depot 10 inj (10mg)   --[Sun]
octride depot inj (30mg)   --[Sun]
octride inj (100,500mcg)   --[Sun]
octotide inj (100,500mcg)   --[Troikaa]</t>
  </si>
  <si>
    <t>oflox tab (200,300,400mg)   --[Cipla]
zenflox tab (200,300,400mg)   --[Mankind]
zanocin tab (200,300,400mg)   --[Sun]</t>
  </si>
  <si>
    <t>exocin eye drop/oint (0.3%)   --[Allergan]
oflox eye/ear drop (0.3%)   --[Cipla]</t>
  </si>
  <si>
    <t>olimelt tab (2.5,5mg)   --[Intas]
oleanz tab (2.5,5mg)   --[Sun]</t>
  </si>
  <si>
    <t>olmy tab (10mg)   --[Cadila]
olmetime tab (40mg)   --[Mankind]
olmetor tab (40,20mg)   --[Torrent]
olsar tab (40mg)   --[Torrent]</t>
  </si>
  <si>
    <t>olopatadine eye prep</t>
  </si>
  <si>
    <t>olopat eye drop    --[Ajanta]
olopat od eye drop    --[Ajanta]
winolap eye drop    --[Sun]
olotop ds eye drop    --[Sunways]</t>
  </si>
  <si>
    <t>emzumab inj (150mg)   --[Cipla]</t>
  </si>
  <si>
    <t>Osmega Cap   --[Allergan]
Hhomega Cap   --[Hegde]
Macfree Softgel   --[Macleods]</t>
  </si>
  <si>
    <t>omee cap (20mg)   --[Alkem]
ocid cap (20mg)   --[Cadila]
omez cap (10,20,40mg)   --[Dr reddy]</t>
  </si>
  <si>
    <t>ondem md tab (4,8mg)   --[Alkem]
emeset tab (4mg)   --[Cipla]
vomikind md tab (4mg)   --[Mankind]
zofer md tab (4mg)   --[Sun]</t>
  </si>
  <si>
    <t>ondem syp (2/5ml)   --[Alkem]</t>
  </si>
  <si>
    <t>obelit cap (120,60mg)   --[Intas]
obezita cap (120,60mg)   --[Sinsan]
orlica cap (120mg)   --[Torrent]</t>
  </si>
  <si>
    <t>ornida tab (500mg)   --[Aristo]
orni tab (500mg)   --[German]
ormed tab (500mg)   --[Zee]</t>
  </si>
  <si>
    <t>oseltamivir</t>
  </si>
  <si>
    <t>antiflu cap (75mg)   --[Cipla]
fluvir cap (75mg)   --[Hetero]</t>
  </si>
  <si>
    <t>antiflu syp (12mg)   --[Cipla]
fluvir dry syp (12mg)   --[Hetero]</t>
  </si>
  <si>
    <t>oxaliplatin</t>
  </si>
  <si>
    <t>oxpla 50 inj (5mg)   --[Cadila]
oxalip inj (50,100mg)   --[CYTOGEN]
xylotin inj (50mg)   --[GETWELL]</t>
  </si>
  <si>
    <t>oxazepam</t>
  </si>
  <si>
    <t>zaxpam tab (10,30mg)   --[Intas]
anxozap tab (10,15mg)   --[Sun]
serepax tab (15,30mg)   --[Wyeth]</t>
  </si>
  <si>
    <t>zenoxa tab (150,300,450mg)   --[Intas]
lovax tab (150,300,450mg)   --[Lupin]
oxetol tab (150,300,450mg)   --[Sun]</t>
  </si>
  <si>
    <t>oxyspas tab (2.5,5mg)   --[Cipla]
cystran tab (2.5,5mg)   --[Intas]
tropan tab (2.5,5mg)   --[Sun]</t>
  </si>
  <si>
    <t>Sinarest Nasal Spray   --[Centaur]
Sinarest-PD Nasal drop   --[Centaur]
Nasivion Moist Child Nasal Spray   --[PROCTER]
Nasivion Nasal Spray   --[PROCTER]</t>
  </si>
  <si>
    <t>oxyphenonium</t>
  </si>
  <si>
    <t>antrenyl tab (5mg)   --[Novartis]</t>
  </si>
  <si>
    <t>oxy cap (500mg)   --[Pfizer]
oxytetracycline af cap (500mg)   --[Pfizer]</t>
  </si>
  <si>
    <t>oxytetracycline inj (50mg)   --[Abbott]
oxytetra inj    --[Pfizer]</t>
  </si>
  <si>
    <t>syntocinon inj    --[Novartis]</t>
  </si>
  <si>
    <t>nanopacli inj (100mg)   --[Abbott]
chemotax inj (30,100mg)   --[CYTOGEN]
cytax nab inj (100mg)   --[Intas]
pacliall inj (100mg)   --[Panacea]</t>
  </si>
  <si>
    <t>palonosetron</t>
  </si>
  <si>
    <t>palozac cap (0.5mg)   --[Ajanta]
eme od tab (0.5mg)   --[Intas]</t>
  </si>
  <si>
    <t>emecad inj (0.25mg)   --[Cadila]
palnox inj (0.25mg)   --[Glenmark]
pasetron inj (0.25mg)   --[United]</t>
  </si>
  <si>
    <t>pancreatin</t>
  </si>
  <si>
    <t>panlipase cap (150mg)   --[Sun]</t>
  </si>
  <si>
    <t>pancuronium</t>
  </si>
  <si>
    <t>neocuron inj (4mg)   --[Neon]</t>
  </si>
  <si>
    <t>pantop tab (20,40mg)   --[Aristo]
pantodac tab (20,40mg)   --[Cadila]
pantocid tab (20,40mg)   --[Sun]</t>
  </si>
  <si>
    <t>crocin ds suspension (240mg)   --[GSK]</t>
  </si>
  <si>
    <t>diptamp tab (650mg)   --[Abiba]
crocin advance tab (500mg)   --[Glaxosmithkline]
pmson tab (500mg)   --[Unison]</t>
  </si>
  <si>
    <t>dolocet tab (325/37.5mg)   --[Micro]
ramcet s tab (325/37.5mg)   --[Sundyota]</t>
  </si>
  <si>
    <t>neomol ivg infusion (1000,500mg)   --[Neon]
febrinil iv inj (1gm)   --[Maneesh]</t>
  </si>
  <si>
    <t>pari cr tab (12.5,25mg)   --[Ipca]
paxidep cr tab (37.5mg)   --[Sun]</t>
  </si>
  <si>
    <t>pazopanib</t>
  </si>
  <si>
    <t>votrient tab (200,400mg)   --[Novartis]</t>
  </si>
  <si>
    <t>pegfilgrastim</t>
  </si>
  <si>
    <t>imupeg inj (6mg)   --[Abbott]
pegstim inj (6mg)   --[Cadila]
peg grafeel inj(pfs)   --[Dr reddy]
pegasta prefilled syringe(pfs)   --[Intas]
peg xphil inj (6mg)   --[Sun]</t>
  </si>
  <si>
    <t>pegihep inj (80,50,100,120mcg)   --[Cadila]</t>
  </si>
  <si>
    <t>pemetrexed</t>
  </si>
  <si>
    <t>pemgem inj (100,500mg)   --[Dr reddy]
pemnat inj (100,500mg)   --[Natco]
pemex inj (100,500mg)   --[United]</t>
  </si>
  <si>
    <t>pentazocine</t>
  </si>
  <si>
    <t>nicozocine inj (30mg)   --[Abbott]
riddof inj    --[Neon]
fortwin inj (30mg)   --[Ranbaxy]</t>
  </si>
  <si>
    <t>pentosan polysulphate sodium</t>
  </si>
  <si>
    <t>cystopen cap (100mg)   --[Sun]
comfora cap (100mg)   --[Swati]</t>
  </si>
  <si>
    <t>cabaza tab (400mg)   --[Jolly]
trental tab (400mg)   --[Sanofi]</t>
  </si>
  <si>
    <t>coversyl tab (2,4,8mg)   --[Serdia]</t>
  </si>
  <si>
    <t>periace i tab (0.625/2mg)(1.25/4mg)(2.5/8mg)   --[East]
coversyl plus hd tab (0.625/2mg)(1.25/4mg)(2.5/8mg)   --[Serdia]
coversyl plus hd tab (2.5/8mg)   --[Serdia]
coversyl plus tab (0.625/2mg)(1.25/4mg)(2.5/8mg)   --[Serdia]
coversyl plus tab (1.25/4mg)   --[Serdia]</t>
  </si>
  <si>
    <t>amlodipine besylate + perindopril</t>
  </si>
  <si>
    <t>coversyl am tab (4/5mg)(8/10mg)   --[Serdia]</t>
  </si>
  <si>
    <t>avil inj (25mg)   --[Sanofi]</t>
  </si>
  <si>
    <t>avil tab (25,50mg)   --[Sanofi]</t>
  </si>
  <si>
    <t>Ocurest Eye drop   --[Centaur]
Opticool Eye drop   --[Entod]
Nefacool Eye drop   --[Mankind]</t>
  </si>
  <si>
    <t>gardenal tab (60,30mg)   --[Abbott]
luminal tab (15mg)   --[Bayer]</t>
  </si>
  <si>
    <t>phenobarbitone + phenytoin</t>
  </si>
  <si>
    <t>epicom tab (30/100mg)   --[ABBOTT]
garoin tab (50/100mg)   --[Abbott]
epilan tab (50mg)   --[Anglo]</t>
  </si>
  <si>
    <t>phenobarbitone</t>
  </si>
  <si>
    <t>fenobarb inj (200mg)   --[Samarth]</t>
  </si>
  <si>
    <t>phenylephrine + tropicamide eye prep</t>
  </si>
  <si>
    <t>itrop plus eye drop (5/0.8%)   --[Cipla]
triocyl eye drop (5/0.8%)   --[Intas]
tropyl eye drop (5/0.8%)   --[Kaizen]</t>
  </si>
  <si>
    <t>eptoin oral suspension (30mg)   --[ABBOTT]</t>
  </si>
  <si>
    <t>eptoin inj (100mg)   --[ABBOTT]</t>
  </si>
  <si>
    <t>eptoin tab (100,200,300mg)   --[ABBOTT]
epsolin er tab (300,200mg)   --[Cadila]
epsolin tab (100mg)   --[Cadila]</t>
  </si>
  <si>
    <t>tixylix new syp    --[Nicholas]</t>
  </si>
  <si>
    <t>phospholipids</t>
  </si>
  <si>
    <t>survanta inj (25mg)   --[ABBOTT]
neosurf inj (27mg)   --[Cipla]</t>
  </si>
  <si>
    <t>kip inj (1mg)   --[Dwd]
injek inj (1mg)   --[Neon]</t>
  </si>
  <si>
    <t>pilocarpine eye prep</t>
  </si>
  <si>
    <t>locarp eye drop (2%)   --[Cadila]
carpine eye drop    --[Intas]
pilomax eye drop    --[Sun]</t>
  </si>
  <si>
    <t>piokind tab (15mg)   --[Mankind]
pionorm tab (30mg)   --[Micro]
pioz tab (15,7.5mg)   --[Usv]</t>
  </si>
  <si>
    <t>pipecuronium</t>
  </si>
  <si>
    <t>eldigit tab (50mg)   --[Abbott]</t>
  </si>
  <si>
    <t>pipzo inj (4000/500mg)   --[Alkem]
tazact inj (4000/500mg)   --[Cipla]
tazomac inj (4000/500mg)   --[Macleods]</t>
  </si>
  <si>
    <t>piracetam</t>
  </si>
  <si>
    <t>nootropil syp (500/5ml)   --[Dr reddy]
neurocetam syp (500mg/5ml)   --[Micro]
normabrain syp (500mg/5ml)   --[Torrent]</t>
  </si>
  <si>
    <t>nootropil tab (1.2gm,800mg)   --[Dr reddy]
neurocetam tab (800mg)   --[Micro]
normabrain tab (800mg)   --[Torrent]</t>
  </si>
  <si>
    <t>piroxicam</t>
  </si>
  <si>
    <t>dolonex im inj (20mg)   --[Pfizer]</t>
  </si>
  <si>
    <t>pirox dt tab (20mg)   --[Cipla]
doloforce dt tab (20mg)   --[Mankind]
ugesic tab (20mg)   --[Meyer]
dolonex dt tab (20mg)   --[Pfizer]</t>
  </si>
  <si>
    <t>pirox gel    --[Cipla]</t>
  </si>
  <si>
    <t>pitsafe tab (1,2,4mg)   --[Aar Ess]
pivasta tab (1,2,4mg)   --[Cadila]
pevastin tab (1,2,4mg)   --[Globus]</t>
  </si>
  <si>
    <t>Synflorix Inj   --[GSK]
Pneumovax 23 Inj   --[Msd]</t>
  </si>
  <si>
    <t>poly ethylene glycol 3350 + electrolytes</t>
  </si>
  <si>
    <t>Pegred C Powder   --[Dr reddy]
Safelax Powder   --[Tablets]
Movicol Paediatric Powder   --[Win]</t>
  </si>
  <si>
    <t>Macrogol Sachet   --[Ajanta]</t>
  </si>
  <si>
    <t>polyethylene glycol</t>
  </si>
  <si>
    <t>pegred powder (17gm)   --[Dr reddy]
laxopeg kid powder    --[Fourrts]
ezlax powder (4000iu)   --[NOUVEAU]</t>
  </si>
  <si>
    <t>polyethylene glycol + propylene glycol eye prep</t>
  </si>
  <si>
    <t>Ocumoist Max Eye drop   --[Ajanta]
Pegtears Eye drop   --[Alembic]
flogel ultra eye drop (0.4/0.3%)   --[Cipla]
Ecomoist Ultra Eye drop   --[Intas]</t>
  </si>
  <si>
    <t>polytar</t>
  </si>
  <si>
    <t>Fongitar Liquid   --[GSK]</t>
  </si>
  <si>
    <t>polyvinyl alcohol</t>
  </si>
  <si>
    <t>Optilube Eye drop   --[Zuventus]</t>
  </si>
  <si>
    <t>kesol iv inj    --[Eisen]</t>
  </si>
  <si>
    <t>kesol syp (1.5gm)   --[Eisen]</t>
  </si>
  <si>
    <t>redpam inj (25mg)   --[Lincoln]
aldopam inj (500mg)   --[Samarth]
unipam inj (1gm)   --[Vhb]</t>
  </si>
  <si>
    <t>pramipexol</t>
  </si>
  <si>
    <t>pramirol sr tab (1.05,0.52mg)   --[Intas]
pramirol tab (0.5mg)   --[Intas]
pramipex er tab (0.375,1.5mg)   --[Sun]
pramipex tab (0.125,0.25,1mg)   --[Sun]</t>
  </si>
  <si>
    <t>prasugrel</t>
  </si>
  <si>
    <t>prasuvas tab (10mg)   --[Cipla]
prasita tab (10mg)   --[Sun]
prax tab (5,10mg)   --[Torrent]</t>
  </si>
  <si>
    <t>renopress xl tab (5,2.5mg)   --[La renon]
minipress xl tab (5,2.5mg)   --[Pfizer]
prazopress xl tab (5mg)   --[Sun]</t>
  </si>
  <si>
    <t>omnacortil tab (5,10,20,40mg)   --[Macleods]
wysolone dt tab (20,10mg)   --[Pfizer]</t>
  </si>
  <si>
    <t>omnacortil forte syp (15mg)   --[Macleods]</t>
  </si>
  <si>
    <t>presolon drop (1%)   --[Ordain]</t>
  </si>
  <si>
    <t>predsol eye drop    --[Entod]
ocepred eye drop (3/10mg)   --[Sun]</t>
  </si>
  <si>
    <t>pregabid cap (75mg)   --[Intas]
lyrica cap (75mg)   --[Pfizer]
maxgalin cap (50,150mg)   --[Sun]
pregalin cap (75mg)   --[Torrent]</t>
  </si>
  <si>
    <t>primaquine</t>
  </si>
  <si>
    <t>malirid ds tab (15mg)   --[Ipca]
malirid dt tab (2.5mg)   --[Ipca]
malirid tab (45mg)   --[Ipca]
malirid tab (7.5mg)   --[Ipca]</t>
  </si>
  <si>
    <t>primrose oil</t>
  </si>
  <si>
    <t>simrose cap (500,1000mg)   --[Serum]</t>
  </si>
  <si>
    <t>prochlorperazine maleate</t>
  </si>
  <si>
    <t>stemetil md tab (5mg)   --[Abbott]</t>
  </si>
  <si>
    <t>prochlorperazine mesilate</t>
  </si>
  <si>
    <t>emikind md tab (5mg)   --[Mankind]</t>
  </si>
  <si>
    <t>stemetil inj (12.5mg)   --[Abbott]</t>
  </si>
  <si>
    <t>procydin tab (5mg)   --[DD]
modin tab (5,2.5mg)   --[Mova]
dinace tab (2.5,5mg)   --[Quince]</t>
  </si>
  <si>
    <t>gestone inj (100mg)   --[Ferring]
aqsusten inj (25mg)   --[Sun]
susten inj (100mg)   --[Sun]</t>
  </si>
  <si>
    <t>gestofit sr tab (200mg)   --[Alembic]
naturogest sr tab (200mg)   --[Cadila]
susten cap (300,200mg)   --[Sun]</t>
  </si>
  <si>
    <t>naturogest gel    --[Cadila]
susten 8% gel    --[Sun]</t>
  </si>
  <si>
    <t>phenergan syp (5mg)   --[Abbott]</t>
  </si>
  <si>
    <t>phenergan tab (25,10mg)   --[Abbott]</t>
  </si>
  <si>
    <t>phenergan inj    --[Abbott]</t>
  </si>
  <si>
    <t>pradil tab (150mg)   --[Emcure]</t>
  </si>
  <si>
    <t>sensochek eye drop    --[Indoco]
instasia eye drop    --[Ordain]
topicaine eye drop    --[Pharmtak]</t>
  </si>
  <si>
    <t>propofol lipuro 1% inj    --[Neon]</t>
  </si>
  <si>
    <t>inderal tab (10,20,40,80mg)   --[ABBOTT]
betacap tr cap (10,20,40,80mg)   --[Sun]</t>
  </si>
  <si>
    <t>actifed tab (25/2.5mg)   --[GSK]
isofed tab (60/2.5mg)   --[Macleods]</t>
  </si>
  <si>
    <t>pyrantel pamoate</t>
  </si>
  <si>
    <t>nemocid suspension (250mg)   --[Ipca]
combantrin suspension (25mg)   --[Pfizer]</t>
  </si>
  <si>
    <t>nemocid tab (250mg)   --[Ipca]
combantrin tab (200mg)   --[Pfizer]</t>
  </si>
  <si>
    <t>rifalin 2 tab (150/500/225mg)   --[Lincoln]
pyzina tab (1gm,500mg)   --[Lupin]
forecox tab (150mg)   --[Macleods]
macox zh kid tab (50/300/100mg)   --[Macleods]</t>
  </si>
  <si>
    <t>distinon tab (60mg)   --[Samarth]
gravitor tab (60mg)   --[Sun]
myestin tab (60mg)   --[Vhb]</t>
  </si>
  <si>
    <t>pyrimethamine + sulfadoxine</t>
  </si>
  <si>
    <t>rimodar forte tab (37.4/750mg)   --[Anglo]
rimodar kid tab (25/500mg)   --[Anglo]
metafin tab (25/500mg)   --[Perk]</t>
  </si>
  <si>
    <t>qutan sr tab (200,100mg)   --[Intas]
qutan tab (100,25mg)   --[Intas]
qutipin sr tab (300mg)   --[Sun]
qutipin tab (25,100mg)   --[Sun]</t>
  </si>
  <si>
    <t>rez q 300mg inj (300mg)   --[Shreya]</t>
  </si>
  <si>
    <t>cinkona tab (100,200,300,600mg)   --[Ipca]
rez q tab (200,300,600mg)   --[Shreya]
zequin tab (200,300,600mg)   --[Zee]</t>
  </si>
  <si>
    <t>rekool tab (20,40mg)   --[Alembic]
peptard tab (20,40mg)   --[Indchemie]
cyra tab (20,40mg)   --[Systopic]</t>
  </si>
  <si>
    <t>berab inj (2.5iu)   --[Biological]
xprab inj (2.5iu)   --[Sun]</t>
  </si>
  <si>
    <t>racecadotril</t>
  </si>
  <si>
    <t>redotil sachet (10mg)   --[Dr reddy]
enuff sachet (30mg)   --[Hetero]</t>
  </si>
  <si>
    <t>redotil cap (100mg)   --[Dr reddy]
zedott cap (100mg)   --[Torrent]
zedott dt tab (30mg)   --[Torrent]</t>
  </si>
  <si>
    <t>raloxifene</t>
  </si>
  <si>
    <t>posmo tab (60mg)   --[Bayer]
ralista tab (60mg)   --[Cipla]
femoral tab (60mg)   --[Duckbill]</t>
  </si>
  <si>
    <t>ziram tab (1.25,2.5,5mg)   --[FDC]
ramcor cap (1.25,2.5,5mg)   --[Ipca]
ramistar tab (1.25,2.5,5mg)   --[Lupin]
cardace tab (1.25,2.5,5mg)   --[Sanofi]</t>
  </si>
  <si>
    <t>ranibizumab</t>
  </si>
  <si>
    <t>razumab inj (2.3mg)   --[Intas]
lucentis inj (0.5mg)   --[Novartis]</t>
  </si>
  <si>
    <t>rantac mint flavour syp (75mg)   --[J.B.Chemicals]</t>
  </si>
  <si>
    <t>aciloc inj (50mg)   --[Cadila]</t>
  </si>
  <si>
    <t>aciloc tab (150,300mg)   --[Cadila]
rantac tab (150mg)   --[J.B.Chemicals]</t>
  </si>
  <si>
    <t>ranolazine</t>
  </si>
  <si>
    <t>synx tab (500,1000mg)   --[Alembic]
ranolaz tab (500,1000mg)   --[Torrent]
ranx tab (500,1000mg)   --[Torrent]</t>
  </si>
  <si>
    <t>repaglinide</t>
  </si>
  <si>
    <t>lunch on tab (0.5,1,2mg)   --[Icon]
novonorm tab (0.5,1,2mg)   --[Novo]
eurepa tab (0.5,1,2mg)   --[Torrent]</t>
  </si>
  <si>
    <t>heptos cap (200mg)   --[Hetero]
ribavin cap (200mg)   --[Lupin]
ribavirin cap (200mg)   --[Natco]</t>
  </si>
  <si>
    <t>r cin cap (600,150mg)   --[Lupin]</t>
  </si>
  <si>
    <t>rifaximin</t>
  </si>
  <si>
    <t>rixmin tab (200,400,550mg)   --[Cipla]
sibofix tab (200,400,550mg)   --[Dr reddy]
rifagut tab (200,400,550mg)   --[Sun]</t>
  </si>
  <si>
    <t>Risofos Kit   --[Cipla]</t>
  </si>
  <si>
    <t>risdone tab (0.5,1,2mg)   --[Intas]
sizodon tab (0.5,1,2mg)   --[Sun]
respidon tab (0.5,1,2mg)   --[Torrent]</t>
  </si>
  <si>
    <t>ritodrine</t>
  </si>
  <si>
    <t>yutopar inj (50mg)   --[Alembic]
utodin inj (10mg)   --[Sun]</t>
  </si>
  <si>
    <t>yutopar tab (10mg)   --[Alembic]
ristore tab (10mg)   --[East]
utodin tab (10mg)   --[Sun]</t>
  </si>
  <si>
    <t>ritonavir</t>
  </si>
  <si>
    <t>ritomune tab (100mg)   --[Cipla]</t>
  </si>
  <si>
    <t>ritonavir + lopinavir</t>
  </si>
  <si>
    <t>lopimune tab (200/50mg)   --[Cipla]
emletra junior tab (25/100mg)   --[Emcure]
emletra tab (200/50mg)   --[Emcure]</t>
  </si>
  <si>
    <t>vortuxi inj (100,500mg)   --[Cadila]
emtux inj (100,500mg)   --[Emcure]
toritz ms inj (100,500mg)   --[Torrent]</t>
  </si>
  <si>
    <t>xarelto tab (10,15,20mg)   --[Bayer]
ixarola tab (15,2.5mg)   --[Cadila]
rivared tab (2.5mg)   --[Dr reddy]</t>
  </si>
  <si>
    <t>exelon cap (1.5,3mg)   --[Novartis]
rivamer cap (1.5,3mg)   --[Sun]</t>
  </si>
  <si>
    <t>exelon patch 10 9.5mg transdermal patch (9.5mg)   --[Novartis]
exelon patch 15 13.3mg transdermal patch (13.3mg)   --[Novartis]
exelon patch 5 4.6mg transdermal patch (4.6mg)   --[Novartis]</t>
  </si>
  <si>
    <t>rizatriptan</t>
  </si>
  <si>
    <t>rizact tab (10,5mg)   --[Cipla]
rizora tab (10,5mg)   --[Intas]</t>
  </si>
  <si>
    <t>rocuronium</t>
  </si>
  <si>
    <t>roger inj (100mg)   --[Cadila]
rocunium inj (100mg)   --[Neon]
rocunium inj (50mg)   --[Neon]</t>
  </si>
  <si>
    <t>rofecoxib</t>
  </si>
  <si>
    <t>rofegesic 1% gel    --[Alembic]</t>
  </si>
  <si>
    <t>oxib md tab (100mg)   --[Hetero]
mobyle tab (25mg)   --[Lincoln]</t>
  </si>
  <si>
    <t>roflumilast</t>
  </si>
  <si>
    <t>rofmil tab (500mcg)   --[Intas]
spirolast tab (500mcg)   --[Koye]
rofaday tab (500mcg)   --[Lupin]
rofshield tab (500mcg)   --[Torrent]</t>
  </si>
  <si>
    <t>ropark tab (0.5,1mg)   --[Sun]
ropark xl tab (1,2mg)   --[Sun]</t>
  </si>
  <si>
    <t>rosuvas tab (5,10,20mg)   --[Sun]
roseday tab (5,10,20mg)   --[Usv]</t>
  </si>
  <si>
    <t>rota virus live attenuated oral vaccine</t>
  </si>
  <si>
    <t>ROTASURE Oral Vaccine   --[Abbott]
ROTARIX Oral Vaccine   --[GSK]
ROTASIIL Oral Vaccine   --[Serum]</t>
  </si>
  <si>
    <t>roxid liquid (50,100mg)   --[Alembic]</t>
  </si>
  <si>
    <t>roxid tab (150,300mg)   --[Alembic]</t>
  </si>
  <si>
    <t>roxid drop (25mg)   --[Alembic]</t>
  </si>
  <si>
    <t>rupatadine</t>
  </si>
  <si>
    <t>smarti tab (10mg)   --[Cadila]
rupanex tab (10mg)   --[Dr reddy]
rupacet tab (10mg)   --[Leeford]</t>
  </si>
  <si>
    <t>asthalin syp (2mg)   --[Cipla]</t>
  </si>
  <si>
    <t>asthalin rotacap (200mcg)   --[Cipla]
asthalin tab (4,2mg)   --[Cipla]</t>
  </si>
  <si>
    <t>asthalin inhaler (100mcg)   --[Cipla]
asthalin respule (2.5mg)   --[Cipla]</t>
  </si>
  <si>
    <t>salmeterol</t>
  </si>
  <si>
    <t>serobid rotacap (50mcg)   --[Cipla]</t>
  </si>
  <si>
    <t>seroflo 250 inhaler (250/25mcg)   --[Cipla]</t>
  </si>
  <si>
    <t>seroflo rotacaps (100/50)(500/50mcg)   --[Cipla]
esiflo 250 transcap (250/50mcg)   --[Lupin]</t>
  </si>
  <si>
    <t>saxagliptin</t>
  </si>
  <si>
    <t>onglyza tab (2.5,5mg)   --[Astrazeneca]</t>
  </si>
  <si>
    <t>saxagliptin + metformin</t>
  </si>
  <si>
    <t>kombiglyze xr tab (5/1000)(5/500mg)   --[Astrazeneca]</t>
  </si>
  <si>
    <t>secnil forte tab (1gm)   --[Abbott]
secnil md tab (500mg)   --[ABBOTT]
ambiform tab (500,1000mg)   --[GSK]</t>
  </si>
  <si>
    <t>secnil inj (500mg)   --[Abbott]</t>
  </si>
  <si>
    <t>sennosides (senna)</t>
  </si>
  <si>
    <t>senasof tab (60mg)   --[Wanbury]</t>
  </si>
  <si>
    <t>onabet sd topical solution (0.02/0.1%)   --[Glenmark]</t>
  </si>
  <si>
    <t>daxid tab (25,50,100mg)   --[Pfizer]
zosert tab (25,50,100mg)   --[Sun]
serta tab (25,50,100mg)   --[Torrent]</t>
  </si>
  <si>
    <t>phoscut tab (400,800mg)   --[Steadfast]
revlamer tab (400,800mg)   --[Sun]</t>
  </si>
  <si>
    <t>renvela sachet (400,800mg)   --[Sanofi]</t>
  </si>
  <si>
    <t>sevoflurane</t>
  </si>
  <si>
    <t>sevorane inhalant liquid    --[ABBOTT]</t>
  </si>
  <si>
    <t>manforce tab (50,100mg)   --[Mankind]
pah tab (20mg)   --[Msn]
viagra tab (50,100mg)   --[Pfizer]</t>
  </si>
  <si>
    <t>silodosin</t>
  </si>
  <si>
    <t>geripod cap (8mg)   --[Alembic]
silofast cap (8mg)   --[Cipla]
sildoo cap (4,8mg)   --[Dr reddy]</t>
  </si>
  <si>
    <t>ZAD G Skin Cream   --[GUFIC]
SILVEREX HEAL Gel   --[Sun]</t>
  </si>
  <si>
    <t>silymarin</t>
  </si>
  <si>
    <t>silmaliv tab (140mg)   --[East]
silybon tab (140,70mg)   --[Micro]
limarin cap (140mg)   --[Serum]</t>
  </si>
  <si>
    <t>silybon suspension (35mg/5ml)   --[Micro]</t>
  </si>
  <si>
    <t>simlo tab (5,10,20,40mg)   --[Ipca]
simvo tab (5,10,20,40mg)   --[Medley]
simvotin tab (5,10,20,40mg)   --[Sun]</t>
  </si>
  <si>
    <t>sitagliptin</t>
  </si>
  <si>
    <t>januvia tab (25,50,100mg)   --[Msd]
istavel tab (25,50,100mg)   --[Sun]</t>
  </si>
  <si>
    <t>sobisis tab (500mg)   --[La renon]
nodosis tab (500mg)   --[Steadfast]</t>
  </si>
  <si>
    <t>sodium carboxymethyl-cellulose 10 mg/ml</t>
  </si>
  <si>
    <t>refresh liquigel eye drop    --[Allergan]
add tears eye drop    --[Cipla]
lacrimos eye drop (0.5%)   --[Lupin]
lubrex eye drop    --[Micro]</t>
  </si>
  <si>
    <t>sodium cromoglycate</t>
  </si>
  <si>
    <t>cromal eye drop    --[Cipla]
optihist cromz eye drop   --[Entod]
allercrom eye drop    --[FDC]
opticrom eye drop    --[Sunways]</t>
  </si>
  <si>
    <t>sodium fusidate topical</t>
  </si>
  <si>
    <t>fusigen ointment (20mg)   --[Geno]
fucidin ointment    --[Sun]
fucidin ointment (20mg)   --[Sun]</t>
  </si>
  <si>
    <t>sodium hyaluronate eye prep</t>
  </si>
  <si>
    <t>hymoist eye drop    --[FDC]
hicool excel eye drop    --[Hicare]
lubimoist eye drop    --[Mankind]</t>
  </si>
  <si>
    <t>sodium lactate</t>
  </si>
  <si>
    <t>sodium lactate infusion    --[Albert]</t>
  </si>
  <si>
    <t>chronotab tab (500mg)   --[Icon]
valprol cr tab (600mg)   --[Intas]
encorate chrono tab (500,200mg)   --[Sun]</t>
  </si>
  <si>
    <t>sovihep tab (400mg)   --[Cadila]
hepcvir tab (400mg)   --[Cipla]
sofocure tab (400mg)   --[Emcure]</t>
  </si>
  <si>
    <t>duoflo combipack (5/400mcg)   --[Cipla]
bispec tab (5mg)   --[Dr reddy]
solicept tab (5mg)   --[Lupin]
soliten tab (5,10mg)   --[Sun]</t>
  </si>
  <si>
    <t>somastin inj (250,3000mcg)   --[Serum]
somastat inj (250mcg)   --[Sun]
somatin inj (3mg)   --[United]</t>
  </si>
  <si>
    <t>somatropin</t>
  </si>
  <si>
    <t>humatrope inj (12mg)   --[Eli]
genotropin inj (36iu,16iu)   --[Pfizer]
saizen inj (5mg)   --[Serum]</t>
  </si>
  <si>
    <t>nexavar tab (200mg)   --[Bayer]
soranib tab (200mg)   --[Cipla]
sonora tab (200mg)   --[Intas]
sorafenat tab (200mg)   --[Natco]</t>
  </si>
  <si>
    <t>sotalar tab (40,80mg)   --[Cipla]
solet tab (40mg)   --[Samarth]</t>
  </si>
  <si>
    <t>sparquin tab (200mg)   --[Aristo]
zespar tab (200mg)   --[Zee]</t>
  </si>
  <si>
    <t>sparmax eye drop    --[Micro]
sparmac eye drop (200mg)   --[Torque]</t>
  </si>
  <si>
    <t>spiramycine</t>
  </si>
  <si>
    <t>rovamycin forte tab (3millioniu)   --[Abbott]
spiramycin tab (1.5mg)   --[Cipla]</t>
  </si>
  <si>
    <t>spironolactone + torasemide(torsemide)</t>
  </si>
  <si>
    <t>dytor plus tab (10,5mg)   --[Cipla]
tide plus tab (10,20mg)   --[Torrent]</t>
  </si>
  <si>
    <t>aldactone tab (25,50,100mg)   --[Rpg]</t>
  </si>
  <si>
    <t>stanozolol</t>
  </si>
  <si>
    <t>neurabol cap (2mg)   --[Cadila]
stanosafe tab (2mg)   --[Konverge]
menabol tab (2mg)   --[Oaknet]</t>
  </si>
  <si>
    <t>thromboflux inj (1500000iu)   --[Bharat]
biokinase inj (1500000iu)   --[Biological]
streptokinase inj (1500mcg)   --[Win]</t>
  </si>
  <si>
    <t>strontium renalate</t>
  </si>
  <si>
    <t>renelate granules (2000mg)   --[Shreya]</t>
  </si>
  <si>
    <t>sucral suspension (1gm)   --[Deys]</t>
  </si>
  <si>
    <t>sulfacetamide eye prep</t>
  </si>
  <si>
    <t>locula eye drop (20%,10%)   --[East]
zincoren eye/ear drop    --[Indoco]
andremide eye drop (20%)   --[Intas]</t>
  </si>
  <si>
    <t>saaz ds tab (1000mg)   --[Ipca]
saaz tab (500mg)   --[Ipca]
sazo tab (500,1000mg)   --[Wallace]</t>
  </si>
  <si>
    <t>sulphamethoxazole + trimethoprim (co-trimoxazole)</t>
  </si>
  <si>
    <t>bactrim suspension (200/40mg)   --[Abbott]</t>
  </si>
  <si>
    <t>septran paediatric tab (100/20mg)   --[Koye]</t>
  </si>
  <si>
    <t>sumatriptan succinate 25 tab (25mg)   --[Cipla]
seragon tab (100,50mg)   --[East]
suminat tab (25,50mg)   --[Sun]</t>
  </si>
  <si>
    <t>sutent cap (50,25mg)   --[Pfizer]</t>
  </si>
  <si>
    <t>ahaglow sunscreen spf 26 lotion    --[Torrent]
ahaglow sunscreen spf 50 lotion    --[Torrent]</t>
  </si>
  <si>
    <t>suxamethonium</t>
  </si>
  <si>
    <t>myorelex inj (500,100mg)   --[Neon]
suxim inj (500mg)   --[Samarth]</t>
  </si>
  <si>
    <t>tacvido forte topical solution    --[Mohrish]</t>
  </si>
  <si>
    <t>tadact tab (20,10mg)   --[Ipca]
megalis tab (20,10mg)   --[Macleods]
modula tab (5mg)   --[Sun]</t>
  </si>
  <si>
    <t>fineova tab (40mg)   --[Akumentis]
entax tab (10mg)   --[Neon]
valodex tab (10,20mg)   --[Samarth]</t>
  </si>
  <si>
    <t>tamsulosin + dutasteride</t>
  </si>
  <si>
    <t>urimax d tab (0.5/0.4mg)   --[Cipla]
veltam plus tab (0.5/0.4mg)   --[Intas]</t>
  </si>
  <si>
    <t>tapentadol</t>
  </si>
  <si>
    <t>tapease ns nasal spray (22.5mg)   --[Torrent]
taprise ns nasal spray (225mg/ml)   --[Torrent]</t>
  </si>
  <si>
    <t>hitap er 50 tab (50mg)   --[Intas]
spasmo proxyvon t+ cap (25mg)   --[Wockhardt]</t>
  </si>
  <si>
    <t>tazarotene topical</t>
  </si>
  <si>
    <t>tazret gel    --[Glenmark]</t>
  </si>
  <si>
    <t>teicokem inj kit (400,200mg)   --[Alkem]
kabiplanin inj (400mg)   --[Fresenius]
t planin 400mg injection 1's (400mg)   --[Glenmark]
targocid inj (200mg)   --[Sanofi]</t>
  </si>
  <si>
    <t>telma tab (20,80mg)   --[Glenmark]
telmikind tab (20,40mg)   --[Mankind]
tazloc tab (40,20mg)   --[Usv]</t>
  </si>
  <si>
    <t>temzol inj (100mg)   --[GETWELL]</t>
  </si>
  <si>
    <t>temoside cap (250,100mg)   --[Cipla]
glioz cap (20mg)   --[Dr reddy]
temzol cap (250mg)   --[GETWELL]</t>
  </si>
  <si>
    <t>tenvir tab (300mg)   --[Cipla]
reviro tab (300mg)   --[Dr reddy]
tafero tab (25mg)   --[Hetero]
tentide af tab (25mg)   --[Sun]
tenocruz tab (300mg)   --[Torrent]</t>
  </si>
  <si>
    <t>hytrin tab (2,5mg)   --[ABBOTT]
terapress tab (2,1mg)   --[Intas]</t>
  </si>
  <si>
    <t>terbicip tab (250mg)   --[Cipla]
zimig tab (250mg)   --[GSK]</t>
  </si>
  <si>
    <t>testosterone decanoate + testosterone isocaproate + testosterone phenyl propionate + testosterone propionate</t>
  </si>
  <si>
    <t>sustanon inj (250mg)   --[Zydus]</t>
  </si>
  <si>
    <t>testoviron inj(depot) (250,100mg)   --[Cadila]</t>
  </si>
  <si>
    <t>testosterone undecanoate</t>
  </si>
  <si>
    <t>testoki cap (40mg)   --[Sanzyme]</t>
  </si>
  <si>
    <t>testofil inj(depot)   --[Cadila]
testoki inj (100mg)   --[Sanzyme]</t>
  </si>
  <si>
    <t>tetanus toxoid (absorbed tetanus) vaccine</t>
  </si>
  <si>
    <t>tetanus toxoid inj    --[Serum]</t>
  </si>
  <si>
    <t>atrest tab (25,12.5mg)   --[Centaur]
ticstop tab (25mg)   --[Intas]
revocon tab (25mg)   --[Sun]</t>
  </si>
  <si>
    <t>tetrastar cap (500mg)   --[Cadila]
achromycin cap (250mg)   --[Pfizer]</t>
  </si>
  <si>
    <t>thycad cap (100mg)   --[Cadila]
thalitero cap (100mg)   --[Hetero]</t>
  </si>
  <si>
    <t>deriphyllin od tab (450mg)   --[Cadila]
deriphyllin retard tab (150,300mg)   --[German]</t>
  </si>
  <si>
    <t>deriphyllin inj (84.7/25.3mg)   --[German]</t>
  </si>
  <si>
    <t>thiamin inj (100mg)   --[Ordain]</t>
  </si>
  <si>
    <t>thiosol inj (500mg)   --[Neon]
pentothal inj (500mg)   --[Pfizer]
thipen inj (1gm,500mg)   --[Samarth]</t>
  </si>
  <si>
    <t>thioridazine</t>
  </si>
  <si>
    <t>delnil tab (25,10mg)   --[DD]
ridazin tab (10,25mg)   --[Sun]
thioril tab (10,25mg)   --[Torrent]</t>
  </si>
  <si>
    <t>thyronorm tab (12.5,25,37.5,50,75,100,150mcg)   --[ABBOTT]
thyrox tab (12.5,25,37.5,50,75,100,150mcg)   --[Macleods]</t>
  </si>
  <si>
    <t>tibofem tab    --[Cipla]
livial tab (2.5mg)   --[Organon]
sibolone tab (2.5mg)   --[Serum]</t>
  </si>
  <si>
    <t>brilinta tab (60,90mg)   --[Astrazeneca]
axcer tab (60,90mg)   --[Sun]
ticaspan tab (90mg)   --[Usv]</t>
  </si>
  <si>
    <t>ticlogard tab (250mg)   --[Bayer]
aplaket tab (250mg)   --[Elder]</t>
  </si>
  <si>
    <t>tigecycline</t>
  </si>
  <si>
    <t>tgkem inj (50mg)   --[Alkem]
tigicon inj (50mg)   --[CONCORD]
fresotig inj (50mg)   --[Fresenius]</t>
  </si>
  <si>
    <t>timolol + travoprost eye prep</t>
  </si>
  <si>
    <t>Tovaxo T Eye drop   --[Ajanta]
Travotim Eye drop   --[Micro]
Travosun T Eye drop   --[Sunways]</t>
  </si>
  <si>
    <t>ciprofloxacin + tinidazole</t>
  </si>
  <si>
    <t>ciplox tz tab (500/600mg)   --[Cipla]
cifran ct tab (500/600mg)   --[Sun]</t>
  </si>
  <si>
    <t>fluconazole + tinidazole</t>
  </si>
  <si>
    <t>zocon t kit (150/1000mg)   --[FDC]</t>
  </si>
  <si>
    <t>ofloxacin + tinidazole</t>
  </si>
  <si>
    <t>oflox tz tab (200/600mg)   --[Cipla]</t>
  </si>
  <si>
    <t>tiniba tab (500,300mg)   --[Cadila]
tinvista tab (300,500mg)   --[Cadila]</t>
  </si>
  <si>
    <t>norfloxacin + tinidazole</t>
  </si>
  <si>
    <t>norflox tz rf tab (400/600mg)   --[Cipla]</t>
  </si>
  <si>
    <t>tiotropium</t>
  </si>
  <si>
    <t>tiova rotacap (18mcg)   --[Cipla]</t>
  </si>
  <si>
    <t>tiova inhaler (9mcg)   --[Cipla]
tiomist inhaler (9mcg)   --[German]
tiomist respicap    --[German]</t>
  </si>
  <si>
    <t>aceclofenac + tizanidine</t>
  </si>
  <si>
    <t>zerodol mr tab (100/2mg)   --[Ipca]</t>
  </si>
  <si>
    <t>mefenamic acid + tizanidine</t>
  </si>
  <si>
    <t>meftal mr tab (500/2mg)   --[Blue]</t>
  </si>
  <si>
    <t>tizanidine</t>
  </si>
  <si>
    <t>tizavin tab (4mg)   --[East]
tizan tab (2mg)   --[Sun]
tizoxx tab (2mg)   --[Talent]</t>
  </si>
  <si>
    <t>tobaren eye oint/drop    --[Indoco]
tobastar eye oint/drop    --[Mankind]
toba eye oint/drop    --[Sun]</t>
  </si>
  <si>
    <t>tobramycin sulphate</t>
  </si>
  <si>
    <t>nebracin eye oint/drop    --[Sunways]</t>
  </si>
  <si>
    <t>actemra inj (80,200,400mg)   --[Roche]</t>
  </si>
  <si>
    <t>tolfenamic acid</t>
  </si>
  <si>
    <t>clotan cap (200mg)   --[Torrent]</t>
  </si>
  <si>
    <t>tolperisone</t>
  </si>
  <si>
    <t>synaptol sr tab (150,450mg)   --[Sun]
synaptol tab (100,150mg)   --[Sun]
Synaptol tab (50mg)   --[Sun]
myotop sr tab (450mg)   --[Zuventus]</t>
  </si>
  <si>
    <t>tolterodine tartrate</t>
  </si>
  <si>
    <t>torq sr cap (4mg)   --[Dr reddy]
tolu xr tab (4,2mg)   --[Ipca]
roliten od cap (2,4mg)   --[Sun]
roliten tab (1,2mg)   --[Sun]</t>
  </si>
  <si>
    <t>topaz tab (25,50mg)   --[Intas]
topamac tab (25,50mg)   --[Johnson]</t>
  </si>
  <si>
    <t>dytor tab (5,10,20mg)   --[Cipla]
tide tab (5,10,20mg)   --[Torrent]</t>
  </si>
  <si>
    <t>contramal inj (50,100mg)   --[abbot]</t>
  </si>
  <si>
    <t>contramal dt tab (50mg)   --[abbot]
contramal sr tab (100mg)   --[abbot]</t>
  </si>
  <si>
    <t>pause tab (500mg)   --[Emcure]
trenaxa tab (500mg)   --[Macleods]</t>
  </si>
  <si>
    <t>trastuzumab</t>
  </si>
  <si>
    <t>hervycta inj (150,440mg)   --[Dr reddy]
eleftha inj (440,150mg)   --[Intas]</t>
  </si>
  <si>
    <t>travoprost eye prep</t>
  </si>
  <si>
    <t>tovaxo eye drop    --[Ajanta]
travisight new eye drop    --[Alembic]
travo z eye drop    --[Micro]
travosun eye drop    --[Sunways]</t>
  </si>
  <si>
    <t>tretin cream (0.025%,0.05%)   --[Hegde]
retino a cream (0.025%,0.05%)   --[Johnson]
a ret gel (0.1%)   --[Menarini]</t>
  </si>
  <si>
    <t>kenacort tab (4,8mg)   --[Abbott]</t>
  </si>
  <si>
    <t>kenacort inj (40mg)   --[Abbott]
tricort inj (40mg)   --[Cadila]</t>
  </si>
  <si>
    <t>kenacort oral paste (0.1%)   --[Abbott]
trioplast paste (0.1%)   --[Icpa]</t>
  </si>
  <si>
    <t>cortispray nasal spray (50mcg)   --[Fourrts]</t>
  </si>
  <si>
    <t>talecalm tab (5mg)   --[Talent]
gastabid tab (2mg)   --[Torrent]</t>
  </si>
  <si>
    <t>bexol dt tab (2mg)   --[Intas]
parkin tab (2mg)   --[Micro]
pacitane tab (2mg)   --[Pfizer]</t>
  </si>
  <si>
    <t>trimebutine</t>
  </si>
  <si>
    <t>trimspa tab (200mg)   --[Macleods]</t>
  </si>
  <si>
    <t>trimetazidine</t>
  </si>
  <si>
    <t>trivedon mr tab (35mg)   --[Cipla]
trived sr tab (35mg)   --[East]
metagard cr tab (35mg)   --[Ipca]
carvidon mr tab (35mg)   --[Micro]
carvidon od tab (60mg)   --[Micro]</t>
  </si>
  <si>
    <t>trimethoprim</t>
  </si>
  <si>
    <t>bacstol tab (100,200mg)   --[Ipca]</t>
  </si>
  <si>
    <t>triptorelin</t>
  </si>
  <si>
    <t>pamorelin la inj (11.25,3.75mg)   --[Dr reddy]
decapeptyl daily inj (0.1mg)   --[Ferring]
decapeptyl inj(depot)(3.75mg)   --[Ferring]
gonapeptyl inj (0.1mg)   --[Ferring]</t>
  </si>
  <si>
    <t>phenylephrine + tropicamide</t>
  </si>
  <si>
    <t>auromide plus eye drop   --[Auro]
itrop plus eye drop   --[Cipla]
triocyl eye drop   --[Intas]
tropyl eye drop   --[Kaizen]
tropvis eye drop   --[Salvador]</t>
  </si>
  <si>
    <t>tropicamide eye prep</t>
  </si>
  <si>
    <t>tmide eye drop    --[Cadila]
tromide eye drop    --[Entod]
trophtha eye drop    --[OPTHO]</t>
  </si>
  <si>
    <t>tulobuterol</t>
  </si>
  <si>
    <t>tuloplast 1 transdermal patch (1mg)   --[Zuventus]
tuloplast transdermal patch (2,0.5mg)   --[Zuventus]</t>
  </si>
  <si>
    <t>coefsh hp inj (75,150 iu)   --[Koye]
euvifol hp inj (75iu)   --[Samarth]
sitrodin hp inj (150iu)   --[Serum]</t>
  </si>
  <si>
    <t>u frag inj (0.5,1miu)   --[Bharat]
uropase inj (0.5mg)   --[Cadila]
dukinase inj (500000iu)   --[Samarth]</t>
  </si>
  <si>
    <t>udiliv tab (300,150mg)   --[ABBOTT]
ursocol sr tab (450mg)   --[Sun]
ursocol tab (300mg)   --[Sun]
ursetor tab (300mg)   --[Torrent]</t>
  </si>
  <si>
    <t>valcivir tab (500,1gm)   --[Cipla]
zimivir tab (500,1000mg)   --[GSK]</t>
  </si>
  <si>
    <t>valdecoxib</t>
  </si>
  <si>
    <t>valeron zen tab    --[Oaknet]</t>
  </si>
  <si>
    <t>valganciclovir</t>
  </si>
  <si>
    <t>valcip tab (450mg)   --[Cipla]
valgan tab (450mg)   --[Cipla]
vagacyte tab (450mg)   --[Panacea]</t>
  </si>
  <si>
    <t>valembic tab (40,80,160mg)   --[Alembic]
valent tab (40,80,160mg)   --[Lupin]
valzaar tab (40,80,160mg)   --[Torrent]</t>
  </si>
  <si>
    <t>valent h tab (12.5/80mg)(12.5/160mg)   --[Lupin]
valzaar h tab (12.5/80mg)(12.5/160mg)   --[Torrent]</t>
  </si>
  <si>
    <t>vancogen inj (500mg)   --[Alkem]
vanlid inj (500mg)   --[Cipla]
vanking inj (500mg)   --[Neon]</t>
  </si>
  <si>
    <t>edafil tab (10,20mg)   --[Ajanta]
valif tab (20mg)   --[Ajanta]
varimax tab (10,20mg)   --[Macleods]</t>
  </si>
  <si>
    <t>varenicline tartrate</t>
  </si>
  <si>
    <t>champix (maintenance pack) tab (1mg)   --[Pfizer]</t>
  </si>
  <si>
    <t>varicella virus vaccine (live attenuated oka strain)</t>
  </si>
  <si>
    <t>variped vaccine (1350pfu)   --[Msd]</t>
  </si>
  <si>
    <t>vecuronium bromide</t>
  </si>
  <si>
    <t>neovec combipack inj (4mg)   --[Neon]
samvec inj (4,10mg)   --[Samarth]
zyvec inj (10,4mg)   --[Themis]</t>
  </si>
  <si>
    <t>venlor xr cap (37.5,75,150mg)   --[Cipla]
veniz xr cap (37.5,75,150mg)   --[Sun]</t>
  </si>
  <si>
    <t>calaptin sr tab (240,120mg)   --[Abbott]
calaptin tab (40,80mg)   --[Abbott]</t>
  </si>
  <si>
    <t>vildagliptin</t>
  </si>
  <si>
    <t>zomelis tab (50mg)   --[Eris]
galvus tab (50mg)   --[Novartis]
jalra tab (50mg)   --[Usv]</t>
  </si>
  <si>
    <t>cytoblastine inj (10mg)   --[Cipla]
uniblastin inj (10mg)   --[United]</t>
  </si>
  <si>
    <t>biocristine inj (1mg)   --[Cadila]
cytocristin aqueous inj (1mg)   --[Cipla]
onvinc inj (1mg)   --[Neon]</t>
  </si>
  <si>
    <t>vinorelbine</t>
  </si>
  <si>
    <t>navelbine inj (10,50mg)   --[Abbott]
vinelbine inj (10,50mg)   --[Fresenius]
neoben inj (10,50mg)   --[Neon]</t>
  </si>
  <si>
    <t>neurovin tab (10,5mg)   --[Micro]
cognitol tab (5mg)   --[Sun]</t>
  </si>
  <si>
    <t>vitamin a chew tab (50000iu)   --[Abbott]
aquasol a cap (25000iu)   --[Usv]</t>
  </si>
  <si>
    <t>vorier tab (200mg)   --[Cadila]
voritrol tab (200mg)   --[Lupin]
vorizol tab (200mg)   --[Natco]</t>
  </si>
  <si>
    <t>vorizol inj (200mg)   --[Natco]</t>
  </si>
  <si>
    <t>warf tab (1,2,3,5mg)   --[Cipla]</t>
  </si>
  <si>
    <t>mucoris adult nasal spray    --[FDC]
otrivin paediatric nasal drop    --[GSK]
nosikind p nasal spray    --[Mankind]
xyloson nasal drop    --[Unison]</t>
  </si>
  <si>
    <t>zaso cap (5,10mg)   --[Cadila]
zaso tab (5,10mg)   --[Cadila]
zanlop tab (10,5mg)   --[Sun]
zaplon cap (5,10mg)   --[Torrent]</t>
  </si>
  <si>
    <t>zannamivir</t>
  </si>
  <si>
    <t>virenza rotacap (5mg)   --[Cipla]
virenza rotacaps (5mg)   --[Cipla]</t>
  </si>
  <si>
    <t>lamivudine + zidovudine</t>
  </si>
  <si>
    <t>duovir tab (150/300mg)   --[Cipla]
lazid tab (150/300mg)   --[Emcure]
zidolam tab (300/150mg)   --[Hetero]</t>
  </si>
  <si>
    <t>zidovudine</t>
  </si>
  <si>
    <t>zilion tab (300mg)   --[Cadila]
zidovir cap (100,300mg)   --[Cipla]
zidine tab (300mg)   --[Emcure]</t>
  </si>
  <si>
    <t>stamina z syp    --[Icarus]</t>
  </si>
  <si>
    <t>ziprasidone</t>
  </si>
  <si>
    <t>zipsydon cap (40,20mg)   --[Sun]</t>
  </si>
  <si>
    <t>zolendronic acid</t>
  </si>
  <si>
    <t>stoplos a free tab (70mg)   --[Cadila]</t>
  </si>
  <si>
    <t>zolephos infusion (5mg)   --[Abbott]
zolasta inj (4mg)   --[Intas]
zobone inj (4mg)   --[Sun]</t>
  </si>
  <si>
    <t>zolmitriptan</t>
  </si>
  <si>
    <t>zolitas ods oral disintegrating strips (5,2.5mg)   --[Intas]</t>
  </si>
  <si>
    <t>zolmitriptan nasal prep</t>
  </si>
  <si>
    <t>zolpax nasal spray (5mg)   --[Alteus]
zolmist nasal spray (5mg)   --[Cipla]</t>
  </si>
  <si>
    <t>zolnap xr tab (6.5,10,12.5mg)   --[Icon]
zedtime tab (5,10mg)   --[Intas]
zoden tab (10mg)   --[Lupin]</t>
  </si>
  <si>
    <t>justsleep tab (1,3mg)   --[Emcure]
fulnite tab (2,1mg)   --[Sun]
zonap tab (7.5mg)   --[Torrent]</t>
  </si>
  <si>
    <t>zuclopenthixol</t>
  </si>
  <si>
    <t>clopixol inj(depot) (200mg)   --[Lundbeck]</t>
  </si>
  <si>
    <t>Nintedanib</t>
  </si>
  <si>
    <t>cyendiv cap (100mg)   --[Boehringer]
nintib 150 cap (150mg)   --[Cipla]
idofnib cap (100mg)   --[Lupin]
nintena 150 soft gelatin cap (150mg)   --[Sun]</t>
  </si>
  <si>
    <t>Benazepril</t>
  </si>
  <si>
    <t>bampril 5 tab (5mg)   --[Aar Ess]
benace tab (5,10,20mg)   --[Novartis]</t>
  </si>
  <si>
    <t>Rasagiline</t>
  </si>
  <si>
    <t>pargilin tab (0.5,1mg)   --[East]
relgin tab (1,0.5mg)   --[Intas]
rasalect tab (1,0.5mg)   --[Sun]</t>
  </si>
  <si>
    <t>Safinamide</t>
  </si>
  <si>
    <t>xafinact tab (50,100mg)   --[Sun]
zafimove 50 tab (50mg)   --[Torrent]
zafimove tab (100mg)   --[Torrent]</t>
  </si>
  <si>
    <t>Levodopa + Benserazide</t>
  </si>
  <si>
    <t>madopar tab (250mg)   --[Abbott]</t>
  </si>
  <si>
    <t>Abacavir + Dolutegravir + Lamivudine</t>
  </si>
  <si>
    <t>inbec tab (600/50/300mg)   --[Emcure]</t>
  </si>
  <si>
    <t>Abciximab</t>
  </si>
  <si>
    <t>reopro inj (2,10mg)   --[Eli]</t>
  </si>
  <si>
    <t>Abiraterone</t>
  </si>
  <si>
    <t>zybiraa tab (250mg)   --[Cadila]
xbira tab (250,500mg)   --[Cipla]
abiratred tab (500mg)   --[Dr reddy]</t>
  </si>
  <si>
    <t>Adalimumab</t>
  </si>
  <si>
    <t>plamumab inj (40mg)   --[Cipla]
envira inj (40mg)   --[Emcure]
adfrar p inj (40mg)   --[Torrent]</t>
  </si>
  <si>
    <t>Adapalene + Clindamycin Topical</t>
  </si>
  <si>
    <t>enclina adp gel   --[Solace]</t>
  </si>
  <si>
    <t>Afatinib</t>
  </si>
  <si>
    <t>xovoltib tab (20mg)   --[Boehringer]
afanat 30 tab (30mg)   --[Natco]</t>
  </si>
  <si>
    <t>lemtrada infusion (12mg)   --[Sanofi]</t>
  </si>
  <si>
    <t>Alfuzosin + Dutasteride</t>
  </si>
  <si>
    <t>alfusin d tab (10/0.5mg)   --[Cipla]
dutalfa ( cap (10/0.5mg)   --[Dr reddy]
emzosin d tab (10/0.5mg)   --[Emcure]
velfu d tab (10/0.5mg)   --[Intas]
flotral d tab (10/0.5mg)   --[Sun]</t>
  </si>
  <si>
    <t>Alprostadil</t>
  </si>
  <si>
    <t>prostin vr inj (500mcg)   --[Pfizer]
alpostin inj (500mcg)   --[Samarth]
bioglandin inj (500mcg)   --[United]</t>
  </si>
  <si>
    <t>Alteplase</t>
  </si>
  <si>
    <t>actilyse inj (50,20mg)   --[Cadila]</t>
  </si>
  <si>
    <t>Amifostine</t>
  </si>
  <si>
    <t>chemophos inj (500mg)   --[CYTOGEN]
ethyol inj (500mg)   --[Fulford]
natfost inj (500mg)   --[Natco]</t>
  </si>
  <si>
    <t>Amisulpride</t>
  </si>
  <si>
    <t>soltus tab (50,100,200mg)   --[Intas]
solian tab (50,100,200mg)   --[Sanofi]
sulpitac tab (50,100,200,400mg)   --[Sun]</t>
  </si>
  <si>
    <t>Amitriptyline + Chlordiazepoxide</t>
  </si>
  <si>
    <t>aldep h tab (12.5/5mg)   --[Alteus]
depkey ch tab (12.5/5mg)   --[Arinna]
triline plus tab (25/10mg)   --[Tripada]</t>
  </si>
  <si>
    <t>Amlodipine + Losartan</t>
  </si>
  <si>
    <t>amlokind l tab (5/50mg)   --[Mankind]
covamlo tab (5/50mg)   --[Sun]
losar a tab (5/50mg)   --[Torrent]</t>
  </si>
  <si>
    <t>Ampicillin + Sulbactam</t>
  </si>
  <si>
    <t>sulbacin tab (220/147mg)   --[Torrent]</t>
  </si>
  <si>
    <t>ampitum inj (1000/500mg)   --[FDC]
sulbacin inj (1000/500mg)   --[Torrent]</t>
  </si>
  <si>
    <t>Anidulafungin</t>
  </si>
  <si>
    <t>fresofungin inj (100mg)   --[Fresenius]
endfung inj (100mg)   --[Glenmark]
eraxis inj (100mg)   --[Pfizer]</t>
  </si>
  <si>
    <t>Apixaban</t>
  </si>
  <si>
    <t>apivas tab (2.5,5mg)   --[Micro]
apigat tab (2.5,5mg)   --[Natco]
eliquis tab (2.5,5mg)   --[Pfizer]</t>
  </si>
  <si>
    <t>Apremilast</t>
  </si>
  <si>
    <t>riasis tab (30mg)   --[Cadila]
aprezo tab (10,20,30mg)   --[Glenmark]
apraize tab (20,30mg)   --[Ipca]</t>
  </si>
  <si>
    <t>Argatroban</t>
  </si>
  <si>
    <t>arganat inj (250mg)   --[Natco]</t>
  </si>
  <si>
    <t>Armodafinil</t>
  </si>
  <si>
    <t>armod tab (50,150mg)   --[Emcure]
waklert tab (50,150,250mg)   --[Sun]</t>
  </si>
  <si>
    <t>Atazanavir</t>
  </si>
  <si>
    <t>atavir cap (300mg)   --[Cipla]
atazor cap (200,300mg)   --[Emcure]</t>
  </si>
  <si>
    <t>Atazanavir + ritonavir</t>
  </si>
  <si>
    <t>synthivan tab (300/100mg)   --[Cipla]
atazor r kit (300/100mg)   --[Emcure]
atazor r tab (300/100mg)   --[Emcure]
anzavir r tab (300/100mg)   --[Mylan]</t>
  </si>
  <si>
    <t>Atezolizumab</t>
  </si>
  <si>
    <t>tecentriq inj (1200mg)   --[Roche]</t>
  </si>
  <si>
    <t>Atorvastatin + Ezetimibe</t>
  </si>
  <si>
    <t>atorva e tab (10mg)   --[Cadila]
lipi ez tab (10,20,40mg)   --[Intas]
aztor ez tab (10mg)   --[Sun]</t>
  </si>
  <si>
    <t>Atorvastatin + Ezetimibe + finofibrate</t>
  </si>
  <si>
    <t>fibator ez tab (10/10/160mg)   --[Sun]</t>
  </si>
  <si>
    <t>Atosiban</t>
  </si>
  <si>
    <t>tosiban inj (6.75,37.5mg)   --[Zuventus]</t>
  </si>
  <si>
    <t>Atropine eye</t>
  </si>
  <si>
    <t>atrop eye drop    --[Auro]
myatro eye drop    --[Entod]
atro eye drop    --[Intas]
tropin peadiatric eye drop    --[Raymed]</t>
  </si>
  <si>
    <t>Azelastine + Fluticasone Propionate Nasal prep</t>
  </si>
  <si>
    <t>furamost az nasal spray   --[Cipla]
armist nasal spray   --[Ordain]</t>
  </si>
  <si>
    <t>Azilsartan + Chlorthalidone</t>
  </si>
  <si>
    <t>azildac ct tab (40/12.5mg)   --[Cadila]
asar ct tab (40/12.5mg)   --[Glenmark]
ctd az tab (40/12.5mg)   --[Ipca]
zilsar ch tab (40/12.5mg)   --[Torrent]</t>
  </si>
  <si>
    <t>Baricitinib</t>
  </si>
  <si>
    <t>covinib tab (2,4mg)   --[Torrent]</t>
  </si>
  <si>
    <t>Beclomethasone + Chloramphenicol + Clotrimazole + Lidocaine ear prep</t>
  </si>
  <si>
    <t>clobiotic ear drop   --[Cipla]</t>
  </si>
  <si>
    <t>Beclomethasone Dipropionate + Formoterol Fumarate</t>
  </si>
  <si>
    <t>duomate trans cap (200/6mcg)   --[Lupin]</t>
  </si>
  <si>
    <t>Beclomethasone Dipropionate + Formoterol Fumarate MDI</t>
  </si>
  <si>
    <t>duomate transhaler inhaler (100/6mcg)   --[Lupin]</t>
  </si>
  <si>
    <t>Bendamustine</t>
  </si>
  <si>
    <t>bimode inj (100mg)   --[Emcure]
benzz inj (45,180mg)   --[Intas]
ribomustin inj (100mg)   --[Johnson]</t>
  </si>
  <si>
    <t>Benzyl Penicillin</t>
  </si>
  <si>
    <t>jollpen inj (5 lac iu)   --[Jolly]</t>
  </si>
  <si>
    <t>Benzyl Penicillin + Procaine Penicillin</t>
  </si>
  <si>
    <t>penidure la inj (6lac,12lac)   --[Pfizer]</t>
  </si>
  <si>
    <t>Betahistine Mesilate</t>
  </si>
  <si>
    <t>vertin od tab (48,24mg)   --[ABBOTT]
vertin tab (24,16mg)   --[ABBOTT]
vertistar md tab (16mg)   --[Mankind]
betavert od tab (24mg)   --[Sun]
betavert tab (8,24mg)   --[Sun]</t>
  </si>
  <si>
    <t>Bicalutamide</t>
  </si>
  <si>
    <t>tabi tab (50,50mg)   --[Dr reddy]
utamide tab (50mg)   --[Intas]
castramid tab (50mg)   --[Ipca]</t>
  </si>
  <si>
    <t>Bilastine</t>
  </si>
  <si>
    <t>bilanix tab (20mg)   --[Ajanta]
beltas tab (20mg)   --[Glenmark]
bilazo tab (20mg)   --[Indiabulls]
bilagra tab (20mg)   --[Lupin]</t>
  </si>
  <si>
    <t>Bisoprolol + Amlodipine</t>
  </si>
  <si>
    <t>bisoheart am tab (2.5mg)   --[Mankind]
concor am tab (5mg)   --[Merck]
corbis am tab (5/2.5mg)(5/5mg)   --[Torrent]</t>
  </si>
  <si>
    <t>Bivalirudin</t>
  </si>
  <si>
    <t>bivacard inj (250mg)   --[Biocon]
gennomax inj (250mg)   --[Emcure]
nubimax inj (250mg)   --[Emcure]</t>
  </si>
  <si>
    <t>Bortezomib</t>
  </si>
  <si>
    <t>chemobort inj (2mg)   --[CYTOGEN]
neomib inj (2mg)   --[GETWELL]
egybort inj (2mg)   --[United]</t>
  </si>
  <si>
    <t>Brivaracetam</t>
  </si>
  <si>
    <t>brivasure 25 tab (25mg)   --[Alkem]
bricet 25 tab (25mg)   --[Eris]
britzilam 10 tab (10mg)   --[Torrent]</t>
  </si>
  <si>
    <t>brivasure inj (10mg)   --[Alkem]
britzilam inj (10mg)   --[Torrent]</t>
  </si>
  <si>
    <t>Bupivacaine + Dextrose</t>
  </si>
  <si>
    <t>anawin heavy inj (5/80mg)   --[Neon]
bupicaine inj (5/80mg)   --[Themis]</t>
  </si>
  <si>
    <t>Butorphanol</t>
  </si>
  <si>
    <t>butrum inj (1,2mg)   --[Aristo]
butodol inj (2mg)   --[Neon]</t>
  </si>
  <si>
    <t>butrum nasal spray (10mg)   --[Aristo]</t>
  </si>
  <si>
    <t>Cadexomer iodine</t>
  </si>
  <si>
    <t>cadress ointment (500mg)   --[Cipla]</t>
  </si>
  <si>
    <t>Calcium Dobesilate</t>
  </si>
  <si>
    <t>logisil cap (500mg)   --[Canixa]
osil cap (500mg)   --[Ozone]
dobest cap (500mg)   --[Wallace]</t>
  </si>
  <si>
    <t>Calcium Gluconate</t>
  </si>
  <si>
    <t>calcium sandoz inj (50/87.5mg)   --[Novartis]</t>
  </si>
  <si>
    <t>Calcium Pantothenate</t>
  </si>
  <si>
    <t>optineuron forte tab    --[Lupin]
neurobion forte tab   --[PROCTER]</t>
  </si>
  <si>
    <t>Calcium polystyrene sulfonate (Calcium Resonium)</t>
  </si>
  <si>
    <t>k bind powder (15gm)   --[Cadila]</t>
  </si>
  <si>
    <t>k stall sachet    --[Alniche]
kchek sachet (15gm)   --[La renon]</t>
  </si>
  <si>
    <t>Carboprost</t>
  </si>
  <si>
    <t>endoprost 250 mcg inj (250mcg)   --[Bharat]
femiprost inj (250,125mcg)   --[Cadila]
carbotroy inj (125,250mcg)   --[Troikaa]</t>
  </si>
  <si>
    <t>Carfilzomib</t>
  </si>
  <si>
    <t>kyprolis inj (60mg)   --[Dr reddy]
carfilnat inj (60mg)   --[Natco]</t>
  </si>
  <si>
    <t>Carisoprodol</t>
  </si>
  <si>
    <t>carisoma tab (350mg)   --[Wallace]</t>
  </si>
  <si>
    <t>Casirivimab + Imdevimab (Investigational)</t>
  </si>
  <si>
    <t>casirivimab &amp; imdevimab combo pack inj (120/120mg)   --[Cipla]</t>
  </si>
  <si>
    <t>Caspofungin</t>
  </si>
  <si>
    <t>capofin inj (70mg)   --[Intas]</t>
  </si>
  <si>
    <t>candidal inj (70,50mg)   --[Intas]
cancidas inj (75,50mg)   --[Msd]</t>
  </si>
  <si>
    <t>Cefazolin</t>
  </si>
  <si>
    <t>orizolin inj (125,1gm)   --[Cadila]
nostof inj (500,1gm)   --[Jolly]
cefadin inj (125mg)   --[Neon]</t>
  </si>
  <si>
    <t>Cefoperazone</t>
  </si>
  <si>
    <t>magnamycin inj (1gm)   --[Pfizer]
kephazon inj (1gm)   --[United]</t>
  </si>
  <si>
    <t>cefoperazone + sulbactam</t>
  </si>
  <si>
    <t>zonamax es inj (1/500mg)   --[Macleods]
magnex forte inj (1.5gm,3.0gm)   --[Pfizer]
zostum inj (1.5gm,1gm)   --[Zuventus]</t>
  </si>
  <si>
    <t>Ceftolozane + Tazobactam</t>
  </si>
  <si>
    <t>xone xp inj (1.125gm)   --[Alkem]
montaz inj (1gm)   --[Aristo]
combitaz inj (1gm)   --[Lupin]</t>
  </si>
  <si>
    <t>Cetuximab</t>
  </si>
  <si>
    <t>erbitux infusion (500,100mg)   --[Merck]</t>
  </si>
  <si>
    <t>Chlordiazepoxide</t>
  </si>
  <si>
    <t>librium tab (25,10mg)   --[Abbott]
meva c cap (5mg)   --[Cadila]
anxizide tab (10mg)   --[Psychotropics]</t>
  </si>
  <si>
    <t>Chlorpheniramine + Dextromethorphan</t>
  </si>
  <si>
    <t>zedex syp (2/10mg)   --[Dr reddy]
grilinctus dx syp (2/10mg)   --[Franco]
piriton cs syp (4/10mg)   --[GSK]
codistar dx cough syp (4/10mg)   --[Mankind]
corex dx syp (4/10mg)   --[Pfizer]</t>
  </si>
  <si>
    <t>Chlorpheniramine + Paracetamol + Phenylephrine</t>
  </si>
  <si>
    <t>wikoryl drop (1/125/2.5mg)   --[Alembic]
recofast plus drop (1/125/2.5mg)   --[Shreya]</t>
  </si>
  <si>
    <t>sinarest new tab (2/500/10mg)   --[Centaur]
febrex plus tab (2/500/10mg)   --[Indoco]
flucold tab (2/500/10mg)   --[Wallace]</t>
  </si>
  <si>
    <t>Chlorpheniramine + Paracetamol + Pseudoepedrine</t>
  </si>
  <si>
    <t>hatric 3 suspension (1/125/15mg)   --[Aristo]
cinaryl syp (1/125/2.5mg)   --[Themis]</t>
  </si>
  <si>
    <t>Chlorpheniramine + Phenylephrine</t>
  </si>
  <si>
    <t>sinarest af new drop (1/2.5mg)   --[Centaur]
ascoril flu drop (2.5/1mg)   --[Glenmark]
contus paediatric drop (1/2.5mg)   --[Stedman]</t>
  </si>
  <si>
    <t>diominic dc tab (4/10mg)   --[Unison]</t>
  </si>
  <si>
    <t>coldover syp (2/5mg)   --[Brinton]
sinarest af plus syp (2/5mg)   --[Centaur]
t minic orange flavour syp (2/5mg)   --[Glaxosmithkline]
ascoril flu syp (2/5mg)   --[Glenmark]</t>
  </si>
  <si>
    <t>Chlorpropamide</t>
  </si>
  <si>
    <t>diabinese tab (250mg)   --[Pfizer]</t>
  </si>
  <si>
    <t>Cilnidipine</t>
  </si>
  <si>
    <t>lnbloc tab (5,10,20mg)   --[Eris]
cilacar tab (5,10,20mg)   --[J.B.Chemicals]
cilaheart tab (5,10,20mg)   --[Mankind]</t>
  </si>
  <si>
    <t>Cisatracurium</t>
  </si>
  <si>
    <t>cisblok inj (20,10mg)   --[Abbott]
cisatra inj (10mg)   --[Themis]
cisatra inj (20mg)   --[Themis]</t>
  </si>
  <si>
    <t>Clemastine</t>
  </si>
  <si>
    <t>taregyl tab (1mg)   --[Novartis]
clamist tab (1mg)   --[Wander]</t>
  </si>
  <si>
    <t>tavegyl syp (0.5mg)   --[Novartis]
clamist syp (0.5mg)   --[Wander]</t>
  </si>
  <si>
    <t>Colesevelam</t>
  </si>
  <si>
    <t>colsenat powder (3.75gm)   --[Natco]</t>
  </si>
  <si>
    <t>Crizotinib</t>
  </si>
  <si>
    <t>crizalk cap (200,250mg)   --[Pfizer]</t>
  </si>
  <si>
    <t>Dabigatran</t>
  </si>
  <si>
    <t>pradaxa cap (110,150mg)   --[Boehringer]
dabistar cap (110,150mg)   --[Lupin]
afogatran cap (110,150mg)   --[Torrent]</t>
  </si>
  <si>
    <t>Dacomitinib</t>
  </si>
  <si>
    <t>dacoplice tab (45mg)   --[Pfizer]</t>
  </si>
  <si>
    <t>Dalfampridine</t>
  </si>
  <si>
    <t>dalstep tab (10mg)   --[Sun]</t>
  </si>
  <si>
    <t>Daptomycin</t>
  </si>
  <si>
    <t>iv dapt inj (350mg)   --[Fusion]
daptojub 350 inj (350mg)   --[Jubilant]
dapnat inj (350mg)   --[Natco]</t>
  </si>
  <si>
    <t>Darbepoetin alfa</t>
  </si>
  <si>
    <t>darbecure inj (40mcg)   --[Emcure]
juvobin inj (40mcg)   --[La renon]
dargen inj (25,40mcg)   --[Lupin]</t>
  </si>
  <si>
    <t>Darunavir</t>
  </si>
  <si>
    <t>daruvir tab (600,800mg)   --[Cipla]
virem tab (600,300mg)   --[Emcure]
danavir tab (300mg)   --[Hetero]</t>
  </si>
  <si>
    <t>darunavir + ritonavir</t>
  </si>
  <si>
    <t>durart r tab (400/50mg)   --[Mylan]</t>
  </si>
  <si>
    <t>Dasatinib</t>
  </si>
  <si>
    <t>dasatrue tab (50mg)   --[Cipla]
dyronib 50 tab (50mg)   --[Hetero]
dyronib 70 tab (70mg)   --[Hetero]</t>
  </si>
  <si>
    <t>Degarelix</t>
  </si>
  <si>
    <t>firmagon inj (80,120mg)   --[Ferring]
degrinta inj (80,120mg)   --[Intas]
degapride inj (80,120mg)   --[Sun]</t>
  </si>
  <si>
    <t>Desflurane</t>
  </si>
  <si>
    <t>suprane inj    --[Baxter]</t>
  </si>
  <si>
    <t>minirin nasal spray (0.1mg)   --[Ferring]</t>
  </si>
  <si>
    <t>minirin melt tab (60,120mcg)   --[Ferring]
minirin tab (0.2,0.1mg)   --[Ferring]
dpressin tab (0.1mg)   --[United]</t>
  </si>
  <si>
    <t>Desoximetasone</t>
  </si>
  <si>
    <t>emcor cream (0.25%)   --[Emcure]
provate d cream    --[Percos]
dexomet cream (0.25%)   --[Sun]</t>
  </si>
  <si>
    <t>Dexamethasone + Moxifloxacin eye prep</t>
  </si>
  <si>
    <t>myticom eye drop   --[Allergan]
mosi d eye drop   --[FDC]
mahaflox d eye drop (0.1/0.5%)   --[Mankind]</t>
  </si>
  <si>
    <t>Dexchlorpheniramine</t>
  </si>
  <si>
    <t>polaramine tab (2mg)   --[Bayer]
diominic sr tab (6mg)   --[Unison]
diominic tab (2mg)   --[Unison]</t>
  </si>
  <si>
    <t>polaramine paediatric syp (0.5mg)   --[Bayer]</t>
  </si>
  <si>
    <t>Dexmedetomidine</t>
  </si>
  <si>
    <t>xamdex inj (50mcg)   --[Abbott]
dexdine inj (100mcg)   --[Macleods]
dexmedine inj (200,100mcg)   --[Samarth]</t>
  </si>
  <si>
    <t>Dexrabeprazole Sodium</t>
  </si>
  <si>
    <t>dexpraz dsr cap (10/30mg)   --[Aar Ess]
depraz d tab (10/30mg)   --[East]
evopride dx tab (10/75mg)   --[Globus]</t>
  </si>
  <si>
    <t>Diclofenac Sodium</t>
  </si>
  <si>
    <t>voveran d tab (50mg)   --[Novartis]
voveran sr tab (75mg)   --[Novartis]
nac sr tab (100mg)   --[Systopic]</t>
  </si>
  <si>
    <t>oxalgin nano gel    --[Cadila]</t>
  </si>
  <si>
    <t>Didanosine</t>
  </si>
  <si>
    <t>odivir kit tab (300/400/600mg)   --[Cipla]</t>
  </si>
  <si>
    <t>Dienogest</t>
  </si>
  <si>
    <t>endofit tab (2mg)   --[Akumentis]
terozesta tab (2mg)   --[Mankind]
uvazest tab (2mg)   --[Oaknet]</t>
  </si>
  <si>
    <t>Dimenhydrinate</t>
  </si>
  <si>
    <t>DIMENTRAL  tab (50mg)   --[Meridian]
Draminate tab (50mg)   --[Rpg]</t>
  </si>
  <si>
    <t>Dolutegravir</t>
  </si>
  <si>
    <t>instgra tab (50mg)   --[Emcure]</t>
  </si>
  <si>
    <t>dolutegravir + tenofovir + lamivudine</t>
  </si>
  <si>
    <t>viropil tab (50/300/300mg)   --[Emcure]</t>
  </si>
  <si>
    <t>dolutegravir + emtricitabine + tenofovir</t>
  </si>
  <si>
    <t>spegra tab (50/200/25mg)   --[Emcure]</t>
  </si>
  <si>
    <t>Doxazosin</t>
  </si>
  <si>
    <t>doxacard tab (1,2,4mg)   --[Cipla]
duracard tab (1,2,4mg)   --[Sun]</t>
  </si>
  <si>
    <t>Doxylamine + Pyridoxine</t>
  </si>
  <si>
    <t>gooday tab (20/20mg)   --[Akesiss]
pregnidoxin nu tab (10/10mg)   --[Dr reddy]
doxinate g tab (20/20mg)   --[Maneesh]
doxinate tab (10/10mg)   --[Maneesh]
vomilast new tab (10/10mg)   --[Mankind]</t>
  </si>
  <si>
    <t>Drospirenone + Estradiol</t>
  </si>
  <si>
    <t>yasmin tab (3/0.03mg)   --[Bayer]
yaz tab (3/0.02mg)   --[Bayer]</t>
  </si>
  <si>
    <t>Edaravone</t>
  </si>
  <si>
    <t>edarabid inj (1.5mg)   --[Intas]
aravon inj (1.5mg/ml)   --[Sun]
edvo inj (1.5mg)   --[Torrent]</t>
  </si>
  <si>
    <t>edastar tab (1.5mg)   --[Lupin]</t>
  </si>
  <si>
    <t>Eflornithine Hydrochloride Monohydrate</t>
  </si>
  <si>
    <t>follinil cream    --[Rusan]
eflora cream    --[Sun]</t>
  </si>
  <si>
    <t>Empagliflozin</t>
  </si>
  <si>
    <t>jardiance tab (25,10mg)   --[Boehringer]
oboravo 10 tab (10mg)   --[Cipla]
oboravo 25 tab (25mg)   --[Cipla]
gibtulio tab (25,10mg)   --[Lupin]</t>
  </si>
  <si>
    <t>Empagliflozin + Metformin</t>
  </si>
  <si>
    <t>jardiance met tab (12.5/500,12.5/1000mg)   --[Boehringer]
gibtulio met tab (12.5/500,12.5/1000mg)   --[Lupin]</t>
  </si>
  <si>
    <t>Emtricitabine + Tenofovir DF + Efavirenz</t>
  </si>
  <si>
    <t>forstavir 3 tab (600/200/300mg)   --[Aurobindo]
vonavir tab (600/200/300mg)   --[Emcure]</t>
  </si>
  <si>
    <t>Emtricitabine + Tenofovir alafenamide</t>
  </si>
  <si>
    <t>tafmune em tab (200/10mg)   --[Cipla]
tafmune em tab (25/200mg)   --[Cipla]
tafero em tab (200/25mg)   --[Hetero]</t>
  </si>
  <si>
    <t>Enalapril + Hydrochlorothiazide</t>
  </si>
  <si>
    <t>enace d tab (10/25mg)(5/12.5mg)   --[Abbott]
envas h tab (10/25mg)(5/12.5mg)   --[Cadila]
enapril ht tab (10/25mg)   --[Intas]</t>
  </si>
  <si>
    <t>Esomeprazole Magnesium Trihydrate</t>
  </si>
  <si>
    <t>ocid l cap (40/75mg)   --[Cadila]
sompraz tab (20,40mg)   --[Sun]
nexpro tab (40mg)   --[Torrent]</t>
  </si>
  <si>
    <t>Etamsylate</t>
  </si>
  <si>
    <t>sylate inj (125mg)   --[Emcure]</t>
  </si>
  <si>
    <t>sylate tab (500,250mg)   --[Emcure]
ethasyl tab (250mg)   --[FDC]</t>
  </si>
  <si>
    <t>Ethionamide</t>
  </si>
  <si>
    <t>ethomid tab (250mg)   --[Macleods]</t>
  </si>
  <si>
    <t>Evolocumab</t>
  </si>
  <si>
    <t>repatha sureclick pen (140mg)   --[Dr reddy]</t>
  </si>
  <si>
    <t>Favipiravir (Investigational)</t>
  </si>
  <si>
    <t>apexvir 19 tab (400mg)   --[Apex]
favibluz tab (400mg)   --[Blue]
fabiflu tab (800,400mg)   --[Glenmark]
favivir co pack tab (800mg)   --[Hetero]
foivir tab (400mg)   --[Intas]
favipill tab (800mg)   --[J.B.Chemicals]
favilow tab (400,800mg)   --[Msn]
fluguard tab (400mg)   --[Sun]</t>
  </si>
  <si>
    <t>Flecainide</t>
  </si>
  <si>
    <t>flecarite tab (50,100mg)   --[Torrent]</t>
  </si>
  <si>
    <t>Flucytosine</t>
  </si>
  <si>
    <t>cytorx tab (500mg)   --[Cipla]
fcfung tab (500mg)   --[Glenmark]
cytoflu tab (500,500mg)   --[Jolly]</t>
  </si>
  <si>
    <t>Fludrocortisone Acetate</t>
  </si>
  <si>
    <t>floricot tab (100mcg)   --[Samarth]</t>
  </si>
  <si>
    <t>Fluticasone Furoate Nasal prep</t>
  </si>
  <si>
    <t>furamist nasal spray    --[Cipla]
ennhale nasal spray    --[Dr reddy]
flutiflo ft nasal spray (27.5mcg)   --[Lupin]
allegra nasal spray    --[Sanofi]</t>
  </si>
  <si>
    <t>fluticasone propionate + salmeterol</t>
  </si>
  <si>
    <t>seroflo 250 rotacap (250/50mcg)   --[Cipla]</t>
  </si>
  <si>
    <t>seroflo 125 inhaler (125/25mcg)   --[Cipla]
seroflo 125 synchrobreathe inhaler (125/25mcg)   --[Cipla]
seroflo 250 synchrobreathe inhaler (250/25mcg)   --[Cipla]</t>
  </si>
  <si>
    <t>Fluticasone Propionate Inhalation</t>
  </si>
  <si>
    <t>flixonase innospray (0.05%)   --[GSK]</t>
  </si>
  <si>
    <t>fluticasone propionate + formoterol fumarate</t>
  </si>
  <si>
    <t>combihale ff 250 redicap (250/6mcg)   --[Dr reddy]
formoflo forte transcap (500/12mcg)   --[Lupin]</t>
  </si>
  <si>
    <t>quikhale ff inhaler (250/6mcg)   --[Intas]
avessa inhaler (250/6mcg)   --[Sun]</t>
  </si>
  <si>
    <t>Fomepizole</t>
  </si>
  <si>
    <t>fomepizole (zydus) inj (1.5gm)   --[Cadila]</t>
  </si>
  <si>
    <t>Fosfomycin</t>
  </si>
  <si>
    <t>fosfocin sachet (3gm)   --[Aristo]
fosirol sachet (3mg)   --[Cipla]
utizap sachet (3gm)   --[Usv]</t>
  </si>
  <si>
    <t>Fosphenytoin Sodium</t>
  </si>
  <si>
    <t>fosolin inj (150,750mg)   --[Cadila]
fosphen inj (100mg)   --[Intas]</t>
  </si>
  <si>
    <t>Fulvestrant</t>
  </si>
  <si>
    <t>faslodex inj (250mg)   --[Astrazeneca]
fulviglen inj (250mg)   --[Glenmark]
fulvenat inj (250mg)   --[Natco]</t>
  </si>
  <si>
    <t>Gefitinib</t>
  </si>
  <si>
    <t>geftilon tab (250mg)   --[Celon]
geffy tab (250mg)   --[Intas]
geftinat tab (250mg)   --[Natco]</t>
  </si>
  <si>
    <t>Glimepiride + Metformin</t>
  </si>
  <si>
    <t>gemer tab (2/500mg)   --[Sun]
glycomet gp tab (3/850mg)(1/500mg)   --[Usv]
glycomet gp1 forte tab (1/1000mg)   --[Usv]
glycomet gp1 tab (1/500mg)   --[Usv]
glycomet gp2 forte tab (2/1000mg)   --[Usv]</t>
  </si>
  <si>
    <t>Glycopyrronium bromide (Glycopyrrolate) Inhalation</t>
  </si>
  <si>
    <t>nebzmart g smartule (25mcg)   --[Glenmark]</t>
  </si>
  <si>
    <t>airz cap (50mcg)   --[Glenmark]
glycolate tab (1,2mg)   --[Intas]</t>
  </si>
  <si>
    <t>Goserelin</t>
  </si>
  <si>
    <t>zoladex inj (3.6mg)   --[Astrazeneca]
zoladex la inj (10.8mg)   --[Astrazeneca]
goselin 3.6 mg inj (3.6mg)   --[Bharat]</t>
  </si>
  <si>
    <t>Hydroxyprogesterone Caproate</t>
  </si>
  <si>
    <t>azigest inj (500mg)   --[AZILLIAN]
progeny inj (500mg)   --[Cosmic]</t>
  </si>
  <si>
    <t>Ibandronic acid+ Calcium Orotate</t>
  </si>
  <si>
    <t>osteokit cap (0.25/150/200mg)   --[Alembic]
calinta kit tab (500/0.25/20mg)   --[Intas]</t>
  </si>
  <si>
    <t>Ibutilide</t>
  </si>
  <si>
    <t>fibricor inj (0.1mg)   --[Zuventus]</t>
  </si>
  <si>
    <t>remicade inj (100mg)   --[Johnson]
infimab inj (100mg)   --[Sun]</t>
  </si>
  <si>
    <t>Isopropyl myristate</t>
  </si>
  <si>
    <t>aquasoft moisturising lotion    --[Ajanta]</t>
  </si>
  <si>
    <t>Isoproterenol (Isoprenaline)</t>
  </si>
  <si>
    <t>isolin inj (2mg)   --[Samarth]</t>
  </si>
  <si>
    <t>Ispaghula Husk + Mebeverine Hydrochloride</t>
  </si>
  <si>
    <t>morease i sachet (3.5/135mg)   --[Dr reddy]</t>
  </si>
  <si>
    <t>Kanamycin</t>
  </si>
  <si>
    <t>kancin inj (500gm)   --[Alembic]
kanamac inj (750,500mg)   --[Macleods]</t>
  </si>
  <si>
    <t>Lamivudine + Abacavir</t>
  </si>
  <si>
    <t>abamune l tab (600/300mg)   --[Cipla]
a bec l tab (600/300mg)   --[Emcure]
albavir ped tab (60/30mg)   --[Mylan]
albavir tab (600/300mg)   --[Mylan]</t>
  </si>
  <si>
    <t>Lamivudine + Stavudine + Nevirapine</t>
  </si>
  <si>
    <t>triomune tab (150/40/200mg)(150/30/200mg)   --[Cipla]
emtri junior tab/susp (40/10/70)   --[Emcure]
emtri tab (150/40/200mg)(150/30/200mg)   --[Emcure]</t>
  </si>
  <si>
    <t>Lanolin</t>
  </si>
  <si>
    <t>nipcare cream    --[Neon]
chapcure cream    --[Stedman]</t>
  </si>
  <si>
    <t>Lenalidomide</t>
  </si>
  <si>
    <t>lenmid cap (5,10,15,25mg)   --[Cipla]
lenangio cap (5,10mg)   --[Dr reddy]
lenalid cap (10,5mg)   --[Natco]</t>
  </si>
  <si>
    <t>Lenvatinib</t>
  </si>
  <si>
    <t>lenvatol cap (4,10mg)   --[Cipla]
lenvenib cap (4,10mg)   --[Sun]</t>
  </si>
  <si>
    <t>Leucovorin</t>
  </si>
  <si>
    <t>biovorin tab (15mg)   --[Cadila]
leucorin tab (15mg)   --[Samarth]</t>
  </si>
  <si>
    <t>leutero inj (50mg)   --[Hetero]</t>
  </si>
  <si>
    <t>Lidocaine + Epinephrine</t>
  </si>
  <si>
    <t>xicaine inj (36/0.02mg)   --[Icpa]</t>
  </si>
  <si>
    <t>Linagliptin + Metformin Hydrochloride</t>
  </si>
  <si>
    <t>trajenta duo tab (2.5/500,850,1000 mg)   --[Boehringer]
ondero met tab (2.5/500,850,1000 mg)   --[Lupin]</t>
  </si>
  <si>
    <t>Lincomycin</t>
  </si>
  <si>
    <t>lynx cap (250,500mg)   --[Wallace]</t>
  </si>
  <si>
    <t>lynx susp (125mg)   --[Wallace]</t>
  </si>
  <si>
    <t>lynx activ gel    --[Wallace]</t>
  </si>
  <si>
    <t>lynx inj (300mg)   --[Wallace]</t>
  </si>
  <si>
    <t>Lixisenatide</t>
  </si>
  <si>
    <t>lyxumia pen inj (10,20mcg)   --[Sanofi]</t>
  </si>
  <si>
    <t>Loteprednol + Gatifloxacin eye prep</t>
  </si>
  <si>
    <t>lotegate eye drop (3/5mg)   --[Ajanta]</t>
  </si>
  <si>
    <t>Magnesium Oxide</t>
  </si>
  <si>
    <t>remmag tab (400mg)   --[Proqol]
magmaxx tab (400mg)   --[Steadfast]</t>
  </si>
  <si>
    <t>Memantine + Donepezil</t>
  </si>
  <si>
    <t>alzil m tab (5/5)(5/10mg)   --[Intas]
larentine d tab (5/5)(5/10mg)   --[La renon]
donamem tab (5/5)(5/10mg)   --[Sun]</t>
  </si>
  <si>
    <t>Mephentermine</t>
  </si>
  <si>
    <t>mephentine inj (15,30,50mg)   --[Pfizer]</t>
  </si>
  <si>
    <t>Methocarbamol</t>
  </si>
  <si>
    <t>robinax tab (500mg)   --[Khandelwal]</t>
  </si>
  <si>
    <t>robi d inj (100,300mg)   --[Khandelwal]</t>
  </si>
  <si>
    <t>Metronidazole + Diloxanide Furoate</t>
  </si>
  <si>
    <t>aldezol df syp (125/100mg)   --[Albert]</t>
  </si>
  <si>
    <t>aldezol df tab (500/400mg)   --[Albert]</t>
  </si>
  <si>
    <t>Mexiletine</t>
  </si>
  <si>
    <t>mexohar cap (50,150mg)   --[Cipla]
welhart cap (50,150mg)   --[Tasmed]</t>
  </si>
  <si>
    <t>Micafungin</t>
  </si>
  <si>
    <t>fungofine inj (50mg)   --[Dr reddy]
micona iv inj (50mg)   --[Glenmark]
ibimica inj (50mg)   --[Indiabulls]</t>
  </si>
  <si>
    <t>gutron tab (2.5mg)   --[Gurmail]
jolavi tab (2.5mg)   --[Jolly]
inramed tab (2.5,5mg)   --[Mylan]
xidorin tab (2.5mg)   --[Sun]</t>
  </si>
  <si>
    <t>Minocycline</t>
  </si>
  <si>
    <t>minotas er tab (65,45mg)   --[Intas]
cynomycin cap (50,100mg)   --[Pfizer]
minoz er tab (65mg)   --[Sun]
minoz od cap (100mg)   --[Sun]</t>
  </si>
  <si>
    <t>Mometasone + Formoterol inhaler</t>
  </si>
  <si>
    <t>formost inhaler (100,200,400mcg)   --[Cadila]</t>
  </si>
  <si>
    <t>Mycophenolic Acid (Mycophenolate sodium)</t>
  </si>
  <si>
    <t>mycept s tab (360mg)   --[Panacea]
myject s tab (360mg)   --[Septalyst]</t>
  </si>
  <si>
    <t>Nebivolol + Hydrochlorothiazide</t>
  </si>
  <si>
    <t>nubeta h tab (12.5/5mg)   --[Abbott]
nebi h tab (12.5/5mg)   --[Aristo]
nebicard h tab (12.5/5mg)   --[Torrent]</t>
  </si>
  <si>
    <t>Netarsudil eye prep</t>
  </si>
  <si>
    <t>netalo eye drop    --[Ajanta]</t>
  </si>
  <si>
    <t>Netupitant + Palonosetron</t>
  </si>
  <si>
    <t>akynzeo cap (300/0.5mg)   --[Glenmark]</t>
  </si>
  <si>
    <t>Nimotuzumab</t>
  </si>
  <si>
    <t>biomab egfr x inj (50mg)   --[Biocon]</t>
  </si>
  <si>
    <t>Nivolumab</t>
  </si>
  <si>
    <t>opdyta inj (100,40mg)   --[Bristol]</t>
  </si>
  <si>
    <t>Obeticholic Acid</t>
  </si>
  <si>
    <t>obetohep tab (10,5mg)   --[Alkem]
obiholic 10 tab (10mg)   --[Mankind]
ocabile 10 tab (10mg)   --[Torrent]</t>
  </si>
  <si>
    <t>Osimertinib</t>
  </si>
  <si>
    <t>tagrisso tab (40,80mg)   --[Astrazeneca]</t>
  </si>
  <si>
    <t>Oxymetazoline Hydrochloride topical</t>
  </si>
  <si>
    <t>oxyspray spray    --[Cadila]
otrivin nasal spray    --[GSK]
nasivion nasal spray (0.25,0.5%)   --[PROCTER]</t>
  </si>
  <si>
    <t>Paliperidone</t>
  </si>
  <si>
    <t>palip xr tab (3,6mg)   --[Intas]
palicalm er tab (3,6mg)   --[Reliance]
palido od tab (3,6mg)   --[Torrent]</t>
  </si>
  <si>
    <t>invega sustenna inj (75,100,150mg)   --[Janssen]</t>
  </si>
  <si>
    <t>Panitumumab</t>
  </si>
  <si>
    <t>vectibix inj (100mg)   --[Dr reddy]</t>
  </si>
  <si>
    <t>Paracetamol + Ibuprofen</t>
  </si>
  <si>
    <t>ibugesic plus tab (400/325mg)   --[Cipla]
combiflam tab (400/325mg)   --[Sanofi]</t>
  </si>
  <si>
    <t>ibugesic plus susp (100/162.5mg)   --[Cipla]</t>
  </si>
  <si>
    <t>Pembrolizumab</t>
  </si>
  <si>
    <t>keytruda inj (100mg)   --[Msd]</t>
  </si>
  <si>
    <t>Penicillamine</t>
  </si>
  <si>
    <t>cilamin cap (250mg)   --[Panacea]
distamin cap (250mg)   --[Samarth]
penicitin cap (250mg)   --[Samarth]</t>
  </si>
  <si>
    <t>Perindopril + Amlodipine</t>
  </si>
  <si>
    <t>coversyl am tab (4/5)(8/10mg)   --[Serdia]</t>
  </si>
  <si>
    <t>Pertuzumab</t>
  </si>
  <si>
    <t>perjeta inj (420mg)   --[Roche]</t>
  </si>
  <si>
    <t>Phenoxybenzamine</t>
  </si>
  <si>
    <t>fenoxene cap (10mg)   --[Samarth]</t>
  </si>
  <si>
    <t>fenoxene inj (50mg)   --[Samarth]</t>
  </si>
  <si>
    <t>Phenylephrine nasal prep</t>
  </si>
  <si>
    <t>phrintec inj (10mg)   --[United]</t>
  </si>
  <si>
    <t>Phenytoin Sodium</t>
  </si>
  <si>
    <t>eptoin tab (50,100mg)   --[ABBOTT]
epsolin tab (300,100mg)   --[Cadila]
dilantin cap (100,300mg)   --[Pfizer]</t>
  </si>
  <si>
    <t>epsolin inj    --[Cadila]</t>
  </si>
  <si>
    <t>Pirfenidone</t>
  </si>
  <si>
    <t>fiboresp tab (200mg)   --[Glenmark]
spiropirf tab (200mg)   --[Koye]
pulmofib tab (200mg)   --[Msn]</t>
  </si>
  <si>
    <t>Posaconazole</t>
  </si>
  <si>
    <t>poshope inj (300mg)   --[Abbott]
critposa inj (18mg)   --[Cipla]</t>
  </si>
  <si>
    <t>poshope suspension (40mg)   --[Abbott]
candipoz oral suspension (40mg)   --[Glenmark]
picasa suspension (40mg)   --[Intas]</t>
  </si>
  <si>
    <t>cysticide tab (500mg)   --[Merck]</t>
  </si>
  <si>
    <t>Propylthiouracil</t>
  </si>
  <si>
    <t>ptu tab (50mg)   --[Macleods]</t>
  </si>
  <si>
    <t>Prucalopride</t>
  </si>
  <si>
    <t>pruease tab (2,1mg)   --[Sun]
consticalo tab (2mg)   --[Torrent]
pruvict tab (2,1mg)   --[Torrent]</t>
  </si>
  <si>
    <t>Quinapril</t>
  </si>
  <si>
    <t>qpril tab (5,10,20,40mg)   --[Macleods]</t>
  </si>
  <si>
    <t>Raltegravir</t>
  </si>
  <si>
    <t>zepdon tab (400mg)   --[Cipla]
isentress tab (400mg)   --[Msd]</t>
  </si>
  <si>
    <t>Regorafenib</t>
  </si>
  <si>
    <t>nublexa tab (40mg)   --[Bayer]
resihance tab (40mg)   --[Bayer]
regonat tab (40mg)   --[Natco]</t>
  </si>
  <si>
    <t>Ribociclib</t>
  </si>
  <si>
    <t>kryxana tab (200mg)   --[Novartis]</t>
  </si>
  <si>
    <t>Riluzole</t>
  </si>
  <si>
    <t>rilutor tab (50mg)   --[Sun]</t>
  </si>
  <si>
    <t>Ropivacaine</t>
  </si>
  <si>
    <t>ropizuva inj (7.5,2mg)   --[Abbott]
ropin inj (0.5mg)   --[Neon]
ropifast inj (40,2mg)   --[Samarth]</t>
  </si>
  <si>
    <t>Rosiglitazone</t>
  </si>
  <si>
    <t>ross tab (2mg)   --[Orchid]</t>
  </si>
  <si>
    <t>Sacubitril + Valsartan</t>
  </si>
  <si>
    <t>azmarda tab (24/26)(49/51)(97/103mg)   --[Cipla]
vymada tab (24/26)(49/51)(97/103mg)   --[Novartis]</t>
  </si>
  <si>
    <t>Salbutamol + Theophylline</t>
  </si>
  <si>
    <t>broncordil p elixir (1/25mg)   --[Usv]</t>
  </si>
  <si>
    <t>theo asthalin forte tab (4/200mg)   --[Cipla]
theo asthalin tab (2/100mg)   --[Cipla]
ventirex plus tab (2/100mg)   --[Unimarck]</t>
  </si>
  <si>
    <t>Salicylic acid + Coal tar Topical</t>
  </si>
  <si>
    <t>logidruf s solution (0.0425/2%)   --[Canixa]</t>
  </si>
  <si>
    <t>tarsalic ointment/lotion (0.06/3%)   --[East]
salytar ws ointment/lotion (0.06/0.03)   --[Menarini]</t>
  </si>
  <si>
    <t>Secukinumab</t>
  </si>
  <si>
    <t>scapho inj (150mg)   --[Novartis]</t>
  </si>
  <si>
    <t>Simvastatin + Ezetimibe</t>
  </si>
  <si>
    <t>simvas ez tab (5,10mg)   --[Micro]
simvotin ez tab (10mg)   --[Ranbaxy]
zostamax tab (10/10mg)   --[Usv]</t>
  </si>
  <si>
    <t>Sodium picosulfate</t>
  </si>
  <si>
    <t>cremalax tab (10mg)   --[ABBOTT]
piclin tab (10mg)   --[Menarini]</t>
  </si>
  <si>
    <t>piclin kid syp (2.5mg)   --[Menarini]</t>
  </si>
  <si>
    <t>Sofosbuvir + Daclatasvir</t>
  </si>
  <si>
    <t>sovihep d tab (60/400mg)   --[Cadila]
hepcinat plus tab (60/400mg)   --[Natco]</t>
  </si>
  <si>
    <t>Sofosbuvir + Velpatasvir</t>
  </si>
  <si>
    <t>sovihep v tab (400/100mg)   --[Cadila]
resof total tab (400/100mg)   --[Dr reddy]
velasof tab (400/100mg)   --[Hetero]
myhep all tab (400/100mg)   --[Mylan]
velpacruz s tab (400/100mg)   --[Torrent]</t>
  </si>
  <si>
    <t>Stavudine</t>
  </si>
  <si>
    <t>stahope tab (40mg)   --[Macleods]
stavex cap (30mg)   --[Veritaz]</t>
  </si>
  <si>
    <t>Tafluprost</t>
  </si>
  <si>
    <t>saflutan eye drop    --[SANTEN]
saflutan s eye drop    --[SANTEN]</t>
  </si>
  <si>
    <t>Tenecteplase</t>
  </si>
  <si>
    <t>velix inj (40,30mg)   --[Emcure]
elaxim inj (30,40mg)   --[Gennova]</t>
  </si>
  <si>
    <t>Tenofovir Alafenamide</t>
  </si>
  <si>
    <t>tenohep af tab (25mg)   --[Cadila]
tenvir af tab (25mg)   --[Cipla]
emtaf b tab (25mg)   --[Emcure]</t>
  </si>
  <si>
    <t>Terlipressin</t>
  </si>
  <si>
    <t>terloc inj (1mg)   --[Cadila]
varipres inj (1mg)   --[Cipla]
terlyz inj (1mg)   --[Sun]</t>
  </si>
  <si>
    <t>Tetracaine</t>
  </si>
  <si>
    <t>viveta cream (0.07/7%)   --[Ajanta]</t>
  </si>
  <si>
    <t>Ticarcillin + Clavulanate</t>
  </si>
  <si>
    <t>clatiplus inj (3.1gm)   --[Fusion]</t>
  </si>
  <si>
    <t>Timolol Maleate Eye prep</t>
  </si>
  <si>
    <t>lopres eye drop    --[Micro]</t>
  </si>
  <si>
    <t>Tirofiban</t>
  </si>
  <si>
    <t>fibroban infusion (5mg)   --[Cadila]
tiroban infusion (5mg)   --[United]
aggrifib inj (5mg)   --[Aprica]</t>
  </si>
  <si>
    <t>Tofacitinib</t>
  </si>
  <si>
    <t>tosanib 5 tab (5mg)   --[Eris]
tfct nib tab (5mg)   --[Ipca]
tofadoz 5 tab (5mg)   --[Msn]</t>
  </si>
  <si>
    <t>Torsemide</t>
  </si>
  <si>
    <t>tor tab (5,10,20mg)   --[Intas]
tormax tab (5,10,20mg)   --[Lividus]</t>
  </si>
  <si>
    <t>Trabectedin</t>
  </si>
  <si>
    <t>yondelis inj (1mg)   --[Janssen]
trabec inj (1mg)   --[Natco]</t>
  </si>
  <si>
    <t>Trastuzumab deruxtecan</t>
  </si>
  <si>
    <t>trumab infusion (150,440mg)   --[Glenmark]
eleftha inj (150,440mg)   --[Intas]</t>
  </si>
  <si>
    <t>Vasopressin</t>
  </si>
  <si>
    <t>vpress inj (20iu)   --[Neon]
cpressin p inj (20iu)   --[Samarth]
vasmed inj (20iu)   --[United]</t>
  </si>
  <si>
    <t>Voglibose</t>
  </si>
  <si>
    <t>voglistar md tab (0.3mg)   --[Mankind]
volibo tab (0.2,0.3mg)   --[Sun]
vobose tab (0.3,0.2mg)   --[Usv]</t>
  </si>
  <si>
    <t>Zoledronic Acid 5mg</t>
  </si>
  <si>
    <t>natzold infusion (5mg)   --[Natco]
zolfrac inj (5mg)   --[Intas]</t>
  </si>
  <si>
    <t>Zonisamide</t>
  </si>
  <si>
    <t>zonegran tab (100mg)   --[Eisai]
zonimid cap (100,50mg)   --[Intas]
zonisep cap (25,50,100mg)   --[Sun]
zonit cap (25,100mg)   --[Torrent]</t>
  </si>
  <si>
    <t>taken</t>
  </si>
  <si>
    <t>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t>
  </si>
  <si>
    <t>abacavir + lamivudine + zidovudine</t>
  </si>
  <si>
    <t>AIDS
&gt;12 yr &amp; &gt;40kg 
dose : 1 tab bid PO</t>
  </si>
  <si>
    <t>Type 2 DM
dose : 50-100 mg tid PO</t>
  </si>
  <si>
    <t>Ankylosing spondylitis, OA, RA
pain relief
oral
dose : 100 mg bid PO
parentral
dose : 150 mg od/bid IM/IV bolus
topical
Gel: Topical twice daily</t>
  </si>
  <si>
    <t>intracranial HTN,Diuresis
dose : 250-375 mg/day PO
Glaucoma,Epilepsy
dose : 250-1,000 mg/day PO
Prophylaxis of high altitude sickness
dose : 500-1,000 mg/day PO</t>
  </si>
  <si>
    <t>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t>
  </si>
  <si>
    <t>aciclovir + hydrocortisone topical</t>
  </si>
  <si>
    <t>herpes infection
dose : apply on affected area 5 times per day
duration :  5 days</t>
  </si>
  <si>
    <t>Darier's disease
dose : 10 mg od PO
duration : 2-4 wk
Max dose : 50 mg/d
Congenital icthyosis,psoriasis
Severe lichen planus
dose : 25-30 mg od PO
duration : 2-4 wk
Max dose : 50 mg/d</t>
  </si>
  <si>
    <t>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t>
  </si>
  <si>
    <t>Herpes zoster (shingles)
dose : 800 mg 5 times /d for 7-10 day
Herpes simplex encephalitis
dose : 10 mg/kg 8 hourly (slow IV infusion over 1 hour) for 10 days
Mucocutaneous herpes simplex
dose : 5 mg/kg 8 hourly (slow infusion over 1 hour) for 5-7 days.</t>
  </si>
  <si>
    <t>Herpes simplex keratitis
3% oint 
dose : apply 5 times/day
duration : until 3rd day of complete healing</t>
  </si>
  <si>
    <t>Herpes virus infections of skin
5% oint/cream 
dose : 5-6 times/day
duration : for 5-10 days</t>
  </si>
  <si>
    <t>Acne
dose : Apply od at night
Avoid eyes, lips and mucous membranes contact</t>
  </si>
  <si>
    <t>adapalene topical</t>
  </si>
  <si>
    <t>Acne, Keratosis pilaris
dose : 0.1-0.3% soln/cream/gel
Apply od at night after cleansing</t>
  </si>
  <si>
    <t>Chronic hepatitis B
dose : 10 mg od PO</t>
  </si>
  <si>
    <t>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t>
  </si>
  <si>
    <t>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t>
  </si>
  <si>
    <t>Local or regional anesthesia
epidural and caudal anaesthesia
dose : 1ml to 25 ml (20 mg - 500 mg)
max : &lt;500 mg 
each ml contain 20mg lidocaine and 5 mcg epinephrine
dose depend upon site, route, type, duration of anesthesia</t>
  </si>
  <si>
    <t>Capillary bleeding
Haemoptysis, Haematuria
Menorrhagia.
oral 
dose : 10-30 mg tid PO 
parentral
dose : 10 mg od SC/IM inj. 
dose : 25-100 mg od IV Inj/ infusion.
Pre-operative: 2-6ml at suitable intervals. 
Post-operative: 1-2 ml every 2hrs. 
Non-surgical: 2-4 ml tid</t>
  </si>
  <si>
    <t>Major depressive disorder
for 2 wk : 25 mg HS
dose modification : 50 mg HS, if no improvement
with LFT monitoring
(transaminases elevation)</t>
  </si>
  <si>
    <t>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t>
  </si>
  <si>
    <t>Burns, ARDS
Bypass Surgery
Hemolytic Disease of Newborn
Ovarian Hyperstimulation Syndrome
hypovolaemic shock
Neonatal hyperbilirubinaemia
starting dose : 25 g of albumin
infusion rate : 1-2 ml/min (20%). 
Hypoalbuminemia, Nephrosis
dose : Up to 2 g/kg daily
rates of infusion: 1-2 ml/min (20%).
use 05% sol :  when hypovolumia
use 20% sol :  when hypervolumia, cerebral oedema, pediatric pt</t>
  </si>
  <si>
    <t>allergic conjunctivitis
dose : one drop in each eye OD</t>
  </si>
  <si>
    <t>Osteoporosis
dose : 10 mg/day or 70 mg once wkly PO
Prevention of postmenopausal osteoporosis
Corticosteroid-induced osteoporosis 
dose : 5 mg/day or 35 mg once wkly PO
Paget's disease of bone
dose : 40 mg/day for 6 mth PO
May repeat after interval of 6 mth if needed</t>
  </si>
  <si>
    <t>Osteopetrosis
postmenopausal osteoporosis
Paget's disease of bone
osteoporosis in postmenopausal women
dose : 1 tab (1/wk)</t>
  </si>
  <si>
    <t>Hypoparathyroidism
Hypocalcaemia
Renal osteodystrophy
Hypophosphataemia
Rickets or osteomalacia
Initial: 1 mcg/day orally
Maintenance: 0.25-1 mcg/d orally
Elderly: 0.5 mcg daily</t>
  </si>
  <si>
    <t>Benign prostatic hyperplasia
dose : 2.5 mg tid. 
Extended-release: 10 mg od
Max: 10 mg/day
Duration: 3-4 days.</t>
  </si>
  <si>
    <t>Essential hypertension
dose : 150-300 mg od</t>
  </si>
  <si>
    <t>Hypertension
starting dose : 12.5 mg/150 mg od PO
dose modification : after 2-4 wks
max : 25 mg/300 mg</t>
  </si>
  <si>
    <t>Uric acid nephropathy
Gout; Hyperuricaemia
Mild
starting dose : 100 mg/day PO
increased wkly to 200-300 mg/day
Moderate to severe
starting dose : 100 mg/day PO  
increased wkly to 400-600 mg/day
Prevention of hyperuricaemia associated w/ chemotherapy treatment or enzyme disorders 
starting dose : 600-800 mg/day
time : 2-3 days before cancer treatment.</t>
  </si>
  <si>
    <t>Threatened miscarriage
Premature labor
dose : 5 mg tid
duration : 5-7 days</t>
  </si>
  <si>
    <t>almitrine + raubasine</t>
  </si>
  <si>
    <t>Cerebrovascular insufficiency
dose : 1 tab bid PO 
(30mg almitrine + 10mg raubasine)</t>
  </si>
  <si>
    <t>migrain
dose : 6.25-12.5 mg once PO
repeat dose : after 2 hr if needed
max : 2 dose / day</t>
  </si>
  <si>
    <t xml:space="preserve">protein suppliment in renal disease 
nephrotic syndrome
dose : 4-8 tab tid PO </t>
  </si>
  <si>
    <t>anxiety
anxiety + depression
dose : 0.25-0.5 mg tid PO
panic disorder
dose :0.5 mg qid PO 
dose modification : increase dose by 1 mg / day every 4th day till response
max : 10mg/day</t>
  </si>
  <si>
    <t>hyperhidrosis
apply at affected area at night for 2 night
wash in morning
till desire response 
can repeate treatment once / twice a wk</t>
  </si>
  <si>
    <t>alverine</t>
  </si>
  <si>
    <t>dysmenorrhoea
GI spasm, IBS
dose : 60-120 mg od-tid PO</t>
  </si>
  <si>
    <t>Influenza A 
dose : 100 mg/day PO 
duration : 
1) 5 days (treatment)
2) 6 wk (Prophylaxis)
3) upto 3 wk (with vaccination)
Elderly: 
&gt;65 yr: 100 mg alternate day
Herpes zoster
dose : 100 mg bid
duration : 14-28 days
Parkinson's disease
dose : 100 mg/day
dose increment: every wk by 100 mg
Max: 400 mg/day</t>
  </si>
  <si>
    <t>Pulmonary Arterial Hypertension
dose : 5 mg od PO
dose increment : after 4 wk, if needed
max : 10 mg od
it is given with tadalafil 20mg od</t>
  </si>
  <si>
    <t>Productive cough
acute and chronic bronchitis
laryngitis
Pharyngitis
Asthmatic bronchitis
Bronchiectasis
dose : 10 ml (2 tsp) tid</t>
  </si>
  <si>
    <t>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t>
  </si>
  <si>
    <t>Hypertension
Congestive heart failure
hepatic cirrhosis with ascites and oedema
dose : 1 tab od-bid
1 tab dose : amiloride 2.5 mg + HCT 25 mg
max : 4 tab/day</t>
  </si>
  <si>
    <t>amino acids</t>
  </si>
  <si>
    <t>Parenteral nutrition
minor stress : 15-22.5 ml IV/kg/day
moderate stress : 22.5-28 ml IV/kg/day
burns, sepsis and trauma : 28-35 ml IV/kg/day
max infusion rate : 1 mL/kg/hr
10 ml contain 1 gm aminoacid</t>
  </si>
  <si>
    <t xml:space="preserve">Haemorrhage
Missed abortion
Hereditary hemorrhagic telangiectasia
Systemic hyperfibrinolysis
parentral
2% solution
loading dose : 4-5 g IV infusion over 1 hr
maintenance dose : 1 g/hr upto 8 hr
Max : 24 g in 24 hr 
Oral
dose : 4-5 g once PO
then 1-1.25 g every hr upto 8 hr
Max : 24 g in 24 hr. 
Patients with haemophilia undergoing dental extraction
dose : 6 g tid PO
time : immediately after procedure
duration : 10 days </t>
  </si>
  <si>
    <t>Asthma
Chronic bronchitis
Emphysema
Oral
dose : 225-450 mg bid
parentral
loading dose : 5 mg/kg (250-500 mg) slow IV / infusion
infusion time : 20-30 min
Maintenance dose: 0.5 mg/kg/hr IV infusion
Max rate: 25 mg/min</t>
  </si>
  <si>
    <t>Ventricular fibrillation
Ventricular tachycardia
Atrial fibrillation
Hypertrophic cardiomyopathy
Supraventricular arrhythmias
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t>
  </si>
  <si>
    <t>Nocturnal enuresis
Depression
dose :50-75 mg HS PO
dose increment : after 1 wk
Max: 300 mg/day
Neuropathic pain, Post-herpetic neuralgia
dose : 10-25 mg HS PO
max : 75 mg/day
Migraine prophylaxis 
dose : 10 mg HS PO
Maintenance: 50-75 mg HS</t>
  </si>
  <si>
    <t xml:space="preserve">Aphthous ulcer
5% oral paste
dose : apply on ulcer qid
duration : 10 days </t>
  </si>
  <si>
    <t>Mild to moderate hypertension
Chronic stable and vasospastic angina
Raynaud's disease
Coronary Artery Disease
Stroke prevention
dose : 5 mg od-bid PO</t>
  </si>
  <si>
    <t>Chronic stable angina; Hypertension
dose : 1 tab od-bid
1 tab dose : atenolol 50 mg + amlodipine 5 mg</t>
  </si>
  <si>
    <t>Hypertension
dose : 1 tab od PO
Amlodipine 2.5-10 mg +  benazepril 10-40 mg</t>
  </si>
  <si>
    <t>Hypertension
dose : 1 tab od-bid PO
tab dose : amlodipine 5 mg + olmisartan 20 mg
max : 2 tab/day</t>
  </si>
  <si>
    <t>Hypertension
dose : 1 tab od PO
tab dose : amlodipine 2.5-10 mg + telmisartan 20-80 mg</t>
  </si>
  <si>
    <t>Hypertension
dose : 1 tab od 
tab dose : amlodipin 5 mg + valsartan 160 mg 
max : 2 tab</t>
  </si>
  <si>
    <t>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t>
  </si>
  <si>
    <t>H. pylori infection
Peptic ulcer disease
Duodenal Ulcer
dose : 1 kit bid PO for 10-14 days 
1 kit contain Lansoprazole 30 mg + amoxicillin 1 g + clarithromycin 500 mg</t>
  </si>
  <si>
    <t>H. pylori infection
Peptic ulcer disease
Duodenal Ulcer
dose : 1 kit bid PO for 10-14 days 
1 kit contain rabeprazole 10 mg + amoxicillin 1 g + clarithromycin 500 mg</t>
  </si>
  <si>
    <t>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t>
  </si>
  <si>
    <t>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t>
  </si>
  <si>
    <t>Breast cancer (In postmenopausal women)
Ovulation induction
dose : 1 mg od PO
duration : Adjuvant treatment may be continued for up to 5 yr.</t>
  </si>
  <si>
    <t>Reflux oesophagitis
Hyperacidity
Peptic ulcer
Constipation
Indigestion
dose : 10-20 ml PO</t>
  </si>
  <si>
    <t>Dyspepsia, Abdominal Bloating
syrup / liquid
dose : 10-20 mL PO q4-6hr taken 
time : 1 hr before or 3 hrs after meals
tablet
dose : Chew 2-4 tablets q4-6hr; 
max : 12 tab/day</t>
  </si>
  <si>
    <t>antazoline + tetryzoline</t>
  </si>
  <si>
    <t>Conjunctivitis
Keratitis
Hay-fever
dose : 1-2 drops bid-tid</t>
  </si>
  <si>
    <t>Hemophilia A
Minor hemorrhage like
1) severe epistaxis
2) early joint bleeding
Loading dose : 15 IU /kg
maintenance dose : 7.5 IU/kg od-bid for 2 days
Moderate hemorrhage
1) pharyngeal hematoma
2) tooth extraction
3) severe abdominal pain
4) neck hematoma
Loading dose : 25 IU/kg
for 2 days : 15 IU/kg bid-tid
next 7 days : 15 IU/kg od-bid
Life-threatening hemorrhage
1) GI bleeding
2) intracranial hematoma
3) intraabdominal bleeding
4) intrathrocic bleeding
5) fracture
loading dose : 40-50 IU/kg
for 7 days : 20-25 IU/kg bid-tid
next 7 days : 20-25 IU/kg od-bid</t>
  </si>
  <si>
    <t>Transfusion of Rh+ve blood components to Rh-ve pt
dose : 125 U/ml of transferred cells IM
Prevent formation of antibodies against fetal Rh+ve RBCs in Rh-ve mother during childbirth
loading dose : 500 units
time : as soon as possible after birth
additional dose : depend upon Kleihauer test (assess amount of blood transfer)
125 U/ml of transferred cells IM
Routine antenatal prophylaxis
at 28th wk of gestation : 500 units IM
at 34th wk of gestation : 500 units IM
Idiopathic thrombocytopenic purpura
dose : 125-300 units/kg od IV</t>
  </si>
  <si>
    <t>Prevention of Postoperative Nausea and Vomiting
dose : 40 mg PO
time : within 3 h prior to induction of anesthesia.
Chemotherapy Induced Nausea and Vomiting
on day 1 : 125 mg PO
time : 1 hr prior to chemotherapy
on day 2 : 80 mg PO
on day 3 : 80 mg PO
time : morning
it is given with corticosteroid and 5 HT3 antagonist</t>
  </si>
  <si>
    <t>Agitation
Irritability in autism
Schizophrenia
dose : 10-15 mg od PO
Maintenance: 15 mg od PO 
Max: 30 mg od
min interval to increase dose : 2 wk
Bipolar mania 
dose : 30 mg od
dose reduction : 15 mg od, if not tolerate
Major Depressive Disorder 
dose : 2-5 mg PO od
dose increment : wkly by &lt;5 mg/day
dose range : 2-15 mg/day
Elderly: Reduce initial dose</t>
  </si>
  <si>
    <t>Malaria
Schistosomiasis
for 1 day : 80 mg bid
next 4 days : 80 mg od</t>
  </si>
  <si>
    <t>Acute uncomplicated malaria
Falciparum malaria
5-15 kg : 1 tab bid PO
15-25 kg : 2 tab bid PO
25-35 kg : 3 tab bid PO
&gt;35 kg : 4 tab bid PO
tab dose : 20 mg artemether + 120 mg lumefantrine
duration : 3 days</t>
  </si>
  <si>
    <t>Malaria
Schistosomiasis
dose : 4 mg/kg od PO
duration :  3 days 
it is given with mefloquine</t>
  </si>
  <si>
    <t>Sugar substitute
According to individual taste. 1 pellet is equiv. in sweetness to 1 tsp of sugar or 2 calories</t>
  </si>
  <si>
    <t>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t>
  </si>
  <si>
    <t>tab contain : clopidogrel 75 mg + aspirin 75 mg
Prevention of ischaemic events
dose : 1 tab od
Acute coronary syndrome
Loading dose: 4 tab
maintenance: 1 tab od</t>
  </si>
  <si>
    <t>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t>
  </si>
  <si>
    <t>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t>
  </si>
  <si>
    <t>Hypertension
dose : 1 tab od PO
tab dose : Atenolol 50-100 mg + Chlorthalidone 25 mg</t>
  </si>
  <si>
    <t>Angina pectoris
Hypertension
dose : 1 cap bid PO
tab dose : Atenolol 50 mg + nifedipine 20 mg</t>
  </si>
  <si>
    <t>Attention deficit hyperactivity disorder (ADHD)
starting dose : 40 mg/day
dose increment : every 7 days by 40  mg
dose range : 40-100 mg</t>
  </si>
  <si>
    <t>hypercholesterolemia
Hypertriglyceridemia
dose : 10-20 mg od
dose increment : every 4 wk 
dose range : 10-40 mg
Max: 80 mg/day
Elderly: No dosage adjustment needed</t>
  </si>
  <si>
    <t>muscle relaxant in general anaesthesia, 
Endotracheal intubation, 
Aid controlled ventilation
loading dose : 300-600 mcg/kg slow IV bolus
IV bolus time : 60 sec
maintenance dose 
option 1 : 100-200 mcg/kg every 15-25 minutes 
option 2 : 5-10 mcg/kg/min IV infusion
initial dose in CV patients should be given slowly
reduce initial dose of 0.3 to 0.4 mg/ kg in pt with history of asthma or anaphylactic reaction 
dose reduction is necessary with use of succinylcholine, pt with neuromuscular disease, severe electrolyte disorders or carcinomatosis in which potentiation of neuromuscular block or difficulties with reversal have been demonstrated</t>
  </si>
  <si>
    <t>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t>
  </si>
  <si>
    <t>Keratitis
iritis
cyclitis
dose : 1-2 drop qid
Eye refraction
dose : 1-2 drop 
time : 30 min before procedure</t>
  </si>
  <si>
    <t>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t>
  </si>
  <si>
    <t>Acne vulgaris
Rosacea
Rosacea melasma
Post inflammatory hyperpigmentation
dose : Apply into the affected areas bid
duration : 6 mth
effect sen after 4 wk</t>
  </si>
  <si>
    <t>Allergic rhinitis
vasomotor rhinitis.
dose : 2 sprays per nostril twice daily</t>
  </si>
  <si>
    <t>Hypertension
dose : 40-80 mg od PO</t>
  </si>
  <si>
    <t>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t>
  </si>
  <si>
    <t>Blepharitis
conjunctivitis
dose : 1 drop bid for 5 days</t>
  </si>
  <si>
    <t>Bone and joint infections
Intra-abdominal infection
Lower respiratory tract infections
Meningitis
Septicaemia
Skin and soft tissue infections 
Pelvic infection
Cystic fibrosis
dose : 1-8 g/day IM/IV
Max: 8 g/day. 
UTI 
dose : 0.5-1 gm 8-12 hrly. IM 
Gonorrhoea 
dose : 1 g once</t>
  </si>
  <si>
    <t>Active immunisation against tuberculosis
dose : 0.2-0.3 ml intradermal inj.
Immunotherapy of bladder cancer
for induction
Dose : 1 vial/wk intravesically
duration : 6 wk
maintenance therapy (after 4 wk drug free interval)
option 1 
dose : 1 vial/mth for 12 months
option 2
dose : 1 vial/wkly (3 times /mth) at month 3, 6, 12, 18, 24, 30 and 36 (total 27 dose including induction)</t>
  </si>
  <si>
    <t>Burns
Eczema
Anogenital pruritus
Impetigo
Contact dermatitis
Bacterial skin infection
dose : Apply topically 3 times daily</t>
  </si>
  <si>
    <t>Bacterial ocular infections
dose : apply 2-4 times/day</t>
  </si>
  <si>
    <t>Bacterial skin infections
dose : Apply 3 times/day</t>
  </si>
  <si>
    <t>bacitracin + polymixin B eye prep</t>
  </si>
  <si>
    <t>bacitracin + neomycin + polymixin B eye prep</t>
  </si>
  <si>
    <t>Bacterial ocular infections
dose : 1-2 drops 3-4 times daily.
duration : 7-10 days</t>
  </si>
  <si>
    <t>muscle spasticity / pain
Multiple sclerosis
Low back pain
for 3 days : 5 mg tid 
next 3 days : 10 mg tid, if needed
then : upto 20mg tid / desired effect obtain
Max: 80 mg daily</t>
  </si>
  <si>
    <t>COPD,Asthma
dose : 10-20 mg HS</t>
  </si>
  <si>
    <t>barium sulphate</t>
  </si>
  <si>
    <t>x-ray imaging of the GI tract
dose depend upon extent of contrast required in the area(s)</t>
  </si>
  <si>
    <t>Prophylaxis of Renal Transplant Rejection
dose : 20 mg IV within 2 hr prior to transplant surgery
2nd dose : 20 mg IV 4 days after transplant</t>
  </si>
  <si>
    <t xml:space="preserve">Asthma, COPD
dose : 100-400 mcg bid
dose depend upon pt responce </t>
  </si>
  <si>
    <t>Sinusitis, nasal polyp
Hay fever, rhinitis
dose : 1-2 inhalations in each nostril twice a day</t>
  </si>
  <si>
    <t>antiseptic, disinfectant for wound &amp; burn
apply superficially</t>
  </si>
  <si>
    <t>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t>
  </si>
  <si>
    <t>benzocaine</t>
  </si>
  <si>
    <t>toothache, sore gums
canker sores, braces
minor dental procedures
dentures
apply 4 times a days</t>
  </si>
  <si>
    <t>benzocaine + camphor + methanol</t>
  </si>
  <si>
    <t>Meniere's disease
(tinnitus, vertigo, dizziness)
starting dose : 8-16 mg tid. 
Maintenance  : 24-48 mg daily</t>
  </si>
  <si>
    <t>inflammation of eye, ear &amp; nose
Eye: 1-2 drops every 2 hourly
Ear: 2-3 drops every 2-3 hourly
Nose: 2-3 drops bd-tid
reduce dose when desire responce achieved</t>
  </si>
  <si>
    <t>betamethasone + clotrimazole + gentamicin topical</t>
  </si>
  <si>
    <t>eczema, intertrigo
dermatitis (contact, atopic, seborrheic, exfoliative)
chronic simple lichen, urticaria
psoriasis
pruritus vulvae, pruritus ani
athlete's foot, tinea versicolor
insect bite
apply 2 times daily
max : 45g per wk.
max duration : 3-4 wks
review diagnosis if response not occur</t>
  </si>
  <si>
    <t>tinea 
dose : apply 2 times /day
duration
tinea cruris and tinea corporis  : 2wk 
tinea pedis : 4 wk</t>
  </si>
  <si>
    <t>Lichen planus
Psoriasis
Eczema
Contact dermatitis
Seborrhoeic dermatitis
Systemic lupus erythematosus
Lichen simplex
Prurigo nodularis
Sunburns
dose : Topical As cream: Apply twice daily. 
duration: Up to 2 wk</t>
  </si>
  <si>
    <t>otitis externa
dose : 2-3 drop qid
uveitis
marginal keratitis
allergic conjunctivitis
blepharitis and episcleritis
dose : 1 drop every 2 hr untill control is achieved, then reduced frequency</t>
  </si>
  <si>
    <t>betamethasone + neomycin topical</t>
  </si>
  <si>
    <t>Lichen planus
Psoriasis
Eczema
Contact dermatitis
Seborrhoeic dermatitis
Systemic lupus erythematosus
Lichen simplex
Prurigo nodularis
dose : Topical Apply 2-3 times/day. 
Usual duration: Up to 7 days/course</t>
  </si>
  <si>
    <t>psoriasis
dose : apply on affected area bid</t>
  </si>
  <si>
    <t>Eczema
atopic dermatitis
contact dermatitis
systemic lupus erythematosus
lichen planus
lichen simplex
psoriasis
prurigo nodularis
plaque psoriasis
dose : apply on affected area bid
Cream for moist &amp; ointment for dry surface</t>
  </si>
  <si>
    <t>Open-angle glaucoma
Ocular hypertension
dose : 1 drop of 0.25% solution bid</t>
  </si>
  <si>
    <t>Metastatic Colorectal Cancer
First-line Treatment
dose : 5 mg/kg/2 wks or 7.5 mg/kg/3 wks IV infusion
infusion time : 90 min
Second-line Treatment
dose : 10 mg/kg/2 wks or 15 mg/kg/3 wks IV infusion
infusion time : 90 min
duration : untill progression stop
Locally Recurrent or Metastatic Breast Cancer
dose : 10 mg/kg/2 wks or 15 mg/kg/3 wks IV infusion
duration : untill progression stop
Advanced, Metastatic or Recurrent Non-Small Cell Lung Cancer
with cisplatin-based chemotherapy
dose : 7.5 mg/kg/3 wks IV infusion
with carboplatin-based chemotherapy
dose : 15 mg/kg/3 wks IV infusion
duration : 6 cycle
Advanced and/or Metastatic Renal Cell Cancer
dose : 10 mg/kg/2 wks as an IV infusion
duration : untill progression stop
Malignant Glioma (WHO Grade IV)-Glioblastoma
dose : 10 mg/kg/2 wks or 15 mg/kg/3 wks IV infusion
duration : untill progression stop
Epithelial Ovarian, Fallopian Tube and Primary Peritoneal Cancer
dose : 15 mg/kg/3 wks
Exudative age-related macular degeneration
dose : 1.25 mg (in 0.05mL of solution) intravitreal injection once month
Dose reduction of Bevacizumab for adverse events is not recommended. 
If indicated, Bevacizumab should either be permanently discontinued or temporarily suspended.</t>
  </si>
  <si>
    <t>Open-angle glaucoma
Ocular hypertension
dose : 1 drop (0.03% soln) once nightly</t>
  </si>
  <si>
    <t>constipation
dose : 5-10 mg HS
Max : 20 mg
Bowel evacuation
dose : 10-20 mg 
time : night before the procedure
repeat dose : 10 mg rectal supp the next morning</t>
  </si>
  <si>
    <t>Diarrhea
nausea
heartburn
indigestion
dose : 30 ml tid-qid PO
time : 30 min before meal
Gastric and duodenal ulceration
H.pylori infection
Peptic ulcers
dose : 240 mg bid
duration : 4-8 wk.
H.pylori infection 
(in combination with other h pylori drug)
dose : 120 mg qid
duration : 2 wk</t>
  </si>
  <si>
    <t>Hypertension
Angina pectoris
starting dose : 2.5-5 mg od PO
therapeutic range : 2.5-20 mg
heart failure
for 1 wk : 1.25 mg od PO
next 1 wk : 2.5 mg od PO
next 1 wk : 3.75 mg od PO
next 4 wk : 5 mg od PO
next 4 wk : 7.5 mg od PO
next 4 wk : 10 mg od PO</t>
  </si>
  <si>
    <t>Hypertension
Congestive heart failure
Angina pectoris
starting dose : 2.5 mg/6.25 mg od PO
dose adjustment : increase after every 2 wk
max : bisoprolol 20 mg/ HCT 12.5 mg od</t>
  </si>
  <si>
    <t>Squamous Cell Carcinoma, Testicular Carcinoma
dose : 0.25-0.5 unit/kg (10 to 20 unit/mÂ²) IV/IM/SC every 1-2 wk
Hodgkin's Disease, 
Non-Hodgkin's Lymphoma
test dose : 1-2 units
monitor vital signs for 15 minutes
wait for 1 hour, if no reaction observed then administer regular dose
regular dose 
starting dose : 0.25 to 0.5 unit/kg (10 to 20 unit/mÂ²) IV/IM/SC q1-2wks; 
maintenance dose : 1 unit od or 5 unit/wk IV/IM after 50% response</t>
  </si>
  <si>
    <t>boric acid + dithranol + salicylic acid</t>
  </si>
  <si>
    <t>Psoriasis
Eczema.
Apply on the skin 2 times daily. The preparation is applied to the lesion, covered with a dressing &amp; left for 1 hour</t>
  </si>
  <si>
    <t>Pulmonary hypertension
&gt;12 yr &lt;40 kg
dose :  62.5 mg bid PO
&gt;40 kg
starting dose : 62.5 mg bid for 4 wk,
maintenance dose : 125 mg bid</t>
  </si>
  <si>
    <t>Open-angle glaucoma
Ocular hypertension
dose : 1 drop 2 times/day</t>
  </si>
  <si>
    <t>Open-angle glaucoma
Ocular hypertension
dose : 1-2 drop 2-3 times/day</t>
  </si>
  <si>
    <t>brimonidine + benzalkonium chloride</t>
  </si>
  <si>
    <t>Open-angle glaucoma
Ocular hypertension
dose : 1 drop 3 times/day 
shake well before use
when more than one ophthalmic drug is used, drugs should be administered at least 5 minutes apart</t>
  </si>
  <si>
    <t>open angle glaucoma
ocular hypertension
1 drop in effected eye bid</t>
  </si>
  <si>
    <t xml:space="preserve">Open-angle glaucoma
Ocular hypertension
dose : 1 drop bid-tid in effected eye
</t>
  </si>
  <si>
    <t>Open-angle glaucoma 
ocular hypertension
dose : 1 drop (1% susp) 2-3 times/day</t>
  </si>
  <si>
    <t>bromazepam</t>
  </si>
  <si>
    <t>Anxiety
Panic attacks
starting dose: 6-18 mg/day in divided doses
max dose : 60 mg/day
elderly
starting dose : 3 mg/day</t>
  </si>
  <si>
    <t>pain and inflammation
breast engorgement 
fractures 
sprains 
hemorrhoid
anal prolapse
starting dose : 2 tabs tid PO
maintenance dose : 1 tab tid PO</t>
  </si>
  <si>
    <t>ocular pain and inflammation
postoperative ocular inflammation
dose : 1 drop before surgery and till 2 wk after surgery</t>
  </si>
  <si>
    <t>Productive cough
Acute sore throat
Mucolytic
tab
dose : 8-16 mg tid orally
Syrup
dose : 10 ml tid</t>
  </si>
  <si>
    <t xml:space="preserve">Parkinson's disease (with levodopa)
starting dose
1st wk: 1-1.25 mg HS orally
2nd wk: 2-2.5 mg HS orally
3rd wk: 2.5 mg bid orally
4th wk: 2.5 mg tid orally
Maintenance dose: 
10-40 mg/day 
Hyperprolactinemia, galactorrhoea
starting dose
1st wk: 1-1.25 mg HS orally
2nd wk: 2-2.5 mg HS orally
therapeutic range 5-7.5 mg /day
max 30 mg/day
Acromegaly
3 days : 1.25-2.5 mg HS orally 
3-7 days : 2.5-5 mg HS orally 
max dose : 100 mg / day
1.25-2.5 mg PO qHS for 3 days
Lactation suppression 
starting dose 
dose : 2.5 mg od for 2-3 days
dose increment : up to 2.5 mg bid for 14 days, if no response </t>
  </si>
  <si>
    <t>Asthma
COPD
MDI inhaler,  rotacaps
starting dose : 200-800 mcg bid (according to responce)
maintenance dose : 200 mcg od- bid
max dose : 800 mcg bid
As nebuliser soln: 
severe asthma: 1-2 mg bid.
maintenance dose: 0.5-1 mg bid</t>
  </si>
  <si>
    <t>Asthma
COPD
MDI inhaler,  
dose : 1-2 puffs bid (160/4.5 mcg)
repeat dose : 1 puff, if no response
max : 6 puffs / single occasion
rotacaps
dose : 1-2 caps (400 mcg) bid
repeat dose : 1 caps after few min, if no response</t>
  </si>
  <si>
    <t>Nasal polyps 
seasonal and perennial allergic rhinitis
vasomotor rhinitis 
Hay fever
dose : 
1) 1 spray (64 mcg/dose) bid in each nostril
2) 2 spray (64 mcg/dose) in morning in each nostril
maintenance dose :  according to response
treatment duration: 3 months</t>
  </si>
  <si>
    <t>Hypertension
Heart failure
Oedema
Nephrotic syndrome
oral
dose  : 1 mg od PO
repeat dose after 6-8 hr, if require
parentral 
dose : 0.5-1 mg od slow IV/IM
elderly 
dose : 0.5 mg daily
Refractory oedema
dose : 5 mg od orally 
dose increment : 5 mg bid, if needed 
max dose  : 10 mg/ day
Hypertension
dose : 0.5-1 mg od PO
Max : 5 mg/day.
Pulmonary oedema
option 1 
dose : 1-2 mg slow IV (stat)
repeat dose : after 20 min, if require
option 2
dose : 2-5 mg + 500 ml NS iv infusion
infusion time : 30-60 min</t>
  </si>
  <si>
    <t>local anaesthesia (dental procedure)
dose : 9 mg + adrenalin (1:200000)
repeat dose : after 2-10 min later, if needed
max dose : 90 mg / procedure
adrenaline prolong it's action
Peripheral nerve block (surgical anaesthesia)
dose : 12.5-25 mg (as 0.25%-0.5% soln) 
Max dose : 150 mg/dose. 
Sympathetic nerve block
dose : 50-125 mg (as 0.25% soln)
Retrobulbar block
dose : 15-30 mg ( as 0.75% soln)
Caudal block In surgery 
dose : 37.5-75 mg (as 0.25% soln) or 
dose : 75-150 mg (as 0.5% soln)
Lumbar epidural block In surgery
dose : 25-50 mg (as 0.25% soln) and 
dose : 50-100 mg (as 0.5% soln)
Spinal block
dose : 10-20 mg (2-4 mL)(0.5% soln)
Lumbar block in labour pain
dose : 15-30 mg(0.25% soln) (6-12 mL); 
dose : 22.5-45 mg(0.375% soln) (6-12 mL); 
dose : 30-60 mg(0.5% soln) (6-12 mL). 
Caudal block in labour pain
dose : 25-50 mg(0.25% soln) (10-20 mL)
dose : 37.5-75 mg(0.375% soln) (10-20 mL)
dose : 50-100 mg(0.5% soln) (10-20 mL)</t>
  </si>
  <si>
    <t>Opioid dependence
Moderate to severe pain 
oral
dose : 200-400 mcg tid-qid Sublingual
parentral
dose : 300-600 mcg tid-qid slow IV/IM inj
IV inj time : 2 min
Anesth premed 
dose : 300 mcg IM
Elderly: 
Moderate-to-Severe Pain
dose : 0.15 mg slow IV(over 2 min)/IM 6-8 hrly</t>
  </si>
  <si>
    <t>Smoking cessation
1 wk : 150 mg ods orally 
after 1 wk : 150 mg bid orally 
treatment duration : 7-12 wk 
max dose : 300 mg / day 
elderly : 150 mg /day
stop if abstinence is not achieved after 7 wk
Depression
immediate-release tab
for first 3 day : 100 mg bid orally 
after 3 day : 100 mg tid orally 
if no responce : 150 mg tid orally 
max dose : 150 mg 
sustain release tab
for first 3 day : 150 mg od orally 
after 3 day : 150 mg bid orally 
if no responce : 200 mg bid orally 
max dose : 200 mg bid
Elderly
immediate-release tab:
37.5 mg bid.
sustained-release tab:
100 mg daily. 
increase dose every 3-4 wk till response
max dose : 150 mg bid</t>
  </si>
  <si>
    <t>Anxiety
starting dose : 
5 mg bid- tid, 
if less response 
increase 5 mg after every 2-3 days till response 
therapeutic range : 15-30 mg / day 
max dose : 60 mg / day</t>
  </si>
  <si>
    <t>Palliative treatment of CML
starting dose : 60 mcg/kg daily PO 
Maintenance: 0.5-2 mg daily PO
Max: 4 mg daily.
Polycythemia vera
dose : 4-6 mg od PO
treatment duration : 4-6 wk 
monitor blood count 
Essential thrombocythemia
dose : 2-4 mg daily orally
bone marrow transplantation
dose : 3.5-4 mg/kg daily in divided doses
treatment duration : 4 days 
total dose : 14-16 mg /kg</t>
  </si>
  <si>
    <t>butamirate</t>
  </si>
  <si>
    <t>Whooping cough
Cough suppression
2-3 tabs bid-tid orally
Syrup: 
15 ml qid</t>
  </si>
  <si>
    <t>butenafine topical</t>
  </si>
  <si>
    <t>tinea infection
dose : apply 1% cream bid
duration : 7 days - 4 wk</t>
  </si>
  <si>
    <t>Metastatic prostate cancer
dose : 25 mg / m2 iv infusion every 3 wk
infusion time : over 1 hr 
10 mg od prednisone is given during throughout treatment 
dose reduction in special condition 
neutropenia (grade 3)
Febrile neutropenia
hold treatment untill count &gt; 1500 /mm3
then reduce dose to 20 mg/ m2
use G-CSF for secondary prophylaxis
diarrhea (grade 3) 
hold treatment untill improovement 
then reduce dose to 20 mg / m2</t>
  </si>
  <si>
    <t>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t>
  </si>
  <si>
    <t>acute migraine 
oral
dose : 1 tab (100 mg + 2 mg) stat during attack
if no response after 1 hr 
repeat 1 tab 
max dose : 3 tab/ 24 hr, 6 tabs/wk, 2 courses / month
Suppository
1 Suppository
if no response after 1 hr 
repeat 1 suppository
max dose : 2 suppository/attack , 5 suppository/wk
dose should be given as soon as possible</t>
  </si>
  <si>
    <t>Pruritus
Discomfort from minor skin irritations such as Poison ivy
Poison oak
Poison sumac. Itching
Psoriasis
eczema
urticaria.
Apply 3-4 times daily for 3-5 days</t>
  </si>
  <si>
    <t>Plaque psoriasis
Scalp psoriasis
Apply a thin layer of ointment once or twice daily
max dose : 30 g 
max treatment duration : 6 wk</t>
  </si>
  <si>
    <t>Osteoporosis
Hypoparathyroidism
Hypocalcaemia
Osteomalacia rickets
Renal osteodystrophy
Chronic kidney disease
oral
dose : 0.25-0.50 mcg
parentral
dose : 0.5-4 mcg (3/wk) IM
check serum calcium level during treatment 
check serum creatinine level 1,3,6 month</t>
  </si>
  <si>
    <t>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t>
  </si>
  <si>
    <t>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t>
  </si>
  <si>
    <t>Cold
Flu
Catarrh
Headache
Stiffness
Congestion
Muscle aches
Sprains
Strains
Back pain
Joint pain
topically
Rub gently 3-4 mintues on the chest and back 2-3 times daily. Cover the rubbed area with warm clothes. 
Inhalation: 
1 tsf of ointment dissolved in boiled water and inhale the steam by mouth or nose as required</t>
  </si>
  <si>
    <t>Type 2 diabetes mellitus
dose : 100 mg od PO
max dose : 300 mg od (only when eGFR &gt;60 mL/min/1.73 m2)
it should be taken before first meal of day</t>
  </si>
  <si>
    <t>Hypertension
dose : 8 mg od PO
max dose : 32 mg/ day
Heart failure
dose : 4-8 mg od PO
Max: 32 mg/day</t>
  </si>
  <si>
    <t>Hypertension
Congestive heart failure
dose : 1 tab od</t>
  </si>
  <si>
    <t>Breast cancer; Colorectal cancer, Gastric cancer
first 2 wk : 1.25 g/m2 bid
then 1 wk : rest 
repeat cycle 
treatment duration : 6 month
docetaxel (75 mg/m2 iv infusion once 3 wk) may be used in combination</t>
  </si>
  <si>
    <t>capric triglyceride (coconut oil)</t>
  </si>
  <si>
    <t xml:space="preserve">dry skin 
dose : apply in affected area </t>
  </si>
  <si>
    <t>Rheumatoid arthritis
Osteoarthritis
Psoriasis
Post-herpetic neuralgia
Anogenital pruritus
Sprains
Stiff neck
Low back pain
Trigeminal neuralgia
Spondylitis
Peripheral neuralgias
Diabetic neuropathy
Post-surgical pains
apply to affected area 3 times a day
treatment duration : 4 wk</t>
  </si>
  <si>
    <t>hypertension, Heart failure 
starting dose : 12.5 mg bid
maintanance dose : 25-50 mg bid
max dose : 50 mg tid
elderly : 6.25 mg/ day
Post Myocardial infarction
start 3 day after MI
starting dose : 6.25 mg/day
max dose : 50 mg tid (according to response) 
Diabetic nephropathy 
dose : 25 mg tid</t>
  </si>
  <si>
    <t>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t>
  </si>
  <si>
    <t>carbetocin</t>
  </si>
  <si>
    <t>Prophylaxis of uterine atony
PPH
dose : 100 mcg iv single dose (over 1 min) after delivery</t>
  </si>
  <si>
    <t xml:space="preserve">Parkinson's disease and 'end of dose' motor fluctuations
Parkinson's disease
starting dose : 1 tab 
max dose : 8 tab 
1 tab contain levodopa 100 mg + carbidopa 25 mg + entacapone 200 mg </t>
  </si>
  <si>
    <t xml:space="preserve">Parkinson's disease.
immediate release tablet
starting dose : 1 tab (100/25 mg) tid
if less response :  increase dose by 1 tab every 1-2 day till response 
dose interval : 4-6 hr
sustained release tablet
starting dose : 1 tab (200/50 mg) bid
if less response :  increase dose by 1 tab every 1-2 day till response 
dose interval : 6 hr
Max dose : 
levodopa 1600 mg /day
carbidopa 200 mg /day </t>
  </si>
  <si>
    <t>Grave's disease
Hyperthyroidism
Diabetic nephropathy
Preparation for thyroidectomy
starting dose : 20-60 mg/day divided dose
adjust dose according to response 
Maintenance: 5-15 mg daily for at least 1 yr or 18 mth.</t>
  </si>
  <si>
    <t xml:space="preserve">Bronchiectasis
Mucolytic
COPD 
starting dose : 750 mg tid orally
maintanance dose : 750 mg bid orally </t>
  </si>
  <si>
    <t xml:space="preserve">Small cell lung cancer
Advanced ovarian carcinoma
new pt : 400 mg / m2 every 4 wk
previously treated patients: 360 mg/m2 every 4 wk
with cyclophosphamide : 300 mg/m2 every 4 wk
monitor WBC and platelet count </t>
  </si>
  <si>
    <t xml:space="preserve">Dry eye, burning pain in eye
dose : 1 drop </t>
  </si>
  <si>
    <t>carboxypolymethylene + hydroxy ethyl cellulose</t>
  </si>
  <si>
    <t>Surgical lubricant
Sexual lubricant
Use as required</t>
  </si>
  <si>
    <t>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t>
  </si>
  <si>
    <t>Pneumonia
Meningitis
Peritonitis
Otitis media
Septicaemia
Biliary-tract infections
Urinary-tract infections
Skin and skin structure infections
Upper and lower respiratory tract infections
Pharyngitis and Tonsillitis
dose : 250-500 mg tid. 
Max : 4 g daily</t>
  </si>
  <si>
    <t>Pharyngitis
Susceptible infections
Sore throat
Tonsillitis
Urinary tract infection
Reproductive tract infection and skin infections
dose : 1-2 g daily as a single or in 2 divided doses.</t>
  </si>
  <si>
    <t xml:space="preserve">Community-acquired pneumonia
Susceptible infections
Sinusitis
Otitis media
Sore throat
Soft tissue infections
Respiratory tract infections
Acute Exacerbations of Chronic bronchitis
Acute Maxillary Sinusitis
Community-Acquired Pneumonia, Skin/Skin Structure Infections
dose : 300 mg bid orally 
treatment duration : 10 days </t>
  </si>
  <si>
    <t>Community-acquired pneumonia
dose : 400 mg bid for 14 days.
Acute bacterial exacerbation of chronic bronchitis
dose : 400 mg bid for 10 days.
Pharyngitis 
Tonsillitis; 
Uncomplicated skin and skin structure infections
dose : 200 mg bid for 10 days</t>
  </si>
  <si>
    <t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t>
  </si>
  <si>
    <t>Pneumonia
Pharyngitis
Susceptible infections
Sinusitis
Otitis media
Tonsillitis
Soft tissue infections
Respiratory tract infections
Acute Exacerbations of Chronic bronchitis
Gonococcal urethritis
dose : 500 mg bid</t>
  </si>
  <si>
    <t>URTI (sinusitis, otitis media, tonsiitis)
LRTI (pneumonia, bronchitis, Pharyngitis)
UTI
dose : 200mg bid PO for 5 days
Gonorrhea
dose : 400 mg once.
Typhoid fever
dose : 10 mg/kg bid
treatment duration : 7-14 days</t>
  </si>
  <si>
    <t>Pneumonia
Meningitis
Peritonitis
Pelvic inflammatory disease
Endometritis
Pelvic cellulitis
Skin and skin structure infections
Respiratory tract infections
Urinary tract infections
Bacteremia/Septicemia
Bone and/or joint infections
mild infection :
dose : 1 g IV or IM 8-12 hrly
moderate infection :
dose : 2 gm 8 hrly 
severe infection 
dose : 2 gm 4 hrly
max dose : 12 gm/day
Surgical prophylaxis 
dose : 1 g 30-90 mins before procedure. 
Gonorrhoea 
dose : 0.5-1 g once</t>
  </si>
  <si>
    <t xml:space="preserve">Pneumonia, LRTI, lung abscess
Intra-abdominal infections
Skin and skin structure infections
Bone and/or joint infections
starting dose : 1-2 g 4-8 hrly. 
max dose : Up to 12 g/day for severe infections. 
Pelvic cellulitis, PID
Prophylaxis of endometritis at caesarean section
Uncomplicated gonorrhoea
dose : 2 g once
May be repeated 4 and 8 hr later if needed. 
Surgical prophylaxis 
dose : 2 g 30-60 mins pre-op, 
then 6 hrly
treatment duration : &lt;24 hr. 
IM Uncomplicated UTI 
dose : 1 g twice daily. </t>
  </si>
  <si>
    <t>Susceptible infections
dose : 1-2 g IV every 12 hrly</t>
  </si>
  <si>
    <t>Acute Maxillary Sinusitis, bronchitis
dose : 200 mg bid orally 
treatment duration : 10 days 
Acute Community-Acquired Pneumonia
dose : 200 mg bid orally 
treatment duration : 14 days
Pharyngitis/Tonsillitis
dose : 100 mg bid orally 
treatment duration : 5-10 days
Skin/Skin Structure Infections
dose : 400 mg bid orally 
treatment duration : 7-14 days
Uncomplicated gonorrhoea 
dose : 200 mg once
Uncomplicated Urinary Tract Infections
dose : 100 mg bid orally 
treatment duration : 7-14 days</t>
  </si>
  <si>
    <t>Pharyngitis, Tonsillitis, Sinusitis, bronchitis
Otitis media
Skin and skin structure infections
dose : 500 mg od / 250 mg bid 
treatment duration : 10 days</t>
  </si>
  <si>
    <t>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t>
  </si>
  <si>
    <t>ceftibuten</t>
  </si>
  <si>
    <t>Respiratory tract infections
Urinary tract infections
dose : 400 mg od 
treatment duration : 10 days</t>
  </si>
  <si>
    <t>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t>
  </si>
  <si>
    <t>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t>
  </si>
  <si>
    <t>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t>
  </si>
  <si>
    <t>Osteoarthritis, Rheumatoid arthritis
Ankylosing spondylitis
Dysmenorrhoea
dose : 100-200 mg bid</t>
  </si>
  <si>
    <t>Angina pectoris
Hypertension
dose : 200-400 mg od</t>
  </si>
  <si>
    <t>Streptococcal pharyngitis
cellulitis
skin infection
mastitis
cystitis
dose : 250 mg qid / 500mg bid PO
otitis media, RTI, UTI
bone and joint infection
Bacterial endocarditis
Acute prostatitis
dose : 500mg bid to qid PO</t>
  </si>
  <si>
    <t>cephradine</t>
  </si>
  <si>
    <t>skin infection, otitis media, pharyngitis, tonsillitis 
urinary tract infection
dose : 250 mg qid / 500mg bid
lobar pneumonia 
gastrointestinal infecton 
dose : 500 mg qid / 1gm bid
max dose : 4 g/day</t>
  </si>
  <si>
    <t>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t>
  </si>
  <si>
    <t>cetalkonium chloride + choline salicylate</t>
  </si>
  <si>
    <t>Mouth ulcers
Cold sores
Denture sores
Gum swelling
Apthous ulcer
Apply 1/2 inch of gel on sore area. 
Repeat every 3 hours or as directed</t>
  </si>
  <si>
    <t>Allergic conditions
dose : 10 mg od PO</t>
  </si>
  <si>
    <t>Disinfection
Cleansing and irrigating the skin or dirty wounds3
use as per requirement 
1 ml liquid contains 30mg cetrimide + 3 mg chlorhexidine</t>
  </si>
  <si>
    <t>cetrimide 0.5% + chlorhexidine 0.1%</t>
  </si>
  <si>
    <t>Insect bites
Sunburn
Disinfection
Cuts
Scratches
Blisters
Grazes
Nappy rash
Cracked and itchy skin
Cleansing and irrigating the skin or dirty wounds
dose : Apply 2-3 times daily</t>
  </si>
  <si>
    <t>In-vitro fertilization
Subcutaneous
dose : 0.25 mg
start time : 5th day of ovarian stimulation 
end  time : continued until ovulation induction</t>
  </si>
  <si>
    <t>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t>
  </si>
  <si>
    <t>Tetracycline-resistant cholera
typhoid
brain abscesses
meningitis
Granuloma inguinale
Anthrax
Listeriosis
Gas gangrene
Whipple's disease
gastroenteritis
melioidosis
Plague
Psittacosis
Q fever
Tularaemia
dose : 12.5 to 50 mg/kg orally / IV every 6 hours
max dose : 100 mg/kg/day</t>
  </si>
  <si>
    <t>chloramphenicol ear drops</t>
  </si>
  <si>
    <t>Otitis externa
dose : 2-3 drops bid-tid in effected ear</t>
  </si>
  <si>
    <t>chloramphenicol 0.5% eye drops</t>
  </si>
  <si>
    <t>Bacterial Conjunctivitis
Ocular infections
dose : 1 drop every 2 hr
treatment duration : 2 days after complete healing</t>
  </si>
  <si>
    <t>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t>
  </si>
  <si>
    <t>chloramphenicol 1% eye prep</t>
  </si>
  <si>
    <t>Bacterial Conjunctivitis
Ocular infections 
dose : 1% ointment 3-4 times daily.</t>
  </si>
  <si>
    <t>chloramphenicol 5% + lidocaine 1% ear drops</t>
  </si>
  <si>
    <t>skin &amp; hand disinfection
dose : wash with 5 ml solution
rub solution for 2 min</t>
  </si>
  <si>
    <t>chlorhexidine gluconate 0.2% gargle</t>
  </si>
  <si>
    <t>Gingivitis
Mouth sore
dose : 10 mL 0.2% solution 
time : rinse for about 1 min bid</t>
  </si>
  <si>
    <t>chlorhexidine gluconate + lidocaine</t>
  </si>
  <si>
    <t>Acute sore throats
Brush teeth w/ 1 inch of gel once or bid for about 1 min</t>
  </si>
  <si>
    <t>chlorhexidine gluconate 1 % oral prep</t>
  </si>
  <si>
    <t xml:space="preserve">Dental and gum infection.
As cream/gel: 
dose : apply on affcted area 2-3 times </t>
  </si>
  <si>
    <t>chlorhexidine tulle gras dressing 0.5% w/w</t>
  </si>
  <si>
    <t xml:space="preserve">Burn, abrasion, wound, laceration, pressure sore, ulcer 
skin grafting
dressing for affected area </t>
  </si>
  <si>
    <t>Malaria
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
malaria prophylaxis
dose : 500mg  (300 mg base)/wk orally
time : 2 wk before exposure
duration : till 4 wk after departure of area
Amebiasis, Extraintestinal
for 2 days : 1 g (600 mg base) PO
for 14-21 day : 500mg  (300 mg base)</t>
  </si>
  <si>
    <t>chloroxylenol + triclosan 0.3%</t>
  </si>
  <si>
    <t>Insect bites
Sunburn
Cuts
Scratches
Abrasions
Disinfection of the skin
Minor burns
Sore lips
Minor skin infections 
Chapped roughened hands
Cracked itchy skin
dose : apply on affected area 3-4 times a day</t>
  </si>
  <si>
    <t>chloroxylenol 4.8%</t>
  </si>
  <si>
    <t>Disinfection of the hands
Wound cleansing
Cuts
Disinfection of skin lesions
Abrasions
Bites
Insect stings.
wash affected lesion</t>
  </si>
  <si>
    <t>Urticaria
Sneezing
Watery eyes
Allergic conditions
Rhinitis
Itching 
dose : 4 mg orally every 4-6 hr. 
Max dose : 24 mg daily. 
anaphylactic shock
dose : 10-20 mg IM, SC, or slow IV inj over 1 min. 
Max dose: 40 mg/day</t>
  </si>
  <si>
    <t>chlorpheniramine + dexamethasone e/e drops</t>
  </si>
  <si>
    <t>iritis, conjuctivitis, screlitis
Otitis externa.
dose : 2-4 drop 3-4 times daily</t>
  </si>
  <si>
    <t xml:space="preserve">schizophrenia
dose : 25-50 mg / day 
usual dose : 300-800 mg/day
max dose : 400mg 8 hrly
nausea vomiting
orally 
dose : 10-25 mg/day orally qid
parentally
dose : 25-50 mg 6 hrly IM/IV until vomiting stop
intractable hiccups
dose : 25-50 mg tid-qid for 2-3 day
if no response : 25-50 mg IM 4 hrly
if no response : 25-50 mg + 1000 ml ns slow IV infusion
acute intermittent porphyria
dose : 25-50 mg tid-qid
elderly : 1/2-1/3 dose 
intraoperative sedation
dose : 12.5 mg IM
</t>
  </si>
  <si>
    <t xml:space="preserve">hypertension, diabetes insipidus, cirrhosis,  edema
dose : 25-100 mg/day
therapeutic range : 12.5-100 mg/day
CHF
dose : 12.5-25 mg/ day
max dose : 100 mg/day
</t>
  </si>
  <si>
    <t xml:space="preserve">osteoporosis, osteomalacia, rickets
familial hypophosphatemia
dose : 800-1000 iu (20-25 mcg) od orally / IM
hypoparathyroidism
dose : 50000-200000 iu (0.625-5 mg) orally with calcium orally 
vitamin D deficiency
dose : 200-400 IU/day (5-10 mcg) </t>
  </si>
  <si>
    <t xml:space="preserve">hyperlipidemia
bile acid induced diarrhea
dose : 12-24 gm/day in divided dose 
biliary obstruction  induce pruritus
dose : 4-8 gm/day
</t>
  </si>
  <si>
    <t xml:space="preserve">OA, RA, migraine, psoriasis, atherosclerosis
ulcerative colitis, leaky gut syndrome
dose : 1000 mg/day
effect usually start after 4-8 wk </t>
  </si>
  <si>
    <t>choriogonadotropin alfa</t>
  </si>
  <si>
    <t>ovulation induction in in vitro fertilization
dose : 250 mcg SC
time : after follicle maturation at last day of FSH
spermatogenesis
dose : 1000-2000 unit 2-3 times/wk
duration 2 to 3 months</t>
  </si>
  <si>
    <t>Prepubertal cryptorchidism in males
dose : 500-4000 u IM (3/wk) 
duration : 1-2 mth after testicular descent.
Male infertility due to hypogonadotrophic hypogonadism
dose : 500-4000 u IM (2-3/wk)
Anovulatory infertility
dose : 5000-10,000 u once
Up to 3 repeated injections of up to 5000 u each may be given within the following 9 days to prevent corpus luteum insufficiency. 
Delayed puberty associated with hypogonadism in males
dose : 500-1500 u (2/wk)
dose modification : according to plasma-testosterone concentration</t>
  </si>
  <si>
    <t>asthma allergic rhinitis
MDI
dose : 80-160 mcg od 
if require : 160 mcg bid
spray
dose : in each nostril one spray 50 mg
max dose : 2 spray in each nostril (total dose: 200mg)</t>
  </si>
  <si>
    <t>tinea
apply on affected area</t>
  </si>
  <si>
    <t xml:space="preserve">peripheral vascular disease, intermediate claudication
dose : 1000 mg bid
</t>
  </si>
  <si>
    <t xml:space="preserve">Dyspepsia, peptic ulcer disease, zollinger-ellison syndrome
Intermediate infusion
dose : 300 mg 8 hourly
Infusion time : 15 to 20 minute
max dose : 2400 mg
Continue infusion
Loading dose : 150 mg intravenous
Maintenance dose : 37.5 mg per hour (total 900 mg/day)
</t>
  </si>
  <si>
    <t>hyperparathyroidism in case of CRF
hypercalcemia due to parathyroid cancer / hyperparathyroidism
Starting dose : 30 mg bid orally
Second week : 60 mg bid orally
4th week : 90 mg bid orally
dose depend upon response &amp; serum calcium level</t>
  </si>
  <si>
    <t>cinchocaine + esculin + hydrocortisone + neomycin rectal prep</t>
  </si>
  <si>
    <t xml:space="preserve">Pruritus ani
Haemorrhoids
Anal fissure
Proctitis
cream
dose : Apply on affected area
As a suppository
dose : 1 bid after each stool
</t>
  </si>
  <si>
    <t>cinchocaine topical</t>
  </si>
  <si>
    <t>Surface anaesthesia
1% cream apply on area</t>
  </si>
  <si>
    <t xml:space="preserve">Vertigo, vestibular dysfunction, meniereâ€™s disease
dose : 
1) 30 mg tid
2) 75 mg od
Motion sickness
Starting dose : 30 mg
Time : 2 hour before travelling
Maintenance dose : 15 mg tid during journey
Peripheral vascular disease
dose : 75 mgs bid/tid
Cerebrovascular disorders
dose : 75 mg od. </t>
  </si>
  <si>
    <t>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t>
  </si>
  <si>
    <t>Otitis media, otitis externa
dose : 4 drop bid for 7 days
eye infection
dose : 1 drop 4 to 6 hourly</t>
  </si>
  <si>
    <t>corneal ulcer
6 hrs : 2 drop/15 min
6-24 hrs : 2 drop/30 min
second day : 2 drop/1 hr
3rd-14 days :-drop/4 hr
duration : 14 days
bacterial conjunctivitis
2nd days : 2 drop/ 2 hr
3-5 days : 2 drop/ 4 hr
otitis externa
dose : 4 drop bid for 7 days</t>
  </si>
  <si>
    <t>Conjunctivitis
solution
2 days : 2 drop/2 hr
3 -7 days : 2 drop/4 hr
ointment
1-2 days : 0.5 in 8 hrly
327 days: 0.5 in 12 hrly
Corneal Ulcer, keratitis
solution
6 hr : 2 drop/15 min
24 hrs: 2 drop/30 min
second day : 2 drop/hr
3-14 day: 2 drop/4 hr
Ointment : not recommodated</t>
  </si>
  <si>
    <t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t>
  </si>
  <si>
    <t>depression, bipolar disease
post tramatic stress disorder
starting dose : 20 mg /day
first day : 40 mg /day
max dose : 40 mg /day
panic disorder, anxiety
Alcohol dependence
social phobia
Premenstrual syndrome
starting dose : 10 mg /day
after 7 days : 20 mg /day
max dose : 20 mg /day</t>
  </si>
  <si>
    <t>Attention deficit disorder
Ischemic stroke
glaucoma
amblyopia
Parkinson's disease
Cerebrovascular disorders
Head injury
Alzheimer's Disease
oral : 200-600 mg /day in divided dose 
parenteral
dose : 1 gm IM/IV</t>
  </si>
  <si>
    <t>urine alkalization, renal tubular acidosis
prevention of kidney stone formation in case of UTI
15-30 ml dilute in one glass of water
Frequency : 4 times a day</t>
  </si>
  <si>
    <t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t>
  </si>
  <si>
    <t xml:space="preserve">H. pylori infection
Peptic ulcer disease
dose : one strip /day
(30 mg/500mg/500mg)
duration : 7-14 days
</t>
  </si>
  <si>
    <t>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t>
  </si>
  <si>
    <t>acne
dose : twice daily on affected area</t>
  </si>
  <si>
    <t>acne, erythrasma, rosacea
folliculitis, perioral dermatitis
1% cream on affected area</t>
  </si>
  <si>
    <t>clindamycin vaginal prep</t>
  </si>
  <si>
    <t>bacterial vaginosis
dose : 5 gm intravaginally
duration 3-7 days</t>
  </si>
  <si>
    <t>Acne vulgaris
apply on affected area at bad time</t>
  </si>
  <si>
    <t>clioquinol + flumetasone ear prep</t>
  </si>
  <si>
    <t>otitis externa
dose : 2-3 drop bid
duration 7-10 days</t>
  </si>
  <si>
    <t>anxiety, epilepsy
starting dose : 5 mg orally bid
max dose : 40 mg</t>
  </si>
  <si>
    <t>clobetasol + neomycin + nystatin topical</t>
  </si>
  <si>
    <t>psoriasis, skin inflammation
eczema 
dose : apply on affected area</t>
  </si>
  <si>
    <t xml:space="preserve">psoriasis, eczema, ichthiosis
wart, corn, seborrheic dermatitis
dose : apply on affected area 3 times a day
</t>
  </si>
  <si>
    <t xml:space="preserve">psoriasis, eczema, vitiligo
lichen sclerosus, mycosis fungoides
apply on affected area 2 times a day
</t>
  </si>
  <si>
    <t>lichen planus, psoriasis 
prurigo nodularis,  seborrheic dermatitis, insect bite
dose : 0.05% cream on affected area</t>
  </si>
  <si>
    <t>leprosy
dose : 50 mg od with depson and rifampicin
resistance case dose increase to 100 mg</t>
  </si>
  <si>
    <t>ovulation induction
polycystic ovary disease
dose : 50 mg once a day
duration : 5 days
time : from 5th day of menstrual cycle
if ovulation fail to occur 
100 mg should be used in secons cycle
max dose : 6 cycle</t>
  </si>
  <si>
    <t>narcolepsy
dose : 10 mg / day
maintenance dose : 10-75 mg /day as per requirement
panic disorder, phobia
dose :  20 mg od
maintenance dose : 100-150 mg after second week as per requirement
max dose : 250 mg od
depression, premature ejaculation, enuresis, trichotillomania
starting dose : 10 mg
maintenance dose : 30-150 mg
max dose : 250 mg
elderly
starting dose : 10 mg
maintenance dose : 30-75 mg /day after 10 days
max dose : 100-150 mg daily</t>
  </si>
  <si>
    <t>epilepsy
starting dose : 1 mg hs for 4 days
dose Adjustment : increase by 1 mg every 2-4 wks
maintenance dose : 4-8 mg /day 
max : 20 gm /day
panic disorder, plus other course
starting dose : 0.25 mg bid
1-3 days :  0.25 mg bid
after 3 day : 1 mg /day
max : 4 mg /day
status epilepticus
dose : 1 mg slow iv over 2 mins
repeated if necessary
max : 20 mg /day</t>
  </si>
  <si>
    <t>hypertension
starting dose : 50-100 mcg tid
dose increase after every 2-3 days
maintenance dose : 300-1200 mcg /day
max dose : 2400 mcg /day
migraine
starting dose : 50 mcg bid
if no/less response
dose increase after 2 week
75 mcg bid</t>
  </si>
  <si>
    <t xml:space="preserve">coronary artery disease
angina, stroke
dose : 75 mg od orally
st elevation myocardial infarction
loading dose : 300 mg stat + 75-325 mg aspirin
maintenance dose :  75 mg od orally </t>
  </si>
  <si>
    <t>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t>
  </si>
  <si>
    <t>clotrimazole ear prep</t>
  </si>
  <si>
    <t xml:space="preserve">otitis externa
2-3 drops tid
</t>
  </si>
  <si>
    <t>clotrimazole eye prep</t>
  </si>
  <si>
    <t>fungal keratitis
fungal infection
dose : 2 drop every 4 hrly</t>
  </si>
  <si>
    <t>tinea
apply on affected area 2-3 times a day
duration : 4 week</t>
  </si>
  <si>
    <t>tinea, candida nappy rash
athlete foot, fungal infection
apply on affected area bid</t>
  </si>
  <si>
    <t>vulvo vaginal candidiasis
dose : 100-200 mg intravaginally for 3 days</t>
  </si>
  <si>
    <t>staphylococcal infection
impetigo, carbuncle
oral
dose : 250-500 mg qid
parentral
dose : 1-2 gm 6 hrly
meningitis, endocarditis
dose : 2 gm 4 hr early IV</t>
  </si>
  <si>
    <t xml:space="preserve">treatment resistant schizophrenia (to reduce risk of suicidal behavior)
starting dose : 12.5 mg bid orally 
dose addition : 25-50 mg/day
target dose : 300-450 mg/day
max dose : 600-900 mg/day
psychoses in Parkinson's disease
starting dose : 12.5 mg hs orally 
dose addition : 12.5 mg/day
target dose : 25-37.5 mg/day
max dose : 100 mg/day in divided dose </t>
  </si>
  <si>
    <t>psoriasis seborrheic dermatitis
apply on affected area 4 times a day</t>
  </si>
  <si>
    <t>psoriasis, seborrheic dermatitis
apply all over hair &amp; skull and ringe well
frequency : 2 times a week</t>
  </si>
  <si>
    <t>Dietary supplements
Vitamin A &amp; D deficiency
Pain and joint stiffness
Kidney disease
High triglycerides
Heart disease
Systemic lupus erythematosus (SLE)
Middle ear infections (otitis media)
dose : 300 mg od</t>
  </si>
  <si>
    <t>drug induced myopathy
statin induced myopathy
adjuvant treatment in angina and CHF
cognitive dysfunction
anti aging
dose : 50-200 mg od</t>
  </si>
  <si>
    <t>acute gout, Behcet's disease
treatment
dose : 1.2 mg stat follow by 0.6 mgs after 1 hr 
max dose : 1.8 mg in one hr
prophylaxis
dose : 0.6 mg/day orally 
familial mediterranean fever
dose : 1.2-2.4 mg/day orally
dose change :  increase or decrease by 0.3 mg /day
max dose : 2.4 mg /day</t>
  </si>
  <si>
    <t>Bowel sterilisation
Gastrointestinal infections
As colistin sulfate: 
dose : 1.5-3 MIU tid PO
Parenteral
As colistimethate Na
dose : 2.5-5 mg/kg/day in 2-4 divided doses. 
Max: 5 mg/kg/day.
Inhalation 
dose : 1-2 MU twice daily. 
duration : up to 3 month
Max: 2 MU 3 times/day</t>
  </si>
  <si>
    <t>menopausal symptoms like hot flush, vaginal dryness/shrinkage
itching,burning
dose : 0.3 mg od PO in cyclic regimen
cycle pattern : 25 days + 5 days off
treatment duration : lifetime/untill medical contraindication
female hypogonadism
dose : 0.3-0.625 mg od orally in cyclic regimen
cycle pattern : 3wk + 1 wk off
treatment duration : 6-12 month
progestin treatment is given together-maintain bone mineral density till bone maturity completed
osteoporosis prophylaxis
dose : 0.3 mg od orally in cyclic regimen
cycle pattern : 25 days + 5 days off
prostate cancer (palliation only)
dose : 1.25-2.5 mg tid orally
female castration/primary ovarian failure
dose : 1.25 mg od orally in cyclic regimen
cycle pattern : 25 days + 5 days off
breast cancer palliation
dose : 10 mg mg tid orally
duration : &gt;3 months
abnormal uterine bleeding
parentral dose : 25 mg iv/im
repeate dose : after 6-12 hr , if require</t>
  </si>
  <si>
    <t xml:space="preserve">Pruritus
Scabies
dose : apply once 
repeate dose : only after 7 days, if require </t>
  </si>
  <si>
    <t>crotamiton topical</t>
  </si>
  <si>
    <t>Scabies
Pruritic skin
dose : apply all over body from neck to toes. wash after 48 hrs 
repeate dose : after 7-10 days if require</t>
  </si>
  <si>
    <t xml:space="preserve">pancreatic cancer
gastric cancer
head and neck cancer 
breast cancer
non small cell lung cancer
prostate cancer
dose : 10-20 mg/m2
repeat dose : after 6-8 week
do not repeat dose if WBC count &lt; 2000 /m3
superficial bladder cancer (treatment)
dose : 20-40 mg intravesical once a week or three times week
total duration : 20 dose : 
retain solution in bladder for at least 1 hr
rotate patient every 15 min-expose drug-all area of bladder urothelium
superficial bladder cancer (prophylaxis after treatment)
option 1 : 20 mg every 2 wks or
option 2 : 40 mg monthly or 3-monthly.
adjunct in ophthalmic surgery (glaucoma)
dose : apply sponge (0.2 mg/ml solution) at surgical site 
duration : 2 min
</t>
  </si>
  <si>
    <t>cyanocobalamin</t>
  </si>
  <si>
    <t>Vitamin B12 deficiency
Macrocytic anaemia
Pernicious anemia
Gluten enteropathy or sprue
starting dose : 250-1000 mcg IM on alternate days
duration : 5 dose 
Maintenance doses: 1000 mcg, given every mth.</t>
  </si>
  <si>
    <t>Fibromyalgia
Muscle spasm
starting dose : 5 mg tid
dose addition : 10 mg tid if needed
duration : 2-3 wk
Max: 60 mg.</t>
  </si>
  <si>
    <t>Pediatric eye examinations
Mydriasis, Cycloplegia
Uveitis, Iritis
dose : 1-2 drops into the affected eye
repeated dose :  after 5-15 minutes</t>
  </si>
  <si>
    <t>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t>
  </si>
  <si>
    <t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t>
  </si>
  <si>
    <t>keratoconjunctivitis sicca
1 drop in each eye bid</t>
  </si>
  <si>
    <t>allergy condition
appetite stimulation
starting dose : 4 mg tid
max dose : 32 mg /day
treatment and prophylaxis of migraine and other vascular headache
starting dose : 4 mg single dose
repeat dose : 4 mg after 30 min
maintenance dose : 4 mg tid</t>
  </si>
  <si>
    <t>contraception, hirsutism, acne
dose : 
for 21 days : 2 mg + 35mcg ethinylestradiol od PO
next 7 days : off
duration :
repeat same dose for 3-4 month</t>
  </si>
  <si>
    <t xml:space="preserve">acute lymphocytic leukaemia
for remission induction
dose : 1 cycle every 2-4 wk 
1 cycle dose : 100-200 mg/m2/day IV for 5-10 days
for remission maintenance
intravenous regimen
dose : 1 cycle/month
1 cycle dose : 70-200 mg/m2/day for 2-5 days
intramuscular regimen
dose : 1-1.5 mg/kg single-dose every 1-4 wk
meningeal leukaemia
dose : 30 mg/m2 intrathecally every 4 day
refectory leukaemia
dose : 3 gm/m2 bid IV infusion
infusion time : 1-3 hr
treatment duration : 4-12 days
repeat dose : after 2-3 wks if necessary
</t>
  </si>
  <si>
    <t xml:space="preserve">metastatic melanoma
for 10 days :-24.5 mgs/kg od
next 28 days : off
next 5 days : 200-250 mg/m2/BSA od
next 21 days : off
next 5 days : 200-250 mg/m2/BSA od
soft tissue sarcoma
for 5 days : 250 mgs/m2/BSA daily
next 21 days : off
next 5 days : repeat dose 
Hodgkin's disease
for 5 days : 150 mgs/m2/BSA daily
next 28 days : off
next 5 days : repeat dose </t>
  </si>
  <si>
    <t>chronic hepatitis c
dose : 60 mg od PO + sofosbuvir 400 mg
treatment duration : 12 wk</t>
  </si>
  <si>
    <t>profile access of acute graft rejection in renal transplantation
dose : 1 mg/kg iv infusion 24 hr before surgery
infusion time : 15 mins
repeat dose : after 2 wk
treatment duration : total 5 dose</t>
  </si>
  <si>
    <t>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t>
  </si>
  <si>
    <t>endometriosis
benign breast disorder
gynecomastia
hereditary angioedema
perioperative thinning of endometrium
dose : 100-400 mg bid PO
duration : 3-6 month
menorrhagia
dose : 200 mg od PO
duration : 3 month</t>
  </si>
  <si>
    <t>muscle tightness
muscle cramping
muscle pain caused by spinal cord injury
cerebral palsy
multiple sclerosis
starting dose : 25 mg od 
dose increment : every wk till response over 7 wk
stop treatment if no response after 45 days
max dose : 100 mg qid</t>
  </si>
  <si>
    <t xml:space="preserve">diabetes mellitus type 2
dose : 5-10 mg od PO
</t>
  </si>
  <si>
    <t>premature ejaculation
dose : 30 mg
time : 1-3 hr before sexual activity
max dose : 60 mg</t>
  </si>
  <si>
    <t xml:space="preserve">dermatitis herpetiformis
dose : 50-300 mg od PO
leprosy
dose : 100 mg/day PO with other anti leprosy drug
</t>
  </si>
  <si>
    <t>overactive bladder
urge incontinence
starting dose : 7.5 mg /day
dose increase : 15 mg /day if no response after 2 wks</t>
  </si>
  <si>
    <t>acute leukemia 
dose : 30-45 mg/m2 BSA daily + 0.9% NS IV infusion for 5-7 days
infusion time : 30-60 min
repeat course : after 3-6 wk
max dose : 
pt without risk of cardiotoxicity : total dose 550 mg/m2
pt receiving chest radiotherapy : total dose 400 mg/m2
elderly (&gt;60 years)
dose : 30 mg/m2 BSA daily
AIDS-related Kaposi's sarcoma
dose : 40 mg/m2 BSA + 5% DNS IV infusion once every 2 wk
infusion time : 30-60 min
treatment duration : till disease control</t>
  </si>
  <si>
    <t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t>
  </si>
  <si>
    <t>thalassaemia
iron overload
dose : 25-33 mg/kg po tid</t>
  </si>
  <si>
    <t>Allergic and inflammatory disorders
dose : 120 mg od PO
Maintenance: 3-18 mg od PO</t>
  </si>
  <si>
    <t xml:space="preserve">Susceptible infections
dose : 300 mg bid PO / 150 mg qid PO
Atypical pneumonia
dose : 300 mg tid PO 
duration : 6 days
hyponatraemia associated with SIADH
dose : Initially, 900-1,200 mg daily in divided doses. 
dose : 300 mg tid-qid PO 
Maintenance: 300 mg bid-tid PO
</t>
  </si>
  <si>
    <t>Postmenopausal Osteoporosis
Recommended Dose: 
dose : 60 mg once every 6 months SC
with calcium and vitamin D supplements during treatment</t>
  </si>
  <si>
    <t>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t>
  </si>
  <si>
    <t>Allergic conditions
5 mg od PO</t>
  </si>
  <si>
    <t>Allergic rhinitis
Itching
Sneezing
Watery eyes
Runny nose
Hives
Skin rash
Common cold
Nasal congestion
dose : 1 tablet bid PO
1 tab dose : desloratadine 2.5 mg + pseudoephedrine 120 mg</t>
  </si>
  <si>
    <t>Oral contraception
dose : 75 mcg od daily</t>
  </si>
  <si>
    <t xml:space="preserve">Oral contraception
dose : dose : 1 tab PO according to kit (21 active + 7 inert tab)
time : Start on day 1 of menstrual cycle 
after vaginal birth: Wait at least 3 wks
after caesarean section : Wait at least 6 wk
risk factors for VTE : Do not use </t>
  </si>
  <si>
    <t>desonide topical</t>
  </si>
  <si>
    <t xml:space="preserve">Psoriasis
Eczema
Contact dermatitis
Corticosteroid-responsive dermatoses
Seborrheic dermatitis
apply 2-4 times a day on affected area </t>
  </si>
  <si>
    <t>Depression
dose : 50 mg od PO</t>
  </si>
  <si>
    <t>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t>
  </si>
  <si>
    <t>dexamethasone e/e prep</t>
  </si>
  <si>
    <t>conjunctivitis
keratitis
scleritis
eye ointment
dose : 0.5-1 inch (0.05 %) qid ointment in affected eye
eye drop
dose : 1-2 drop
frequency
severe : every 30-60 min
moderate : every 2-4 hr
mild : every 4-6 hr
ear inflammatory condition
dose : 2-3 drop every 3-4 hrly</t>
  </si>
  <si>
    <t>conjunctivitis
keratitis
scleritis
cyclitis
iridocyclitis
choroiditis
optic neuritis
corneal ulcer
first 2 day : 1 drop 2 hrly
on 3-7 day : 1 drop 4 times a day</t>
  </si>
  <si>
    <t>dexamethasone + neomycin + polymixin b eye prep</t>
  </si>
  <si>
    <t>conjunctivitis
keratitis
scleritis
dose : 1-2 drop
frequency
severe : every 30-60 min
moderate : every 2-4 hr
mild : every 4-6 hr</t>
  </si>
  <si>
    <t>Osteoarthritis
Pain
Dysmenorrhoea
dose : 200-300mg bid-tid PO
max : 400 mg/dose and 1200mg/day</t>
  </si>
  <si>
    <t>Pain
Dysmenorrhea
Rheumatic disorders
dose : 25-50 mg bid-qid PO
max : 300 mg/day
elderly 
dose : max 50 mg/day</t>
  </si>
  <si>
    <t>GERD, Oesophagitis
treatment 
dose : 60 mg od PO
duration : 8 wk
prophylaxis 
dose : 30 mg od PO
duration : 4 wk</t>
  </si>
  <si>
    <t xml:space="preserve">embolism (Pulmonary / venous)
first day
dose : single 500 ml (dextran 40 10% + 0.9% NS) IV infusion over 4-6 hr
infusion rate : 1.4-2 ml/min
next day : repeat dose 
then alternate day : repeat dose 
treatment duration : max 10 days 
Hypovolaemic shock
loading dose : 10 ml/kg rapid IV infusion (dextran 40 10% + 0.9% NS)
maintainance dose : single 500 ml (dextran 40 10% + 0.9% NS) IV infusion over 4-6 hr
infusion rate : 1.4-2 ml/min
duration : for 5 days </t>
  </si>
  <si>
    <t>Dry eye
burning, irritation of eye
dose : 1 drop qid</t>
  </si>
  <si>
    <t>Hypovolaemic shock
loading dose : 500-1000 mL (6% dextran 70 in 0.9% NS) IV infusion
infusion rate : 20-40 ml/min till improvement
Maintenance: 10 ml/kg/day
treatment duration : 5 day max
max : 20 ml/kg/d
Peritonitis
Thromboembolic disorders
Hypovolaemic shock
Pulmonary embolism
Venous thrombosis
Open heart surgery
Paralytic ileus
Pancreatitis
dose : 500 to 1000 mL (10 mL/kg) IV infusion
infusion rate : 1.4-2 ml/min
treatment duration : upto 2wk</t>
  </si>
  <si>
    <t>dextromethorphan + pseudoephedrine +triprolidine</t>
  </si>
  <si>
    <t>dry cough
dose : 10 ml tid</t>
  </si>
  <si>
    <t>dry cough
dose : 10 ml (10-20 mg) qid
max dose : 120 mg/day</t>
  </si>
  <si>
    <t>Hypoglycaemia
dose : 10-25 g
40-100 ml(25%) fast IV infusion 
20-50 ml(50%) fast IV infusion 
Hyperkalaemia
dose : 25-50 g + 10 unit reg insulin(30-60 min) IV infusion
Parenteral Nutrition and Hydration
General weakness
Jaundice
Eclampsia,Pre-eclampsia
as per sugar level</t>
  </si>
  <si>
    <t>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t>
  </si>
  <si>
    <t>dextrose hydrous + sodium chloride + sodium lactate + calcium chloride + magnesium chloride (peritoneal dialysis solution)</t>
  </si>
  <si>
    <t>Peritoneal dialysis in ARF &amp; CRF
dose : instill 2 lt solution in peritonial cavity, remove after 1 hr
total : 8-36 cycle</t>
  </si>
  <si>
    <t>Cleansing of the colon
starting dose : 
dose : 4 tab + 250 ml liquid every 15 min PO
total dose : 20 tab 
time : evening before colonoscopy
repeat dose : 
dose : 4 tab + 250 ml liquid every 15 min PO
total dose : 12 tab 
time : 3 to 5 hrs before colonoscopy on next day
Constipation &amp; Bowel Cleansing
As Rectal Enema
dose : 1 bottle PR
max dose : 1/day</t>
  </si>
  <si>
    <t>Rheumatoid arthritis
Osteoarthritis
Chronic low back pain
dose : 1 tab bid</t>
  </si>
  <si>
    <t>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t>
  </si>
  <si>
    <t>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t>
  </si>
  <si>
    <t>Postoperative pain
arthritis, bursitis, acute gout, dysmenorrhea
renal colic
intravenous
starting dose : 75 mg + 0.9% 100 ml NS IV infusion/ bolus
infusion time : 30-120 min
repeat dose : after 4-6 hr if necessary
max duration : 2 days
max dose : 150 mg/day
Intramuscular
dose : 75 mg od
max dose : 75 mg bid
max duration : 2 days</t>
  </si>
  <si>
    <t>RA, OA
dose : 1 tab (50-75mg + 200 mcg) tid PO</t>
  </si>
  <si>
    <t>Cataract Surgery
dose : 1 drop qid in effected eye
starting time : after 1 day of surgery
duration : 2 wk
Corneal Refractive Surgery
dose : 1-2 drop qid in affected eye
time : 15 min after surgery
duration : 3 days</t>
  </si>
  <si>
    <t>athritis (OA, AS, RA, gout)
renal colic
tendinitis, bursitis, back pain
dose : apply on affeted area 3-4 times a day</t>
  </si>
  <si>
    <t>Staphylococcus infections (impetigo, folliculitis, carbuncles, mastitis, osteomyelitis, cellulitis, endocarditis, pneumonia, otitis externa)
dose : 125-500 mg qid PO</t>
  </si>
  <si>
    <t>Intestinal hypermotility
Irritable bowel syndrome (IBS)
GIT spasm
oral dose 
dose : 10-20 mg tid PO
Intramuscular
dose : 20 mg qid
duration : for 2 days, switch on oral therapy as soon as possible</t>
  </si>
  <si>
    <t>Toxocariasis
W. Bancrofti, B Malayi
Day 1: 50 mg PO PC
Day 2: 50 mg tid
Day 3: 100 mg tid
Day 4-14: 2 mg/kg tid
Loa Loa
Day 1: 50 mg PO PC
Day 2: 50 mg TID
Day 3: 100 mg TID
Day 4-21: 3 mg/kg tid
M. Streptocerca
Pulmonary Eosinophilia, Tropical
dose : 2 mg/kg tid PO for 14 days 
Larva Migrans, Visceral
dose : 2 mg/kg tid PO for 7-10 day</t>
  </si>
  <si>
    <t>diflorasone topical</t>
  </si>
  <si>
    <t>Psoriasis
Corticosteroid-responsive dermatoses
dose : 0.05% ointment/cream 1-4 times a day</t>
  </si>
  <si>
    <t>Ocular inflammation / pain
dose 
time : after 24 hr of surgery
for 2 wk : 1 drop qid
next 1 wk : 1 drop bid
then tapper 
Endogenous Anterior Uveitis
dose : 1 drop qid
duration : 14 days then tapper</t>
  </si>
  <si>
    <t>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t>
  </si>
  <si>
    <t>Intestinal amoebiasis
dose : 500 mg tid for 10 days</t>
  </si>
  <si>
    <t>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t>
  </si>
  <si>
    <t>dimethothiazine</t>
  </si>
  <si>
    <t>Migraine
dose : 20 mg tid-qid PO</t>
  </si>
  <si>
    <t xml:space="preserve">Chronic venous disease
dose : 2 tab PO 
1 tab contain : disomin 450mg + hesperidin 50mg
acute Haemorrhoids
for 4 days : 2 tab tid
next 3 days : 2 tab bid 
Chronic haemorrhoids
dose : 2 tab od </t>
  </si>
  <si>
    <t>dioxybenzone + hydroquinone 0.4% + octyldimet p-aminobenzoate 0.8% + oxybenzone 0.2%</t>
  </si>
  <si>
    <t>Chloasma, Melasma, Freckles
Senile lentigines
dose : apply 2 times a day</t>
  </si>
  <si>
    <t>diphenhydramine</t>
  </si>
  <si>
    <t>common cold
Allergic conditions;
motion sickness
dose : 25-50 mg tid-qid
time : 30 min before travelling
Max: 300 mg/day
Parkinson's disease
dose : 25-50 mg qid
Short-term management of insomnia
dose : 50 mg HS
time : 30 min before bedtime</t>
  </si>
  <si>
    <t>diphenhydramine + zinc acetate topical</t>
  </si>
  <si>
    <t>Insect bites
Allergic skin conditions
Mild sunburn
Minor skin irritations
Cuts or scrapes
dose : apply to affected area 3 to 4 times daily</t>
  </si>
  <si>
    <t>dt vaccine(diphtheria + tetanus)</t>
  </si>
  <si>
    <t xml:space="preserve">Diphtheria
tetanus
Primary Immunization (not previously immunized):
1st dose : 0.5 mL IM 
2nd dose : after 4 wk
3rd dose : after 6mth
Booster Immunization
0.5 mL every 10 yrs </t>
  </si>
  <si>
    <t>pentavalent vaccine(diphtheria + tetanus + pertusis + hepatitis b)</t>
  </si>
  <si>
    <t>Diphtheria
Tetanus
Pertussis &amp; Hepatitis B in infants.</t>
  </si>
  <si>
    <t>diphtheria toxoids + tetanus toxoids + pertussis toxoid + inactivated poliomyelitis virus + haemophilus influenzae type b vaccine</t>
  </si>
  <si>
    <t>Haemophilus influenzae type B
diphtheria
tetanus
pertussis and poliomyelitis.</t>
  </si>
  <si>
    <t>TIA, stroke
Thromboembolism
post operative valve replacement
dose : 75-100 mg qid PO q6hr with warfarin</t>
  </si>
  <si>
    <t>Constipation
Colonoscopy preparation
Oral
dose : take 45 ml in half glass water (120ml)
after dose : drink full glass of water 
repeat dose : after 12 hr</t>
  </si>
  <si>
    <t>Ventricular Arrhythmias
&gt;50 kg
Immediate-release
dose : 150 mg qid PO
Controlled-release
dose : 300 mg bid PO
Range: 400-800 mg/day
&lt;50 kg
Immediate-release
dose : 100 mg qid PO
Controlled-release
dose : 200 mg bid PO
Rapid Control of Ventricular Arrhythmias
&gt;50 kg
Immediate-release
first dose : 300 mg once PO
after first dose : 150 mg qid PO
dose modification : 
200 mg if no responce within 6 hr
250-300 mg if no response in 48 hours
&lt;50 kg
Immediate-release
first dose : 200 mg PO 
after first dose : 150 mg qid PO</t>
  </si>
  <si>
    <t>Subacute and chronic psoriasis
dose : apply on affected area for few hour before washin off
Protect surrounding unaffected skin by applying white soft paraffin</t>
  </si>
  <si>
    <t>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t>
  </si>
  <si>
    <t>Breast cancer
dose : 1 cycle every 3 wk
1 cycle dose : 60-100 mg/m2 by IV infusion over 1 hr
dose is given with doxorubicin / capecitabine / cyclophosphamide / trastuzumab
Head and neck cancer
Prostate cancer 
Non-small cell lung cancer 
Gastric adenocarcinoma
dose : 1 cycle every 3 wk
1 cycle dose : 75 mg/m2 by IV infusion over 1 hr
For gastric adenocarcinoma 
Dose is given before cisplatin and fluorouracil. 
For head and neck cancer
Given before cisplatin and fluorouracil for 3 cycles followed by chemoradiotherapy or 4 wk followed by radiotherapy alone.
For prostate cancer
May be given w/ oral prednisolone 5 mg bid continuously during treatment</t>
  </si>
  <si>
    <t>docosanol</t>
  </si>
  <si>
    <t>Cold sores
Herpes labialis
Fever blisters
dose : apply 5 times a day</t>
  </si>
  <si>
    <t>Constipation
dose : 1 tab at bed time</t>
  </si>
  <si>
    <t xml:space="preserve">Nausea and vomiting 
Oral
dose : 10-20 mg 4-8 hrly PO
Max: 80 mg/day. 
Rectal
dose : 60 mg bid
Non ulcer dyspepsia 
Gastroparesis
dose : 10 mg bid-tid PO
Max: 20 mg bid-tid PO 
Last dose to be taken at bedtime.
Migraine 
dose : 20 mg qid PO
Max: 4 doses/24 hr. </t>
  </si>
  <si>
    <t>dementia in Alzheimer's disease
starting dose : 5 mg HS
dose modification : 10 mg HS after 4-6 wk if require</t>
  </si>
  <si>
    <t>hypotension, low purfusion
low cardiac output
septic shock
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t>
  </si>
  <si>
    <t>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t>
  </si>
  <si>
    <t>dorzolamide + timolol eye prep</t>
  </si>
  <si>
    <t>Open-angle glaucoma
Ocular hypertension
dose : 1 drop in affected eye bid</t>
  </si>
  <si>
    <t>Depression/Anxiety
dose : 25 mg/day od PO
dose modification : increase every 5-7 days if require
dose range : 25-300 mg/ day
max dose : 150mg/single dose &amp; 300 mg/day
elderly : 10-25 mg
Insomnia 
dose : 3-6 mg PO
time : within 30 minutes before bedtime
max : 6 mg/day
elderly : 3 mg</t>
  </si>
  <si>
    <t>doxepin topical</t>
  </si>
  <si>
    <t>Pruritus
Chronic idiopathic urticaria (hives)
Atopic dermatitis
lichen simplex chronicus
dose : apply on affected area 3-4 times a day 
max 3 g/application</t>
  </si>
  <si>
    <t>COPD, asthma
dose : 200-400 mg od-tid PO
max dose : 1200 mg/day
slderly : start with low dose 
dose depend upon pt response.</t>
  </si>
  <si>
    <t>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t>
  </si>
  <si>
    <t>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t>
  </si>
  <si>
    <t>doxylamine</t>
  </si>
  <si>
    <t>Watery eyes
Runny nose
Common col
Hypersensitivity reactions
dose : 25 mg every 4-6 hr. 
Max: 150 mg daily. 
Insomnia
dose : 25 mg HS
time : 30 minutes before bedtime
Elderly: Avoid use in elderly because of high incidence of anticholinergic effect</t>
  </si>
  <si>
    <t>Contraception
Premenstrual Dysphoric Disorder
dose : 1 tab PO according to kit (21 active + 7 inert tab)
1 active tab contain : 3 mg drospirenone/0.03 mg EE</t>
  </si>
  <si>
    <t>GI colic (Biliary, Renal)
Dysmenorrhea
IBS
oral dose 
dose : 1-2 tab tid PO
parentral 
dose : 1-2 ampoules tid IM/SC/slow IV</t>
  </si>
  <si>
    <t>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t>
  </si>
  <si>
    <t>Benign prostatic hyperplasia
dose : 500 mcg od PO
duartion : 6 month minimum</t>
  </si>
  <si>
    <t>Regulation of the cycle
Pre-menstrual syndrome
dose : 10 mg bid PO
time : 11 to 25 days of cycle
Endometriosis, Dysmenorrhoea
dose : 10 mg bid-tid 
time : 11 to 25 days of cycle / continuously
Dysfunctional uterine bleeding
for 5 days : 10 mg bid 
after 5 days : stop 
after few days : heavy bleeding 
after bleeding stop : 10 mg bid PO for 11 to 25 days of cycle for 2-3 cycle  
Habitual abortion
dose : 10 mg bid PO
time : 
1) 11 to 25 days of cycle untill conception
2) continuously upto 20 wks of pregnancy
3) gradually reduce after 20 wks of pregnancy 
Threatened miscarriage
loading dose : 40 mg once then
for 1 wk : 10 mg tid
after 1 wk : reduce according to symptoms
Infertility as a result of corpus luteum insufficiency
dose : 10 mg bid PO
time : 14 to 25 days of cycle
Endometrial protection during menopausal hormonal replacement therapy
dose : 10 mg bid PO
time : 11 to 25 days of cycle</t>
  </si>
  <si>
    <t>Allergy, urticaria
dose : 10-20 mg od PO</t>
  </si>
  <si>
    <t xml:space="preserve">Vulvo-vaginal candidiasis
vaginal tab
dose : 150 mg/day at bedtime for 3 consecutive nights.
cream 
dose : apply two times vaginally  </t>
  </si>
  <si>
    <t>tinea infection 
Pityriasis versicolor
Cutaneous candidiasis
Onychomycoses
dose : 1% cream/ lotion bid
duration 2-4 wk</t>
  </si>
  <si>
    <t>Psoriasis
loading dose : 0.7 mg/kg
maintenance dose : 1 mg/kg wkly
duration : 12 wk
Max: 200 mg/dose</t>
  </si>
  <si>
    <t>HIV 
dose : 600 mg HS PO
it is given with other antiretrovirals</t>
  </si>
  <si>
    <t xml:space="preserve">idiopathic thrombocytopenic purpura (ITP)
HCV induced thrombocytopenia
dose : 25-50 mg od
dose adjustment : maintain platelet count &gt;50,000
max : 75 mg/day
monitor platelet count every 2-3 wk
effect on platelet count is seen after 2 wk </t>
  </si>
  <si>
    <t xml:space="preserve">skin dryness, ichthyosis, atopic dermatitis, senile pruritus
soap/ bar
wash affected area
Emollient, Cream
apply over wet skin, after soak for 10-20 min
</t>
  </si>
  <si>
    <t>HIV-1 infection
dose : 1 tablet od PO</t>
  </si>
  <si>
    <t>Hypertension
Left Ventricular Dysfunction
Congestive Heart Failure
starting dose : 2.5 mg od-bid PO
Maintenance: 10-40 mg od PO</t>
  </si>
  <si>
    <t>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t>
  </si>
  <si>
    <t>Parkinson's disease.
dose : 200 mg PO
it is given with levodopa + carbidopa 
Max: 200 mg 10 times daily (2,000 mg daily).</t>
  </si>
  <si>
    <t>Chronic active hepatitis B
dose : 0.5 mg od PO</t>
  </si>
  <si>
    <t>Diabetic neuropathy
dose : 50 mg tid PO</t>
  </si>
  <si>
    <t>Muscle spasms
dose : 50 mg tid PO</t>
  </si>
  <si>
    <t>As ephedrine HCl:
Acute bronchospasm
dose : 15-60 mg tid PO
Max: 150 mg/day
Diabetic neuropathic oedema 
dose : 30-60 mg tid PO
Elderly: half dose 
Reversal of spinal or epidural anaesthesia-induced hypotension
dose : 3-6 mg by slow IV inj every 3-4 min
Max : 30 mg</t>
  </si>
  <si>
    <t>Nasal congestion
dose : 1-2 drop in each nostril
max : 4 times a day</t>
  </si>
  <si>
    <t>AIDS-related Kaposi's sarcoma
ovarian carcinoma
breast carcinoma
malignant neoplasms in the bladder
dose : 20 mg/m2 BSA IV infusion once every 2-3 wk
infusion time : over 30 min</t>
  </si>
  <si>
    <t>Allergic conjunctivitis
dose : 1 drop bid</t>
  </si>
  <si>
    <t>Adjuvant Breast Cancer Treatment
Option 1
dose : 1 cycle IV every 3 wk
1 cycle dose : Epirubicin 100 mg/mÂ² + 5-fluorouracil 500 mg/mÂ² + cyclophosphamide 500 mg/mÂ²
duration : total 6 cycle
Option 2
dose : 1 cycle IV every 4 wk
1 cycle dose (half at day 1 &amp; half at day 8) : Epirubicin 100 mg/mÂ² + 5-fluorouracil 500 mg/mÂ² + cyclophosphamide 500 mg/mÂ²
duration : total 6 cycle
Lymphoma
Multiple myeloma
Solid tumours 
Acute leukaemias
dose : 60-90 mg/m2 every 3-4 wk slow IV / infusion
slow IV time : 3-5 min
infusion time : 30 min
For palliative care
dose : 12.5-25 mg/m2 once wkly.</t>
  </si>
  <si>
    <t>Hypertension (HTN)
starting dose : 50 mg PO od
dose increment : 50 mg PO bid,if needed
may take up to four wks for full therapeutic response
hyperkelemia may occur with doses &gt;100 mg/day
Heart Failure Post MI
starting dose : 25 mg PO od
dose increment : 50 mg od within 4 wks as tolerated
Dose adjustments may be required based on potassium levels</t>
  </si>
  <si>
    <t>eptacog alfa</t>
  </si>
  <si>
    <t>haemophilia
dose : 90 mcg/kg IV bolus
inj time : over 2-5 min
repeat dose : every 2-3 hr till haemostasis is achieved
duration : upto 3 wk
Bleeding episodes due to surgery or invasive procedures in patients with factor VII deficiency
dose : 15-30 mcg/kg IV bolus
inj time : over 2-5 min
repeat dose : every 4-6 hr till haemostasis is achieved
duration : haemostasis is achieved</t>
  </si>
  <si>
    <t>Unstable angina
loading dose : 180 mcg/kg  IV bolus
maintenance dose : 2 mcg/kg/min IV infusion for up to 72 hr. If percutaneous coronary intervention (PCI) is performed during therapy, infusion should be continued for 18-24 hr after procedure
Max duration : 96 hr
Angioplasty
loading dose : 180 mcg/kg  IV bolus
maintenance dose : 2 mcg/kg/min IV infusion for up to 72 hr.  
infusion should be continued for 18-24 hr after procedure
Max duration : 96 hr</t>
  </si>
  <si>
    <t>Postpartum and post-abortion bleeding
oral dose
dose : 0.2-0.4 mg PO bid-tid
duration : 2 days
Max duration : 7 days
Parental
dose : 0.2 mg IM
repeat dose : every 2-4 hrly
Max : 5 dose</t>
  </si>
  <si>
    <t>non-small cell lung carcinoma
dose : 150 mg od PO
dose modification : decrements of 50 mg when necessary
metastatic pancreatic cancer
dose : 100 mg od PO
dose modification : decrements of 50 mg when necessary
it is given with gemcitabine</t>
  </si>
  <si>
    <t>Community-Acquired Pneumonia
Pyelonephritis
Acute Pelvic Infections
osteomyelitis
Diabetic foot infections
Septic abortion
dose : 1 g/day IV/IM 
duration : up to 14 days depending upon response</t>
  </si>
  <si>
    <t>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t>
  </si>
  <si>
    <t>Acne
dose : Apply to affected areas od-bid
Max duration: 6 mth
stop if no improvement within 2 mth</t>
  </si>
  <si>
    <t>CRF(Hb &lt;10mg/dl)
zidovudine induce anaemia
dose : 50-100 u/kg iv/sc (3/wk)
cancer chemotherapy
option 1
dose : 150 u/kg iv/sc (3/wk)
option 2
dose : 40,000 u sc wkly
duration : chemotherapy complete</t>
  </si>
  <si>
    <t>Anxiety
Depression
Obsessive compulsive disorder
dose : 10 mg od
Max: 20 mg od.
Panic disorder with or without agoraphobia
dose : 5 mg od
dose modification : 10 mg after wk, if needed
Max: 20 mg od</t>
  </si>
  <si>
    <t>Partial seizures
Initial
dose : 400 mg od PO
dose increment : 200 mg wkly till response
maintenance dose : 800-1600 mg od</t>
  </si>
  <si>
    <t>Rheumatoid arthritis
Osteoarthritis
Ankylosing spondylitis
dysmenorrhoea: 
dose : 1 tab bid
tab dose : 375-500 + 20 mg</t>
  </si>
  <si>
    <t>GERD, PUD, dyspepsia
Erosive Esophagitis
oral
dose : 20-40 mg od PO
duration : 4-8 wks
parentral
dose : 20-40 mg slow IV / IV infusion
slow IV time : 3 min
IV infusion time : 10-30 min
duration : convert to oral therapy as soon as possible
ZES
dose : 80-120 mg bid PO</t>
  </si>
  <si>
    <t>menopausal symptoms like hot flush, vaginal dryness/shrinkage
itching,burning
dose : 1-2 mg PO od in cyclic pattern
cycle : 3 wk + 1 wk off
Prevention of osteoporosis: 
dose : 0.5 mg PO od in cyclic pattern
cycle : 3 wk + 1 wk off
Metastatic breast cancer: 
dose : 10 mg PO qid
duration : 3 month
Prostate cancer: 
dose : 1-2 mg PO qid
duration : 3 month</t>
  </si>
  <si>
    <t>Vulvular and vaginal atrophy
as cream
for 2 wk : 2-4 g/day intravaginally
next 2 wk : half dose 
maintenance dose : 1 g 1-3 times/wk.
Postmenopausal vaginal atrophy
dose : Insert a vag ring containing 2 mg of estradiol and keep in place for 90 days.
Urogenital symptoms
dose : Insert a vag ring containing 2 mg of estradiol and keep in place for 90 days.
Atrophic vaginitis
as tab
dose : 1 tab (20 mcg) od intravaginally for 2 wk
Maintenance: 1 tab twice wkly. 
Attempt to discontinue or taper medication at 3-6 mthly intervals</t>
  </si>
  <si>
    <t>Menopausal hormone replacement therapy
hot flushes and night sweating
Dyspareunia
Prevention of recurrent infections of the vagina and lower urinary tract
Micturition complaints (such as frequency and dysuria)
Urinary incontinence. 
for 1 month : 0.5-3 mg od
after 1 mnth : 0.5-1 mg od
Infertility due to cervical hostility
dose : 0.25-1 mg od
time : 6-15 of the menstrual cycle
dose modification : every month for optimal response
Menopausal atrophic vaginitis
As cream
starting dose : Apply 500 mcg od vaginally 
maintenance dose :  twice wkly</t>
  </si>
  <si>
    <t>Insomnia
dose : 1 mg HS 
Max: 3 mg HS</t>
  </si>
  <si>
    <t>tuberculosis
dose : 15 mg/kg/day or 30 mg/kg (3/wk)</t>
  </si>
  <si>
    <t>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t>
  </si>
  <si>
    <t>ethinylestradiol + ferrous fumarate + norgestrel</t>
  </si>
  <si>
    <t xml:space="preserve">Contraception
dose : dose : 1 tab PO according to kit (21 active + 7 inert tab)
time : Start on day 1 of menstrual cycle 
after vaginal birth: Wait at least 3 wks
after caesarean section : Wait at least 6 wk
risk factors for VTE : Do not use </t>
  </si>
  <si>
    <t>Contraception
dose : dose : 1 tab PO according to kit (21 active + 7 inert tab)
time : Start on day 1 of menstrual cycle 
after vaginal birth: Wait at least 3 wks
after caesarean section : Wait at least 6 wk
risk factors for VTE : Do not use</t>
  </si>
  <si>
    <t>Absence seizures
dose : Initially, 500 mg daily, may increase in steps of 250 mg at intervals of 4-7 days. Usual dose: 1-1.5 g daily. 
Optimum plasma concentration: 40-100 mg/L (300-700 micromol/L). 
Max: Up to 2 g in some patients. Strict supervision is recommended if dose &gt;1.5 g daily.</t>
  </si>
  <si>
    <t>ethyl chloride</t>
  </si>
  <si>
    <t>Local anaesthesia
dose : As spray containing 88 g/100 mL, spray at a distance of 30 cm from skin surface until a fine white film is produced</t>
  </si>
  <si>
    <t>Osteoarthritis; Rheumatoid arthritis
dose : 300-500 mg bid 
Max: 1200 mg/day</t>
  </si>
  <si>
    <t>General Anesthesia Induction
dose : 0.3-0.6 mg/kg IV over 30-60 sec</t>
  </si>
  <si>
    <t>etonogestrel</t>
  </si>
  <si>
    <t>Contraception
dose : 1 implant (etonogestrel 68 mg) subdermal
time of insertion : 1-5 days of menstrual cycle
effectiveness : 3 yrs
Contraception
vaginal ring 
dose : insert vaginal ring on 1st day of MC
duration : leave it for 3 wk + 1 wk off
breakthrough bleeding will occur during wk off
reinsert new ring after bleeding</t>
  </si>
  <si>
    <t>Testicular Cancer
option 1
dose : 50-100 mg/mÂ²/day IV for 5 days 
repeat dose : every 3-4 wk
option 2
dose : 100 mg/mÂ²/day IV on days 1, 3, 5
repeat dose : every 3-4 wk
Small-Cell Lung Cancer
option 1
dose : 35 mg/mÂ²/day IV for 5 days 
repeat dose : every 3-4 wk
option 2
dose : 50 mg/mÂ²/day IV for 4 days
repeat dose : every 3-4 wk</t>
  </si>
  <si>
    <t>Rheumatoid arthritis
Osteoarthritis
Gout
Oral
Osteoarthritis
dose : 30 mg od, increased to 60 mg od if needed.
Ankylosing spondylitis; Rheumatoid arthritis
dose : 90 mg od.
Acute gout
dose : 120 mg od. Max duration: 8 days.</t>
  </si>
  <si>
    <t>eucalyptol + menthol + methyl salicylate + thymol + sodium fluoride</t>
  </si>
  <si>
    <t>Dental cavities/Tooth decay
Bad breath
Dental plaque
Gingivitis
dose : mouthwash with 10 ml liq for 1 min 
do not swallow it</t>
  </si>
  <si>
    <t>Breast cancer
Kidney cancer
Renal transplant
Liver transplant
Neuroendocrine tumors
Renal cell carcinoma
Astrocytoma
Renal angiomyolipoma
Tuberous sclerosis
dose : 10 mg od</t>
  </si>
  <si>
    <t>breast cancer
dose : 25 mg od</t>
  </si>
  <si>
    <t>Hyperlipidaemias; Homozygous familial sitosterolaemia
dose : 10 mg od.</t>
  </si>
  <si>
    <t>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t>
  </si>
  <si>
    <t>herpes infection 
CMV infections
treatment
dose : 250-500 mg tid PO
duration : 7-10 days
Suppressive therapy
dose : 250 mg bid PO 
duration : 12 month</t>
  </si>
  <si>
    <t>peptic ulcer disease
dose : 40 mg HS PO
duration : 4-8 wks
GERD, Dyspepsia
dose : 20 mg bid PO
duration : 6-12 wk
Zollinger-Ellison syndrome
dose : 20 mg qid 
max : 800 mg /day</t>
  </si>
  <si>
    <t>Chronic Gout
dose : 40 mg/day PO
dose increment : after wk, if uric aciid level &gt; 6 mg/dl</t>
  </si>
  <si>
    <t>Hypercholesterolaemia
Hypertriglyceridaemia
Tablet: 40-160mg od PO
Capsule: 200mg od PO</t>
  </si>
  <si>
    <t>cancer pain
oral
dose : 100 mcg once PO
repeat dose : after 30 min if needed
max : 2 dose /2-4 hr
Transdermal
dose : 25-100 mcg/hr/patch
reapplied every 72 hrly  
max : 300 mcg/hr
if not controlled with max dose, consider alternative treatment 
new patch should apply different site
Surgery Premedication
dose : 50-100 mcg/dose IM/ slow IV(1-2 min)
time : 30-60 min prior to surgery
Adjunct to regional anesthesia
dose : 25-100 mcg/dose slow IV (1-2 min)
General Anesthesia
Minor surgical procedures
dose : 0.5-2 mcg/kg/dose IV
Major surgery
loading dose : 2-20 mcg/kg/dose 
maintenance : 1-2 mcg/kg/hr IV infusion 
discontinue infusion 30-60 min prior to end of surgery
max : 20-50 mcg/kg/dose IV (rarely require)</t>
  </si>
  <si>
    <t>vulvo-vaginal candidiasis
dose : 1 tab intravaginally 
skin fungal infection 
dose : apply 2 % cream topically</t>
  </si>
  <si>
    <t>Iron
Folic Acid and Zinc deficiency
Dietary supplement
Pregnancy and lactation
dose : 1-2 capsule daily</t>
  </si>
  <si>
    <t>Iron
Folic Acid and Zinc deficiency
Dietary supplement
Pregnancy and lactation
dose : 1-2 tab od</t>
  </si>
  <si>
    <t>Iron
Zinc &amp; Folic acid deficiency
dose : 1-2 capsule daily</t>
  </si>
  <si>
    <t>Allergic rhinitis
dose : 120 mg od or 60 mg bid
Urticaria
dose : 180 mg od</t>
  </si>
  <si>
    <t>Allergic rhinitis
Urticaria
Sneezing
Runny nose
Hives
Skin rash
Common cold
Itchy or watery eyes
dose : 1 tab bid PO
tab dose : fexofenadine 60 mg + pseudoephedrine 120 mg</t>
  </si>
  <si>
    <t>Chemotherapy-induced neutropenia
dose : 5 mcg/kg od SC / IV infusion
infusion time : 15-30 min 
time of dose : 24 hr after antineoplastic dose
duration : untill neutrophill count reach at normal range (usually 14 days)
Bone marrow transplantation
dose : 10 mcg/kg od SC / IV infusion
infusion time : 30 min
duration : adjust according to response 
mobilisation of transplated peripheral blood progenitor cells
dose : 10 mcg/kg od SC
duration : 4-7 days until the last leucapheresis procedure 
Congenital neutropenia
dose : 12 mcg/kg od SC 
cyclic or idiopathic neutropenia
dose : 5 mcg/kg od
HIV infection and persistent neutropenia
starting dose : 1 mcg/kg od
dose modification : upto 4 mcg/kg od according to neutrophil count
duration : untill neutrohil count reach at normal range
Maintenance: 300 mcg daily. 
Max: 4 mcg/kg daily</t>
  </si>
  <si>
    <t>Benign prostatic hyperplasia
dose : 5 mg od for 6 mth. 
Male pattern baldness
dose : 1 mg od for 3 mth.</t>
  </si>
  <si>
    <t>Cystitis, Dysuria, Nocturia
Urinary incontinence
Bladder spasms
Suprapubic pain
Prostatitis
Urethritis
dose : 100-200 mg PO tid-qid</t>
  </si>
  <si>
    <t>Endocarditis, Meningitis
Sinusitis, Pneumonia, Tonsillitis
boil, carbuncle, impetigo
Infected eczema
Infected acne
Oral
dose : 250-500mg tid-qid PO
parentral
dose : 0.25-1 g 6hrly IV
Osteomyelitis, endocarditis
Septicaemia
dose : 2 gm 6 hrly IV</t>
  </si>
  <si>
    <t>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t>
  </si>
  <si>
    <t>Oropharyngeal candidiasis
on day 1 : 200 mg od IV
after day 1 : 100 mg od IV
duration : 2 wk following resolution of symptoms.
max : 400 mg/day
Systemic candidiasis
Cryptococcal infections
on day 1 : 400 mg od IV
after day 1 : 200 mg od IV
duration : 10-12 wk after the cerebrospinal fluid becomes culture negative.
Prophylaxis in pt undergoing bone marrow transplantation
dose : 400 mg od IV
duration : 1 wk after neutrophile count rise above 1000 /mm3</t>
  </si>
  <si>
    <t>Fungal corneal ulcers
Fungal keratitis
dose : 1 drop 5 times a day</t>
  </si>
  <si>
    <t>Chronic lymphocytic leukaemia
for 5 days : 25 mg/m2 IV infusion od
next 5 days : 40 mg/m2 IV infusion od
infusion time : 30 min
Repeat dose : every 28 days</t>
  </si>
  <si>
    <t>Reversal of Conscious Sedation and General Anesthesia
dose : 0.2 mg slow IV over 15 sec
repeat dose : 0.2 mg over 1 min, if no response after 45 sec
repeat dose : every 1 min till response
if resedation occur, then repeat dose after 20 min
max cumulative dose : 4 dose 
Benzodiazepine Overdose
dose : 0.2 mg slow IV over 15 sec
repeat dose : 0.3 mg over 30 sec, if no response after 30 sec
repeat dose : 0.5 mg over 30 sec, if no response after 1 min
repeat dose : every 1 min till response
if resedation occur, then repeat dose after 20 min
max cumulative dose : 3 mg/hr
if there is no response after max dose, then sedation is unlikely to benzodiazepines</t>
  </si>
  <si>
    <t>Migraine Prophylaxis 
Vertigo
starting dose: 10 mg HS PO for 2 mth
maintenance dose : 10 mg (5/wk) PO for 6 mth
elderly : half dose 
stop if 
1) extrapyramidal s/e
2) depressive episode
3) no response after 2 mth of starting therapy</t>
  </si>
  <si>
    <t>Melasma
dose : apply on affected area at bedtimes
duration : 8 wk</t>
  </si>
  <si>
    <t>Psoriasis
Eczema
Tularaemia
Dermatitis
dose : Apply 2-3 times/day</t>
  </si>
  <si>
    <t>fluocinolone + neomycin eye prep</t>
  </si>
  <si>
    <t>Inflammatory eye disorders
dose : Apply onto affected eye 3-4 times daily</t>
  </si>
  <si>
    <t>Psoriasis
Eczema
Tularaemia
Dermatitis
dose : Apply onto affected area 2-4 times daily</t>
  </si>
  <si>
    <t xml:space="preserve">Fitting of hard contact lenses
Diagnostic ophthalmic procedures
dose : 1 drop </t>
  </si>
  <si>
    <t>Allergic and inflammatory conditions of the eye
dose : 1 drop 2-4 times/day</t>
  </si>
  <si>
    <t>fluorometholone + gentamicin eye prep</t>
  </si>
  <si>
    <t>Allergic and inflammatory conditions of eye
Ocular postoperative infection
eye drop
dose : 1 drop 5 times daily in affected eye 
duration : 1 wk
ointment 
dose : Apply 3-4 times daily into the affected eye.</t>
  </si>
  <si>
    <t>Keratitis
Allergic and inflammatory conditions of the eye
Iridocyclitis
Iritis
Acute &amp; chronic conjunctivitis
Scleritis
Episcleritis
Myositis. Post-op conditions after strabotomy
Cataract &amp; glaucoma operations</t>
  </si>
  <si>
    <t>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t>
  </si>
  <si>
    <t xml:space="preserve">Psychoses
oral
dose : 3-9 mg bid 
Max: 18 mg daily. 
Elderly: half dose
parentral 
(flupentixol decanoate depot)
test dose : 20 mg once IM
evaluate after 7 days
maintenance dose : 50 mg /wk
max : 400 mg/wk (in resistant case)
Depression with or without anxiety
starting dose : 1 mg od
dose increment : after wk by 1 mg/day till response/ max dose 
&gt; 2 mg dose should be given in 2 divided dose
stop if no response after 1 wk with max dose </t>
  </si>
  <si>
    <t>Depression
Anxiety
Apathy
Dysphoria
dose : 1 tab bid
Elderly: 1 tablet od
sedative is given if insomnia occur</t>
  </si>
  <si>
    <t>Psychoses; Mania; Schizophrenia
oral 
As hydrochloride
starting dose : 2.5 mg od-qid PO
Maintenance dose : 1-5 mg od PO
therapeutic effectiveness is seen within 20 mg dose range
rarely need 40 mg/day
parentral
As decanoate depot
starting dose : 12.5 mg IM
Maintenance: 12.5-100 mg at intervals of 2-6 wk. 
For doses &gt;50 mg, increments should be made slowly in steps of 12.5 mg. 
Elderly: 6.25 mg adjusted according to response.</t>
  </si>
  <si>
    <t>Headache
Depression
Anxiety
Emotional disturbance
Fatigue
Sleep disorder
Bodyache
Gastric problems
dose : 1 tab bid-tid</t>
  </si>
  <si>
    <t>Insomnia
dose : 15-30 mg HS
Elderly: Max: 15 mg at night</t>
  </si>
  <si>
    <t>Pain and inflammation
Dysmenorrhoea
Rheumatoid Arthritis, Osteoarthritis
dose : 100 mg bid-tid
max : 300 mg/day</t>
  </si>
  <si>
    <t>Prostate cancer
dose : 250 mg tid
time : 3 days before gonadorelin analogue treatment</t>
  </si>
  <si>
    <t>Psoriasis
Eczema
dose : apply on affected area 2 times/day
max duration : 2 wk</t>
  </si>
  <si>
    <t>Allergic rhinitis
Adults: 2 sprays (100mcg) in each nostril od
Nasal polyps
dose : 4 sprays (200 mcg) into each nostril od-bid
duartion : 4-6 wk</t>
  </si>
  <si>
    <t>Hyperlipidaemias
Hypercholesterolemia
dose : 20-40 mg HS PO
dose modification : 40 mg bid after 4 wk, if needed</t>
  </si>
  <si>
    <t>Obsessive compulsive disorder
starting dose : 50 mg od
dose Adjustment : increase by 50 mg every 4-7 days, if needed
max : 300 mg
Depression
dose : 50-100 mg od
dose Adjustment : increase by 50 mg every 4-7 days, if needed
max : 300 mg</t>
  </si>
  <si>
    <t>Folate-deficient megaloblastic anaemia
dose : 5 mg od PO
Prophylaxis of megaloblastic anaemia in pregnancy
dose : 0.2-0.5 mg od PO
Prophylaxis of neural tube defect in pregnancy
dose : 5 mg od 
time : during 1st trimester of pregnancy</t>
  </si>
  <si>
    <t>folic acid + zinc</t>
  </si>
  <si>
    <t>Folic acid &amp; Zinc Deficiency
Tablet/Capsule: 1-2 tab/cap od.
Syrup: 1-2 tsf daily</t>
  </si>
  <si>
    <t>folinic acid</t>
  </si>
  <si>
    <t xml:space="preserve">Antidote for methotrexate toxicity
dose : 15 mg qid PO/IM/IV
time : 24 hr after methotrexate infusion
duration : total 10 dose 
Folate-deficient megaloblastic anaemia
oral
dose : 15 mg od. 
parentral
dose : Up to 1 mg/day IM
Adjunct to fluorouracil in colorectal cancer
dose : 200 mg/m2 BSA by slow IV (3 min)
 followed by 370 mg/m2 fluorouracil by IV inj. 
Treatment is given for 5 consecutive days and repeated at intervals of 28 days for 2 courses. 
Subsequently, may repeat at 4-5 wkly intervals if the patient has recovered completely from the toxic effects of the prior treatment course. </t>
  </si>
  <si>
    <t>Antidote for methotrexate toxicity
dose : 15 mg qid PO/IM/IV
time : 24 hr after methotrexate infusion
duration : total 10 dose 
Folate-deficient megaloblastic anaemia
dose : 15 mg od PO
Adjunct to fluorouracil in colorectal cancer
dose : 200 mg/m2 BSA slow IV (3 min) for 5 days
it is given with 370 mg/m2 fluorouracil IV
repeat dose : after 28 days</t>
  </si>
  <si>
    <t>follitropin beta</t>
  </si>
  <si>
    <t>Ovulation induction
starting dose : 75 IU daily IM/SC
dose increment : by 37.5 IU at wkly intervals
duration : up to 14 days
serum estradiol levels indicates an adequate response
administer hCG (5,000-10,000 IU) after last dose to induce ovulation
Withhold hCG if the ovaries are abnormally enlarged or if abdominal pain occurs. 
Max: 300 IU/day. 
Assisted reproductive technologies
dose : 150-225 IU /day IM/SC for 4 days 
dose modification : according to response
dose range :
1) 75-300 IU for 6-12 days
2) 375-600 IU for poor responders. 
Max : 600 IU/day
hCG (5,000-10,000 IU) is administered for final oocyte maturation
Oocyte retrieval can be done 34-36 hr later. 
Withhold hCG if ovaries are abnormally enlarged on the last day of follicular treatment</t>
  </si>
  <si>
    <t>DVT/Acute Pulmonary Embolism
Treatment
&lt;50 kg: 5 mg SC od
50-100 kg: 7.5 mg SC od
&gt;100 kg: 10 mg SC od
duration : 5-9 days
Prophylaxis
&gt;50 kg: 2.5 mg SC od
duration : 
abdomonal surgery : up to 10 days
hip &amp; knee replacement : 14 days
max duration : 35 days</t>
  </si>
  <si>
    <t>formoterol</t>
  </si>
  <si>
    <t>Prophylaxis of exercise-induced asthma
dose : 12 mcg inhalation
time : 15 min prior to exercise
Asthma
COPD
dose : 12-24 mcg bid inh cap</t>
  </si>
  <si>
    <t>Hypertension
Heart failure
starting dose : 10 mg od
dose range : 10-40 mg od</t>
  </si>
  <si>
    <t>framycetin topical</t>
  </si>
  <si>
    <t>burns
wounds
dose : apply on affected area</t>
  </si>
  <si>
    <t>framycetin eye prep</t>
  </si>
  <si>
    <t>Conjunctivitis
blepharitis
blepharoconjunctivitis
dose : Apply 1 drop 2-3 times daily</t>
  </si>
  <si>
    <t>fructose 10%</t>
  </si>
  <si>
    <t>hypoglycemia
dose : 10 % slow iv (30-75 drop/min)
max : 0.5-1 g/kg</t>
  </si>
  <si>
    <t>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t>
  </si>
  <si>
    <t>Hypertension
Congestive heart failure
Oedema
Ascites
dose : 1-4 tab/day
1 tab dose : furosemide 20 mg + spironolactone 50 mg</t>
  </si>
  <si>
    <t>fusidic acid</t>
  </si>
  <si>
    <t xml:space="preserve">Acne vulgaris
staphylococcal infections
dose : 500 mg tid. 
dose modification : 1000 mg tid in severe infection
Conjunctivitis
dose : 1 (1%) drop bid 
duration : 7 days </t>
  </si>
  <si>
    <t>Eczema
Seborrhoeic dermatitis
Atopic dermatitis
Allergic dermatitis
Irritant dermatitis.
dose : apply 2 times a day
duration: 2 wk</t>
  </si>
  <si>
    <t xml:space="preserve">Acne vulgaris
Staphylococcal infections
dose : apply 2% ointment/cream 3-4 times </t>
  </si>
  <si>
    <t>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t>
  </si>
  <si>
    <t>gadodiamide</t>
  </si>
  <si>
    <t>seizure 
starting dose : 300 mg tid PO
dose modification : 600 mg tid PO
max : 2400 mg/day
Postherpetic Neuralgia
Day 1: 300 mg PO od
Day 2: 300 mg PO bid
Day 3: 300 mg PO tid
Maintenance: 600 mg tid PO
max dose : 1800 mg/day
Restless legs syndrome 
on day 1 : 100-300 mg HS PO
time : 2 hr before bedtime
dose modification : increase 300 mg every 2 wk 
dose range : 300-1800 mg
Diabetic Neuropathy 
dose : 900 mg od PO
dose modification : every 3 days 
dose range : 1800-3600 mg
Hot flashes-cancer related 
dose : 200-1600 mg od PO
duration : 4-8 wk</t>
  </si>
  <si>
    <t>gadoversetamide</t>
  </si>
  <si>
    <t>magnetic resonance imaging (MRI)
40 kg : 8 ml
50 kg : 10 ml
60 kg : 12 ml
70 kg : 14 ml
80 kg : 16 ml
90 kg : 18 ml
100 kg : 20 ml
110 kg : 22 ml
120 kg : 24 ml
130 kg : 26 ml
140 kg : 28 ml
150 kg : 30 ml</t>
  </si>
  <si>
    <t>Dementia in Alzheimer's disease.
starting dose : 4 mg PO bid
dose increment : by 4 mg bid evry mth upto 8-12 mg bid</t>
  </si>
  <si>
    <t>gallamine</t>
  </si>
  <si>
    <t>Muscle relaxant in general anaesthesia
Aid controlled ventilation
Test dose
20 mg IV
time : before anesth to determine drug sensitivity
actual dose 
starting dose : 80-120 mg IV
repeat dose : 20-40 mg if needed</t>
  </si>
  <si>
    <t>Herpes simplex keratitis
as gel (0.15%)
dose : Apply 1 drop in  affected eye 5 times daily
Maintenance: 1 drop tid for 7 days after healing.
CMV Retinitis
starting dose : 5 mg/kg IV infusion 12hrly 
infusion time : 1 hr
duration : 14-21 days
Maintenance dose : 5 mg/kg/day IV infusion
CMV Prevention in Transplant Recipients
starting dose : 10 mg/kg IV infusion 12hrly 
infusion time : 1 hr
duration : 7 days
Maintenance
dose : 5 mg/kg/day IV infusion
duration : 100-120 days</t>
  </si>
  <si>
    <t>ganirelix</t>
  </si>
  <si>
    <t>Ovarian stimulation
Assisted reproduction
dose : 250 mcg SC od PO
time : 2nd days of cycle till day of hCG administration</t>
  </si>
  <si>
    <t>RTI, UTI
dose : 400 mg od PO
duration : 7-14 days 
gonorrhoea
dose : 400 mg once PO/ IV</t>
  </si>
  <si>
    <t>Conjunctivitis
blepharitis
blepharoconjunctivitis
dose : Apply 1 (0.3%) drop 2-6 hrly
duration : 7 days</t>
  </si>
  <si>
    <t>Lung cancer
pancreatic cancer
bladder cancer
breast cancer
ovarian carcinoma
Pancreatic Cancer
1st month : 1000 mg/mÂ² IV infusion (30 min) (once/wk)
after 1st month : 1000 mg/mÂ² IV infusion (30 min) (1st,2nd,3rd wk)(4th wk rest)
Various regimens exist including monotherapy and in combination with other chemotherapy agents (eg, erlotinib, paclitaxel protein bound, capecitabine)
Non-small Cell Lung Cancer
option 1 
dose : 1000 mg/mÂ² IV infusion (30 min) (1st,2nd,3rd wk)(4th wk rest)
option 2 
dose : 1250 mg/mÂ² IV infusion (30 min) (1st &amp; 2nd)(3rd wk rest) then repeat
Administer cisplatin 100 mg/mÂ² IV after gemcitabine on day 1
Breast Cancer
dose : 1250 mg/mÂ² IV infusion (30 min) (1st &amp; 2nd)(3rd wk rest) then repeat
With paclitaxel 175 mg/mÂ² on Day 1 as a 3 hr infusion before gemcitabine
Ovarian Cancer
dose : 1000 mg/mÂ² IV infusion (30 min) (1st &amp; 2nd)(3rd wk rest) then repeat
With carboplatin AUC 4 on Day 1 after gemcitabin</t>
  </si>
  <si>
    <t>Pancreatic Cancer
dose : 1 cycle every 28 days
cycle dose :
on 1,2,3 wk : 1000 mg/mÂ² IV infusion
infusion time : 30 min
4th wk : off
Non-small Cell Lung Cancer
dose : 1 cycle every 28 days
cycle dose :
on 1,2,3 wk : 1000 mg/mÂ² IV infusion
infusion time : 30 min
4th wk : off
Administer cisplatin 100 mg/mÂ² IV after gemcitabine on day 1
Breast Cancer
dose : 1 cycle every 21 days
cycle dose :
on 1,8th day : 1250 mg/mÂ² IV infusion
infusion time : 30 min
3th wk : off
With paclitaxel 175 mg/mÂ² on Day 1 as a 3 hr infusion before gemcitabine
Ovarian Cancer
dose : 1 cycle every 21 days
cycle dose :
on 1,8th day : 1000 mg/mÂ² IV infusion
infusion time : 30 min
3th wk : off
With carboplatin AUC 4 on Day 1 after gemcitabin</t>
  </si>
  <si>
    <t>Acute bacterial exacerbation of chronic bronchitis
dose : 320 mg od
duration : 5 days.
Community-acquired pneumonia
dose : 320 mg od
duration : 7 days</t>
  </si>
  <si>
    <t>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t>
  </si>
  <si>
    <t>skin infection, ecthyma
folliculitis, furunculosis
pyoderma gangrenosum
abscesses
dose : Apply to affected area 3-4 times daily</t>
  </si>
  <si>
    <t>Superficial ophthalmic infections
eye drop
dose : 1-2 drops into affected eye 4 hrly
severe infection : 1-2 drops into affected eye every 15 min
As eye oint
dose : 2-3 times daily.
Otitis externa
dose : 2-3 drops 3-4 times/day</t>
  </si>
  <si>
    <t>Keratitis, conjunctivitis
Blepharitis 
eye drop
dose : 1-2 drops 4 hrly
eye ointment
dose : every 2-3 times/day</t>
  </si>
  <si>
    <t>gentian violet</t>
  </si>
  <si>
    <t>as antisetic 
dose : apply to affeced area 1-3 times a day</t>
  </si>
  <si>
    <t>Type 2 diabetes mellitus
starting dose : 2.5-5 mg od PO
dose adjustment : increase wkly
dose range : 2.5-7.5 mg bid
max : 20 mg/day</t>
  </si>
  <si>
    <t>Type 2 diabetes mellitus
immidiate release tab
starting dose : 40-80 mg od PO
dose adjustment : increase evry 2 wkly
dose range : 40-160 mg bid
max : 320 mg/day
modified release tab
starting dose : 30 mg od PO
dose adjustment : increase evry 4 wkly
dose range : 30-120 mg od</t>
  </si>
  <si>
    <t>Type 2 diabetes mellitus
starting dose : 1-2 mg od PO
dose adjustment : increase wkly
dose range : 1-2 mg od-bid
max : 6 mg/day</t>
  </si>
  <si>
    <t>Type 2 diabetes mellitus
starting dose : 1 tab od-bid
tab dose : 30 mg/2 mg</t>
  </si>
  <si>
    <t>glimepiride + rosiglitazone</t>
  </si>
  <si>
    <t>Type 2 diabetes mellitus
starting dose : 1 tab od-bid
tab dose : 4 mg rosiglitazone + 1 mg glimepiride
max dose : 8 mg rosiglitazone + 4 mg glimepiride</t>
  </si>
  <si>
    <t>Type 2 diabetes mellitus
immidiate release tab
starting dose : 2.5-5 mg od PO
dose adjustment : increase evry wkly
dose range : 2-10 mg bid
max : 40 mg/day
modified release tab
starting dose : 5 mg od PO
dose adjustment : increase evry wkly
dose range : 5-10 mg od
max : 20 mg/day</t>
  </si>
  <si>
    <t>Type 2 diabetes mellitus
starting dose : 1 tab od-bid
tab dose : 2.5 mg glipizide + 250 mg metformin
dose adjustment : increase evry 2 wk by 1 tab
dose range : 1-4 tab
max : 8 tab</t>
  </si>
  <si>
    <t>Rheumatoid arthritis
Osteoarthritis
Nutritional supplement
Low back pain
Acute gout
Degenerative joint disease
dose : 500 mg tid-qid
Max : 1500 mg/day</t>
  </si>
  <si>
    <t>glucose anhydrous + fructose + potassium chloride + sodium bicarbonate + sodium chloride + sucrose (fruity/tasty ors)</t>
  </si>
  <si>
    <t>Diarrhea
Dehydration
Vomiting
Fluid and Electrolytes imbalance
dose : amount as per fluid loss</t>
  </si>
  <si>
    <t>glucose anhydrous + potassium chloride + tri-sodium citrate + sodium chloride (ors)</t>
  </si>
  <si>
    <t>glycerine .75 ml + liquid sugar 1.93 ml</t>
  </si>
  <si>
    <t>Dry coughs
Sore throats
dose : 10 ml 3 -4 times daily as required</t>
  </si>
  <si>
    <t>glycerine 100 %</t>
  </si>
  <si>
    <t>Constipation
Dry skin
Lubrication
Skin care
Apply thoroughly to the affected part or as directed by the physician</t>
  </si>
  <si>
    <t>glycerol</t>
  </si>
  <si>
    <t>Constipation
Lubrication
As suppository: 
dose : one suppository</t>
  </si>
  <si>
    <t>glycerol + hypromellose + polyethylene glycol e/e prep</t>
  </si>
  <si>
    <t>eye (dryness, irritation, allergy, watery)
dose : 1-2 drops qid</t>
  </si>
  <si>
    <t>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t>
  </si>
  <si>
    <t>rectal Anal fissure
dose : 1.5 mg bid
duration : 8 wk</t>
  </si>
  <si>
    <t>glycine irrigation solution</t>
  </si>
  <si>
    <t>Prostatic or bladder surgery
Orthopedics Surgery
Irrigation solution is administered as drip through the bi-luminal catheter and can be continued as required</t>
  </si>
  <si>
    <t xml:space="preserve">to reduce tracheobronchial and pharyngeal section
to prevent intra-operative bradycardia with the use of suxamethonium or due to cardiac vagal reflex 
preoperative
dose : 4 mcg/kg IM 
time : 30-60 minutes before procedure. 
Intraoperative
dose : 0.1 mg via IV bolus
repeat dose : after 2-3 minute if needed. 
Max: 400 mcg/dose.
Reversal of neuromuscular blockade
option 1
dose : 200 mcg IV for each 1 mg of neostigmine or 5 mg of pyridostigmine
option 2 
dose : 5-15 mcg/kg IV with 25-70 mcg/kg of neostigmine or 0.1-0.3 mg/kg of pyridostigmine. 
Hyperhidrosis
Sialorrhea
Peptic ulcer
dose : 0.1-0.2 mg tid-qid via IM/IV </t>
  </si>
  <si>
    <t>Keratitis, conjunctivitis
Blepharitis 
eye drop
dose : 1-2 drops 4 hrly
duration : 7-10 days</t>
  </si>
  <si>
    <t>skin infection 
dose : apply affectedd area 2-3 times</t>
  </si>
  <si>
    <t>Nausea and vomiting (chemotherapy/ post operative / rediation)
oral
dose : 1 mg PO
time : 1 hr before chemotherapy
repeat dose : after 12 hrs
parentral
dose : 2 mg IV
time : 1 hr before chemotherapy
Postoperative Nausea &amp; Vomiting
dose : 1 mg IV 
time : before anesthetic induction or immediately before reversal of anesthesia</t>
  </si>
  <si>
    <t xml:space="preserve">tinea 
dose : 250-500 mg bid PO
duration : 
2-8 wk for skin
6-12 month for nail
</t>
  </si>
  <si>
    <t>Pneumonia
Productive cough
Allergic rhinitis
Sneezing
Respiratory tract disorders
Cough &amp; runny nose
Nasal congestion
dose : 10 ml (2 teaspoonful) three times a day</t>
  </si>
  <si>
    <t>halazone</t>
  </si>
  <si>
    <t>Water disinfection
dose : 7.5 mg tab in 1.5 lt drinking water</t>
  </si>
  <si>
    <t>halcinonide topical</t>
  </si>
  <si>
    <t>Psoriasis, Eczema, lichen planus
dose : apply to affected area bid-tid
max duration : 2 wk</t>
  </si>
  <si>
    <t>Psoriasis
Eczema
dose : apply topically
duration : 2 wk</t>
  </si>
  <si>
    <t>skin inflamation
as a 0.05% cream or ointment 
dose : apply on affected area</t>
  </si>
  <si>
    <t>halometasone + triclosan</t>
  </si>
  <si>
    <t>skin inflamation
dose : Apply on affected areas as required</t>
  </si>
  <si>
    <t>Psychoses
Tourette's syndrome
oral dose 
dose : 0.5-5 mg bid/tid PO
maintenance: 3-10 mg daily. 
Max : 30 mg
parentral dose 
dose : 2-10 mg 1-4 hrly untill symptoms control
Max: 18 mg/day
For emergency control of severely disturbed patients: Up to 18 mg may be given IV/IM
Short-term adjunct in severe anxiety or behavioral disturbances
dose : 0.5 mg bid PO
Restlessness and confusion
dose : 1-3 mg tid PO
Intractable hiccup
dose : 1.5 mg tid PO
Intramuscular
Acute psychosis
dose : Doses range from 2-10 mg, may be given every hr or at intervals of 4-8 hr, until symptoms are controlled. Max: 18 mg/day. . 
Elderly: 
half dose</t>
  </si>
  <si>
    <t>Induction and maintenance of general anaesthesia
for induction
dose :  (0.5% v/v)
with nitrous oxide and oxygen
increase gradually according to response to a concentration of 2-4% v/v. 
Maintenance: 0.5-2% v/v depending on the flow rate used</t>
  </si>
  <si>
    <t>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t>
  </si>
  <si>
    <t>active immunisation against hepatitis A
1st dose : 1 ml IM
2nd dose : after 6-18 months</t>
  </si>
  <si>
    <t xml:space="preserve">active immunisation against hepatitis B
1st dose  : 1 mL (20 mcg) IM 
2nd dose : 1 mth after 1st dose
3rd dose : 6 mth after 1st dose 
booster dose : after 12 month
pt on dialysis or immunocompromising conditions
double dose </t>
  </si>
  <si>
    <t>Mydriasis and cycloplegia for refraction
dose : 1-2 drop
repeat dose : after 10-15 min
Max : 5 dose 
Uveitis
dose : 1-2 drop bid-qid</t>
  </si>
  <si>
    <t>Hemolytic disease of newborn
Rhesus disease</t>
  </si>
  <si>
    <t>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t>
  </si>
  <si>
    <t xml:space="preserve">Cervical Cancer Prevention
HPV type 16 &amp;18 infection
dose : 0.5 mL IM x3 doses at 0, 1, and 6 months </t>
  </si>
  <si>
    <t>sodium hyaluronate</t>
  </si>
  <si>
    <t>Osteoarthritis of the knee
dose :  30 mg once wkly Intra-articular 
duration : 3-4 wk</t>
  </si>
  <si>
    <t>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t>
  </si>
  <si>
    <t>Hypertension
starting dose : 12.5 mg od PO
therapeutic range : 12.5-50 mg
Congestive heart failure
Oedema
Diabetes insipidus
Renal tubular acidosis
starting dose : 25-50 mg od-bid PO
therapeutic range : 12.5-50 mg</t>
  </si>
  <si>
    <t>Diabetic nephropathy
Hypertension
starting dose : 150 mg/12.5 mg od PO
dose adjustment : increase after 1 wk
therapeutic range : 150-300 mg / 12.5-25 mg</t>
  </si>
  <si>
    <t>Hypertension
Stroke risk reduction of hypertensive or LVH patients
Hypertension
starting dose : 50 mg/12.5 mg PO qDay</t>
  </si>
  <si>
    <t>Hypertension
Diabetic nephropathy
Hypertension
starting dose : 20 mg/12.5 mg PO qDay
dose increment : 40 mg/25 mg after 2 wks, if needed</t>
  </si>
  <si>
    <t>Diabetic nephropathy
Congestive heart failure
Essential hypertension
dose : 1 tab od PO
tab dose : ramipril 2.5 mg + hydrochlorthiazide 12.5 mg
max : 4 tab/day</t>
  </si>
  <si>
    <t>Diabetic nephropathy
Congestive heart failure
Essential hypertension
dose : 1 tab od PO
tab dose : telmisartan 40-80 mg + hydrochlorthiazide 12.5-25 mg
max : telmisartan 160 mg + hydrochlorthiazide 25 mg</t>
  </si>
  <si>
    <t xml:space="preserve">Hypertension
Edema
dose : 1-2 tab PO
tab dose : triamterene 37.5-50 mg  and HCT 25 mg
Monitor serum potassium
</t>
  </si>
  <si>
    <t>Hypertension
Diabetic nephropathy
dose : 1 tab od PO
tab dose : valsartan 80-160 mg  and HCT 12.5-25 mg
dose adjustment : increase after 1 wk
max :  valsartan 320 mg + HCT 25 mg</t>
  </si>
  <si>
    <t>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t>
  </si>
  <si>
    <t>Relief of itching
hemorrhoids
anal fissures
pruritus ani 
dose : apply on affected area</t>
  </si>
  <si>
    <t>Ocular inflammation
dose : 1-2 drops 3-4 hrly</t>
  </si>
  <si>
    <t>Skin fungal infections 
As cream/ointment
dose : Apply twice daily
duration : 7 days</t>
  </si>
  <si>
    <t>contact allergic dermatitis
Eczema
atopic dermatitis
Seborrheic dermatitis
insect bites
minor thermal burns
sunburn
dose : apply on affected area tid</t>
  </si>
  <si>
    <t>hydrocortisone + neomycin topical</t>
  </si>
  <si>
    <t>Burns
Eczema
Infected wounds &amp; ulcers
Pyogenic &amp; seborrhoeic dermatitis
Topical/Cutaneous
Corticosteroid-responsive dermatoses
dose : Apply cream/ointment onto affected area 2-3 times as needed</t>
  </si>
  <si>
    <t>hydrocortisone + pramoxine topical</t>
  </si>
  <si>
    <t>contact allergic dermatitis
Eczema
atopic dermatitis
Seborrheic dermatitis
insect bites
minor thermal burns
sunburn
dose : apply on affected area tid
Hemorrhoids
dose : Apply rectally tid-qid</t>
  </si>
  <si>
    <t>Chloasma
Melasma
Freckles
Senile lentigines
Hyperpigmentation
dose : apply on affected area bid</t>
  </si>
  <si>
    <t>Acne
Decubitus/Stasis ulcers
dose : Apply 1-3 times daily</t>
  </si>
  <si>
    <t>Vitamin B12 deficiency
Cyanide poisoning
dose : 30 mcg od IM
duration :  5-10 days
maintenance dose : 100-200 mcg/ mth</t>
  </si>
  <si>
    <t>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t>
  </si>
  <si>
    <t>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t>
  </si>
  <si>
    <t xml:space="preserve">psychoneurosis
Short-term management of anxiety
dose : 50-100 mg qid PO
Chronic urticaria
Atopic or contact dermatoses
dose : 25 mg HS
dose range :  25 mg od-qid
Adjunct to pre- or post-operative sedation
dose : 50-100 mg </t>
  </si>
  <si>
    <t>Gastrointestinal tract spasm; Genitourinary spasm
oral
dose : 20 mg qid PO
Parenteral
dose : 20 mg IM/IV
repeat dose : after 30 min if needed.
Max : 100 mg daily</t>
  </si>
  <si>
    <t>Motion sickness 
As hydrobromide
dose : 300 mcg
time : 30 mins before journey
maintenance dose : 300 mcg 6 hrly if needed. 
Max: 3 doses in 24 hr</t>
  </si>
  <si>
    <t>Diabetic foot ulcer
necrotic wound infections
post-surgical wounds
burns
pressure ulcer
dose : use for dressing</t>
  </si>
  <si>
    <t>hypromellose + carbomer eye prep</t>
  </si>
  <si>
    <t>Dry eye
dose : 1 drop 3-4 times a days</t>
  </si>
  <si>
    <t>breast cancer and bone metastases
oral
dose : 50 mg od PO
parentral
dose : 6 mg by infusion over at least 15 min 3-4 wkly
Postmenopausal osteoporosis
Prophylaxis of postmenopausal osteoporosis
oral
dose : 150 mg once mthly
dose : 2.5 mg daily
Intravenous
dose : 3 mg by inj over 15-30 seconds once every 3 mth
Hypercalcaemia of malignancy
dose : 2-4 mg once IV infusion over 2 hr. 
Max: 6 mg</t>
  </si>
  <si>
    <t>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t>
  </si>
  <si>
    <t>idoxuridine eye prep</t>
  </si>
  <si>
    <t xml:space="preserve">Herpes simplex keratitis
dose : 1(0.1%) drop every hr
duration : 7 days </t>
  </si>
  <si>
    <t>Breast cancer
Lung cancer
Lymphoma
Testicular cancer
Soft tissue sarcoma
Osteogenic sarcoma
Cervical cancer
dose : Different licensed dosage regimens are available. 
Regimen 1
cycle dose : 8-12 g/m2 divided over 3-5 days
infusion time : 30 minutes
repeat course : every 2-4 wk. 
Regimen 2
dose : 6 g/m2 divided over 5 days, 
repeat course : every 3 wk. 
Regimen 3
dose : 5-6 g/m2 give as a single 24-hr infusion, 
repeat course : every 3-4 wkly
Germ cell testicular carcinoma
cycle dose : 1.2 g/m2/day IV infusion
infusion time : 30 minutes
duration : 5 days
repeat treatment :  every 3 wk or after recovery from haematological toxicity. 
To be given with mesna and adequate hydration of at least 2 L of oral or IV fluid per day.</t>
  </si>
  <si>
    <t>schizophrenia
day 1 : 1 mg bid
day 2 : 2 mg bid
day 3 : 3 mg bid
day 4 : 4 mg bid
day 5 : 5 mg bid
day 6 : 6 mg bid
day 7 : 7 mg bid
therapeutic range: 12-24 mg/day
Must gradually increase dose to avoid orthostatic hypotension</t>
  </si>
  <si>
    <t>acute lymphoblastic leukemia (ALL)
Philadelphia chromosome positive (Ph+) 
dose : 600 mg PO od
Myelodysplastic/Myeloproliferative Diseases
Hypereosinophilic Syndrome/Eosinophilic Leukemia
dose : 400 mg PO od
Chronic Myeloid Leukemia
Philadelphia chromosome positive (Ph+) 
Chronic phase (new)
dose : 400 mg PO qDay
chronic phase (hematologic or cytogenetic response failure)
dose : 600 mg PO od
Accelerated phase or blast crisis
dose : 600 mg PO od
Accelerated phase or blast crisis (hematologic or cytogenetic response failure)
dose : 400 mg PO bid, if no neuropenia and thrombocytopenia
monitor for neuropenia and thrombocytopenia
Dermatofibrosarcoma Protuberans
dose : 400 mg PO bid
Mastocytosis
Without D816V c-Kit mutation
dose : 100 mg PO od
c-Kit mutational status unknown
dose : 400 mg PO qDay 
ASM associated with eosinophilia (a clonal hematological disease related to the fusion kinase FIP1L1-PDGFR-alpha)
dose : 100 mg PO qDay
dose increment : 400 mg/day in absence of adverse effects
Gastrointestinal Stromal Tumors
dose : 400 mg PO qDay
dose range : 400 mg BID 
duratiom : 3 years</t>
  </si>
  <si>
    <t>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t>
  </si>
  <si>
    <t>Depression
Nocturnal enuresis
starting dose : 75 mg HS PO
therapeutic range : 150-200 mg
Max: 300 mg/day.
Maintenance dose: 50-100 mg PO
Elderly: 10 mg daily, may gradually increase to 30-50 mg daily.</t>
  </si>
  <si>
    <t>Chronic obstructive pulmonary disease
As inhal cap
dose : 75-150 mcg od
Max: 300 mcg od.</t>
  </si>
  <si>
    <t>Chronic Obstructive Pulmonary Disease (COPD)
as inhaler cap
dose : 1 cap od.</t>
  </si>
  <si>
    <t>Hypertension
dose : 1.25-2.5 mg od PO
Oedema
dose : 2.5 mg od PO
dose adjustment : increase after 1 wk
therapeutic range : 2.5-5 mg</t>
  </si>
  <si>
    <t>Hypertension
dose : 1 tab od
time : in morning</t>
  </si>
  <si>
    <t>Rheumatoid Disorders
Bursitis/Tendinitis
oral
Immediate release
dose : 25-50 mg PO bid-tid
Max : 200 mg/day
Extended release
dose : 75-150 mg od PO
Max : 150 mg/day
As supp
dose : 100 mg at night
repeat dose : next morning, if needed
Acute Gouty Arthritis
dose : 50 mg PO tid
duration : 3-5 days</t>
  </si>
  <si>
    <t>Active immunisation against influenza
dose : 0.5 ml once via IM/SC inj</t>
  </si>
  <si>
    <t>Hyperlipidemia
raynaud's disease
intermittent claudication
stasis ulcers
dysmenorrhea
dermatitis herpetiformis
alcoholism
diabetes
cancer prevention and hypertension.
dose : 500 mg - 1 gm od PO tid</t>
  </si>
  <si>
    <t>insulin N (human - intermediate acting)</t>
  </si>
  <si>
    <t>total daily requirement of insulin : 0.5-1 u/kg
regular insulin requirement : 30-40% 
intermediate - long acting insulin requirement : 60-70% 
Type 1 Diabetes Mellitus
nonobese pt 
dose : 0.4-0.6 unit/kg/day SC
obese pt 
dose : 0.8-1.2 units/kg/day SC
morning dose : 2/3 of total dose
evening dose : 1/3 of total dose
dose increment : 2 unit every 3 days
Type 2 Diabetes Mellitus
starting dose : 0.2 unit/kg/day
dose increment : 2-4 unit every 3 days
dose range : 0.3-0.6 IU/kg/day
morning dose : 2/3 of total dose
evening dose : 1/3 of total dose
it is given with regular insulin (half dose of regular insulin in morning and half dose  in evening)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</si>
  <si>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Type 1 Diabetes Mellitus
starting dose : 0.2 to 0.4 units/kg/day SC divided dose 
Maintenance: 0.5-1 unit/kg/day SC divided dose 
take meal within 30 min of administration
Type 2 Diabetes Mellitus
starting dose : 0.2 to 0.4 units/kg/day SC divided dose
Adjust to achieve appropriate glucose control
When combined with NPH/Intermediate acting insulin
Morning
Ratio of regular insulin to NPH insulin 1:2
Evening
Ratio of regular insulin to NPH insulin 1:1
Diabetic ketoacidosis
Intramuscular
loading dose : 20 units IM once
maintenance dose : 6 units/hr until blood glucose drops to 10 mmol/l (130 mg/dl)
Intravenous
dose : 6 units/hr (solution 1 unit/ml) using infusion pump
dose increment : 12-18 units/hr, if RBS does not decrease by 5 mmol/l/hr (60 mg/dl/hr)
dose decrement : 3 units/hr, if RBS decrease by 10 mmol/l/hr (130 mg/dl/hr)
precausion
1) continue with 5% glucose until the patient can eat orally to prevent hypoglycaemia
2) Do not stop the insulin infusion before SC insulin is started
3) Ensure adequate fluid replacement 
4) give potassium chloride in infusion to prevent insulin-induced hypokalaemia
Dose Adjustments is needed when 
1) illiness
2) change in physical activity
3) stress
4) change in hepatic &amp; renal function
5) change in meal pattern
6) change in insulin manufacture
7) coadministered drug (diuretics, beta blocker, oral hypoglycemic)
Hyperkalemia
dose : 5-10 units insulin + 50 mL D50W (25 g) IV infusion
infusion time : over 15-30 min</t>
  </si>
  <si>
    <t>total daily requirement of insulin : 0.5-1 u/kg
regular insulin requirement : 30-40% 
intermediate - long acting insulin requirement : 60-70% 
Type 1 Diabetes Mellitus
dose : 0.5-0.7 U/kg/day SC in divided dose
dose adjustment : 2 unit every 3 days 
Type 2 Diabetes Mellitus
starting dose: 0.5-1 units/kg/day in divided doses
dose adjustment : 2-4 unit every 3 days 
Morning
Ratio of regular insulin to NPH insulin 1:2
Evening
Ratio of regular insulin to NPH insulin 1:1
Dosing Considerations
Dosage must be adjusted according to blood and urine glucose level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</si>
  <si>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Type 1 Diabetes Mellitus
dose : 50-70% total daily requirement
starting dose : 0.2-0.6 unit/kg/day SC divided doses
maintenance dose :
nonobese - 0.4-0.6 unit/kg/day
obese - 0.6-1.2 units/kg/day
Type 2 Diabetes Mellitus
Initial: 0.2-0.4 units/kg/day SC in divided doses
given immediately before a meal
start of meal within 5 -10 minutes after injection
Dose Adjustments is needed when 
1) illiness
2) change in physical activity
3) stress
4) change in hepatic &amp; renal function
5) change in meal pattern
6) change in insulin manufacture
7) coadministered drug (diuretics, beta blocker, oral hypoglycemic)</t>
  </si>
  <si>
    <t>Diabetes Mellitus
type 2 diabetes
Insulin Aspart 30/70
dose : 6-6 Units (morning-evening)
dose : 3-3-6 units (morning-afternoon-evening) , if hypoglycemia develop
dose modification : wkly basis till desire responce achieved
FBS &lt; 80 mg/d  - (-2) units
FBS 80-100 mg/d  - 0 units
FBS 100-140 mg/d  - 2 units
FBS 140-180 mg/d  - 4 units
FBS &gt;180 mg/d  - 6 units
Dose Adjustments is needed when 
1) illiness
2) change in physical activity
3) stress
4) change in hepatic &amp; renal function
5) change in meal pattern
6) change in insulin manufacture
7) coadministered drug (diuretics, beta blocker, oral hypoglycemic)</t>
  </si>
  <si>
    <t>insulin degludec (long acting, basal insulin)</t>
  </si>
  <si>
    <t>total daily requirement of insulin : 0.5-1 u/kg
regular insulin requirement : 30-40% 
intermediate - long acting insulin requirement : 60-70% 
type 2 diabetes mellitus
starting dose : 10 units once SC same time daily
dose modification : every 3-4 days 
type 1 diabetes mellitus
starting dose : 0.2-0.4 units/kg once SC same time daily
dose modification : every 3-4 days 
Dose Adjustments is needed when 
1) illiness
2) change in physical activity
3) stress
4) change in hepatic &amp; renal function
5) change in meal pattern
6) change in insulin manufacture</t>
  </si>
  <si>
    <t>total daily requirement of insulin : 0.5-1 u/kg
regular insulin requirement : 30-40% 
intermediate - long acting insulin requirement : 60-70% 
Prefilled pen
Insulin degludec 70 units/insulin aspart 30 units per mL (ie, 100 units/mL for combination)
Type 1 diabetes mellitus:
dose : 0.2-0.4 units/kg SC
Type 2 diabetes mellitus: 
dose : 10 units SC od
dose modification : every 3-4 days
Dose Adjustments is needed when 
1) illiness
2) change in physical activity
3) stress
4) change in hepatic &amp; renal function
5) change in meal pattern
6) change in insulin manufacture
7) coadministered drug (diuretics, beta blocker, oral hypoglycemic)</t>
  </si>
  <si>
    <t>insulin detemir  (long acting, basal insulin)</t>
  </si>
  <si>
    <t>total daily requirement of insulin : 0.5-1 u/kg/day
regular insulin requirement : 30-40% 
intermediate - long acting insulin requirement : 60-70% 
Type 1 diabetes
nonobese 
starting dose : 0.4-0.6 unit/kg/day
obese 
starting dose : 0.6-1.2 units/kg/day
Type 2 diabetes
starting dose : 10 units/day SC (or 0.1-0.2 unit/kg/day) HS
dose modification : every 4 days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</si>
  <si>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</si>
  <si>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Diabetes mellitus
dose range: 0.5-1 u/kg/day
take meal within 15 min of administration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</si>
  <si>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Type 1 diabetes mellitus
subcutenous
dose : 0.5-1 unit/kg/day in divided doses
nonobese : 0.4-0.6 unit/kg/day
obese : 0.8-1.2 units/kg/day
Type 2 diabetes mellitus
dose : 0.5-1 u/kg/day. 
Continuous SC injection (insulin pump) (only Lispro U-100, not U-200)
rotate site to avoid lipodystrophy
Do not use diluted or mixed insulins
dose : total daily requirement of previous regimen
Intravenous (only Lispro U-100, not U-200)
dose : 0.1-1.0 unit/mL in 0.9% NS IV infusion
close monitoring of blood glucose and potassium levels to avoid hypoglycemia and hypokalemia
Dose Adjustments is needed when 
1) illiness
2) change in physical activity
3) stress
4) change in hepatic &amp; renal function
5) change in meal pattern
6) change in insulin manufacture
7) coadministered drug (diuretics, beta blocker, oral hypoglycemic)</t>
  </si>
  <si>
    <t>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t>
  </si>
  <si>
    <t>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t>
  </si>
  <si>
    <t>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t>
  </si>
  <si>
    <t>Preoperative reduction of vascularity of the thyroid gland
As potassium iodide
dose : 50-250 mg tid PO
duration : for 10-14 days before surgery. 
Radiation protection against radioactive iodine
dose : 100-150 mg daily PO
time : 24 hr before procedure
duration : up to 10 days after procedure. 
Thyrotoxicosis
dose : 500 mg every 4 hr PO
time : Given 1 hr after an antithyroid agent. 
Iodine deficiency disorders
As iodised oil
dose : 400 mg iodine once yrly. 
Pregnant patient: 200 mg iodine once IM 
Moderate to severe: 300-480 mg IM iodine each yr</t>
  </si>
  <si>
    <t>iodine 10%</t>
  </si>
  <si>
    <t>Wound and ulcer cleansing
dose : as per requirement</t>
  </si>
  <si>
    <t>iodine 2.5 %</t>
  </si>
  <si>
    <t>Wound and ulcer cleansing
Superficial wounds
Topical/Cutaneous
Minor, superficial skin wounds
dose : As solution/ointment: Apply small amount to the affected area 1-3 times daily</t>
  </si>
  <si>
    <t>iodixanol</t>
  </si>
  <si>
    <t>Radiographic contrast medium for diagnostic procedures
Iodixanol 320
Intra-arterial administration (arteriography)
Carotid arteries: 10-14 mL
Verterbral arteries: 10-12 mL
Right coronary artery: 3-8 mL
Left coronary artery: 3-10 mL
Left ventricle: 20-45 mL
Renal arteries: 8-18 mL
Aortography: 30-70 mL
Major aorta branch: 10-70 mL
Peripheral arteries: 15-30 mL
Aortofermoral runoffs: 20-90 mL
Intra-arterial administration (IA-DSA)
Carotid or vertebral arteries: 5-8 mL
Aortography: 10-50 mL
Major aorta branch: 2-10 mL
Aortofemoral runoffs: 6-15 mL
Peripheral arteries: 3-15 mL
IV administration
CECT of head or body: 75-150 mL bolus, then 100-150 mL infusion not to exceed 150 mL
Excretory urography: 1 mL/kg, not to exceed 100 mL
Venography: 50-150 mL per lower extremity
Iodixanol 270
Intra-arterial administration (IA-DSA)
Renal arteries: 10-25 mL
Aortography: 20-50 mL
Major aorta branches: 5-30 mL
IV administration
CECT of head or body: 75-150 mL bolus, then 100-150 mL infusion; not to exceed 150 mL
Excretory urography: 1 mL/kg; not to exceed 100 mL for normal renal function
Venography (per lower extremity): 50-150 mL; not to exceed 250 m</t>
  </si>
  <si>
    <t>Radiographic contrast medium for diagnostic procedures
Ventriculography
dose : 40 mL IV
range : 30-60 mL
repeat dose : if needed
max : 250 mL
Selective Coronary Arteriography
dose : 5 mL IV
range 3-14 mL per injection
Aortic Root and Arch Study
dose : 50 mL
range 20-75 mL
Pulmonary Angiography
dose : 1 mL/kg
Combined Angiographic Procedures
max : 250 mL
Aortography and Selective Arteriography
Aorta : 50-80 mL
Major branches incl celiac, mesenteric arteries: 30-60 mL
Renal arteries: 5-15 mL
Cerebral Arteriography
Common Carotid Artery
dose : 6-12 mL
Internal Carotid Artery
dose : 8-10 mL
External Carotid Artery
dose : 6-9 mL
Vertebral Artery
dose : 6-10 mL
CT Scanning of the Body
Head Imaging via injection
dose : 70-150 mL (Iohexol 300) or 80 mL (Iohexol 350)
Body Imaging via injection
dose : 50-200 mL (Iohexol 300); 60-100 mL (Iohexol 350)
Digital Subtraction
dose : 30-50 mL (Iohexol 350)
Administer as bolus at 7.5-30 mL/sec using pressure injector
Excretory Urography
dose : 200-350 ml/kg (Iohexol 300/350)
Hysterosalpingography
dose : 15-20 mL (Iohexol 300)</t>
  </si>
  <si>
    <t>iopamidol</t>
  </si>
  <si>
    <t>Radiographic contrast medium for diagnostic procedures
Angiography
Cerebral Arteriography
dose : 8-12 mL (300 mg/mL) intra-arterial
repeat dose : if neede
max : 90 mL
Coronary Arteriography
dose : 2-10 mL IV (370 mg/mL)
monitor EKG
max : 200 mL
Coronary Ventriculography
dose : 25-50 mL IV (370 mg/mL)
monitor EKG
max : 200 mL
Selective Visceral Arteriography
dose : Up to 50 mL IV (370 mg/mL)
max : 225 mL
Selective Visceral Aortography
dose : Up to 50 mL IV (370 mg/mL)
max : 225 mL
Computed Tomography
CECT of the Head, Body
dose : 100-200 mL IV (300 mg/mL)
dose : 200 mL
Urography
Excretory Urography
dose : 50 mL IV (300 mg/mL)
dose : 40 mL IV (370 mg/mL)</t>
  </si>
  <si>
    <t>iopanoic acid</t>
  </si>
  <si>
    <t>Iopanoic Acid is primarily indicated in conditions like Epilepsy (monotherapy)
Radiological contrast agent
Vestibular disorders.
dose : 42.857 mg/kg PO Once</t>
  </si>
  <si>
    <t>ioversol</t>
  </si>
  <si>
    <t>Peripheral and coronary arteriography and left ventriculography
Intravenous excretory urography
Angiography
Radiographic Body Imaging
Usual: 50-150 mL IV OR 100-250 mL IV of (240 mg/mL)
25-75 mL IV OR 50-150 mL IV infusion; not to exceed 150 mL
For 240 mg/mL: 35-100 mL IV OR 70-200 mL IV infusion; not to exceed 250 mL
IV-DSA
30-50 mL IV, repeat PRN; NMT 250 mL
Administration
Central catheter: inject at 10-30 mL/sec
Peripheral: inject at 12-20 mL/sec
Flush vein immediately after injection w/ 20-25 mL of NS or D5W
IV Urography
50-75 mL IV OR
75-100 mL IV of (240 mg/mL</t>
  </si>
  <si>
    <t>Asthma
chronic obstructive pulmonary disease
as MDI
dose : 1-2 puffs (20 mg/puff) tid-qid
Single doses of up to 80 mcg may be required in some patients. 
As nebulized soln
dose : 250-500 mcg tid-qid</t>
  </si>
  <si>
    <t>Chronic obstructive pulmonary disease
Asthma
as MDI
dose : 100 mcg/20 mcg (1 puff) qid 
Max : 6 times/day
Nebulizer solution
dose : 3 ml qid
Max: 3 ml every 4 hr.</t>
  </si>
  <si>
    <t>Allergic rhinitis
Rhinorrhoea
nasal spray
dose : 1-2 sprays into each nostril bid-tid
Max : 4 spray qid
duration : 
4 days (common cold)
3 wk (seasonal allergic rhinitis)</t>
  </si>
  <si>
    <t>Hypertension
dose : 150 mg od
dose increment : 300 mg od if needed.
volume depletion stat : 75 mg od.
Elderly (&gt;75 yr) : 75 mg od. 
Diabetic nephropathy in Type 2 diabetes mellitus
dose : 75-150 mg od
dose range : 75-300 mg</t>
  </si>
  <si>
    <t xml:space="preserve">Colorectal Cancer
Patients should be premedicated with antiemetic agents
Atropine treatment should be considered in patients that experience cholinergic symptoms
Monotherapy
Regimen 1 (wkly)
for 4 wk : 125 mg/mÂ² IV infusion (90 min)
next 2 wk : off on
Regimen 2 (Once Every 3 wks)
dose : 350 mg/m2 IV infusion (90 min) every 3 wk
Combination therapy
Regimen 1 (6 wk cycle with infusional 5-fluorouracil/ leucovorin)
cycle dose 
day 1 : 180 mg/mÂ² IV infusion (90 min)
day 15 : 180 mg/mÂ² IV infusion (90 min)
day 29 : 180 mg/mÂ² IV infusion (90 min)
repeat cycle on day 43
Regimen 2 (6 wk cycle with bolus 5-fluorouracil/ leucovorin)
cycle dose
dose : 125 mg/m2/wk (4 dose/mth)
repeat cycle </t>
  </si>
  <si>
    <t>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t>
  </si>
  <si>
    <t>Iron deficiency anemia
dose : 1-2 cap od</t>
  </si>
  <si>
    <t>Iron deficiency anemia
Megaloblastic anemias
dose : 1-2 cap od</t>
  </si>
  <si>
    <t>General anaesthesia
Induction
dose : 1.5-3% 
anaesthesia start : within 7-10 mins
Maintenance: 1-2.5% with nitrous oxide
Additional 0.5-1% may be needed if given with oxygen alone</t>
  </si>
  <si>
    <t>Tuberculosis
dose : 5 mg/kg od PO
max dose : 300 mg od
it is use in combination with other anti tubercular drug</t>
  </si>
  <si>
    <t>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t>
  </si>
  <si>
    <t>tuberculosis
dose : Each tab contains rifampicin and isoniazid (mg): 
&lt;50 kg: 3 tab of 150/100 od; 
&gt;50 kg: 2 tab of 300/150 od.</t>
  </si>
  <si>
    <t xml:space="preserve">Tuberculosis
dose : 5 mg/kg/day. 
Max: 300 mg/day. </t>
  </si>
  <si>
    <t>Psychoses
dose : 2-5 mg bid 
dose addition: up to 15-20 mg/day
Severe or resistant: 40 mg/day
Nausea and vomiting
Genitourinary spasm
Hyperchlorhydria
Functional diarrhea
Irritable or spastic colon
Pylorospasm
Acute nonspecific gastroenteritis
Biliary dyskinesia
Chronic cholelithiasis
Short-term management of anxiety 
dose : 1-2 mg twice daily. 
Max: 6 mg/day
Max duration: 12 wk</t>
  </si>
  <si>
    <t>Angina
Percutaneous transluminal coronary angioplasty
Immediate release
dose : 5-20 mg PO bid-tid
maintenance: 10-40 mg PO bid-tid</t>
  </si>
  <si>
    <t>Angina Pectoris
Prevention of angina pectoris caused by coronary artery disease
dose : 20 mg bid-tid 
Dose range : 20-120 mg daily.
Elderly: Intiate at lower doses</t>
  </si>
  <si>
    <t>Acne
dose : 5-20 mg bid PO
duration : 15-20 wks 
severe case : 2 mg/kg/day
trunkal  acne : 2 mg/kg/day</t>
  </si>
  <si>
    <t>Acne
dose : As 0.05% gel
dose : Apply affected area bid
Effect is observed w/in 6-8 wk of treatment</t>
  </si>
  <si>
    <t>Constipation
dose : 10-20 g (15-30 mL) od PO
Max: 45 mL (40 g)
Hepatic encephalopathy 
dose : 20-33 g (30-50 mL) tid PO</t>
  </si>
  <si>
    <t>isradipine</t>
  </si>
  <si>
    <t>Hypertension
starting dose : 2.5 mg bid
dose increment : after 3-4 wk
dose range : 2.5-10 mg bid
Elderly: 
starting dose : 1.25 mg bid.
Maintenance: 2.5-5 mg od.</t>
  </si>
  <si>
    <t>tinea, p versicolor
cadidiasis
dose : 200 mg od PO
duration 
tinea cruris : 7-15 days 
p versicolor : 7 days
nail infection : 15 days
tinea pedis : 15 days 
max : 200 mg bid</t>
  </si>
  <si>
    <t>Chronic stable angina
Heart Failure
starting dose : 2.5 mg PO bid for 2 wk
maintenance dose : depend upon resting heart rate
&gt; 60 bpm
dose increase by 2.5 mg bid
Max : 7.5 mg bid
50-60 bpm
maintain dose
&lt; 50 bpm
dose decrease by 2.5 mg bid
if dose is 2.5 mg, then stop drug
Chronic stable angina pectoris in coronary artery disease patients with normal sinus rhythm
starting dose : 2.5 mg bid
dose increment : after 3-4 wk
Max : upto 7.5 mg bid.
Elderly: &gt;75 yr Initiate treatment at 2.5 mg bid. Titrate up if necessary.</t>
  </si>
  <si>
    <t>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t>
  </si>
  <si>
    <t>Induction of anaesthesia
dose : 1-4.5 mg/kg slow IV 
inj time : over 60 sec
anaesthesia start: within 30 sec
Last upto : 5-10 min. 
maintenance dose : 0.5-2 mg/kg via infusion
infusion rate : 10-45 mcg/kg/min
Intramuscular
Induction of anaesthesia
dose : 6.5-13 mg/kg IM
anaesthesia start: within 3-4 min
Last upto : 12-25 min. 
maintenance dose : repeat dose, if needed
For diagnostic or other procedures not involving intense pain: 4 mg/kg as initial dose</t>
  </si>
  <si>
    <t xml:space="preserve">tinea, p versicolor
cadidiasis
Seborrhoeic dermatitis
dose : 200-400 mg od PO
Chronic vag candidiasis 
dose : 400 mg od PO
duration : 5 days. </t>
  </si>
  <si>
    <t>Seborrheic Dermatitis
Tinea Versicolor
Cream/ Shampoo
dose : Apply twice wkly for 4 wks
time : for 5 min into wet scalp</t>
  </si>
  <si>
    <t>Pain and inflammation
Rheumatic disorders
oral
dose : 50 mg bid-qid PO
Max: 300 mg/day 
parentral
Intramuscular
dose : 50-100 mg IM every 4 hr
Max: 200 mg/day
Rectal as suppository
dose : 100 mg at night</t>
  </si>
  <si>
    <t>ketoprofen topical</t>
  </si>
  <si>
    <t>Rheumatic disorders
Musculoskeletal pain
Pain and inflammation
As 2.5% gel
dose : Apply on affected area qid</t>
  </si>
  <si>
    <t xml:space="preserve">Moderate Severe Acute Pain
(not for mild or chronic pain)
parentral 
dose : 30 mg od-qid IV / IM
max : 120 mg/day
duration : one dose / 1-2 days then start oral therapy
oral 
dose : 10 mg qid always after IV/ IM therapy
max : 40 mg/day
max duration : 5 days (not more than 5 days)
Elderly
dose : half dose </t>
  </si>
  <si>
    <t>Cystoid macular oedema
Allergic Conjunctivitis
after eye surgery
dose : 1 drop in affected eye 4 times a day
duration : 4 days</t>
  </si>
  <si>
    <t>ketorolac nasal prep</t>
  </si>
  <si>
    <t>Allergic rhinitis
Pain
Indicated for short-term (up to 5 days) management of moderate to moderately severe pain
&lt;65 yrs: 31.5 mg (ie, 1 spray in each nostril) q6-8h; not to exceed 126 mg/day
&lt;50 kg or &gt;65 yrs: 15.75 mg (ie, 1 spray in only 1nostril) q6-8h; not to exceed 63 mg/day</t>
  </si>
  <si>
    <t>Allergic conditions; Asthma prophylaxis
for few days : 0.5-1 mg HS
dose increase : upto 2 mg bid, if needed
start with low dose to avoid drowsiness</t>
  </si>
  <si>
    <t>Allergic conjunctivitis
dose : 1 (0.025%) drop 2 times a day</t>
  </si>
  <si>
    <t>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t>
  </si>
  <si>
    <t>Hypertension
starting dose : 2 mg od
dose increament : after 4 wk by 2 mg
dose range : 2-4 mg 
max : 6 mg/day</t>
  </si>
  <si>
    <t>Lactose Intolerance
Infant Colic
dose : 3,000-9,000 units PO</t>
  </si>
  <si>
    <t>lactic acid 5% + sodium pca 2.5% topical</t>
  </si>
  <si>
    <t>skin moisturization
dose : Use as required on affected areas</t>
  </si>
  <si>
    <t xml:space="preserve">Constipation
Hepatic encephalopathy
dose : 2 tsp (20g) bid with water </t>
  </si>
  <si>
    <t>Constipation
dose : 10-20 g (15-30 mL) PO od
dose range : 10-40 gm (15-60 ml) PO od
Portal Systemic Encephalopathy
starting dose : 20-30 g (30-45 mL) PO every hr to induce rapid defecation
dose reduction : 20-30 g tid after defecation achieved</t>
  </si>
  <si>
    <t>HIV infection
dose : 150 mg bid or 300 mg od PO
Chronic hepatitis B
dose : 100 mg od PO</t>
  </si>
  <si>
    <t>HIV infection
dose : 1 tablet bid PO</t>
  </si>
  <si>
    <t xml:space="preserve">HIV infection
&gt;30 kg: : 1 tab bid (300 + 150 mg)
&lt; 30 kg : avoid use </t>
  </si>
  <si>
    <t>Epilepsy
Bipolar disorder
monotherapy
With oxcarbazepine
for 2 wk : 25 mg od 
next 2 wk : 50 mg od
dose increment : by 50-100 mg every 1-2 wk
maintenance doses : 50-100 mg bid
Some patients may require up to 500 mg daily. 
With valproate
for 2 wk : 25 mg on alternate days
next 2 wk : 25 mg od for 2 wk
dose increment : by 25-50 mg every 1-2 wk
maintenance doses : 50-100 mg bid</t>
  </si>
  <si>
    <t>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t>
  </si>
  <si>
    <t>HER2-overexpressing metastatic breast cancer
dose : cyclic pattern PO for 21 days
cycle dose
lapatinib (1250 mg) for 21 days + capecitabine (1000 mg/mÂ² bid) for 14 days
Hormone-positive &amp; HER2-positive advanced breast cancer
dose : 1500 mg PO od + letrozole 2.5 mg PO od</t>
  </si>
  <si>
    <t>Acute Lymphocytic Leukemia
intravenous
dose : 1000 units/kg/day via IV inj
duration : 10 days
 vincristine and prednisolone is given before dose
intramuscular
dose : 6000 units/m2 IM inj every 3 days
total : 9 doses</t>
  </si>
  <si>
    <t>Open-angle glaucoma
dose : 1 drop od (latanoprost 0.005% + timolol 0.5%)</t>
  </si>
  <si>
    <t>Open-angle glaucoma
dose : 1 drop od (latanoprost 0.005%)</t>
  </si>
  <si>
    <t>chronic hepatitis c 
dose : 1 tab od PO (Ledipasvir 90+ Ledipasvir 400 mg)
duration 
without cirrhosis : 12 wk
with cirrhosis : 24 wk</t>
  </si>
  <si>
    <t>Rheumatoid arthritis
Psoriatic arthritis
Loading dose: 100 mg od for 3 days. 
Maintenance: 10-20 mg od.</t>
  </si>
  <si>
    <t>lenograstim</t>
  </si>
  <si>
    <t xml:space="preserve">Neutropenia following bone marrow transplantation
Chemotherapy-induced neutropenia
dose : 19.2 miu/m2 or 150 mcg/m2 daily IV infusion
starting time : day after transplantation
end time : 28 days 
Mobilisation of peripheral blood progenitor cells for autologous peripheral blood stem cell transplantation
as monotherapy
dose : 1.28 miu/kg or 10 mcg/kg daily
duration : 4-6 days
Following adjunctive myelosuppressive chemotherapy
dose : 19.2 miu/m2 or 150 mcg/m2 daily
starting time : day after transplantation
end time : 28 days </t>
  </si>
  <si>
    <t>Hypertension
dose : 10 mg od
dose increment : after 2 wk
dose range : 10-20 mg od</t>
  </si>
  <si>
    <t>Breast cancer
dose : 2.5 mg od.</t>
  </si>
  <si>
    <t>Advanced Prostate Cancer
Dose: 1 mg (0.2 mL) od SC
Endometriosis
dose : 3.75 mg/mth IM
duration : 6 month
Uterine Leiomyomata (Fibroids)
option 1
dose : 3.75 mg/mth IM
duration : 3 mth
option 2
dose : 11.25 mg IM once</t>
  </si>
  <si>
    <t xml:space="preserve">Ascariasis
dose : 150 mg once.
Ancylostomiasis
dose : 2.5 mg/kg once
repeat dose : after 7 days </t>
  </si>
  <si>
    <t>Partial seizures
juvenile myoclonic epilepsy
primary generalised tonic-clonic seizures
dose : 500 mg bid PO /IV infusion
infusion time : 15 min
dose increment : every 2-4 wk interval
Max: 1,500 mg bid.</t>
  </si>
  <si>
    <t>Open-angle glaucoma
Ocular HTN
dose : 1-2 drops bid</t>
  </si>
  <si>
    <t>Epidural block
option 1 : 50-100 mg (10-20 ml)(0.5% sol)
75-150 mg (10-20 ml)(0.75% sol) 
Caesarean section
dose : 75-150 mg (15-30 ml)(0.5% sol)
Spinal block
dose : 15 mg (3 ml)(0.5% sol)
Max: 150 mg/dose; 400 mg/day. 
Peripheral nerve block
dose : 2.5-150 mg or 1-2 mg/kg (0.4 ml/kg) of a 0.25 or 0.5% solution. 
max : 40 ml. 
Max: 150 mg/dose; 400 mg/day. 
Infiltration anaesthesia
dose : Up to 150 mg (60 ml)(0.25% sol)
For peribulbar block in ophth procedures
dose : 37.5-112.5 mg (5-15 ml)(0.75% sol) 
Max: 150 mg/dose; 400 mg/day. 
Pain relief during labour
option 1: 15-50 mg (6-20 ml)(0.25% sol) IV bolus
option 2 : 5-12.5 mg/hr (4-10 ml)(0.125% sol) IV infusion
option 3 : 5-12.5 mg/hr (8-20 ml)(0.0625% sol) IV infusion
Postoperative pain
option 1 : 10-25 mg/hr (4-10 ml)(0.25% sol) epidural infusion
option 2 : 12.5-18.75 mg/hr (10-15 ml)(0.125% sol)
option 3 : 12.5-18.75 mg/hr (20-30 ml)(0.0625% sol)
Max: 150 mg/dose; 400 mg/day</t>
  </si>
  <si>
    <t>Congestive heart failure
Diabetic nephropathy
Intermittent claudication
Kidney disease
Chronic Fatigue Syndrome
Heart Diseases
High Cholesterol
Dementia and Memory impairment
Down Syndrome
Male infertility
dose : 330 mg bid-tid</t>
  </si>
  <si>
    <t>Congestive heart failure
Diabetic nephropathy
Intermittent claudication
Kidney disease
Chronic Fatigue Syndrome
Heart Diseases
High Cholesterol
Dementia and memory impairment
Down Syndrome
Male infertility
dose : 10-30 ml per day</t>
  </si>
  <si>
    <t>Allergic conditions
Chronic idiopathic urticaria
dose : 5mg od PO</t>
  </si>
  <si>
    <t>levocetrizine 0.1%</t>
  </si>
  <si>
    <t>Allergic rhinitis
Chronic idiopathic urticaria
dose : 5mg od</t>
  </si>
  <si>
    <t>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t>
  </si>
  <si>
    <t>conjunctivitis
Days 1 and 2: 1-2 drops 8 times a day
Days 3 to 7: 1-2 drops 4 times a day</t>
  </si>
  <si>
    <t>Emergency contraception
option 1
dose : 1.5 mg PO
time : as soon as possible or within 72 hr of coitus. 
option 2
1st dose : 750 mcg
time :  as soon as possible or within 72 hr of coitus
2nd dose : 750 mcg
time : after 12 hr 
Menopausal hormone replacement therapy
dose : 75-250 mcg 
Contraception
dose : 30 or 37.5 mcg od</t>
  </si>
  <si>
    <t>levonorgestrel + ethinylestradiol</t>
  </si>
  <si>
    <t>Asthma
Chronic obstructive pulmonary disease 
dose : 1-2 mg tid PO
Inhaler: 1-2 puffs as required
Nebuliser Solutions
dose : 0.63-1.25 mg tid-qid</t>
  </si>
  <si>
    <t>Local anaesthesia
anaesthesia for IV cannulation 
anaesthesia for venipuncture
harvesting skin graft
minor procedures on the female external genitalia (eg, condylomata acuminata)
as cream
dose : 2.5 g over 20-25 cmÂ² of skin surface area for at least 1 hr
analgesia start : after 1 hr
analgesia peak : at 2-3 hr
analgesia persists : 1-2 hr after removal</t>
  </si>
  <si>
    <t>Mouth/Throat Surface anesth For pain: 
dose : As 2-4% soln: 40-300 mg. 
time : Before procedures in the mouth and throat
For dentistry and otorhinolaryngology procedures: 
dose : As 10% soln: 10-50 mg
laryngotracheal anesth: 
dose : as 4% soln: 160 mg once. 
Ventricular arrhythmias 
loading dose : (50-100 mg) 1-1.5 mg/kg IV bolus
maintenace dose : 
regimen 1 :
20-40mg IV bolus after every 10-20 min till arrhythmia controlled
regimen 2 :
1-3 mg/min continue IV infusion
max dose : 200-300 mg in 1 hr
Infiltration Anesthesia
Percutaneous: 1-60 mL of 0.5-1% solution 
total dose : 5-300 mg total dose
IV regional: 10-60 mL of 0.5% solution
total dose : 50-300 mg total dose
Epidural anesthesia
General: 2-3 mL/dermatome for anesthesia
Thoracic: 20-30 mL of 1% solution
total dose : 200-300 mg total dose
Lumbar analgesia: 
regimen 1 (obstetric caudal analgesia) :
25-30 mL of 1% solution
total dose : 250-300 mg total dose
regimen 2 :
15-20 mL of 1.5% solution 
total dose : 225-300 mg
regimen 3 :
10-15 mL of 2% solution
total dose : 200-300 mg total dose
Intraspinal Spinal anesth 
Normal vag delivery: 
regimen 1 :
dose : 50 mg (5% hyperbaric soln) 
regimen 2 :
dose : 9-15 mg (1.5% hyperbaric soln). 
Caesarean operation: 
dose : Up to 75 mg (5% hyperbaric soln). 
Other surgical procedures: 
dose : 75-100 mg.
Sympathetic Nerve Blocks
Cervical (stellate ganglion): 
dose : 5 mL of 1% solution
total dose : 50 mg total dose
Lumbar: 
dose : 5-10 mL of 1% solution
total dose : 50-100 mg total dose
block Brachial plexus block: 
dose : 225-300 mg (1.5% soln). 
Intercostal nerve block: 
dose : 30 mg (1% soln). 
Paracervical block: 
dose : 100 mg (1% soln) on each side, 
repeated not more often than 1.5 hrly. 
Paravertebral block: 30-50 mg (1% soln). 
dose : Pudendal block: 100 mg (1% soln) on each side. 
Retrobulbar block: 
dose : 120-200 mg (4% soln)
Ophth Pupil dilatation during phacoemulsification cataract surgery 
dose : As 1% soln
often used w/ phenylephrine and cyclopentolate 
Inject into anterior chamber of the eye at the start of the procedure. 
Surface anesth 
dose : As 4% soln w/ fluorescein 1 drop
Use preservative-free preparations for spinal or epidural anesthesia
May be buffered 9:1 with sodium bicarbonate, to reduce pain on injection (e.g. remove 2 mL of 1% lidocaine from 20 mL vial, and add 2 mL of sodium bicarbonate solution to vial)
Maximum dose: 
4.5 mg/kg, up to 300 mg lidocaine without epinephrine 
7 mg/kg, up to 500 mg lidocaine with epinephrine</t>
  </si>
  <si>
    <t>lidocaine + tolperisone</t>
  </si>
  <si>
    <t>Increased tone of skeletal muscles due to organic neurological disorders (e.g. injury of the pyramidal tract
multiple sclerosis
myelopathy
encephalomyelitis etc.)
muscular hypertension
muscular spasm
muscular contracture
rigidity
spinal automatism and discopathy. Obliterative vascular diseases (obliterative arteriosclerosis
diabetic angiopathy
obliterative thromboangitis
raynaud's disease
diffuse scleroderma) and disorders due to injured innervation of the vessels (acrocyanosis
intermittent angioneurotic dysbasia). In individual cases post-thrombotic venous and lymphatic circulation disorders
crural ulcer
Intramuscular
The usual dose is one ampoule twice daily by intramuscularly.
Accordingly to age and symptom, the dosage may be changed</t>
  </si>
  <si>
    <t>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t>
  </si>
  <si>
    <t>Dry skin
Cracked feet
Infantile eczema
Bar 
use as per requirement
Emollient 
Add to bath or apply to wet skin. Bath: 1-3 capful to 8 inch bath water, soak for 10-20 min</t>
  </si>
  <si>
    <t>Type 2 diabetes mellitus
dose : 5 mg od</t>
  </si>
  <si>
    <t>Uncomplicated skin infections
pneumonia
dose : 400 mg 12 hrly PO/ IV 
duration : 10-14 days.
Vancomycin-resistant Enterococcus faecium
dose : 600 mg 12 hrly PO\ IV 
duration : 14-28 days.
Methicillin-resistant Staphylococcus aureus infections
dose : 600 mg bid PO/ IV 
duration : 7-21 days.</t>
  </si>
  <si>
    <t>Constipation
dose : 15-30ml before breakfast and/or at bedtime
Max : Up to 45 mL/day. 
Max duration: 1 wk</t>
  </si>
  <si>
    <t>Type 2 diabetes
dose : 0.6 mg od SC
dose increment : every wk
dose range : 0.6-1.8 mg
0.6 mg have little effect on glycaemic control but minimise side effect</t>
  </si>
  <si>
    <t>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t>
  </si>
  <si>
    <t>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t>
  </si>
  <si>
    <t>l-lysine topical</t>
  </si>
  <si>
    <t>Burns
Cuts
Wounds
Abrasion
Surgical incisions
Decubitus or stasis ulcers
dose : apply on affected area od</t>
  </si>
  <si>
    <t>lodoxamide</t>
  </si>
  <si>
    <t>Allergic conjunctivitis
As 0.1% solution
dose : 1-2 drops qid</t>
  </si>
  <si>
    <t>Acute bacterial exacerbation of chronic bronchitis
dose : 400 mg od PO
duration : 10 days.
urinary tract infections
dose : 400 mg od. 
duration
uncomplicated : 10 days 
complicated : 14 days 
Prophylaxis of surgical infections
dose : 400 mg once 
time : 1-6 hr before procedure</t>
  </si>
  <si>
    <t xml:space="preserve">Bacterial conjunctivitis
dose : 1 drop tid 
duration : 7-9 days 
Otitis externa
dose : 2-3 drops  bid 
duration : 7 days 
Otitis media
dose : 2-3 drops  bid 
duration : 14 days </t>
  </si>
  <si>
    <t>lomustine</t>
  </si>
  <si>
    <t>Brain tumours
Hodgkin's disease
Lung cancer
Malignant melanoma
dose : 100-130 mg/m2 once every 6 wk. 
Adjust dose according to platelet and leukocyte counts. 
Compromised marrow function: dose : 100 mg/m2 once every 6 wk</t>
  </si>
  <si>
    <t>Acute Diarrhea
dose : 4 mg initially, then 2 mg after each loose stool
Max : 16 mg/day
discontinue if no improvement seen within 48 hours
Chronic Diarrhea
dose : 4 mg initially, then 2 mg after each loose stool until controlled
maintenance dose : 4 mg od-bid
Max : 16 mg/day
Traveler's Diarrhea
dose : 4 mg initially, then 2 mg after each loose stool until controlled
Max : 8 mg/day</t>
  </si>
  <si>
    <t>Pneumonia
Allergic rhinitis
Pruritus
Urticaria
Sneezing
Allergic conditions
Rhinorrhea
Lacrimation
dose : 10 mg od / 5 mg bid PO
Max : 10 mg/day</t>
  </si>
  <si>
    <t>Allergic rhinitis
Nasal congestion
dose : 1 tab bid
tab dose : loratadine 5 mg + pseudoephedrine 120 mg</t>
  </si>
  <si>
    <t>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t>
  </si>
  <si>
    <t>Hypertension
Heart failure, 
LVH
Diabetic nephropathy
dose : 50 mg od-bid PO
Pt with volume depletion: 25 mg od</t>
  </si>
  <si>
    <t>Keratitis
Allergic conjunctivitis
Iritis, Cyclitis
dose :  1-2 drop 4-6 hrly</t>
  </si>
  <si>
    <t>Coronary Artery Disease
Hyperlipidaemia
dose : 10-20 mg HS
dose increment : every 4 wk 
Max : 80 mg/day</t>
  </si>
  <si>
    <t>Chronic idiopathic constipation
dose : 24 mcg bid PO
Irritable Bowel Syndrome With Constipation
dose : 8 mcg bid PO
Opioid-Induced Constipation
dose : 24 mcg bid PO</t>
  </si>
  <si>
    <t>Schizophrenia
starting dose : 40 mg PO od
dose increment : upto 80 mg if needed
Max : 160 mg/day
Bipolar Depression
dose : 20 mg PO od
dose increment :  upto 80 mg if needed 
Max dose : 120 mg/day
it is given with lithium or valproate</t>
  </si>
  <si>
    <t>RTI (sinusitis, pharygitis, tonsillitis, bronchitis, pneumonia)
leptospirosis, syphillis, pasteurella
lyme disease, cholera
dose : 1 capsule bid PO
Acne
dose : 1 capsule od.
duration : 8 wk</t>
  </si>
  <si>
    <t>lynestrenol</t>
  </si>
  <si>
    <t>Contraception
Menstrual disorders
dose : 5-10 mg daily as cyclic regimen</t>
  </si>
  <si>
    <t>macrogol + potassium chloride + sodium bicarbonate + sodium chloride</t>
  </si>
  <si>
    <t>Constipation: 
dose : 1 sachet daily
range : 1-3 sachets
Faecal impaction: 
dose : 8 sachets a day
duration : 3 days</t>
  </si>
  <si>
    <t>Peptic ulcers
GERD
Heartburn
Gastritis
syrup
dose : 5-10 mL (540-1080 mg) tid
Max : 80 mL/day (16 tsp) 
tablets
dose : 1-3 tablets between meals and at bedtime</t>
  </si>
  <si>
    <t>Heartburn
Hyperacidity
Indigestion
Dyspepsia
Gastritis
Peptic ulcers
GERD
dose : 2-4 tsp tid-qid PO
time : after 20-60 mins of meals and at bedtime</t>
  </si>
  <si>
    <t>magaldrate + simethicone chewable</t>
  </si>
  <si>
    <t>Heartburn
Indigestion
Dyspepsia
Gastritis
Peptic ulcers
GERD
Oral
Adult
Tablet: 1-3 tablet, after meals and at bed time</t>
  </si>
  <si>
    <t>Constipation
dose : 30-60 mL HS PO (400 mg/5 mL)
Acid Indigestion
dose : 5-15 mL HS PO (400 mg/5 ml)</t>
  </si>
  <si>
    <t>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t>
  </si>
  <si>
    <t>magnesium sulphate inj</t>
  </si>
  <si>
    <t xml:space="preserve">Hypomagnesaemia
intravenous
mild to moderate 
dose : 1-2 g over IV 5-60 mins
maintain : 0.5-1 g/hr if needed. 
Severe
dose : 1-2 g/hr for 3-6 hr
maintenance dose : 0.5-1 g/hr as needed 
intramuscular 
Mild deficiency
dose : 1 g 6 hrly for 4 doses. 
Severe deficiency
dose : Up to 250 mg/kg w/in 4 hr
Torsades de pointes
W/ pulses
Loading dose: 1-2 g over 5-60 mins
maintain : 0.5-1 g/hr as needed. 
Pulseless
dose : 1-2 g over 5-20 mins. 
Barium poisoning 
dose : 1-2 g. 
Cerebral oedema
dose : 2.5 g. 
Eclampsia 
Loading dose: 4-5 g over 10-15 mins
maintenance dose :
option 1 : 1 g/hr continue IV infusion
option 2 : 4-5 g IM into alternate buttocks 4 hrly. 
If seizure recurs, an additional IV dose of 2-4 g may be given. 
max : 30-40 g/24 hr. </t>
  </si>
  <si>
    <t>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t>
  </si>
  <si>
    <t>maprotiline</t>
  </si>
  <si>
    <t>Depression
dose : 25 mg od-tid
dose increment : every 1-2 wk by 25 mg
dose range : 25-150 mg
severe case : upto 225 mg
Elderly
dose : 25 mg od
dose range : 25-75 mg</t>
  </si>
  <si>
    <t>HIV-1 Infection
without CYP3A4 inhibitors
dose : 300 mg PO bid
with strong CYP3A4 inhibitors 
dose : 150 mg PO bid
with CYP3A inducers including efavirenz 
dose : 600 mg PO bid</t>
  </si>
  <si>
    <t>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t>
  </si>
  <si>
    <t>Irritable bowel syndrome; Gastrointestinal tract spasm
immediate release tablet
dose : 135 mg tid
dose reduction :  gradually after several wk when the desired effect has been obtained
As modified-release
dose : 200 mg bid</t>
  </si>
  <si>
    <t>mebhydrolin</t>
  </si>
  <si>
    <t>Allergic conditions
dose : 100-300 mg/day</t>
  </si>
  <si>
    <t>Motion sickness
dose : 25-50 mg PO
time : 1 hr before travelling
repeat dose : after 24 hr
Vertigo and vestibular disorders
dose : 25-50 mg od-bid PO
Discontinue if there is no response after 1-2 wk of treatment.
Nausea and vomiting
dose : 25-50 mg od PO
Radiation sickness: 
dose : 50 mg 
time : 2-12 hours prior to radiation treatment.
Prevention of nausea and vomiting associated with emergency contraceptive pill (ECP) : 
dose : 25-50 mg
time : 1 hour before first ECP dose
repeat dose : after 24 hr, if needed</t>
  </si>
  <si>
    <t>meclizine + pyridoxine</t>
  </si>
  <si>
    <t>Motion sickness
dose : 25-50 mg od PO
time : 1 hr before travelling 
repeat dose : 24 hrly if needed.
Vertigo and vestibular disorders
dose : 25-100 mg  od PO
Discontinue if there is no response after 1-2 wk of treatment.
Radiation sickness: 
dose : 50 mg od PO
time : 2-12 hours prior to radiation treatment.
Pyridoxine (vitamin B6)
dose : 50-200 mg/day</t>
  </si>
  <si>
    <t>Megaloblastic anaemia
Peripheral neuropathies
Oral
Peripheral neuropathies
dose : 1500 mcg/day in 3 divided doses.
Parenteral
Peripheral neuropathies
dose : 500 mcg daily IM/IV 3 times/wk.
Megaloblastic anaemia caused by vitamin B12 deficiency
dose : 500 mcg daily IM/IV 3 times/wk. 
Maintenance dose: After about 2 mth of therapy, reduce dose to single admin of 500 mcg every 1-3 mth</t>
  </si>
  <si>
    <t>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t>
  </si>
  <si>
    <t>Rheumatoid arthritis
Dental pain 
Dysmenorrhoea
Osteoarthritis
Menorrhagia
dose : 250-500 mg od-tid
duration : 3-7 days. 
Max. 1.5 gm total</t>
  </si>
  <si>
    <t>Acute Malaria 
option  1
dose : 1250 mg once 
option 2 
starting dose : 750 mg PO
maintenance dose : 500 mg after 12 hr
Total dose : 1,250 mg
Malaria prophylaxis 
dose : 250 mg once wkly
 time : 1-3 wk before exposure and continuing for 4 wk after leaving the endemic area.
it should not be used, if it failed previously</t>
  </si>
  <si>
    <t>Palliative treatment of breast carcinoma
Palliative treatment of endometrial carcinoma
dose : 40 mg qid or 160 mg od.
max : 800 mgday
Anorexia and cachexia in cancer/ AIDS
dose : 800 mg od
Usual range: 400-800 mg od</t>
  </si>
  <si>
    <t>melatonin</t>
  </si>
  <si>
    <t>In menopause to regulate sleep patterns in peri or postmenopausal women
To correct the symptoms of anorexia
Attention Deficit Hyperactivity Disorder in Children
Disturbed biorhythms
Sleep disorders
dose : 3-6 mg HS PO</t>
  </si>
  <si>
    <t>Rheumatoid arthritis
Ankylosing spondylitis
Acute exacerbations of osteoarthritis
starting dose : 7.5 mg od
dose range : 7.5-15 mg</t>
  </si>
  <si>
    <t>Multiple Myeloma
Oral
starting dose : (3 option)
1) 6 mg PO qDay for 2-3 wks
2) 10 mg PO qDay for 7-10 days
3) 0.15 mg/kg/day PO for 7 days
maintenance dose (after normal WBCs and platelets count)
dose : 1-3 mg or 0.05 mg/kg PO od
Intravenous
starting dose :
dose : 16 mg/mÂ² once every 2 wk IV infusion
infusion time : 15-20 min
total : 4 dose 
maintenance dose: 
dose : 16 mg/mÂ² once every 4 wk
Ovarian Cancer
dose : 0.2 mg/kg/day PO
duration : 5 days
repeat dose :  every 4-5wks
Breast cancer
dose : 150 mcg/kg or 6 mg/m2 od PO
duration : 5 days
repeat dose : every 6 wk</t>
  </si>
  <si>
    <t>Alzheimer's dementia.
starting dose : 5 mg od PO
dose increment : wkly interval by 5 mg
max : 10 mg bid</t>
  </si>
  <si>
    <t>asplenia
complement component deficiencies
dose : 0.5 mL/dose IM once. 
repeat dose : after 2 month
booster dose : every 5 years</t>
  </si>
  <si>
    <t>Meningococcal meningitis and septicaemia
Meningococcal Pneumonia
Meningococcemia</t>
  </si>
  <si>
    <t>Female infertility 
In vitro fertilisation procedures
dose : 75-150 units IM/SC od
time : within 7 days of menstrual cycle
dose increment : gradually until adequate response is achieved
dose range : 75-300 units
it may given as monotherapy or in conjunction with clomiphene citrate or gonadorelin agonist
after adequate follical maturation, stop it and induce ovulation by administering chorionic gonadotrophin 1-2 days later at doses of 5,000-10,000 units
Admin human chorionic gonadotrophin only if there are at least 3 follicles &gt;17 mm in diameter with 17-oestradiol levels &gt;3500 pmol/L (920 picograms/ml)
Egg retrieval may be carried out 32-36 hr after the human chorionic gonadotrophin inj
Male infertility
dose : 75-150 IM/SC 2-3 times wkly
duration : 3-4 mth
it is given with chorionic gonadotrophin (1000 - 2000 IU 2-3 times wkly)</t>
  </si>
  <si>
    <t>menthol 1% + pramoxine 1% topical</t>
  </si>
  <si>
    <t>Burns
Eczema
Contact dermatitis
Hemorrhoids
Insect bites
Skin irritations
Itching and pain
Anal pruritus
dose : apply to affected area tid-qid</t>
  </si>
  <si>
    <t>menthol 10% + methyl salicylate 15% topical</t>
  </si>
  <si>
    <t>arthritis, muscle pain
neuralgia (herpetic, Trigeminal)
Diabetic neuropathy
Stiff neck
Low back pain
Tendonitis
Leg cramps
dose : Apply to affected area tid-qid</t>
  </si>
  <si>
    <t>menthol 10% + methyl salicylate 30% topical</t>
  </si>
  <si>
    <t>mepyramine topical</t>
  </si>
  <si>
    <t>Pruritic skin disorders
dose : Apply 2% cream on affected areas</t>
  </si>
  <si>
    <t>Acute Lymphatic Leukemia
Induction
dose : 2.5 mg/kg PO od
dose range : 100-200 mg/day PO
dose increment : every 4 wk by 5 mg/kg/day
Maintenance
dose : 1.5-2.5 mg/kg PO qDay
Reduce dose by 75% if concomitant allopurinol administration
Crohn's disease
starting dose : 1-1.5 mg/kg od PO
dose increment : every 4 wk by 5 mg/kg/day upto 
dose range : 50-125 mg/day</t>
  </si>
  <si>
    <t>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t>
  </si>
  <si>
    <t>Ulcerative colitis
Ulcerative proctitis
Crohn's Disease
dose : 800 mg TDS PO
duration : 6wk-6month</t>
  </si>
  <si>
    <t>Ulcerative colitis
dose : Dose is dependant on preparation and brand used. 
Acute attack
starting dose : 1 gm qid 
Maintenance of remission
dose : 1 gm bid</t>
  </si>
  <si>
    <t>Ifosfamide (1.2 g/m2) induced Urothelial toxicity
dose : 240 mg/m2 IVP 
time :
1) 15 minutes before ifosfamide admin
2) 4 hr after ifosfamide admin
3) 8 hr after ifosfamide admin
Adjust dose accordingly if ifosfamide dose changes</t>
  </si>
  <si>
    <t>metamizol</t>
  </si>
  <si>
    <t>Pain
Fever
dose :  8-16 mg/kg IM od
16-31 kg : 250 mg
32-46 kg : 500 mg
47-62 kg : 500-750 mg
&gt;63 kg : 750-1000 mg
repeat dose : after 6-8 hr, if pain persist
max : 4 gm/day
max duration : 3 days (not more than 3 days)</t>
  </si>
  <si>
    <t>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t>
  </si>
  <si>
    <t>Type 2 diabetes mellitus
starting dose : 1 tab od PO
tab dose : 15 mg pioglitazone + 500 mg metformin
dose adjustment : increase evry 2 wk by 1 tab
dose range : 1-2 tab
max : 4 tab</t>
  </si>
  <si>
    <t>Type 2 diabetes mellitus
starting dose : 1 tab od PO
tab dose : 2 mg rosiglitazone + 500 mg metformin
dose adjustment : increase evry 2 wk by 1 tab
dose range : 1-2 tab
max : 4 tab</t>
  </si>
  <si>
    <t>Type 2 DM
dose : 50 mg/500 mg bid. 
Max : Sitagliptin 100 mg + metformin 2000 mg</t>
  </si>
  <si>
    <t>Type 2 diabetes mellitus
starting dose : 1 tab bid PO
tab dose : 50 mg Vildagliptin + 500 mg metformin
dose adjustment : increase evry 2 wk by 1 tab
dose range : 1-2 tab
max : 2 tab</t>
  </si>
  <si>
    <t>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t>
  </si>
  <si>
    <t>Psoriasis
Eczema
T-Cell Lymphoma
Vitiligo: 
dose : Apply to the affected area of the skin 
time : 2 hr before UV exposure
duration : 2 times/wk</t>
  </si>
  <si>
    <t>Prophylaxis of postpartum haemorrhage
dose : 200 mcg tid-qid PO
duration : 2-7 days. 
Treatment and prophylaxis of postpartum and postabortal haemorrhage
intramascular
dose : 200 mcg IM
repeat dose : every 2-4 hr. 
Max: 5 doses.
Intravenous
dose : 200 mcg by slow IV
iv time : at least 1 min 
repeat dose : every 2-4 hr. 
Max : 5 doses</t>
  </si>
  <si>
    <t>Back pain
shoulder pain
neck pain
joint pain
arthritis
strains
dose : Apply on affected area tid-qid</t>
  </si>
  <si>
    <t>Hypertension
starting dose : 250 mg bid-tid for 2 days
dose adjustment : after 2 days
Maintenance: 500-2,000 mg/day
Max: 3,000 mg/day
Elderly
starting dose : 125 mg bid
Max: 2,000 mg daily</t>
  </si>
  <si>
    <t>Narcolepsy
Attention Deficit Hyperactivity Disorder
dose : 10-15 mg bid PO
time : 30-45 minutes before meals
dose titration : wkly intervals untill desired response achieved
some patients may require 40-60 mg/day</t>
  </si>
  <si>
    <t xml:space="preserve">methylprednisolone acetate (use for intralesional inj, joint injection, intramuscular)
methylprednisolone sodium succinate (water soluble, use for iv injection)
Allergic conditions (dermatitis)
oral (breakfast + lunch + evening + bedtime)
day 1 : 24 mg (8 + 4 + 4 + 8 mg) 
day 2 : 20 mg (4 + 4 + 4 + 8 mg)
day 3 : 16 mg (4 + 4 + 4 + 4 mg)
day 4 : 12 mg (4 + 4 + 0 + 4 mg)
day 5 : 8 mg  (4 + 0 + 0 + 4 mg)
day 6 : 4 mg (4 + 0 + 0 + 0 mg)
taper within 12 days 
Anti-inflammatory or immunosuppressive
oral
dose : 2-80 mg/day in 1-4 divided dose
Intralesional (As methylprednisolone acetate)
dose : 20-60 mg every 1-5 wk depending on response.
intramascular (As methylprednisolone acetate)
dose : 10-80 mg/wk depending on response
Intra-articular(As methylprednisolone acetate) 
small joints : 4-10 mg
medium joints : 10-40 mg
large joints : 20-80 mg
repeat dose : every 1-5 wk depending response.
Adrenogenital syndrome
intramascular (As methylprednisolone acetate)
dose :  40 mg once IM every two wks
rheumatoid arthritis 
intramascular (As methylprednisolone acetate)
dose : 40-120 mg/wk once IM
Acute severe dermatitis due to poison ivy
intramascular (As methylprednisolone acetate)
dose : 80-120 mg/wk IM
relief may result within 8 to 12 hours following intramuscular
Chronic contact dermatitis
Seborrheic dermatitis 
intramascular (As methylprednisolone acetate)
dose : 80 mg/wk IM
Asthmatic patients, Allergic rhinitis (hay fever)
intramascular (As methylprednisolone acetate)
dose : 80-120 mg/wk IM
relief may result within 6 to 48 hours
persist effect for several days to two wks
Status asthmaticus
intravenous (As methylprednisolone sodium succinate)
dose : 40 mg IV
repeat dose : if needed
Acute allograft rejection in organ transplant recipients
intravenous (As methylprednisolone sodium succinate)
dose : 0.5-1 g daily
duration :  until pt stabilised (max : 2-3 days)
Acute adrenocortical insufficiency
Shock unresponsive to conventional therapy
Congenital adrenal hyperplasia
Hypercalcemia associated with cancer
Nonsuppurative thyroiditis
Post-traumatic osteoarthritis
Synovitis of osteoarthritis
Rheumatoid arthritis
Acute and subacute bursitis
Epicondylitis
Acute nonspecific tenosynovitis
Acute gouty arthritis
Psoriatic arthritis
Ankylosing spondylitis
Systemic lupus erythematosus
dermatomyositis
polymyositis
Acute rheumatic carditis
Pemphigus
Severe erythema multiforme 
Stevens-Johnson syndrome
Exfoliative dermatitis
Bullous dermatitis herpetiformis
Severe seborrheic dermatitis
Severe psoriasis
Mycosis fungoides
Bronchial asthma
Contact dermatitis
Atopic dermatitis
Serum sickness
Seasonal or perennial allergic rhinitis
Drug hypersensitivity reactions
Urticarial transfusion reactions
Acute noninfectious laryngeal edema (epinephrine is the drug of first choice)
Herpes zoster ophthalmicus
Iritis
iridocyclitis
Chorioretinitis
Diffuse posterior uveitis and choroiditis
Optic neuritis
Sympathetic ophthalmia
Anterior segment inflammation
Allergic conjunctivitis
Allergic corneal marginal ulcers
Keratitis
Ulcerative colitis (systemic therapy)
Regional enteritis (systemic therapy)
Acquired (autoimmune) hemolytic anemia
Idiopathic thrombocytopenic purpura in adults (IV only; IM administration is contraindicated)
Secondary thrombocytopenia in adults
Erythroblastopenia (RBC anemia)
Congenital (erythroid) hypoplastic anemia
Leukemias and lymphomas in adults
Acute leukemia of childhood
nephrotic syndrome
multiple sclerosis
intravenous (As methylprednisolone sodium succinate)
dose : 10-500 mg daily IV
IV time : 5 min(&lt;250 mg) &amp; 30 min (&gt;250 mg) </t>
  </si>
  <si>
    <t>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t>
  </si>
  <si>
    <t>Hypertension
starting dose : 1.25 mg od PO
dose increment : after 3-4 wk
dose range :  2.5-5 mg daily
Oedema
starting dose : 5-10 mg od PO
dose increment : up to 20 mg daily
Max: 80 mg/day
Elderly
starting dose : 2.5 mg/day</t>
  </si>
  <si>
    <t>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t>
  </si>
  <si>
    <t>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t>
  </si>
  <si>
    <t>trichomonal vaginitis
dose : 100 mg HS
duration : 7-14 days</t>
  </si>
  <si>
    <t>metronidazole + neomycin + nystatin + polmyxin b vaginal prep</t>
  </si>
  <si>
    <t xml:space="preserve">Vaginal trichomoniasis
Vaginal leucorrhoea
dose : 100 mg intravaginally every night 
duration : 7-14 days </t>
  </si>
  <si>
    <t>metronidazole vaginal prep</t>
  </si>
  <si>
    <t>Bacterial vaginosis
As 0.75% gel
dose : intravaginally od-bid
duration : 5 days</t>
  </si>
  <si>
    <t>miconazole oral gel</t>
  </si>
  <si>
    <t xml:space="preserve">Oropharyngeal candidiasis
dose : 5-10 ml gel qid
duration : 5-7 days </t>
  </si>
  <si>
    <t xml:space="preserve">Oropharyngeal Candidiasis
Esophageal Candidiasis.
dose : 1 buccal tab od
time : apply in morning
duration : 7-14 days
</t>
  </si>
  <si>
    <t>tinea infection 
Pityriasis versicolor
Cutaneous candidiasis
cream/ lotion
dose : apply on affected area bid
duration 2-4 wk</t>
  </si>
  <si>
    <t>zinc oxide 15%</t>
  </si>
  <si>
    <t>Protection from harmful UV rays
photodermatoses
reduced skin pigmentation
dose : apply on exposed area
time : 30 min before exposure
Massage on to skin until absorbed.
repeat dose : after swimming, physical exercise</t>
  </si>
  <si>
    <t>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t>
  </si>
  <si>
    <t>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t>
  </si>
  <si>
    <t>Type 2 diabetes mellitus
starting dose : 25 mg tid PO
dose adjustment : increase by 25 mg after 4-8 wk
dose range : 25-50 mg tid
max : 100 mg/day</t>
  </si>
  <si>
    <t>Fibromyalgia
dose : 
Day 1: 12.5 mg once
Days 2-3: 25 mg/day (12.5 mg twice daily)
Days 4-7: 50 mg/day (25 mg twice daily)
After Day 7: 100 mg/day (50 mg twice daily)
Based on individual patient response, the dose may be increased to 200 mg/day (100 mg twice daily).
Depression
dose : 50 mg bid.</t>
  </si>
  <si>
    <t>miltefosine</t>
  </si>
  <si>
    <t>Visceral leishmaniasis
Mycosis fungoides
Skin metastases of breast cancer
Adult : PO Visceral Leishmaniasis 100-150 mg/day for 28 days</t>
  </si>
  <si>
    <t>mineral oil</t>
  </si>
  <si>
    <t>Constipation and bowel irregularity
dose : 15 ml od-tid</t>
  </si>
  <si>
    <t xml:space="preserve">Alopecia
dose : 1ml (2-10 %) bid on affected area </t>
  </si>
  <si>
    <t>urge urinary incontinence
dose : 25-50 mg PO od
duration : 8 wks</t>
  </si>
  <si>
    <t>Depression
Alzheimer Dementia-related Depression
dose : 15 mg HS PO
dose increment : every 1-2 wk
dose range : 15-45 mg
elderly : half dose</t>
  </si>
  <si>
    <t>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t>
  </si>
  <si>
    <t>Allergic conditions
dose : 10 mg daily.</t>
  </si>
  <si>
    <t>Allergic rhinitis
dose : 100 mcg (2 sprays) in each nostril od
dose increment : 200 mcg into each nostril od if needed. 
Maintenance: 50 mcg in each nostril od
In patients with a known seasonal allergen that precipitates nasal symptoms of seasonal allergic rhinitis, prophylaxis with Mometasone Nasal Spray is recommended 2 to 4 wks prior to the anticipated start of the pollen season. 
Nasal polyps:
dose : 100 mcg (2 sprays) in each nostril od-bid
Asthma prophylaxis: 
Mild to moderate
dose : 400 mcg od  
Maintenance: 200 mcg od-bid. 
Severe
dose : 400 mcg bid</t>
  </si>
  <si>
    <t>mometasone topical</t>
  </si>
  <si>
    <t>Psoriasis
Corticosteroid- responsive dermatoses
As 0.1% cream/oint/lotion
dose : Apply a thin film to affected area od</t>
  </si>
  <si>
    <t>Scabies
dose : apply on affected area</t>
  </si>
  <si>
    <t>Chronic asthma
Allergic rhinitis
dose : 10 mg HS PO
Prophylaxis of exercise-induced asthma
dose : 10 mg
time : 2 hr prior to exercise</t>
  </si>
  <si>
    <t>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t>
  </si>
  <si>
    <t>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t>
  </si>
  <si>
    <t>bacterial conjunctivitis
dose : 1 (0.5%) drop tid 
duration : 7 days</t>
  </si>
  <si>
    <t xml:space="preserve">Hypertension
starting dose : 200 mcg od
dose adjustment : increase after 3 wk by 200 mcg
therapeutic range : 200-300 mg bid
max : 600 mg/day
</t>
  </si>
  <si>
    <t>Nutritional supplement, 
Peripheral vascular disease, 
Restless legs syndrome,
Hyperhomocysteinemia, Age-related macular degeneration
dose : 1 tab od</t>
  </si>
  <si>
    <t>mmr(mumps, rubella, measles) vaccine</t>
  </si>
  <si>
    <t>Active immunisation against measles, mumps and rubella
1st dose : 0.5 mL SC
2nd dose : after 28 days 
&gt;50 yrs : only one dose</t>
  </si>
  <si>
    <t xml:space="preserve">Impetigo, Folliculitis
As 2% oint, cream
dose : Apply to affected area tid
duration : 5-10 days
effect time : 3-5 days </t>
  </si>
  <si>
    <t>Prophylaxis of acute renal graft rejection
dose : 1 g bid
time : within 72 hr of transplantation. 
Max: 2 g/day. 
Prophylaxis of cardiac graft rejection, Liver Transplant
dose : 1.5 g bid
time : within 5 days after transplantation</t>
  </si>
  <si>
    <t>Moderate to severe pain
dose : IM/IV/SC: 10-20 mg 3-6 hrly as required. 
Max single dose: 20 mg. 
Max daily dose: 160 mg.
Adjunct in balanced anaesthesia
Induction
dose : 0.3-3 mg/kg IV infusion
infusion time : over 10-15 min. 
Maintenance
dose : 0.25-0.5 mg/kg as single admin if required.</t>
  </si>
  <si>
    <t>uncomplicated UTI
dose : 1 g qid
duration : 1-2 wk
Shigellosis
dose : 1 g qid
duration : 5 days.</t>
  </si>
  <si>
    <t>naloxone</t>
  </si>
  <si>
    <t>Opioid dependence
dose : 200-3000 mg /day
Opioid overdosage
dose : 0.4-2 mg
repeat dose :  every 2-3 min intervals, if needed
Max : 10 mg
if no response after 10 mg, consider the possibility of overdosage with other drugs
opioid-dependent pt
dose : 0.1-0.2 mg
Reversal of central depression from opioid use during surgery
dose : 100-200 mcg at intervals of 2-3 minute
titrate dose according to response while maintaining analgesia</t>
  </si>
  <si>
    <t>Opioid Dependence
oral
day 1 : 25 mg PO with observation for 1 hr
day 2 : 50 mg od PO
parentral
dose : 380 mg IM every 4 wks for maintenance of abstinence
Alcohol Dependence
dose : 50 mg od PO for &lt;12 wks
dose : 380 mg IM every 4 wks for maintenance of abstinence</t>
  </si>
  <si>
    <t>Postmenopausal osteoporosis
Metastatic breast cancer
dose : 25-100 mg IM once every 3-4 wk.
Anaemia of chronic renal failure
dose : 50-200 mg IM wkly.
Anaemia in chemotherapy patients
dose : 50-150 mg IM wkly</t>
  </si>
  <si>
    <t>eye redness
conjuctival irritation
dose : 1-2 drops 3-4 times a day</t>
  </si>
  <si>
    <t>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t>
  </si>
  <si>
    <t>naproxen topical</t>
  </si>
  <si>
    <t>Rheumatoid arthritis
Osteoarthritis
Ankylosing spondylitis
Mild to moderate pain
Tendonitis
Acute musculoskeletal disorders
Bursitis
dose : Apply on affected area qid</t>
  </si>
  <si>
    <t>Fungal Conjunctivitis, Keratitis
for 2 days : 1 drop 2 hrly
after 2 days : 1 drop 6-8 hrly
duration : 14-21 days</t>
  </si>
  <si>
    <t>Type 2 diabetes mellitus
dose : 60 or 120 mg tid</t>
  </si>
  <si>
    <t>Hypertension
starting dose : 5 mg od PO
dose adjustment : increase after 2 wk by
therapeutic range : 5-20 mg od
max : 40 mg/day
Heart failure
starting dose : 1.25 mg od PO
dose adjustment : increase after 2 wk by
therapeutic range : 1.25-5 mg od
max : 10 mg/day</t>
  </si>
  <si>
    <t>nedocromil sodium</t>
  </si>
  <si>
    <t>Chronic asthma
dose : 4 mg inhaled bid-qid</t>
  </si>
  <si>
    <t>Moderate acute and chronic pain
oral
dose : 60 mg PO
dose range : 30-90 mg tid. 
Max: 300 mg daily.
Elderly: Initially, 30 mg tid.
intramuscular
dose : 20 mg IM every 6 hrly
Intravenous
dose : 20 mg slow IV inj every 4 hr
Max 120 mg daily
Patient should be lying down while receiving inj and should remain so for 15-20 min.</t>
  </si>
  <si>
    <t>HIV  
dose : 1.25 g bid or 0.75 g tid PO</t>
  </si>
  <si>
    <t xml:space="preserve">Conjunctivitis, Keratitis
dose : 1-2 drop 3-4 times a days </t>
  </si>
  <si>
    <t>Burns
Cuts
skin infection
dose : Apply on affected area od-tid</t>
  </si>
  <si>
    <t>conjuctivitis, keratitis 
dose : 1-2 drop tid-qid
otitis externa
dose : 1-2 drop tid-qid</t>
  </si>
  <si>
    <t>neomycin topical</t>
  </si>
  <si>
    <t xml:space="preserve">skin infection 
dose : apply on affected area 2-3 times 
duration : 7 days </t>
  </si>
  <si>
    <t>Myasthenia gravis
Paralytic ileus
postoperative urinary retention
dose : 0.5-2.5 mg IM/SC frequently
dose range : 5-20 mg
oral
dose : 15-30 mg frequently
dose : 75-300 mg
Reversal of neuromuscular blockade
dose : 0.03-0.07 mg/kg IV 
time : over 60 sec
Max : 0.07 mg/kg
Max cumulative : 5 mg</t>
  </si>
  <si>
    <t>Prevention of post-operative macular oedema in diabetic 
Allergic Conjunctivitis
after eye surgery
dose : 1 drop in affected eye 3 times a day
duration : 2-6 wk</t>
  </si>
  <si>
    <t>HIV infection
dose : 200 mg bid
stop, if rash develop (SJ syndrome)</t>
  </si>
  <si>
    <t>treatment of pellagra
dose : 300-500 mg daily in divided doses
management of Hartnup disease
dose : 50-200 mg/day
Hyperlipidaemias
conventional tab
dose : 250 mg HS PO
dose increment : every 4-7 days until desired LDL cholesterol and/or triglyceride level is achieved or dose of 1.5-2 g/day is reached.
If hyperlipidaemia is not adequately controlled after 2 mth w/ this dose, it can be increased at 2- to 4-wk intervals to 1 g tid. 
Max: 6 g daily. 
as extended-release tab
dose : 500 mg HS PO  
dose increment : every 4 wks 
dose range : 1-2 g od
Max : 2 g/day
Vasodilation
conventional tab
dose : 100-150 mg 3-5 times daily. As extended-release tab
dose : 300-400 mg bid</t>
  </si>
  <si>
    <t>Angina pectoris
dose : 10 mg bid
dose range : 10-20 mg bid
Max dose: 30 mg bid
5 mg dose should be used in case of headache</t>
  </si>
  <si>
    <t>nicotine</t>
  </si>
  <si>
    <t>smoking cessation
Chewing gum
Smokers of &gt;20 cigarettes/day
starting dose : 4 mg gum (chewed slowly and parked on the gum) over 30 min when the urge to smoke occurs
Smokers of &lt;20 cigarettes/day
dose : 2 mg gum
Max : 15 pieces/day
Lozenges
dose : 1 every 1-2 hr
max : 30 mg
Sublingual tablets
dose : 1-2 tab/hr, 
max 40 tab daily if necessary
Nasal spray
dose : 1 spray of 500 mcg administered into each nostril as required. 
Max : 64 sprays daily
Transdermal
dose : 1 patch/day (21 mg)
site : Apply on hair free skin
reduce strengths gradually
Inhalation
dose : 10 mg/cartridge (6-12 cartridges/ day) Inhale when urge to smoking
Reduce smoking within 6 wk and attempt smoking cessation within 6 mth</t>
  </si>
  <si>
    <t>Hypertension
Immediate-release
dose : 5 mg tid PO
Maintenance: 10-20 mg tid PO
Extended-release
dose : 10-40 mg bid
Angina pectoris
Immediate-release
dose : 10 mg tid PO
Maintenance: 10-20 mg tid PO
Extended-release
dose : 10-40 mg bid
Raynaud's syndrome
Immediate-release
dose : 5-20 mg tid PO</t>
  </si>
  <si>
    <t>nikethamide</t>
  </si>
  <si>
    <t>Energy malnutrition
Central respiratory depression
Tranquilizer overdoses
dose : 1.500 g as Single Dose</t>
  </si>
  <si>
    <t>nilotinib</t>
  </si>
  <si>
    <t>Chronic Myeloid Leukemia (CML), Ph+ CP-CML new pt
dose : 300 mg PO bid
Ph+ CP-CML resistant pt
dose : 400 mg PO bid</t>
  </si>
  <si>
    <t>Acute pain
Dysmenorrhoea
Osteoarthritis
Postoperative pain
dose : 100 mg bid. 
duration : 15 days</t>
  </si>
  <si>
    <t>Prophylaxis of neurological deficit following subarachnoid haemorrhage
dose : 60 mg 4 hrly
time : w/in 4 days of onset of haemorrhage and continued for 21 days.</t>
  </si>
  <si>
    <t>Giardiasis
Cryptosporidiosis
dose : 500 mg bid 
duration : 3 days</t>
  </si>
  <si>
    <t>Insomnia
dose : 5-10 mg HS</t>
  </si>
  <si>
    <t xml:space="preserve">UTI
dose : 50-100 mg qid PO
duration : 7 days 
prophylaxis for UTI
dose : 50-100 mg HS 
duration : 12 month
</t>
  </si>
  <si>
    <t>nitrofurazone topical</t>
  </si>
  <si>
    <t xml:space="preserve">skin infection 
dose : apply on affected area </t>
  </si>
  <si>
    <t>nitrous oxide 50 % + oxygen 50 % gas</t>
  </si>
  <si>
    <t>Sedation
Short-term pain relief
Acute trauma
Tooth extraction
Wound and burn dressing
Wound debribement and suturing
Fracture and joint manipulation
Colonoscopy
Labour
This is used for more than a total of 24 hours, or more frequently than every 4 days, it must be used with close clinical supervision with haematological monitoring</t>
  </si>
  <si>
    <t>nitrous oxide gas</t>
  </si>
  <si>
    <t>Anaesthesia
Pain relief
gas must be used with close clinical supervision with haematological monitoring as required</t>
  </si>
  <si>
    <t>nizatidine</t>
  </si>
  <si>
    <t>Benign gastric and duodenal ulceration
NSAID-associated ulceration
dose : 150 mg bid
duration : 4-8 wk. 
Maintenance: 150 mg HS
Gastro-oesophageal reflux disease
dose : 150-300 mg bid
duration : up to 12 wk</t>
  </si>
  <si>
    <t>Acute Hypotension
Cardiac Arrest
starting dose : 8-12 mcg/min IV infusion
Maintenance : 2-4 mcg/min IV infusion
Sepsis &amp; Septic Shock
dose : 0.01-3 mcg/kg/min IV infusion</t>
  </si>
  <si>
    <t>Abnormal bleeding
Menorrhagia
Premenstrual Syndrome
dose : 1 tab tid
time : 19th - 26th day of the cycle
duration : 10 days
bleeding stop within 3 days
period usually starts 2-4 days after stopping treatment.
Dysmenorrhea (Painful periods)
dose : 1 tab tid PO
time : starting on the 5th day of the cycle
duration : 3-4 cycles.
Endometriosis 
dose : 1 tab bid
time : starting on the 5th day of the cycle
dose range : 1-2 tab tid 
duration : 4-6 month
Once bleeding has stopped the dosage may be reduced</t>
  </si>
  <si>
    <t>Prostatitis
dose : 400 mg PO 12 hrly
duration : 28-42 days
UTI (Cystitis)
dose : 400 mg bid PO
duration :
Uncomplicated : 3-10 days 
complicated : 10-21 days 
Gonorrhea
dose : 800 mg PO single dose
Travelers Diarrhea
dose : 400 mg PO 12 hrly for 3 day</t>
  </si>
  <si>
    <t>Contraception
Menorrhagia
Menopausal HRT
dose : 0.075 mg PO od</t>
  </si>
  <si>
    <t>Depression
Nocturnal enuresis
dose : 25 mg tid-qid
Max: 150 mg/dat</t>
  </si>
  <si>
    <t xml:space="preserve">As oral susp or drop
Oral candidiasis
Intestinal candidiasis
dose  : 100,000-600,000 U (1-6 ml drop) qid
duration : till 48 hr after cure
Vulvovaginal candidiasis
dose : 1 tab intravaginally 
duration : 14 days </t>
  </si>
  <si>
    <t>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t>
  </si>
  <si>
    <t>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t>
  </si>
  <si>
    <t>Bacterial Conjunctivitis, 
Keratoconjunctivitis
days 1-2 : 2 drop 2-4 hrly
days 3-10 : 2 drop qid
Corneal Ulcer
Days 1-2: 1-2 drops every 30 min
Days 3-7: 1-2 drops hrly
Days 7-9: 1-2 drops qid
CSOM
dose : 10 drops bid 
duration : 14 days 
Otitis externa
dose : 10 drops 
duration : 7 days</t>
  </si>
  <si>
    <t>Schizophrenia
Bipolar Mania
Depression in bipolar disease
starting dose : 5-10 mg od PO
dose increment : every wk by 5 mg/day
Maintenance: 10-20 mg/day
Max : 20 mg/day</t>
  </si>
  <si>
    <t>Hypertension
dose : 10-20 mg od
max : 40 mg od if needed.
Elderly: No dosage adjustment needed.</t>
  </si>
  <si>
    <t>Allergic conjunctivitis
dose : 1 drop in the conjunctival sac of the affected eye(s) twice daily at an interval of 6-8 hr</t>
  </si>
  <si>
    <t>olopatadine nasal prep</t>
  </si>
  <si>
    <t>Seasonal allergic rhinitis
dose : As 0.6% spray: 2 sprays into each nostril bid.
Child: 6-11 yr 1 spray into each nostril bid</t>
  </si>
  <si>
    <t>moderate to severe asthma (non responsible to steroid)
dose : 150-375 mg SC q2-4wkly
dose is depend upon initial IgE level and body weight
 &gt;30-100 IU/mL
30-90 kg : 150 mg every 4 wk.
90-150 kg : 300 mg every 4 wk.
&gt;100-200 IU/mL
30-90 kg : 300 mg every 4 wk.
90-150 kg : 225 mg every 2 wk
&gt;200-300 IU/mL
30-60 kg : 300 mg every 4 wk.
60-90 kg : 225 mg every 2 wk.
90-150 kg : 300 mg every 2 wk
&gt;300-400 IU/mL
30-70 kg : : 225 mg every 2 wk
70-90 kg : 300 mg every 2 wk
&gt;400-500 IU/mL
30-70 kg : : 300 mg every 2 wk
70-90 kg : 375 mg every 2 wk
&gt;500-600 IU/mL
30-60 kg : : 300 mg every 2 wk
60-90 kg : 375 mg every 2 wk
&gt; 600-700 IU/mL
30-60 kg : 375 mg every 2 wk
All doses to be taken every 2 wk. 
Doses no more than 150 mg should be admin at 1 inj site.
Chronic idiopathic urticaria
dose : 150 or 300 mg every 4 wk.</t>
  </si>
  <si>
    <t>Hypertriglyceridaemia
dose : 2 gm bid PO
Secondary prophylaxis of myocardial infarction
dose : 1 g daily</t>
  </si>
  <si>
    <t>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t>
  </si>
  <si>
    <t>H. pylori infection
Peptic ulcer disease
Duodenal Ulcer
dose : 1 kit bid PO for 7-14 days 
1 kit contain Omeprazole 20 mg + metronidazole 400 mg + clarithromycin 250 mg</t>
  </si>
  <si>
    <t>omeprazole 20mg + sodium bicarbonate 1100mg</t>
  </si>
  <si>
    <t>GERD, PUD, dyspepsia
Erosive Esophagitis
dose : 1 tab od PO
duration : 4-8 wk
time : morning 30 min before breakfast</t>
  </si>
  <si>
    <t>Prevention of nausea &amp; vomiting associated with chemotherapy
high emetogenic
dose : 24 mg once 
time : 30 minutes before chemotherapy. 
moderate emetogenic
dose : 8 mg once
time :  30 minutes before chemotherapy.
maintenance dose: 8 mg bid
duration : 1-2 days
Prevention of nausea &amp; vomiting associated with radiotherapy: 
dose : 8 mg tid PO
time : 1-2 hours before radiotherapy
Prevention of post-operative nausea &amp; vomiting: 
dose : 16 mg
time : 1 hour before induction of anesthesia. 
Nausea-vomiting in gastroenteritis
Nausea vomiting in pregnancy
dose : 8 mg tid
Parenteral
Prevention of nausea-vomiting associated with chemotherapy
dose : 0.15 mg/kg slow IV
IV time : over 15 min
time : 30 min before chemotherapy
repeat dose : 4 and 8 hr after first dose
Max : 16 mg 
Prevention of post-operative nausea-vomiting
dose : 4 mg IV/IM 
time : immediately before anesthesia or after procedure.
Rectal
Nausea and vomiting associated with cancer chemotherapy
As suppository
dose : 16 mg given 1-2 hr prior to treatment.</t>
  </si>
  <si>
    <t>Active immunisation against cholera
1'st dose : 3 ml 
2 nd dose : after wk
protection start : after wk
booster dose : after 2 yrs</t>
  </si>
  <si>
    <t>Obesity
dose : 120 mg tid with meal
Discontinue if 5% body wt is not reduce during 12 wk of therapy</t>
  </si>
  <si>
    <t>Amoebiasis
Hereditary angioedema
Trichomoniasis
Anaerobic bacterial infections
Amoebic dysentery
Surgical Prophylaxis
Oral
Amoebiasis
dose : 0.5 g bid for 5-10 days.
Amoebic dysentery
dose : 1.5 g as a single daily dose for 3 days. Alternatively for patients &gt;60 kg: 1 g bid for 3 days.
Giardiasis
dose : 1-1.5 g as a single daily dose for 1-2 days.
Trichomoniasis
dose : 1.5 g as a single daily dose or 0.5 g bid for 5 days. Treat sexual partners concomitantly.</t>
  </si>
  <si>
    <t>ors</t>
  </si>
  <si>
    <t>Diarrhea
Gastro-enteritis with dehydration
Prolonged vomiting
Burns with a gastric fistula
Pulmonary hemorrhage
Intestinal bleeding
Diarrhea
Gastro-enteritis with dehydration
Prolonged vomiting
Burns with a gastric fistula
Pulmonary hemorrhage
Intestinal bleeding
dose : 200-400 ml of prepared saline</t>
  </si>
  <si>
    <t>Influenza
dose : 75 mg bid
time : w/in 2 days of onset of symptoms.
duration : 5 days
Prophylaxis of influenza A and B
dose : 75 mg bid
time : w/in 2 days of onset of symptoms.
duration : 10 days- 6 wk</t>
  </si>
  <si>
    <t>colorectal cancer
Day 1: Oxaliplatin 85 mg/mÂ² IV + leucovorin 200 mg/mÂ² IV infused over 2 hr, THEN 
5-FU 400 mg/mÂ² IV bolus over 2-4 minutes, THEN
5-FU 600 mg/mÂ² IV infusion in D5W (500 mL) over 22 hr
Day 2: Same regimen WITHOUT oxaliplatin
Repeat every 2 wks
Adjuvant therapy in stage III colon cancer
Day 1: Oxaliplatin 85 mg/mÂ² IV + leucovorin 200 mg/mÂ² IV infused over 2 hr, THEN 
5-FU 400 mg/mÂ² IV bolus over 2-4 minutes, THEN
5-FU 600 mg/mÂ² IV infusion in D5W (500 mL) over 22 hr
Day 2: Same regimen WITHOUT oxaliplatin
Every 2 wk; given for 12 cycles, for a total of 6 months
Dose Modification
If persistent Grade 2 neuropathy, decrease dose to 75 mg/mÂ² 
If persistent Grade 3 neuropathy, consider discontinuing oxaliplatin
After recovery from grade 3/4 GI or grade 3/4 hematological toxicity: Decrease dose to 75 mg/mÂ² , AND decrease 5-FU by 20% (300 mg/mÂ² bolus, 500 mg/mÂ² infusion)</t>
  </si>
  <si>
    <t>oxaprozin</t>
  </si>
  <si>
    <t>Osteoarthritis
mild to moderate disease
dose : 600mg PO qDaym
moderate to severe disease
dose : 1200mg PO qDay
Max : 1800 mg/day (26 mg/kg/day)
Rheumatoid Arthritis
dose : 1200mg PO
Max : 1800 mg/day (26 mg/kg/day)</t>
  </si>
  <si>
    <t>Anxiety
Mild/moderate
dose : 10-15 mg tid-qid
Severe, agitation or assoc with depression
dose : 15-30 mg tid-qid
Insomnia associated with anxiety
dose : 15-25 mg HS
time : 1 hr before bedtime. 
Alcohol withdrawal syndrome; Anxiety
dose : 15-30 mg tid-qid
Elderly: 10 mg tid, increase up to 10-20 mg 3 or 4 times daily as necessary</t>
  </si>
  <si>
    <t>Partial seizures
Generalised tonic-clonic seizures
dose : 300 mg PO bid
dose increment : wkly by 600 mg/day
Max : up to 1200 mg/day
Diabetic Neuropathy
starting dose : 150-300 mg od PO
dose range :  900-1200 mg/day
Neuralgia/Neuropathy 
dose : 300 mg PO bid-tid
dose range : 400-2000 mg</t>
  </si>
  <si>
    <t>tinea infection 
Pityriasis versicolor
Cutaneous candidiasis
cream/ lotion (1%)
dose : apply on affected area bid
duration : 2-4 wk</t>
  </si>
  <si>
    <t>Corneal anaesthesia for tonometry
dose : 1 drop
tonometry start : after 1 min
Corneal anaesthesia for foreign body removal 
dose : 3 drop at 90 sec interval
procedure start : after 5 min</t>
  </si>
  <si>
    <t>Overactive bladder
As extended-release preparation
dose : 5 mg od
dose increment : every wk by 5 mg 
max : 30 mg daily</t>
  </si>
  <si>
    <t>Sinusitis
Hay fever
Common cold
Conjunctival decongestant
Acute or chronic rhinitis
Nasal congestion
dose : 2-3 drops or sprays in each nostril twice daily for 3-5 days</t>
  </si>
  <si>
    <t>Preoperative Anesthesia/Analgesia
Also effective for relief of anxiety in patients with dyspnea associated with pulmonary edema secondary to acute left ventricular dysfunction
dose : 1-1.5 mg IM/SC q4-6hr PRN
Analgesia during labor
dose : 0.5-1 mg IM / IV
Moderate-to-Severe Pain
Immediate-release tablets
dose : 10-20 mg PO q4-6 hr PRN
Conversion from IV oxymorphone to PO: The absolute bioavailability of PO is ~10%, therefore conversion from 1 mg IV q4-6hr is equipotent to 10 mg PO q4-6hr
Elderly patients or those with renal or</t>
  </si>
  <si>
    <t>oxyphencyclimine</t>
  </si>
  <si>
    <t>Peptic ulcer disease
 smooth muscle spasms in gastrointestinal disorders
Oral
Peptic ulcer
dose : 5-10 mg bid or ti</t>
  </si>
  <si>
    <t>Peptic ulcer
Gastrointestinal tract spasm
Visceral spasms
dose : 1-2 tab tid-qid</t>
  </si>
  <si>
    <t>oxyphenonium eye prep</t>
  </si>
  <si>
    <t xml:space="preserve">Dilatation of pupil
dose : 1-2 drops </t>
  </si>
  <si>
    <t>Acne
Susceptible infections
Uncomplicated gonorrhoea
Oral
Susceptible infections
dose : 250-500 mg 4 times daily. Max 4 g daily.
Acne
dose : 250-500 mg bid.
Uncomplicated gonorrhoea
dose : 1.5 g initially, followed by 0.5 g four times daily up to a total of 9 g per treatment course.
Intramuscular
Susceptible infections
dose : 250 mg od or 300 mg daily in 2-3 divided doses</t>
  </si>
  <si>
    <t>otitis externa 
dose : 1 drop 2-4 times 
eye infection 
dose : 1 drop 4 hrly</t>
  </si>
  <si>
    <t>oxytetracycline + polymixin b topical</t>
  </si>
  <si>
    <t>Superficial skin infections
dose : Apply to the affected area</t>
  </si>
  <si>
    <t>Postpartum Hemorrhage
dose : 10-40 units + 1000 ml NS IV infusion
Max : 40 units
Labor Induction
dose : 0.5-1 mUnit/min IV, titrate 1-2 mUnit/min q15-60min until contraction pattern reached that is similiar to normal labor (usually 6 mUnits/min); may decrease dose after desired frequency of contraction reached and labor has progressed to 5-6 cm dilation
Incomplete or Inevitable Abortion
dose : 10-20 mUnit/min IV
Max : 30 units/12 h</t>
  </si>
  <si>
    <t>Ovarian carcinoma
combination therapy
dose : 135 mg/m2 infused over 24 hr followed by cisplatin
repeat dose : 3 wk intervals. 
monotherapy
dose : 135 or 175 mg/m2 infused over 3 hr once every 3 wk.
Breast cancer
option 1
dose : 175 mg/m2 infused over 3 hr once every 3 wk
total : 4 course
trastuzumab is given day before dose
option 2
dose : 220 mg/m2 over 3 hr every 3 wk, dose to be administered 24 hr after doxorubicin. 
Advanced non-small cell lung cancer
dose : 135 mg/m2 over 24 hr or 175 mg/m2 over 3 hr, followed by cisplatin and repeated at 3 wk intervals.
AIDS-related Kaposi's sarcoma
dose : 135 mg/m2 over 3 hr every 3 wk. Alternatively, 100 mg/m2 over 3 hr every 2 wk especially in patients with poor performance status.</t>
  </si>
  <si>
    <t>Prevention of Chemotherapy induced Nausea &amp; Vomiting
dose : 0.25 mg IV once
IV time : over 30 sec
time : 30 minutes before chemotherapy
Do not repeat within 7 days.
Prevention of Postoperative Nausea &amp; Vomiting
dose : 0.075 mg IV once immediately before induction of anaesthesia.</t>
  </si>
  <si>
    <t>Pancreatic insufficiency
dose : PO 1-3 tablets daily with meal</t>
  </si>
  <si>
    <t>General Anesthesia Adjunct
Cesarean Section
Loading dose : 0.04-0.1 mg/kg IV 
Maintenance: 0.015-0.1 mg/kg IV q30-60min OR
Continuous infusion: 0.1 mg/kg/hr IV
Dose should be calculated based on ideal body weight
Monitoring of muscle twitch response to a peripheral nerve stimulator is advised
Endotracheal Intubation
dose : 0.06-0.1 mg/kg IV bolus
Usually effective with in 2-3 minute</t>
  </si>
  <si>
    <t>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t>
  </si>
  <si>
    <t>Mild to moderate pain
fever
headache
dose : 500 mg 4-6 hrly PO
max : 8 tab/day (4 gm)</t>
  </si>
  <si>
    <t>paracetamol + caffeine</t>
  </si>
  <si>
    <t>Moderate to severe pain
dose : 1-2 tab 6 hrly. 
Max: 8 tab/day. 
Max duration: 5 days.</t>
  </si>
  <si>
    <t>Mild to moderate pain
fever
headache
&gt;50 kg
dose : 1g bid-qid IV infusion
infusion time : 15 min
Max: 4 g daily
33 to 50 kg
dose : 15 mg/kg bid-qid IV infusion
infusion time : 15 min
Max: 60 mg/kg/day</t>
  </si>
  <si>
    <t>paricalcitol</t>
  </si>
  <si>
    <t>Secondary hyperparathyroidism d/t CRF
PTH &lt;500 pg/mL
dose : 1 mcg PO od
PTH &gt;500 pg/mL
dose : 2 mcg PO od
Titrate dose based on response.
monitor serum PTH at 2-4 wk intervals
PTH decreased &lt;30% or increased
: Increase by 1 mcg/day 
PTH decreased &gt;30% or &lt;60%
: Maintain current dose
PTH decreased &gt;60%
: Decrease 1 mcg/day
PTH &lt;60 pg/mL
: Decrease 1 mcg/day</t>
  </si>
  <si>
    <t>Depression
Anxiety
Posttraumatic stress disorder
dose : 20 mg daily
dose increment : 10 mg wkly
max: 50 mg/day. 
Obsessive compulsive disorder
Social anxiety disorder
panic disorder
dose : 20 mg daily
dose increment : 10 mg wkly
maintenance : 40-60 mg od</t>
  </si>
  <si>
    <t xml:space="preserve">Renal cell carcinoma
soft tissue sarcoma
dose : 800 mg od PO on empty stomach </t>
  </si>
  <si>
    <t>Susceptible infections
oral 
dose : 400 mg bid PO
parentral
dose : 400 mg + 100 ml 5% dextrose 12hrly IV infusion
infusion time : 1 hr 
cystitis, urethritis
dose : 800 mg as single dose</t>
  </si>
  <si>
    <t>Chemotherapy induced neutropenia, 
Myelosuppressive Chemotherapy
dose : 6 mg once for each chemotherapy cycle
time : 24 hr after cytotoxic chemotherapy</t>
  </si>
  <si>
    <t>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t>
  </si>
  <si>
    <t>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t>
  </si>
  <si>
    <t xml:space="preserve">Malignant Pleural Mesothelioma
Nonsquamous Non-Small Cell Lung Carcinoma
dose : 1 cycle every 21 days 
cycle dose (on day 1)
dose : 500 mg/mÂ² slow IV (10 min)
cisplatin (75 mg/mÂ² IV over 2 hr) is given after 30 min
Folic acid (400-1000 mcg) od PO is given 7 days before therapy to 21 days after last dose 
vit B12 1 mg IM (not oral) is given with every cycle
Dexamethasone 4 mg PO BID is given from 1 day before to day after of therapy to prevent skin rash
Dosage Modifications
ANC &lt;500/mmÂ³ &amp; platelets &gt;50,000/mmÂ³ : 75 % dose 
platelets &lt;50,000/mmÂ³ : 50 % dose 
diarrhea : 75% dose 
mucositis : 50 % dose </t>
  </si>
  <si>
    <t>pemirolast eye prep</t>
  </si>
  <si>
    <t>Allergic conjunctivitis
dose : 1-2 (0.1%) drop qid</t>
  </si>
  <si>
    <t>Moderate to severe pain
dose : 50-100 mg 3-4 hrly
max : 600 mg/day.</t>
  </si>
  <si>
    <t>Interstitial cystitis
Nocturia
Painful bladder syndrome
Dyspareunia
dose : 100 mg tid</t>
  </si>
  <si>
    <t>Intermittent Claudication
Peripheral vascular disease
dose : 400 mg tid PO
duration : 8 wk</t>
  </si>
  <si>
    <t>peppermint oil</t>
  </si>
  <si>
    <t>Irritable bowel syndrome
GI tract spasm
dose : 0.2-0.4 ml tid
duration : 3 mth</t>
  </si>
  <si>
    <t>Hypertension
dose : 4 mg od-bid PO 
max : 8 mg bid
Stable Coronary Artery Disease
dose : 4 mg od PO
duration : 2 wks
Heart Failure 
dose : 2 mg od PO
max : 8 mg bid</t>
  </si>
  <si>
    <t>Head pediculosis
lotion 
dose : apply 30-60 ml on wet hair for 10 min, then wash
repeat dose : after 7 days 
Scabies
5% cream
dose : Apply all skin from neck to toes
wash after 12 hr
Pediculosis pubis
dose : dose : apply 30-60 ml to pubic area for 10 min, then wash
repeat dose : after 7 days</t>
  </si>
  <si>
    <t>pethidine</t>
  </si>
  <si>
    <t>Moderate to severe acute pain
dose : 25-100 mg IM/SC inj or 25-50 mg by slow IV inj repeated after 4 hr.
Obstetric analgesia
dose : 50-100 mg by IM/SC inj as soon as contractions occur at regular intervals; repeat after 1-3 hr if needed. 
Max: 400 mg in 24 hr.
As a preoperative medication
dose : 25-100 mg IM/SC given 1 hr before surgery.
Postoperative pain
dose : 25-100 mg IM/SC inj every 2-3 hr if necessary.
Intravenous
Adjunct to anaesthesia
dose : 10-25 mg by slow IV inj.</t>
  </si>
  <si>
    <t>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t>
  </si>
  <si>
    <t>Itchy
Red eyes
dose : 1-2 drop 4 times a day</t>
  </si>
  <si>
    <t>Sedation
dose : 10-40 mg tid PO
Max : 400 mg/day
Status epilepticus
Emergency management of acute seizures
dose : 100-300 mg HS PO
Generalised tonic-clonic seizures, Partial seizures 
dose : 60-180 mg HS
Insomnia
dose : 100-200 mg HS
Max : 400 mg/day
Elderly: Reduce dose.</t>
  </si>
  <si>
    <t>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t>
  </si>
  <si>
    <t>Tonsillitis
Pharyngitis
Skin &amp; soft tissue infections
Anthrax
Lyme disease
dose : 250-500 mg qid PO
Prophylaxis of recurrent rheumatic fever 
dose : 250 mg bid PO
scarlet fever and erysipelas 
dose : 125-250 mg tid-qid PO
duration : 10 days. 
Pneumococcal infection (otitis media)
Vincent's infection
dose : 250-500 mg qid PO
duration : until patient is afebrile</t>
  </si>
  <si>
    <t>Uveitis
dose : 1-2 drops bid-qid
pupil dilatation for fundoscopy, slit lamp examination, refractory error
dose : 1-2 drops 
effect start : after 15-20 min
effect last : for 20-30 min</t>
  </si>
  <si>
    <t>Tonic-clonic status Epilepsy
dose : 50-100 mg tid
increase gradually 200mg tds if necessary
Status epilepticus
Loading dose 
dose : 15-20 mg/kg (rate-25-50 mg/min) + 250ml NS
Maintenance
dose : 100 mg IV 8hrly
IV slowly
rate : &lt;50 mg/min</t>
  </si>
  <si>
    <t>Cough suppressant
dose : 5-10 mg tid-qid PO</t>
  </si>
  <si>
    <t>Resp distress syndrome (RDS) in premature infants.</t>
  </si>
  <si>
    <t>Vitamin K deficiency due to drugs or malabsorption
dose : 10-40 mg daily. 
Over-anticoagulation
dose : Up to 5 mg may be used. Dose depends on INR and degree of haemorrhage. 
Intravenous
Over-anticoagulation
dose : 0.5-5 mg via slow IV inj. Dose depends on INR and degree of haemorrhage</t>
  </si>
  <si>
    <t>pilocarpine</t>
  </si>
  <si>
    <t>Dry mouth after radiotherapy for malignant neoplasms of the head and neck
starting dose : 5 mg tid PO
dose increment : after 4 wk
Max: 10 mg tid PO
Sjogren's syndrome
dose : 5 mg qid PO
Max: 30 mg daily. 
Stop treatment if no improvement after 3 mth</t>
  </si>
  <si>
    <t>Open-angle glaucoma
dose : 1-2 drop qid</t>
  </si>
  <si>
    <t>pimecrolimus topical</t>
  </si>
  <si>
    <t>Atopic dermatitis
As 1% cream
dose : Apply a thin layer onto the affected areas bid. 
Stop treatment if there is no improvement after 6 wk or if there is worsening of eczema.</t>
  </si>
  <si>
    <t>Type 2 diabetes mellitus
dose : 15 mg od</t>
  </si>
  <si>
    <t>Muscle relaxant in general anaesthesia
Facilitate endotracheal intubation
starting dose : 80-100 mcg/kg. 
maintenance doses: 10-20 mcg/kg. 
Initial dose following suxamethonium admin or in patients at high risk: 50-60 mcg/kg. 
Initial dose for caesarean section: 35 mcg/kg</t>
  </si>
  <si>
    <t>Nosocomial pneumonia
Empiric therapy for febrile neutropenic pt
intraabdominal infection 
complicated UTI
dose : 4.5 g 6 hrly IV infusion 
infusion time : 30 min
duration : 5-14 days</t>
  </si>
  <si>
    <t>piperazine</t>
  </si>
  <si>
    <t>Ascariasis
dose : 4.5 g once 
repeat dose : once after 14 days
Enterobiasis
for wk : 2.25 g od
next wk : stop
next wk : 2.25 g od</t>
  </si>
  <si>
    <t>Adjunct in cortical myoclonus
dose : 2.4 g tid
dose increment : by 4.8 g/day every 3-4 days. 
Max dose: 20 g daily. 
As a cognitive enhancer in cerebrocortical insufficiency
dose : 0.8 g tid 
dose range : 2.4-4.8 mg</t>
  </si>
  <si>
    <t>Rheumatic disorders 
dose : 20 mg/day once. 
Maintenance: 10-30 mg in single or divided doses. 
Acute gout 
dose : 40 mg/day for 5-7 days. 
Acute musculoskeletal conditions; Post-op pain 
starting dose : 40 mg/day for 2 days. 
Maintenance: 20 mg/day for 1-2 wk. 
Pain and inflammation
As 0.5% gel
dose : Apply to the affected area 3-4 times daily
duration : 3-4 wk</t>
  </si>
  <si>
    <t>Hypercholesterolemia
dose : 2 mg od PO
May increase to 4 mg qDay if necessary.</t>
  </si>
  <si>
    <t>pivmecillinam</t>
  </si>
  <si>
    <t>Acute uncomplicated cystitis
dose : Initially 400 mg followed by 200 mg tid for 8 doses.
Chronic or recurrent bacteriuria
dose : 400 mg 3-4 times daily</t>
  </si>
  <si>
    <t>pizotifen</t>
  </si>
  <si>
    <t>Prophylaxis of migraine; Prophylaxis of cluster headache
starting dose : 0.5 mg od PO
dose range : 0.5 mg tid
Max: 4.5 mg daily</t>
  </si>
  <si>
    <t>Active immunization for the prevention of pneumococcal disease
Meningitis
Sepsis
Bacteraemic pneumonia
Pleural empyema
Bacteraemia
Pneumococcal pneumonia</t>
  </si>
  <si>
    <t>Active immunisation against pneumococcal disease
dose : 0.5 ml IM
time : 2 wk before splenectomy
buster dose : after 5 years</t>
  </si>
  <si>
    <t>Genital warts
granuloma inguinale 
plantar warts
dose : Apply 1-2 mL for 1-4 hr</t>
  </si>
  <si>
    <t>Anogenital warts
dose : apply and leave for 1-6 hr on wart once wk
max duration : 6 wk 
no response after 6 wk , stop treatment</t>
  </si>
  <si>
    <t>Constipation
dose : 1 sachet od
dose range : 1-3 sachet
Fecal Impaction
dose : 8 sachets within 6 hours</t>
  </si>
  <si>
    <t>Constipation
faecal impaction.
dose : 17 gm in glass of water</t>
  </si>
  <si>
    <t>Dry eye
dose : 1-2 drop</t>
  </si>
  <si>
    <t>Psoriasis
Eczema
Dandruff
dose : Apply to wet hair/scalp, lather for several minutes, then rinse thoroughly &amp; repeat.
frequency : 2/wk</t>
  </si>
  <si>
    <t>Dry Irritated eyes
dose : 1-2 drops up to 3- 4 times/day when needed</t>
  </si>
  <si>
    <t>potassium bicarbonate + potassium chloride</t>
  </si>
  <si>
    <t>Hypokalemia
dose : 40 to 100 mEq PO od</t>
  </si>
  <si>
    <t>potassium bicarbonate + sodium alginate</t>
  </si>
  <si>
    <t>Heartburn
Indigestion
Gastro-oesophageal reflux
Acid regurgitation
Reflux esophagitis
Tablet
dose : 1-2 tablets daily 4 times, after meals &amp; before bedtime.
Suspension
dose : 5-10 ml Daily 4 times, after meals &amp; before bedtime</t>
  </si>
  <si>
    <t>Prophylaxis of hypokalaemia 
mild K deficiency
dose : 20 mEq od PO
Treatment of hypokalaemia
dose : 20 mEq bid-qid
Intravenous
Severe acute hypokalaemia
serum potassium &gt;2.5 mEq/L
dose : upto 200 mEq/24 hr
rate : 10 mEq/hr
serum potassium &lt;2 mEq/L
dose : upto 400 mEq/24 hr IV infusion
rate : 40 mEq/hr
Max Dosage: 2-3 mmol potassium/kg body wt in 24 hrs</t>
  </si>
  <si>
    <t>potassium chloride + rice powder + sodium chloride + trisodium citrate (rice ors)</t>
  </si>
  <si>
    <t>Dehydration
Acute diarrhoea
Cholera
Vomiting
dose : 200 ml to 500 ml for each loose motio</t>
  </si>
  <si>
    <t>potassium chloride 0.003% + sodium chloride 0.004% + sodium lactate 0.007%</t>
  </si>
  <si>
    <t>Surgery
Blood loss due to trauma
burn injury
Fluid and electrolyte loss
hypovolemic shock.
Intravenous
rate of infusion : 100-drops/minute/70 kg</t>
  </si>
  <si>
    <t>potassium chloride + sodium acetate 0.65% + sodium chloride 0.5%</t>
  </si>
  <si>
    <t xml:space="preserve">Diarrhea
Dehydration
Cholera
Vomiting
Fluid and electrolyte loss
dose : IV as per requirement
infusion rate : 100-drops/minute/70 kg body weight
It usually varies with age, weight and clinical condition of the patient. </t>
  </si>
  <si>
    <t>potassium citrate</t>
  </si>
  <si>
    <t>Urinary tract infections
Prevent kidney stone
Prevent gout
Acidosis
dose : 30-60 mEq/day PO
max : 100 mEq/day</t>
  </si>
  <si>
    <t>potassium guaiacol sulphonate</t>
  </si>
  <si>
    <t>Hay fever
Cough
Common cold
dose : 1-2 tsf bid-qid</t>
  </si>
  <si>
    <t>povidone 5% eye prep</t>
  </si>
  <si>
    <t>Dry eye
Neonatal Conjunctivitis
Keratoconjunctivitis sicca
dose : 1 drop qid</t>
  </si>
  <si>
    <t>povidone iodine 1% mouth-wash/gargle</t>
  </si>
  <si>
    <t>Oral candidiasis, Sore throat
Adults: 10 ml for 30 sec four times daily
Gargle or rinse without swallowing.
duration : 14 days</t>
  </si>
  <si>
    <t>povidone iodine 1.25% eye prep</t>
  </si>
  <si>
    <t>povidone iodine 10% topical</t>
  </si>
  <si>
    <t>pyodermas, wound, ulcer
dose : apply on affected area
Vaginal candidiasis
dose : 5 gm of (10%) gel, one applicator full every night for up tp 14 days</t>
  </si>
  <si>
    <t>povidone iodine 5% topical</t>
  </si>
  <si>
    <t>pyodermas, wound, ulcer
dose : apply on affected area</t>
  </si>
  <si>
    <t>povidone iodine 6% topical</t>
  </si>
  <si>
    <t xml:space="preserve">Skin infections
Wound infection
Decubitus ulcers
dose : apply on affected area twice </t>
  </si>
  <si>
    <t>povidone iodine 7.5% scrub</t>
  </si>
  <si>
    <t>Pre- and post-operative skin cleansing
pre-operative scrubbing &amp; washing.
Pre-operative scrubbing &amp; washing: Wet hands with water, then pour 5 ml of solution onto the palm and spread over both the hands, rub the scrub over the entire area for about 2 mintues, add water to develope copious suds, rinse throughly under running water.
Pre- and post-operative skin cleansing: After the skin is shaved and wet with water, apply surgical scrub &amp; rub throughly for minimum 2 mintues, rinse of with the sterile gauze saturated with water</t>
  </si>
  <si>
    <t>Organophosphate Poisoning
intravenous
dose : 1-2 g IV infusion
IV time : 15-30 min 
repeat dose :  in 1 hr if necessary
effect start : increase muscle strength 10-40 min
intramuscular
dose : 600 mg IM
repeat dose : every 15 min upto 3 dose 
Acetylcholinesterase Inhibitor Toxicity
dose : 30 mg/kg IV (IM, SC if no IV access) over 20 min
4-8 mg/kg/hr IV infusion</t>
  </si>
  <si>
    <t>Parkinson Disease
Immediate-release
dose : 0.125 mg PO tid
dose increment : wkly
dose range : 0.5-1.5 mg tid
Restless Legs Syndrome
dose : 0.125 mg HS PO 
time : 2-3 hr before bedtime
dose increment : every 4-7 days up to 0.5 mg/day (every 14 days if CrCl 20-60 mL/min</t>
  </si>
  <si>
    <t>Acute coronary syndrome
loading dose : 60 mg
maintenance dose : 10 mg od
duration : 12 mth
it is given with aspirin.
Elderly: &gt;75 yr Maintenance: 5 mg od.</t>
  </si>
  <si>
    <t>Hypertension
dose : 0.5 mg bid-tid 
duration : 3-7 days
dose increment : 1 mg bid or tid for the next 3-7 days
Max: 20 mg/day in divided doses.
Benign prostatic hyperplasia; 
dose : 0.5 mg bid
maintenance : upto 2 mg bid.
Raynaud Phenomenon 
dose : 1-5 PO bid
Elderly: Dose reduction needed.</t>
  </si>
  <si>
    <t>precipitated sulpher 10% + salicylic acid 3%</t>
  </si>
  <si>
    <t>Acne
Seborrheic dermatitis
dose : apply affected areas tid</t>
  </si>
  <si>
    <t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t>
  </si>
  <si>
    <t>Conjunctivitis
dose : 1-2 drops bid-qid</t>
  </si>
  <si>
    <t>Allergic and inflammatory conditions of the eye &amp; ear.
Conjunctivitis
dose : 1-2 drops 2-4 times daily. 
Allergic and inflammatory conditions of the ear
dose : 1-2 drops 3-4 times daily</t>
  </si>
  <si>
    <t>prednisolone + sulfacetamide eye prep</t>
  </si>
  <si>
    <t>Conjunctivitis, uveitis
dose : 2-3 drops 1-2 hrly</t>
  </si>
  <si>
    <t>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t>
  </si>
  <si>
    <t>Prevention of relapse of P. vivax malaria
dose : 30 mg PO od
duration : 14 days
Uncomplicated P. vivax and P. ovale malaria 
dose : 30 mg PO od
duration : 14 days 
it is given with chloroquine</t>
  </si>
  <si>
    <t>Premenstrual syndrome
acne &amp; rosacea
mastalgia
eczema
rheumatoid arthritis
diabetic neuropathy
psoriasis
atherosclerosis.
dose : 2-4 capsules bid-tid</t>
  </si>
  <si>
    <t>Prophylaxis of nausea and vomitting
dose : 5-10 mg bid-tid. 
Nausea and vomiting
oral
dose : 20 mg
further doses are given if needed
buccal dose
dose : 3-6 mg bid.
Psychoses
dose : 12.5 mg bid
duration : 7 days, 
adjusted gradually to 75-100 mg daily according to response. 
maintenance : 12.5-25 mg bid
Adjunct in severe anxiety disorders
dose : 5-10 mg tid-qid
Vertigo
dose : 15-30 mg/day in divided doses. 
dose reduction : gradually to 5-10 mg daily. 
buccal dose
dose: 3-6 mg bid</t>
  </si>
  <si>
    <t>Vertigo
Psychoses
Nausea and vomiting
Severe anxiety disorders
IV/IM:
Nausea and vomiting
dose : As mesilate: 12.5 mg by deep IM. If required, may give further doses via oral admin.
Psychoses
dose : As mesilate: 12.5-25 mg by deep IM Inj bid/tid.
Oral
Prophylaxis of nausea and vomitting
dose : As mesilate: 5-10 mg bid/tid. May also be given rectally.
Nausea and vomiting
dose : As mesilate: 20 mg, further doses are given if needed. Recommended buccal dose: As maleate: 3-6 mg bid.
Psychoses
dose : As mesilate: 12.5 mg bid for 7 days, adjusted gradually to 75-100 mg daily according to response. Usual maintenance dose: 25-50 mg daily.
Adjunct in severe anxiety disorders
dose : As mesilate: 5-10 mg, up to 3-4 times daily.
Vertigo
dose : As mesilate: 15-30 mg daily, given in divided doses. May reduce gradually to 5-10 mg daily. Recommended buccal dose: 3-6 mg bid</t>
  </si>
  <si>
    <t>parkinsonism
drug-induced extrapyramidal syndrome
oral
starting dose : 2.5 mg tid
dose increment : by 2.5-5 mg every 2-3 days if required. 
Maintenance: 10-30 mg/day in 3-4 divided doses. Up to 60 mg daily may be required in some cases.
Parenteral
dose : 5-10 mg IV 
dose : 5-10 mg once IM
repeat dose : after 20 minutes if needed
max : 20 mg
Elderly: Lower doses are required</t>
  </si>
  <si>
    <t>Progestogen component of menopausal hormonal replacement therapy. 
dose : 200 mg od for 12-14 days of each mth.
Amenorrhoea 
dose : 400 mg od for 10 days.
Dysfunctional uterine bleeding. 
dose : 400 mg od for 10 days.
Prevention of Endometrial Hyperplasia. 
dose : 200 mg od PO at night for 12 days sequentially per 28-day cycle
Vaginal Gel
Dysfunctional uterine bleeding. 
dose : 45 mg every other day from the 15th-25th day of the cycle. 
dose increment : 90 mg in non-responders.
Amenorrhoea. 
dose : 45 mg every other day from the 15th-25th day of the cycle
dose increment : 90 mg in non-responders.</t>
  </si>
  <si>
    <t>Allergic conditions
Prophylaxis of motion sickness
Short-term management of insomnia
oral
1) 25 mg HS PO
2) 10-20 mg bd-tds PO
parentral
dose : 25-50 mg IM/IV inj/ IV infusion at a rate 25 mg/min. 
Max: 100 mg</t>
  </si>
  <si>
    <t>promethazine theoclate</t>
  </si>
  <si>
    <t xml:space="preserve">
Nausea and vomiting
dose : 25 mg HS PO
dose range : 25 mg od-tid
Max: 100 mg daily.
Prophylaxis of motion sickness
dose : 25 mg
time : 1-2 hr before travelling</t>
  </si>
  <si>
    <t>SVT &amp; VT
Atrial Fibrillation/Flutter 
starting dose:  150 mg tid PO 
dose increment : up to 300 mg tid 
elderly : reduce dose</t>
  </si>
  <si>
    <t>propantheline</t>
  </si>
  <si>
    <t>Adjunct in peptic ulcer; Gastrointestinal tract spasm
dose : 15 mg tid or 30 mg HS
Max : 120 mg/ day
Elderly: 7.5 mg tid. 
May increase to a max of 30 mg tid. 
Urinary incontinence; 
Adult enuresis; 
Hyperhidrosis
dose : 15-30 mg bid/tid</t>
  </si>
  <si>
    <t>Corneal anaesthesia for tonometry
dose : 1 drop
tonometry start : after 1 min
Corneal anaesthesia for foreign body removal
dose : 1-2 drop at 5-10 min interval 
total : 5-7 dose 
Corneal anaesthesia for suture removal
dose : 1 drop
tonometry start : after 2-3 min</t>
  </si>
  <si>
    <t>Induction and maintenance of general anaesthesia
dose : Induction
dose : 40 mg by IV every 10 sec.
Usual dose: 1.5-2.5 mg/kg
Maintenance: 4-12 mg/kg/hr or intermittent bolus inj of 20-50 mg. 
Elderly: Including neurosurgical and debilitated patients
dose : Infuse at a rate of 20 mg every 10 sec.
Maintenance: 3-6 mg/kg/hr. 
Usual dose needed: 1-1.5 mg/kg. 
Sedation
dose : 6-9 mg/kg/hr IV infusion over 3-5 minutes
dose : 0.5-1 mg/kg by slow inj over 1-5 minutes. 
Maintenance: 1.5-4.5 mg/kg/hr infusion
For ventilated patients
dose : 0.3-4 mg/kg/hr IV infusion
Monitor lipid concentrations if duration of sedation lasts &gt;3 days</t>
  </si>
  <si>
    <t>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t>
  </si>
  <si>
    <t>protamin sulphate</t>
  </si>
  <si>
    <t>Heparin overdosage
dose depend upon heparin dose, route, type, admin time
IV bolus, &lt;30 min
dose : 1 mg IV for every 100 U heparin
IV bolus, 30-60 min
dose : 0.5-0.75 mg IV for every 100 U heparin
IV bolus, &lt; 2 hr
dose : 0.25-0.375 mg IV for every 100 U heparin
IV infusion
dose : 25-50 mg IV
SC, 
dose : 1-1.5 mg IV for every 100 U heparin
IV rate : &lt;5 mg/min. 
Max: 50 mg/dose. 
stop heparin before admin
Enoxaparin overdosage
&lt;8 hr since admin
dose : 1 mg for every 1 mg of enoxaparin 
&gt;8 hr
dose : 0.5 mg for every 1 mg of enoxaparin
dalteparin overdosage
dose : 1 mg for every 100 anti-Xa U of dalteparin
If aPTT remains prolonged 2-4 hr after the 1st infusion, a 2nd infusion may be given</t>
  </si>
  <si>
    <t>Pneumonia
Pharyngitis
Allergic rhinitis
Dry cough
Tracheolaryngitis
dose : 1 tab 4-6 hrly PO
tab dose : triprolidine 2.5 mg + pseudoephedrin 60 mg</t>
  </si>
  <si>
    <t>Nasal congestion
dose : 1 tablet (60 mg) every 4-6 hr. 
Max: 4 tab in 24 hr</t>
  </si>
  <si>
    <t>worm infection
dose : 10 mg/kg once.
Ascariasis
dose : 5 mg/kg once. 
Max: 1 g/dose. 
Necatoriasis
dose : 10 mg/kg od
duration : 3-4 days
Enterobiasis
dose : 10 mg/kg once PO
repeat dose : after 2-4 wk 
Trichinosis
dose : 10 mg/kg od 
duration : 5 days</t>
  </si>
  <si>
    <t>Tuberculosis
dose : As part of a multidrug regimen: For standard unsupervised 2-mth treatment: &lt;50 kg: 1.5 g daily; &gt;50 kg: 2 g daily. 
For intermittent supervised 2-mth treatment: &lt;50 kg: 2 g 3 times wkly; &gt;50 kg: 2.5 g 3 times wkly.</t>
  </si>
  <si>
    <t>Myasthenia gravis
dose : 30-120 mg in divided doses, up to a total daily dose of 0.3-1.2 g.
Paralytic ileus and postoperative urinary retention
dose : 60-240 mg daily</t>
  </si>
  <si>
    <t>Prophylaxis of vitamin B6 deficiency states
dose : 2.5-10 mg/d. 
Nausea in Pregnancy
dose : 75 mg PO od</t>
  </si>
  <si>
    <t>pyrimethamine</t>
  </si>
  <si>
    <t>Acute malaria
dose : 75 mg pyrimethamine + 1.5 g sulfadoxine once
Prophylaxis of malaria
dose : 25 mg /wk
time : 1st dose should be taken 1-2 days before arrival in the endemic area, continue admin during stay and for 4-6 wk after leaving the area. 
Toxoplasmosis
option 1
dose : 50-75 mg pyrimethamine daily + 1-4 g sulfadiazine daily.
duration : 1-3 wk
option 2 (if pt is unable to tolerate)
dose : half
duration : 4-5 wk</t>
  </si>
  <si>
    <t xml:space="preserve">Acute malaria
dose : 75 mg pyrimethamine + 1.5 g sulfadoxine once
Prophylaxis of malaria
dose : 25 mg /wk
time : 1st dose should be taken 1-2 days before arrival in the endemic area, continue admin during stay and for 4-6 wk after leaving the area. </t>
  </si>
  <si>
    <t>Schizophrenia
Immediate release
Day 1: 50 mg/day PO divided q12hr
Days 2-3: Dose increased daily in increments of 25-50 mg q8-12hr to 300-400 mg by day 4; further adjustments can be made in increments of 25-50 mg q12hr at intervals &gt;2 days 
Dosage range: 150-750 mg/day
Extended release
Day 1: 300 mg/day PO; subsequently, may be increased by up to 300 mg/day at intervals &gt;1 day 
Maintenance (monotherapy): 400-800 mg/day
Patients who have discontinued therapy for &gt;1 wk should have their dose retitrated following initiation of therapy; patients may reinitiate at their previous maintenance dose if discontinued therapy &lt;1 wk
Bipolar I Disorder, Mania
Administered as monotherapy or as adjunct to lithium or divalproex
Immediate release
Day 1: 100 mg/day PO divided q12hr
Day 2: 200 mg/day PO divided q12hr
Day 3: 300 mg/day PO divided q12hr
Day 4: 400 mg/day PO divided q12hr
Further dosage adjustments, up to 800 mg/day by day 6, should be in increments &lt;200 mg/day
Dosage range: 400-800 mg/day; not to exceed 800 mg/day
Extended release
Day 1: 300 mg PO od
Day 2: 600 mg PO od
Maintenance (day 3 onward): 400-800 mg/day PO
Bipolar Disorder, Depressive Episodes
Either immediate-release or extended-release tablets may be given; dosage titrated upward over 4 days
Day 1: 50 mg PO at bedtime
Day 2: 100 mg PO at bedtime
Day 3: 200 mg PO at bedtime
Maintenance (day 4 onward): 300 mg PO at bedtime
Bipolar I Disorder, Maintenance
Administered as adjunct to lithium or divalproex
Immediate release: 400-800 mg/day PO divided q12hr
Extended release: 400-800 mg/day PO in single dose
Generally, in maintenance phase, patients continue to receive same dosage on which they were stabilized
Major Depressive Disorder
Extended-release formulation administered as adjunct to antidepressants
Days 1 and 2: 50 mg PO in evening
Day 3: May be increased to 150 mg PO in evening
Dosage range: 150-300 mg/day
Elderly: Slower rate of dose titration and lower daily therapeutic dose.</t>
  </si>
  <si>
    <t>Malaria
oral
dose : 648 mg PO tid 
duration : 7 days.
intravenous
loading dose 
dose : 20 mg/kg  (max 1.4 g) over 4 hr
Maintenance dose (start after 8 hr)
dose : 10 mg/kg (max 700 mg) over 4 hr 8 hrly
Loading dose should not be given if patient received quinine, quinidine, halofantrine or mefloquine during the previous 12 hr
Nocturnal leg cramps
dose : 200-300 mg once at night</t>
  </si>
  <si>
    <t>ZES
dose : 60 mg od PO
max : 60 mg bid
GERD, PUD, dyspepsia
Erosive Esophagitis
dose : 20 mg od PO
duration : 4-8 wk
time : morning 30 min before breakfast</t>
  </si>
  <si>
    <t xml:space="preserve">Postexposure prophylaxis of rabies
dose : 20 IU/kg with vaccine around wound
duration : up to 7 days after vaccine 
If dose is not enough to infiltrate all wounds, dilute 2-3 folds with sterile saline to allow thorough infiltration. </t>
  </si>
  <si>
    <t>Active immunisation against rabies
dose : 1 ml IM
pre exposure
3 dose :D0, D7, D21 or D28
booster dose : after 1 yr, then every 5 yrs
Post-exposure 
Non-vaccinated individuals
5 dose : D0, D3, D7, D14 and D28
Fully vaccinated individuals (&lt;5 yr)
2 dose : D0, D3</t>
  </si>
  <si>
    <t>Acute diarrhoea
dose : 100 mg tid. 
duration : Continue treatment until 2 normal stools are recorded. 
Max duration: 7 days</t>
  </si>
  <si>
    <t>racepinephrine</t>
  </si>
  <si>
    <t>Asthma
Stridor
Wheezing
Hand-held Bulb Nebulizer
dose : 1 to 3 inhalations not more often than every 3 hours 
Jet Nebulizer
dose : Administer for fifteen minutes every 3 to 4 hours 
Do not use more than 12 inhalations in 24 hours</t>
  </si>
  <si>
    <t>Osteoporosis in postmenopausal women
dose : 60 mg od PO
Breast Cancer prophylaxis
dose : 60 mg PO od
duration : 5 yrs</t>
  </si>
  <si>
    <t>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t>
  </si>
  <si>
    <t>Neovascular (wet) age-related macular degeneration
dose : 0.5 mg (0.05 mL of 10 mg/mL) mthly Intravitreal into the affected eye once. 
dose : Continue treatment until visual acuity is stable for 3 consecutive mth
Macular oedema secondary to retinal vein occlusion
dose : 0.5 mg mthly into the affected eye once for 6 months
Diabetic Macular Edema, 
Diabetic Retinopathy with DME
dose : 0.3 mg (0.05 mL of 6 mg/mL) intravitreal mnthly once</t>
  </si>
  <si>
    <t>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t>
  </si>
  <si>
    <t>Chronic angina
dose : 500 mg PO bid
dose range : 500-1000 mg bid PO</t>
  </si>
  <si>
    <t>recombinant somatropin</t>
  </si>
  <si>
    <t>Turner syndrome
chronic renal failure
Prader-Willi syndrome
Growth hormone deficiency
dose : 6 mcg/kg HS SC
dose increment : according to pt response
Max: 12.5 mcg/kg/day. 
Reassess 9 mth after starting treatment. 
Elderly: Lower doses may be required. 
HIV-associated wasting or cachexia
dose : 0.1 mg/kg HS PO
dose decrement : alternate day, if adverse effect occur
Max: 6 mg/day.
Short bowel syndrome
dose : 100 mcg/kg/day 
duration : for 4 wk. 
Max: 8 mg/day</t>
  </si>
  <si>
    <t>Female infertility (LH) and FSH deficiency
dose : 75 IU od with FSH 75-150 IU.
dose increment : by 37.5-75 IU every cycle, if needed
dose adjustment : according to follicle size by ultrasound and estrogen response. 
single injection of 5000-10,000 IU hCG should be administered 24-48 hrs after dose</t>
  </si>
  <si>
    <t>Type 2 diabetes mellitus
starting dose : 0.5 mg od-bid PO
dose adjustment : increase wkly
dose range : 0.5-4 mg
max : 16 mg/day</t>
  </si>
  <si>
    <t>retapamulin topical</t>
  </si>
  <si>
    <t>Impetigo
dose : As 1% ointment: 
dose : Apply onto affected area bid 
duration : 5 days
Re-evaluate if there is no response after 3 days of treatment.</t>
  </si>
  <si>
    <t>rhubarb + salicylic acid topical</t>
  </si>
  <si>
    <t>Gingivitis
Apthous ulcer
Periodonitis
dose : Apply onto affected area tid-qid</t>
  </si>
  <si>
    <t>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t>
  </si>
  <si>
    <t xml:space="preserve">Riboflavin deficiency
Microcytic anaemia 
dose : 5-30 mg/day PO </t>
  </si>
  <si>
    <t>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t>
  </si>
  <si>
    <t>Traveler's Diarrhea
dose : 200 mg PO tid
duration : 3 days
Hepatic Encephalopathy
Maintenance of remission
dose : 550 mg PO bid
Irritable Bowel Syndrome (IBS-D) 
dose : 550 mg PO tid
duration : 14 days</t>
  </si>
  <si>
    <t>rimexolone eye prep</t>
  </si>
  <si>
    <t>Postoperative ocular inflammation
dose : 1-2 drop qid
time : 24 hr after surgery
duration : 2 wk
Anterior uveitis
eye drop (1%)
1st wk : 1-2 drop hrly
2nd wk : 1-2 drop 2 hrly
3rd wk : 1-2 drop 4 hrly
4th wk : 1-2 drop bid 
5th wk : 1-2 drop od
Ocular inflammation
dose : 1 drop qid
duration : 4 wk</t>
  </si>
  <si>
    <t>ringer lactate</t>
  </si>
  <si>
    <t>haemorrage and burn. 
Diarrhea
dehydration
Water and electrolytes imbalance
Alkalinizing agent
Diabetic coma
Cholera
dose depend upon body weight, disease, pt condition
dose : up to 100-drops/minute/70 kg body weight. 
burn
Parkland formula 
dose required : 4ml * kg * % of BSA burn
Half of this within 8 hr, the remainder over 16 hr</t>
  </si>
  <si>
    <t>osteoporosis in postmenopausal women.
Pagets disease of bone.
dose : 1 tab/wk PO
Calcium 500 mg tablet should be taken on each of remaining 6 days</t>
  </si>
  <si>
    <t>Paget's disease of bone
dose : 30 mg od
duration : 2 mth
postmenopausal or corticosteroid-induced osteoporosis
option 1
dose : 5 mg od
option 2 
dose : 35 mg once wkly
option 3
dose : 150 mg once mthly. 
Increase bone mass in men with osteoporosis
dose : 35 mg once wkly</t>
  </si>
  <si>
    <t>Schizophrenia
starting dose : 2 mg od PO
dose increment : every day by 1 mg
dose range : 2-8 mg od
efficacy follows bell-shaped curve; 4-8 mg/day more effective than 12-16 mg/day
Bipolar Mania
starting dose : 2-3 mg od PO
dose increment : every day by 1 mg
dose range : 2-6 mg/day
duration : 3 wks
Tourette Syndrome
starting dose : 0.5-1 mg od PO
dose range: 6 mg/day
Posttraumatic Stress Disorder 
dose : 0.5-8 mg od PO
Elderly: Initially, 0.5 mg bid gradually increased in increments of 0.5 mg bid. 
Maintenance: 1-2 mg bid.</t>
  </si>
  <si>
    <t>Uncomplicated premature labour
Parenteral
optoin 1 
dose : 0.05 mg/min
dose increment : by 0.05 mg/min every 10 min until patient responds. 
Usual rate: 0.15-0.35 mg/min
option 2 
dose : 10 mg IM every 3-8 hr. 
Maintain for 12-48 hr after the contractions have stopped
oral dose 
for 24hr : 10 mg every 2 hr for 24 hr
time : 30-60 mins before termination of IV infusion
after 24 hr : 10-20 mg every 4-6 hr
Max oral dose 120 mg daily.</t>
  </si>
  <si>
    <t xml:space="preserve">HIV infection
dose : 300 mg bid for 1 day
dose modification : 100 mg bid gradually over 14 days 
target dose : 600 mg bid </t>
  </si>
  <si>
    <t>HIV-1 Infection
dose : 400 mg/100 mg bid PO 
Coadministration with efavirenz, nevirapine, fosamprenavir, or nelfinavir
dose : 500 mg/125 mg bid PO</t>
  </si>
  <si>
    <t>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t>
  </si>
  <si>
    <t>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t>
  </si>
  <si>
    <t>dementia of the Alzheimer's type
oral
starting dose : 1.5 mg PO bid
dose increment : every 2wk by 1.5
Max : 6 mg PO bid
Maintenance: 3-6 mg PO bid
Transdermal
for 4 wk : Apply 4.6 mg/day
next 4 wk : 9.5 mg/day,if needed
next 4 wk : 13.3 mg/day, if needed
Effective dosage range : 9.5-13.3 mg/24 hr
Moderate-to-severe Alzheimer disease
dose : Effective dose is 13.3 mg/24 hr
Parkinson Dementia
oral
starting dose : 1.5 mg PO bid
dose increment : every 2wk by 1.5
Max : 6 mg PO bid
Maintenance: 1.5-6 mg PO
Transdermal
for 4 wk : Apply 4.6 mg/day
next 4 wk : 9.5 mg/day,if needed
next 4 wk : 13.3 mg/day, if needed</t>
  </si>
  <si>
    <t>Acute migraine attacks
dose : 10 mg once only
no repeat dose for same attack
If symptoms recur after initial response, a further dose of 10 mg may be given. 
Doses should be separated by at least 2 hr. 
Max: 20 mg/24 hr. 
If patient is also taking propanolol, initiate with 5 mg. Max: 10 mg/24 hr. Ensure that the 2 drugs are separated by at least 2 hr.</t>
  </si>
  <si>
    <t>Endotracheal intubation
Aid controlled ventilation
Muscle relaxant in general anesthesia
dose : 600 mcg/kg IV 
Higher doses of 1 mg/kg may be used for intubation during rapid sequence induction of anaesth. Maintenance: 150 mcg/kg IV or by infusion at 300-600 mcg/kg/hr.
Elderly: Maintenance: 75-100 mcg/kg.</t>
  </si>
  <si>
    <t>Osteoarthritis
dose : 12.5 mg od PO
Max: 25 mg/day.
Pain relief
starting dose : 50 mg od 
maintenance : 25-50 mg. 
Max: 50 mg/day.
duration : Max 5 day
Rheumatoid arthritis
dose : 25 mg daily. 
Max: 25 mg/day.</t>
  </si>
  <si>
    <t>Chronic Obstructive Pulmonary Disease
dose : 500 mcg PO od</t>
  </si>
  <si>
    <t>Parkinson's disease
1st wk : 250 mcg tid
2nd wk : 500 mcg tid, if needed
3nd wk : 750 mcg tid, if needed
4th wk : 1 mg tid, if needed
5th wk : 1.5 mg tid
6th wk : 2 mg tid
7th wk : 2.5 mg tid
8th wk : 3 mg tid
9th wk onward : increase by 1 mg tid
Usual dose ranges : 3-9 mg daily. 
Max: 24 mg/day
Restless leg syndrome
for 2 day : 250 mcg 
dose increment : wkly by 500 mcg till 3 mg/day 
Max: 4 mg daily.</t>
  </si>
  <si>
    <t xml:space="preserve">Hypercholesterolemia,
Hypertriglyceridemia,
hyperlipidaemia
dose : 5-10 mg od
dose increment : mnthly
dose range : 5-20 mg
Max: 40 mg od. </t>
  </si>
  <si>
    <t>Prevention of Rotavirus diarrhea</t>
  </si>
  <si>
    <t>roxatidine</t>
  </si>
  <si>
    <t xml:space="preserve">Peptic ulcer
dose : 150 mg HS or 75 mg bid
duration : 4-6 wk. 
Maintenance: 75 mg HS
Gastro-oesophageal reflux disease
dose : 150 mg HS or 75 mg bid
duration : 6-8 wk.
Gastritis
dose : 75 mg HS
Zollinger-Ellison syndrome
dose : 75 mg bid. </t>
  </si>
  <si>
    <t>Pneumonia, bronchitis
Sinusitis, Pharyngitis, tonsillitis
Otitis media
Cellulitis
Folliculitis, carbuncles
Prostatitis, Urethritis 
Bronchopneumonia
Pyoderma, Furuncles
Impetigo
Cervicitis and salpingitis
dose : 150 mg bid / 300 mg od 
duration : 5-10 days</t>
  </si>
  <si>
    <t>Allergic rhinitis
Chronic idiopathic urticaria
dose : 10 mg od PO</t>
  </si>
  <si>
    <t>saccharin sodium</t>
  </si>
  <si>
    <t>Artificial sweetener usually used by diabetic patient.
1 tab is equivalent in sweetners to 1 tespoon full of sugar</t>
  </si>
  <si>
    <t>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t>
  </si>
  <si>
    <t>salicylic acid 0.5% topical</t>
  </si>
  <si>
    <t>Acne
Hyperkeratotic and scaling skin conditions
dose : Apply thinly to affected area 1-3 times daily, reduce to od or every other day if dryness or peeling occur</t>
  </si>
  <si>
    <t>salicylic acid 10% + urea 10% topical</t>
  </si>
  <si>
    <t>Psoriasis
Eczema
Warts
Keratosis
Xerosis
Corns
Callous
dose : Apply to affected area on feet once or twice daily.
Maximum benefit seen in 7 days</t>
  </si>
  <si>
    <t>Warts
Use the applicator to apply 2 to 4 drops of the medication directly to the wart once a day. 
Cover the treated area with a plaster or adhesive tape</t>
  </si>
  <si>
    <t>salicylic acid 2% topical</t>
  </si>
  <si>
    <t>Acne
dose : Apply thinly to affected area 1-3 times daily, reduce to od or every other day if dryness or peeling occur. 
Hyperkeratotic and scaling skin conditions
dose : Apply to affected area of the skin and/or scalp 3-4 times daily</t>
  </si>
  <si>
    <t>salicylic acid 6% &amp; 12% topical</t>
  </si>
  <si>
    <t>Psoriasis
Seborrhoeic dermatitis
Lichen simplex
Chronic atopic dermatitis
Ichthiosis
As 6% Salicylic Acid_x000D_
_x000D_
Warts
Verruca
Corns and Calluses
As 12% Salicylic Acid
Apply to affected area od. 
Hydrate area for 5 minutes prior to application if possible. 
Occlude the area at night. 
Wash off in morning</t>
  </si>
  <si>
    <t>Chronic asthma
COPD
As inhaler
dose :2 puffs (50 mcg) bid
Prevention of Exercise-Induced Asthma
dose :2 puffs (50 mcg) bid
time : 30 min prior to exercise</t>
  </si>
  <si>
    <t>Chronic Asthma
COPD
as resp cap
dose : 1 cap bid
cap contain : salmeterol 50 mcg + fluticasone propionate 100/250/500 mcg</t>
  </si>
  <si>
    <t>Hypercalcemia
starting dose: 4 IU/kg SC/IM bid
dose range : upto 8 IU/kg SC/IM qid
Paget Disease
starting dose: 100 IU SC/IM od
Maintenance: 50 IU od
Osteoporosis
dose : 100 IU SC/IM every other day with calcium and vitamin D
Nasal Spray: 
dose : 1 spray (200 IU) od alternate nostrils</t>
  </si>
  <si>
    <t>salsalate</t>
  </si>
  <si>
    <t>Rheumatoid arthritis
Osteoarthritis
Pain and fever
dose : Up to 3 g daily in divided doses</t>
  </si>
  <si>
    <t xml:space="preserve">Type 2 diabetes mellitus
dose : 2.5 or 5 mg od. </t>
  </si>
  <si>
    <t>Giardiasis
Trichomoniasis
dose : 2 g once.
Severe invasive amoebiasis
dose : 1.5 g / day
duration: 5 days</t>
  </si>
  <si>
    <t>Constipation
dose : 15-30 mg (as total sennosides) 1-2 times daily.
Bowel evacuation
dose : 105-157.5 mg of sennosides on the day before the procedure</t>
  </si>
  <si>
    <t>Tinea pedis
As 2% cream
dose : Apply to affected area bid
duration : 4 wk</t>
  </si>
  <si>
    <t>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t>
  </si>
  <si>
    <t>Hyperphosphataemia
End-Stage Renal Disease
Hemodialysis
Initial dose
Serum PO4 &gt;9 mg/dL [2.91 mmol/L]
dose : 1600 mg PO tid
Serum PO4 7.5-9 mg/dL [2.42-2.91 mmol/L]
dose : 1200-1600 mg PO tid
Serum PO4 5.5-7.5 mg/dL [1.78-2.42 mmol/L]
dose : 800 mg PO tid
Maintenance dose
Serum PO4 &gt;5.5 mg/dL [&gt;1.78 mmol/L]
dose : Increase dose by 400-800 mg per meal
Serum PO4 3.5-5.5 mg/dL [1.13-1.78 mmol/L]
dose : Maintain current dose
Serum PO4 &lt;3.5 mg/dL [1.13 mmol/L]
dose : decrease by 400-800 mg per meal
Dosing considerations
Titrate dose; increase by 400-800 mg per meal at 2-wk intervals; no more than 4 g
Switching From Ca-Acetate
Substitute 800 mg for 667 mg of Ca-acetate
Substitute 1600 for1334 mg of Ca-acetate
Substitute 2400 mg for 2001 mg Ca-acetat</t>
  </si>
  <si>
    <t>Induction and maintenance of general anaesthesia
Premedicated patient
dose : Up to 5% v/v w/ oxygen (or mixture of oxygen and nitrous oxide), individualised according to age and clinical status. 
Unpremedicated patient
dose : Up to 8% v/v. 
Maintenance: 0.5-3% v/v w/ or w/o nitrous oxide. 
Doses are given via calibrated vaporiser</t>
  </si>
  <si>
    <t>Obesity
dose : 10 mg od
dose increment : after 4 wk to 15 mg od
Max : 15 mg od</t>
  </si>
  <si>
    <t>Erectile dysfunction
starting dose : 50 mg
time : 60 min before sexual activity
therapeutic range : 50-100 mg
max : 100 mg
Pulmonary Arterial Hypertension
dose : 20 mg tid PO</t>
  </si>
  <si>
    <t>Benign Prostatic Hyperplasia
dose : 8 mg PO</t>
  </si>
  <si>
    <t xml:space="preserve">Cuts
Wounds
Severe burns
Bed sores
dose : Apply to affected area od-bid </t>
  </si>
  <si>
    <t>Hepatic diseases (chronic inflammatory)
dose : 140 mg tid</t>
  </si>
  <si>
    <t>simethicone</t>
  </si>
  <si>
    <t>Infantile colic
Upper GI bloating
Functional dyspepsia
Spastic or irritable colon
dose : 40-125 mg qid</t>
  </si>
  <si>
    <t>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t>
  </si>
  <si>
    <t>Type 2 diabetes mellitus
dose : 100 mg od.</t>
  </si>
  <si>
    <t>snake venom antiserum</t>
  </si>
  <si>
    <t>Snake bite
Cobra
Common Krait
Russell's Viper
Saw-Scaled _x000D_Viper
1) bite mark
2) half limb swelling within few hour
3) neurological sign
blurring of vision
double vision, ptosis
difficulty in swallowing
sleepy feeling
drooping of head
slurring of speech
ataxia
respiratory paralysis
shallow breathing, 
generalized flaccid paralysis.
4) Hemotoxic
nausea and vomiting
abd pain
abdominal tenderness suggestive of gastro-intestinal or retro-peritoneal bleed and/or renal damage
Progressive local swelling but no systemic symptoms
dose : 5 vials (50ml)
local swelling, mild systemic symptoms, and/or hematologic and coagulation abnormalities 
dose : 5-10 vials (50-100ml)
3. Severe systemic symptom, hemolysis or coagulopathy
dose : 10-20 vials (100 -200ml)</t>
  </si>
  <si>
    <t>sodium alginate (alginic acid)</t>
  </si>
  <si>
    <t>Gastroesophageal reflux (GERD)
Indigestion
Chewable Tablet: 
dose : 2-4 tab bid
Oral Liquid: 
dose : 10-20 ml bid</t>
  </si>
  <si>
    <t>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t>
  </si>
  <si>
    <t>sodium bicarbonate 6.6% + sodium chloride 3.1% + highly purified water (haemodialysis solutions)</t>
  </si>
  <si>
    <t>Haemodialysis
5 lit. Concentrate per dialysis or as required</t>
  </si>
  <si>
    <t xml:space="preserve">dry eye 
burning &amp; irritation in eye
dose : 1 drop </t>
  </si>
  <si>
    <t>IV Replacement of fluid and electrolytes 
Hypernatraemia 
Irrigation Irrigation of the bladder, eye, general skin and wound cleansing
As 0.9% soln
dose : as per requirement</t>
  </si>
  <si>
    <t>sodium chloride 5% eye prep</t>
  </si>
  <si>
    <t>Corneal Edema
dose : 1-2 drop 4 hrly</t>
  </si>
  <si>
    <t>Asthma propylaxis
As dry powd/ nebulising soln
dose : 20 mg 4 times/day 
As aerosol
dose : 10 mg 4 times/day, up to 6-8 times/day if needed
dose reduction : 5 mg 4 times/day once asthma has stabilised. 
Additional doses may be taken before exercise</t>
  </si>
  <si>
    <t>Allergic rhinitis
nasal congestion
dose : One spray each nostril qid</t>
  </si>
  <si>
    <t>sodium cromoglycate 2% eye/nasal prep</t>
  </si>
  <si>
    <t>Allergic conjuntivitis
dose : 1 to 2 drop bid-tid
Allergic rhinitis
dose : 1-2 drop to each nostril bid-qid</t>
  </si>
  <si>
    <t>sodium cromoglycate 3% nasal prep</t>
  </si>
  <si>
    <t>Allergic rhinitis accompanied by nasal congestion
Nasal Prep
dose : 1 drop to each nostril 2 to 3 times daily</t>
  </si>
  <si>
    <t>sodium cromoglycate 4% eye/nasal prep</t>
  </si>
  <si>
    <t>Allergic conjuntivitis
dose : 1-2 drop bid-tid
Allergic rhinitis
dose : 1-2 drop to each nostril bid-qid</t>
  </si>
  <si>
    <t>sodium dichloroisocyanurate</t>
  </si>
  <si>
    <t>For drinking water
dose : 17 mg to 1 liter of water
For fruits, vegetables washing water
dose : 51 mg to 1 liter of water
Double the amount of tablets if the water is heavily contaminated. Leave for 15 (fifteen) minutes before use</t>
  </si>
  <si>
    <t>sodium fluoride mouth prep</t>
  </si>
  <si>
    <t>Prophylaxis of dental caries
dose : 5-10 mL PO qDay or q12hr; 
swish for 1 minute, then expectorate
Use immediately after brushing/flossing teeth
Avoid eating, drinking, or rinsing your mouth for at least 30 minutes after using this to enable the medication to have contact with the teeth</t>
  </si>
  <si>
    <t>pited keratolysis 
hidradenitis
sycosis barbae
paronychia
folliculitis
carbuncles, erythrasma, boil, impetigo
As a 2% ointment/cream/gel
dose : Apply onto affected area tid-qid</t>
  </si>
  <si>
    <t>sodium hyaluronate + sodium chondroitin sulfate eye drop</t>
  </si>
  <si>
    <t>anterior segement surgery
cataract extraction
IOL implantation
dose : as per requirement</t>
  </si>
  <si>
    <t>anterior segement surgery
cataract extraction
IOL implantation
glucoma surgery
dose : as per requirement</t>
  </si>
  <si>
    <t>sodium hypochlorite 0.5% topical</t>
  </si>
  <si>
    <t xml:space="preserve">Water purification
Root canal operation
infection of the skin and tissue
irrigate or cleanse a wound before and after surgery
dose : apply on affected area </t>
  </si>
  <si>
    <t>Fluid and electrolyte imbalance
Alkalinizing Agent
Parenteral
Fluid and electrolyte imbalance
dose : Dosage depends on the age, weight and clinical condition of the patient as well as laboratory determinations</t>
  </si>
  <si>
    <t>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t>
  </si>
  <si>
    <t>Leishmaniasis
dose :
Leishmaniasis
20 mg Sb/kg/day (maximum 850 mg) IV/IM x20-28 day</t>
  </si>
  <si>
    <t>sodium thiosulfate</t>
  </si>
  <si>
    <t>Calcium urolithiasis
Cyanide poisoning
Secondary Preventive Treatment for Calciphylaxis in Dialysis Patients
Oral 
A 2 M (molar) solution can be prepared with 74.4 g in 150 mL free water; 2.6 g can be given orally daily or 3 times a wk. 
Dose is limited by diarrhea</t>
  </si>
  <si>
    <t>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t>
  </si>
  <si>
    <t>Chronic Hepatitis C
dose : 400 mg od PO
Recommended combination therapy:
(HCV Mono-infected and HCV/HIV-1 Co-infected )
Genotype 1 or 4 : Sofosbuvir + Peginterferon alfa + Ribavirin for 12 wks
Genotype 2: Sofosbuvir + Ribavirin for 12 wks
Genotype 3: Sofosbuvir + Ribavirin for 24 wks</t>
  </si>
  <si>
    <t>Overactive bladder
dose : 5 mg od
dose increment : 10 mg od if needed</t>
  </si>
  <si>
    <t>Gastrointestinal haemorrhage
loading dose : 250 mcg as a bolus inj over 3-5 min
maintenance dose : 3.5 mcg/kg/hr IV infusion
duration : continue 48-72 hr after bleeding has ceased</t>
  </si>
  <si>
    <t>Growth Hormone Deficiency
dose : 0.004 mg/kg/day SC for 6 wks
dose increment : every 1-2 month by 0.1-0.2 mg/day
dose range : 0.004-0.016 mg/kg/day
dose depend on clinical response and serum IGF-I levels
Short-bowel Syndrome
dose : 0.1 mg/kg/day SC for 4 wks; 
max : 8 mg/day
HIV-associated Wasting or Cachexia
dose : 0.1 mg/kg/day SC at bedtime
max : 6 mg/day
rotate injection sites to avoid lipodystrophy
calculated dose
&gt;55 kg: 6 mg/day SC
45-55 kg: 5 mg/day SC
35-45 kg: 4 mg/day SC
&lt;35 kg: 0.1 mg/kg/day SC</t>
  </si>
  <si>
    <t>Renal cell carcinoma
Hepatocellular Carcinoma
Thyroid Cancer
dose : 400 mg bid PO</t>
  </si>
  <si>
    <t>Supraventricular and ventricular arrhythmias
dose : 40 mg bid PO
dose increment : every 2-3 days. 
Usual dose: 80-160 mg bid
Life-threatening ventricular arrhythmias
dose : 80 mg bid PO
dose increment : every 3 days. 
Usual dose: 120-160 mg bid
Max: 480-640 mg in divided doses</t>
  </si>
  <si>
    <t>bronchitis, pneumonia
loading dose : 400 mg od PO
maintenance dose : 200 mg od PO
duration : 10 days</t>
  </si>
  <si>
    <t>Gonorrhoea
Acute gonorrheal urethritis
Cervicitis and proctitis
Intramuscular
Gonorrhoea
dose : 2 g once. In cases whereby antibiotic resistance is prevalent, 4 g (10 mL) may be given but divided as two 5 mL inj, admin to 2 different inj sites</t>
  </si>
  <si>
    <t>Susceptible infections
Cryptosporidiosis
Toxoplasmosis
Protozoal infections
dose : 2-3 MU/day tid
dose range : can increase up to 15 MU/day,</t>
  </si>
  <si>
    <t>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t>
  </si>
  <si>
    <t>Behcet's syndrome 
Hereditary angioedema
Anaemia; Breast cancer in postmenopausal women; Catabolic disorders; Osteoporosis
Oral
Vascular manifestations of Behcet's syndrome
dose : 10 mg daily.
Hereditary angioedema
dose : Initially, 2.5-10 mg daily, reduced according to response. Maintenance: 2 mg daily or on alternate days or 2.5 mg 3 times wkly.
Intramuscular
Osteopetrosis; Anaemia; Breast cancer in postmenopausal women; Catabolic disorders
dose : 50 mg every 2-3 wk</t>
  </si>
  <si>
    <t>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t>
  </si>
  <si>
    <t xml:space="preserve">Tuberculosis
dose : 15 mg/kg od IM
Max: 1 g daily
Streptococcal endocarditis
1st wk : 1 g bid IM
2nd wk : 500 mg bid for
Enterococcal endocarditis
for 2 wk : 1 g bid IM
for 4 wk : 500 mg bid IM
it is given with penicillin.
Meningitis
Pneumonia  
Brucellosis
UTI
dose : 500 mg bid IM
Max: 2 gm/day.
Plague
dose : 1 gm bid 
duration : 10 days
Tularaemia
dose : 1 gm bid IM
duration : 7-14 days </t>
  </si>
  <si>
    <t>Postmenopausal osteoporosis
2 g daily.</t>
  </si>
  <si>
    <t>Chronic gastritis, Peptic ulcer
1 g 4 times daily or 
2 g bid for 4-8 wk, 
may extend up to 12 wk if necessary. 
Maintenance dose of 1 g bid 
Max: 8 g daily. 
Prophylaxis of stress ulceration
dose : 1 g 6 times daily. Not to exceed 8 g daily</t>
  </si>
  <si>
    <t>sucralose</t>
  </si>
  <si>
    <t>Low calorie sweetner.
max : 5-15 mg/kg
Normally 1 tablet (8 mg) in a cup of tea or coffee is enough to sweeten the drink</t>
  </si>
  <si>
    <t>Conjunctivitis
Blepharitis
dose : 2 drop tid</t>
  </si>
  <si>
    <t>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t>
  </si>
  <si>
    <t>Hyperuricaemia with gout
starting dose : 100-200 mg bid, increase gradually over 2-3 wk to 600 mg daily. 
Maintenance dose (after plasma-urate concentration is controlled): 200 mg daily in divided doses. 
Max: 800 mg daily.</t>
  </si>
  <si>
    <t>sulindac</t>
  </si>
  <si>
    <t>Ankylosing spondylitis
Osteoarthritis
Rheumatoid arthritis
dose : 150 mg bid
Max: 400 mg/day. 
Acute painful shoulder
Acute gouty arthritis
dose : 200 mg bid
Max: 400 mg/day. 
Treatment duration: 7-14 days</t>
  </si>
  <si>
    <t>sulphacetamide sodium 20% eye prep</t>
  </si>
  <si>
    <t>Urinary tract infections
dose : 2 tab od PO
1 tab dose : sulfadiazine 410 mg + trimethoprim 90 mg</t>
  </si>
  <si>
    <t>sulphadimidine</t>
  </si>
  <si>
    <t>UTI
dose : 2 g tid-qid</t>
  </si>
  <si>
    <t>bronchitis
Acute otitis media
Urinary tract infections
GI infections
Resp and urinary tract infections
dose : 960 mg bid-tid PO
Pneumocystis (carinii) jiroveci pneumonia 
dose : up to 60 mg/kg/day bid
duration : 14-21 days. 
Infection prophylaxis in AIDS patients 
dose : 960 mg od</t>
  </si>
  <si>
    <t>sulphamethoxazole 200 mg +trimethoprim 40 mg/ml</t>
  </si>
  <si>
    <t xml:space="preserve">Acute exacerbations of chronic bronchitis ; 
Acute otitis media; 
Urinary tract infections
dose : 960 mg bid IV
Severe infections: 1.44 g bid IV
Pneumocystis (carinii) jiroveci pneumonia
dose : 960 mg bid IV infusion 
infusion time : 60-90 min 
duration : 14-21 days </t>
  </si>
  <si>
    <t>sulphar + salicylic acid (10% &amp; 3% ) topical</t>
  </si>
  <si>
    <t>Acne
dose : apply to the affected area bid-tid
seborrheic, of scalp
dose : 2/wk</t>
  </si>
  <si>
    <t>acne-prone &amp; greasy skin. 
soap, Liquid
dose : apply &amp; rinse off w/ water once or bid</t>
  </si>
  <si>
    <t>Migraine
Cluster headache
dose : 50-100 mg once 
repeat dose : after 2 hr, if needed
Max : 2 dose /day</t>
  </si>
  <si>
    <t>Leukemia
Renal cell carcinoma
Gastrointestinal stromal tumor
Meningioma</t>
  </si>
  <si>
    <t>Protection from harmful UV rays
photodermatoses
reduced skin pigmentation
dose : apply on exposed area
time : 45 min before exposure
Massage on to skin until absorbed.
repeat dose : after swimming, physical exercise</t>
  </si>
  <si>
    <t>Muscle relaxant in general anaesthesia
option 1
dose : 0.3-1.1 mg/kg once slow IV 
Supplementary doses : 50-100% of the initial dose may be given at 5-10 min intervals. 
option 2 (for prolonged procedure)
dose : 0.1-0.2% IV infusion
rate : 2.5-4 mg/min 
Max : 500 mg/hr.
option 3
dose : 3-4 mg/kg IM 
Max: 150 mg</t>
  </si>
  <si>
    <t>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t>
  </si>
  <si>
    <t>Erectile dysfunction
starting dose : 10 mg
time : 30 min before sexual activity
therapeutic range : 5-20 mg
Benign Prostatic Hyperplasia
dose : 5 mg od PO
duration : &lt;26 wks
Pulmonary Arterial Hypertension
dose : 40 mg od PO</t>
  </si>
  <si>
    <t>Breast Cancer Treatment
dose : 20 mg / day
Max: 40 mg daily. 
duration : 
1) Continue with adjuvant therapy for at least 5 yrs
2) 10 yrs for pt with ER-positive cancer
Breast Cancer Prevention
Indicated to reduce the incidence of breast cancer in women at high risk for breast cancer; high risk is defined as women aged &gt;35 yrs with a 5-yr predicted risk of breast cancer &gt;1.67% (calculated by the Gail Model)
dose : 20 mg daily for 5 yr.
Anovulatory infertility
dose : 20 mg daily
time : on days 2-5 of the menstrual cycle
dose increment : increase if necessary in subsequent cycles. 
Max: 80 mg daily</t>
  </si>
  <si>
    <t>Benign prostatic hyperplasia
dose : 1 cap od PO</t>
  </si>
  <si>
    <t>Benign prostatic hyperplasia
dose : 1 (400mcg) capsule od. 
dose increment : after 2-4 wks to 800 mcg od, if needed</t>
  </si>
  <si>
    <t>Acute Moderate-to-Severe Pain
Musculoskeletal pain
Diabetic Peripheral Neuropathy
dose : 50-100 mg 4-6 hrly depending on pain intensity
Max: 700 mg on day 1, 600 mg daily on subsequent days.</t>
  </si>
  <si>
    <t>Acne
Stable plaque psoriasis
dose : Apply a thin layer to cleansed dry affected area, od in the evening.
Photoaging
dose : Apply a thin layer to cover entire face (including eyelids) od before going to bed</t>
  </si>
  <si>
    <t>tegaserod</t>
  </si>
  <si>
    <t>Chronic idiopathic constipation, Constipation-predominant irritable bowel syndrome
dose : 6 mg bid for 4-6 wk
continued for another 4-6 wk in responsive pt</t>
  </si>
  <si>
    <t>Severe Gram-positive infections
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t>
  </si>
  <si>
    <t>telbivudine</t>
  </si>
  <si>
    <t>Chronic hepatitis B
dose : 600 mg od</t>
  </si>
  <si>
    <t>Hypertension
starting dose : 40 mg od PO
therapeutic range : 20-80 mg od
Cardiovascular risk reduction
dose : 80 mg od PO</t>
  </si>
  <si>
    <t>temazepam</t>
  </si>
  <si>
    <t>Short-term management of insomnia
dose : 7.5-30 mg HS
duration : 7-10 days. 
Max: 40 mg.
Elderly: 5 mg HS
May be increased to 10-20 mg in severe cases.
Premedication in surgery
dose : 20-40 mg, 
time : 30 min to 1 hr before the procedure.
Elderly: 10-20 mg</t>
  </si>
  <si>
    <t>Glioblastoma multiforme
dose : 75 mg/m2 od
duration :  42 days with focal radiotherapy (concomitant phase)
after 42 days start monotherapy
dose : 6 cycle
cycle dose : 150 mg/m2 od for 5 days then 23 day break 
criteria to start each monotherapy cycle
1) toxicity : either full dose / stop therapy
2) neutrophil count  &gt;1500/mm3
3) platelet count &gt;100000/mm3
4) non-haematological toxicity &lt; Grade 2 (except for alopecia, nausea and vomiting)
Anaplastic Astrocytoma
(not responding to nitrosourea and procarbazine)
starting dose : 1 cycle every 28 days
cycle dose : 150 mg/mÂ² PO/IV qDay for 5 days
infusion time : 90 min
Dosage modifications at each cycle
1) ANC count 1000-1500/mmÂ³ : Postpone intill ANC &lt;1,000/mmÂ³
2) platelet count 50,000-100,000/mmÂ³ : Postpone intill platelet &gt;100,000/mmÂ³
3) ANC count &lt;1000/mmÂ³ : Postpone intill ANC &lt;1,000/mmÂ³ and reduce dose by 50 mg/mÂ²/day
4) platelet count &lt;50,000/mmÂ³ : Postpone intill platelet &gt;100,000/mmÂ³ and reduce dose by 50 mg/mÂ²/day
5) min dose : 100 mg/mÂ² for anaplastic astrocytoma
Recurrent or progressive malignant gliomas
Previously untreated with chemotherapy
starting dose : 1 cycle every 28 days
cycle dose : 200 mg/mÂ² PO/IV qDay for 5 days
infusion time : 90 min
Previously treated with chemotherapy
starting dose : 1 cycle every 28 days
cycle dose : 150 mg/mÂ² PO/IV qDay for 5 days
infusion time : 90 min
Metastatic melanoma
dose : 200 mg/m2 daily for 5 days every 28 days</t>
  </si>
  <si>
    <t>HIV-1 infection
Chronic hepatitis B
dose : 300 mg od</t>
  </si>
  <si>
    <t>tenoxicam</t>
  </si>
  <si>
    <t>Acute musculoskeletal disorders
Osteoarthritis
Rheumatoid arthritis
dose : 20 mg once
Max: 40 mg/day (short term use). 
duration: 7-14 days</t>
  </si>
  <si>
    <t>Hypertension
Benign prostatic hyperplasia
starting dose : 1 mg HS PO
dose titration : every 7 days 
therapeutic range : 2-10 mg od
max : 20 mg/day</t>
  </si>
  <si>
    <t xml:space="preserve">Onychomycosis
dose : 250 mg od PO
duration : 6-12 wk
tinea
dose : 250 mg od PO
duration : 2-4 wk </t>
  </si>
  <si>
    <t xml:space="preserve">Tinea, candidiasis
dose : apply affected area bid
max duration : 1 mth
</t>
  </si>
  <si>
    <t>Acute bronchospasm
starting dose : 2.5 mg tid-qid
Maintenance: 5 mg tid
Max : 15 mg</t>
  </si>
  <si>
    <t xml:space="preserve">Vulvovaginal candidiasis
As cream/ suppo
dose : Apply intravaginally at bedtime
duration : 3-7 days </t>
  </si>
  <si>
    <t>terfenadine</t>
  </si>
  <si>
    <t>Allergic conditions.
Oral
dose : 60-120 mg/day in the morning or 
60 mg twice daily. 
Max: 120 mg/day</t>
  </si>
  <si>
    <t>testosterone 1% topical</t>
  </si>
  <si>
    <t>Hypogonadism
Testosterone replacement therapy
Testosterone gels
dose : 50 mg/day , 
apply to shoulders, upper arms, or abdomen (not to genitals) each morning
max : 100 mg/day</t>
  </si>
  <si>
    <t>Testosterone replacement therapy
Male hypogonadism
dose : 1 ml IM 
duration : 1 to 4 wks</t>
  </si>
  <si>
    <t>Male hypogonadism
dose : 50-400 mg IM every 2-4 wk
Inoperable metastatic breast cancer
dose : 200-400 mg IM every 2-4 wk</t>
  </si>
  <si>
    <t>Male hypogonadism
dose : 120-160 mg od 
maintenance : 40-120 mg/day</t>
  </si>
  <si>
    <t>Passive immunisation against tetanus Prophylaxis
dose : 250 units
high risk (burn,heavy contamination)
dose : 500 units
Passive immunisation against tetanus Treatment
dose : 150 units/kg, given by IM inj into multiple sites</t>
  </si>
  <si>
    <t>tetanus antitoxin (equine) bp</t>
  </si>
  <si>
    <t>Prophylaxis of tetanus
dose : 3000-5000 IU (0.5 ml) IM
contamination wound 
dose : 10000-20000 IU IM</t>
  </si>
  <si>
    <t>Active immunisation against tetanus
Postexposure prophylaxis of tetanus
1st dose : 0.5 ml IM
2nd dose : 4 to 8 wks after first dose
3rd dose : 6 to 12 months after second dose.
booster dose : after 10 years
Clean and minor wound: 
complete immunisation within 5 yrs
dose : no requirement
complete immunisation &gt; 5 yrs
dose : 0.5 ml IM once
dirty wounds (contaminated with feces, soil, and saliva): 
complete immunisation within 5 yrs
dose : 0.5 ml IM once
complete immunisation &gt; 5 yrs
dose : 0.5 ml + tetanus immunoglobulins
no immunisation 
dose : 3 dose + tetanus immunoglobulins (with first dose)
unimmunized pregnant woman
1st dose : 0.5 ml at 6th month of pregnancy
2nd dose : 0.5 ml at 7th month of pregnancy.
immunized pregnant woman
no need of immunisation for 10 yrs
after 10 yr buster dose should be given</t>
  </si>
  <si>
    <t>Huntington Disease
Moderate to severe tardive dyskinesia
for 1st wk : 12.5 mg PO od
for 2nd wk : 12.5 mg PO bid
dose increment : every wk by 12.5 mg till adequate responce is achieved
max : 12.5 mg qid</t>
  </si>
  <si>
    <t>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t>
  </si>
  <si>
    <t>Bacterial Conjunctivitis
dose : 1 drop 2-4 hrly</t>
  </si>
  <si>
    <t>Erythema nodosum leprosum (Type 2)
dose : 100-300 mg HS
dose reduction : every 2-4 wk by 50 mg
Not for monotherapy if moderate or severe neuritis present. 
Max: 400 mg/day. 
Patients &lt; 50 kg: Initially, 100 mg daily. 
Multiple myeloma
starting dose : 200 mg od
dose increment : 100 mg at wkly intervals according to patient tolerance. 
Max: 800 mg daily</t>
  </si>
  <si>
    <t>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t>
  </si>
  <si>
    <t>Treatment and prophylaxis of mild chronic thiamine deficiency
dose : 10-25 mg/day
Thiamine deficiency
dose : 100-300 mg/ day
Wernicke-Korsakoff syndrome
starting dose : 100 mg slow IV
IV time : over 10 min
maintenance dose :50-100 mg/day IM or IV until pt can take oral thiamine</t>
  </si>
  <si>
    <t xml:space="preserve">Induction of anaesthesia
option 1
dose : 100-150 mg (2.5-5%) slow IV  over 10-15 sec
repeat dose : every 30-60 sec according to response
option 2
dose : 100-150 mg(0.2-0.4%) IV infusion. 
Max: 500mg. 
Max in pregnancy: 250mg. 
Status epilepticus with assisted ventilation
dose : 75-125 mg (2.5%)
Reduction of raised intracranial pressure
dose : Intermittent bolus inj of 1.5-3.5 mg/kg, if adequate ventilation is provided. </t>
  </si>
  <si>
    <t>Schizophrenia
dose : 50-100 mg tid
dose increment : every wk by 100 mg
range : 200-800 mg in 2-4 divided doses. 
Max: 800 mg daily. 
Depressive Disorders
dose : 25 mg tid
dose range : 20-200 mg daily.</t>
  </si>
  <si>
    <t>thiotepa</t>
  </si>
  <si>
    <t>Breast cancer
Ovarian carcinoma
Bladder cancer
Malignant effusions
Condylomata acuminata
Bladder cancer
Intravesical
dose : 60 mg + 30-60 mL NS Intravesical into previously dehydrated for 8-12 hr and retained for 2 hr. Reposition patient every 15 minutes for max area contact
repeat dose : wkly
duration : 4 wk. 
Intravenous
dose : 0.3-0.4 mg/kg via rapid IV admin every 1-4 wk
Malignant effusions
dose : Up to 60 mg intracavitary in 20-60 mL of sterile water may be instilled after aspiration.
Ovarian carcinoma
dose : 0.3-0.4 mg/kg via rapid IV admin every 1-4 wk. 
Avoid admin if WBC or platelet counts fall below acceptable levels. 
Stop treatment if WBC falls rapidly.</t>
  </si>
  <si>
    <t>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t>
  </si>
  <si>
    <t>Menopausal vasomotor symptoms; 
dose : 2.5 mg od PO
effect seen : after 3 mth 
Prophylaxis of postmenopausal osteoporosis
dose : 2.5 mg daily.
duration : 5-10 yrs</t>
  </si>
  <si>
    <t>Acute coronary syndrome
for 1 yr : 90 mg PO od
after 1 yr : 60 mg PO bid</t>
  </si>
  <si>
    <t>Prophylaxis of thrombotic stroke; Ischaemic heart disease; Intermittent claudication
dose : 250 mg bid PO
Prophylaxis of subacute stent occlusion after intracoronary stenting
dose : 250 mg bid 
time :  starting at the time of stent placement.
duration : for 4 wk, 
it is given with aspirin,</t>
  </si>
  <si>
    <t>tiemonium methylsulphate</t>
  </si>
  <si>
    <t>Dysentery
Diarrhoea
Gastroenteritis
Biliary colic
Enterocolitis
Cholecystitis
Colonopathies
Mild cystitis and spasmodic dysmenorrhoea
Visceral muscle spasm
oral
dose : 2-6 tab (100-300 mg) daily in divided doses as required.
Parenteral
dose : 1 ampoule by slow IV/IM injection 3 times daily</t>
  </si>
  <si>
    <t>Complicated intra-abdominal infections
Complicated skin infections
Community-acquired pneumonia
loading dose : 100 mg IV infusion
maintenance dose : 50 mg bid IV infusion
infusion time : 30-60 min
duration : 7-14 days</t>
  </si>
  <si>
    <t>Open-angle glaucoma
dose : 1 drop od</t>
  </si>
  <si>
    <t>timolol eye prep</t>
  </si>
  <si>
    <t>Open-angle glaucoma
dose : 1 drop od-bid</t>
  </si>
  <si>
    <t>Bacterial vaginosis
Anaerobic bacterial infections
for 2 days : 2 g od PO
next 5 days : 1 g od PO
Eradication of H. pylori
dose : 500 mg bid
duration : 7 days 
it is given with clarithromycin and omeprazole
Intestinal amoebiasis
dose : 2 g od PO
duration : 2-3 days. 
Hepatic amoebiasis
dose : 1.5-2 g od PO
duration : 3-6 days. 
Giardiasis
dose : 2 g once
Trichomoniasis
Acute necrotising ulcerative gingivitis
dose : 2 g once
In trichomoniasis, sexual partners should be treated at the same time.
Surgical prophylaxis 
dose : 1.6 g single IV infusion pre-op</t>
  </si>
  <si>
    <t>tioconazole topical</t>
  </si>
  <si>
    <t>tinea
Pityriasis versicolor
cream 1 % 
dose : Apply 1-2 times/day</t>
  </si>
  <si>
    <t>Vulvovaginal candidiasis
As ointment
dose : one full vaginal ointment intravaginally once 
Vulvovaginal candidiasis
As suppo
dose : 300mg intravaginally once</t>
  </si>
  <si>
    <t>Asthma
COPD
As Inhaler
dose : 2 puffs (18mcg) od.
As inhalation cap
dose : 1 cap (18 mcg) daily via inhaler device</t>
  </si>
  <si>
    <t>Muscle Spasticity
Spasticity associated with multiple sclerosis and spinal cord injury
Initial: 2 mg tid
Max : 6 mg /day
dose increment : every 1-4 days by 2 mg till response
Max : 36 mg/day
Painful muscle spasm associated with musculoskeletal conditions
dose : 2-4 mg tid. 
Elderly: Not recommended.</t>
  </si>
  <si>
    <t>conjuctivitis
eye drop
mild infection : 1-2 drop 4 hrly
severe infection : 1-2 drop 0.5 hrly
eye ointment 
dose : every 3-4 hrly</t>
  </si>
  <si>
    <t>Indicated for management Pseudomonas aeruginosa in patients with cystic fibrosis
for 28 days : 300 mg bid by nebuliser
next 28 days : stop
next 28 days : repeat dose, if needed</t>
  </si>
  <si>
    <t>covid19
dose : 400 mg + 100ml 0.9% NS IV infusion (1 hr)
repeat dose : 400 mg after 12 hr, if needed
repeat dose :  200 mg for 2-5 day, if needed
Juvenile idiopathic arthritis
Rheumatoid Arthritis (RA) 
dose : 4 mg/kg + 100ml 0.9% NS IV infusion (1 hr) every 4 wk
dose increment : 8 mg/kg every 4 wk, if less response 
max dose : 800 mg / every 4 wk
SC injection (prefilled Syringe)
&lt;100 kg: 
dose : 162 mg/ 15 days
dose increment : 162 mg/ wk
&gt;100 kg: 
dose : 162 mg / wk</t>
  </si>
  <si>
    <t>Acute migraine attacks
dose : 200 mg PO when 1st symptoms appear, may be repeated after 1-2 hr, if necessary.
Mild to moderate pain
dose : 100-200 mg tid PO</t>
  </si>
  <si>
    <t>tolmetin</t>
  </si>
  <si>
    <t>Rheumatoid arthritis; 
Osteoarthritis
dose : 400 mg tid. 
Maintenance: 200-600 mg tid
Max: 1800 mg/day.
5 % gel 
dose : Apply 5% gel topically</t>
  </si>
  <si>
    <t>tolnaftate topical</t>
  </si>
  <si>
    <t>tinea, p versicolor
dose : apply to affected area bid 
duration : 2-6 wk 
continue treatment 2 wk after disappearance of all symptoms</t>
  </si>
  <si>
    <t>Low back pain
sciatica
overstrain of joints
osteoarthritis
rheumatoid arthritis
herniated disc
spondylosis
nerve root compression caused by osteoporosis
bursitis
humeroscapsularis
Stroke induced hemiparesis or hemiplegia
pyramidal tract lesion
multiple sclerosis
myelopathies
encephalomyelitis
spinal automatisms
paralysis spinalis spastica
cerebral palsy.
Atherosclerosis obliterans
endarteritis obliterans
thromboangitis obliterans
Raynaud's disease
acrocyanosis
intermittent angioneurotic dysbasia.
Little's disease (spastic paralysis)
Oral
dose : 50-150 mg tid.
Intramuscular
dose : One ampoule bid</t>
  </si>
  <si>
    <t>Overactive Bladder, 
Urge Incontinence
Immediate release
dose : 2 mg PO q12hr. 
Reduce to 1 mg bid if needed to reduce side effects. 
Extended release
dose : 2-4 mg PO od</t>
  </si>
  <si>
    <t>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t>
  </si>
  <si>
    <t>Hypertension
dose : 2.5-5 mg od PO
Max: 5 mg daily.
Oedema in pt with hepatic cirrhosis
starting dose : 5-10 mg PO
dose titration : increase until desired diuretic response is obtained
therapeutic range : 5-40 mg
max : 40 mg daily.
it is given with aldosterone antagonist
Oedema
dose : 5 mg od PO
therapeutic range : 5-20 mg
max : 40 mg daily</t>
  </si>
  <si>
    <t>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t>
  </si>
  <si>
    <t>Short-term management of haemorrhage
Management of hereditary
 angioedema
oral
dose : 500 mg tid PO
Intravenous
option 1
dose : 0.5-1 g or 10 mg/kg tid
option 2
dose : 25-50 mg/kg/day IV continue infusion</t>
  </si>
  <si>
    <t xml:space="preserve">Breast Cancer
Adjuvant treatment (paclitaxel or docetaxel) (docetaxel/carboplatin)
1st dose : 4 mg/kg IV (90 min)
then : 2 mg/kg/wk IV (30 min)
duration : 12 wks (paclitaxel or docetaxel) or 18 wks (docetaxel/carboplatin)
then : 6 mg/kg IV infusion (90 min) every three wk
anthracycline based chemotherapy regimens
starting dose : 8 mg/kg IV infusion (90 min) 
then : 6 mg/kg IV infusion (90 min) every three wks
Extending adjuvant treatment beyond one yr not recommended
Metastatic breast cancer
Treat as a single agent or in combination with paclitaxel
1st dose : 4 mg/kg IV (90 min)
then : 2 mg/kg/wk IV (30 min)
Gastric Cancer (HER2-overexpressing)
1st dose : 8 mg/kg IV infusion (90 min)
then : 6 mg/kg IV every 3 wk
duration : until disease progression
it is given with cisplatin and capecitabine or 5-fluorouracil </t>
  </si>
  <si>
    <t>Open-angle glaucoma
dose : 1 drop (0.004%) od</t>
  </si>
  <si>
    <t>Acute promyelocytic leukaemia
dose : Remission induction: 45 mg/m2 daily in 2 divided doses. Treatment is continued until 30 days after complete remission or up to 90 days, whichever occurs first.</t>
  </si>
  <si>
    <t>Acne
Mottled hyperpigmentation
Roughness and fine wrinkling of photodamaged skin
Topical/Cutaneous
Acne vulgaris
dose : Apply once, usually at bedtime, onto affected area which has been previously cleansed to remove excessive oiliness and dried. 
Therapeutic response may be seen after 6-8 wk.
Mottled hyperpigmentation, roughness and fine wrinkling of photodamaged skin
dose : Apply a pea-sized amount onto entire face od at night. 
Therapeutic response may be seen after 6 mth</t>
  </si>
  <si>
    <t>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t>
  </si>
  <si>
    <t>Inflammatory skin conditions
Topical/Cutaneous
Inflammatory skin conditions
dose : Apply cream/ointment sparingly onto affected area 2-3 times daily</t>
  </si>
  <si>
    <t>triamcinolone inhalation</t>
  </si>
  <si>
    <t>Asthma
Inhaler: 1 puff (200mcg) bid-tid
max : 6 puffs(1200 mcg) /day</t>
  </si>
  <si>
    <t>triamcinolone mouth prep</t>
  </si>
  <si>
    <t>Mouth ulceration
as 0.1% paste
dose : Apply 2 or 3 times daily
Re-evaluate after 7 days of treatment</t>
  </si>
  <si>
    <t>allergic rhinitis
dose : 220 mcg (4 sprays) into each nostril od.
maintenance dose : 2 sprays</t>
  </si>
  <si>
    <t>Psychoses, Schizophrenia
Outpatient
dose : 1-2 mg PO bid
Inpatient
Initial: 2-5 mg PO bid
Maintenance Dose: 15-20 mg/day
max : 40mg/day
Short-term management of anxiety
dose : 1-2 mg bid. 
Max: 6 mg daily. 
Max duration: 12 wk</t>
  </si>
  <si>
    <t>Keratoconjunctiviti 
herpes simplex viruses
active infection dose : 1 drop 2 hrly
max : 9 drop/day
dose after control  : 1 drop 4 hrly
duration : 21 days</t>
  </si>
  <si>
    <t>Drug-induced extrapyramidal symptoms
dose : 5 mg od-tid PO
Parkinson Disease
dose : 1 mg daily
dose increment : by 2 mg every 3-5 days
Maintenance: 5 mg od-tid PO
Parkinsonism (postencephalitic arteriosclerotic &amp; idiopathic)
dose : 5 mg od-tid PO</t>
  </si>
  <si>
    <t>Irritable bowel syndrome
dose : 100-200 mg tid
Chronic gastritis
dose : 100 mg tid</t>
  </si>
  <si>
    <t>Angina pectoris
conventional tab
dose : 20 mg bid-tid
Modified-release tab
dose : 35 mg bid</t>
  </si>
  <si>
    <t>Respiratory tract infections 
oral dose 
Gastroenteritis
Uncomplicated urinary tract infections
dose : 100-200 mg od-bid PO
duration : 10 days  
parentral dose 
dose : 200 mg 12 hrly by IV infusion / inj</t>
  </si>
  <si>
    <t>Depression
dose : 50-75 mg daily
dose increment : every wk upto 150-300 mg
Elderly
dose : 50-75 mg daily
Max: 100 mg daily</t>
  </si>
  <si>
    <t>Prostate cancer
option 1
dose : 22.5 mg IM every 6 month
option 2
dose : 11.25 mg IM every 3 month
option 3
dose : 3.75 mg IM every month
Endometriosis
Uterine fibroids
dose : 3 or 3.75 mg IM Inj every 4 wk
time : start within 1st 5 days of MC
duration : up to 6 mth
Subcutaneous
Female infertility
dose : 0.1 mg/day SC
start : from 2nd day of MC
duration : for 10-12 days
it is given with gonadotrophins,</t>
  </si>
  <si>
    <t>mydriasis for Uveitis
dose : 1-2 (0.5%) drop
time : 15-20 min before examination
cycloplegia for Iridocyclitis
dose : 1-2 (1%) drop stat
repeat dose : after 5 min 
repeat dose : after 30 min</t>
  </si>
  <si>
    <t>Bronchodilation
dose : 1-2 mg bid
dose incement : 2 mg tid if necessary</t>
  </si>
  <si>
    <t>typhoid polysaccharide vaccine</t>
  </si>
  <si>
    <t>Typhoid Fever Prophylaxis
dose : 0.5 ml
time : 2 wk before exposure
Booster dose : every 3 yr if exposure continues</t>
  </si>
  <si>
    <t>typhoid vaccine (live attenuated)</t>
  </si>
  <si>
    <t>Prophylaxis of Typhoid fever
dose : 1 cap on day 1,3,5
time : 1 wk before exposure
booster dose : after 5 yrs</t>
  </si>
  <si>
    <t>ulipristal</t>
  </si>
  <si>
    <t xml:space="preserve">Emergency Contraception
dose : 1 tab (5 mg) once 
tmie : within 5 days of intercourse
repeat dose : if vommiting within 3 hr
Uterine Fibroids
dose :  5 mg od PO 
start : within 1st wk of MC
duration : 3 months
repeat : for 3 mth, if needed
miss dose &lt;12 hr : take dose 
miss dose &gt;12 hr : skip dose </t>
  </si>
  <si>
    <t>dry rough skin
xerosis
ichthyosis
skin cracks and fissures
dermatitis
eczema
psoriasis
keratoses
calluses
dose : Apply topically to affected skin bid</t>
  </si>
  <si>
    <t xml:space="preserve">Polycystic ovarian syndrome
Female infertility
dose : 150 IU daily SC/IM for 5 days
dose adjustment : according to USG by 75-150 units
Max dose : 450 units daily
max duration : 12 days
if response : stop it and chorionic gonadotrophin 5000 to 10000 units is given to induce ovulation after 1-2 days.
Urofollitropin treatment may be tried again in future cycles.
IVF
dose : 150-225 units SC/IM
start : from day 2 or 3 of MC
it may given with clomifene citrate or after gonadorelin analogue
if response : stop it and chorionic gonadotrophin 5000 to 10000 units is given to induce ovulation after 1-2 days.
Oocyte retrieval is performed 34-35 hr later. 
Male infertility
dose : 150 units SC/IM 3 times a wk, 
duration : 4 mth
it is given with chorionic gonadotrophin, </t>
  </si>
  <si>
    <t>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t>
  </si>
  <si>
    <t>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t>
  </si>
  <si>
    <t>Herpes zoster (shingles)
dose : 1 g tid PO
duration : 7 days
Herpes simplex
dose : 500 mg bid
duration : 10 days
Prophylaxis of CMV infection 
dose : 2 g 4 qid
duration : 90 days 
Herpes labialis
dose : 2 g 12 hrly for 1 day.
Suppression of recurrent herpes simplex
dose : 500 mg od PO
duration : 6-12 mth</t>
  </si>
  <si>
    <t>Osteoarthritis
Rheumatoid arthritis
dose : 10 mg od PO
Dysmenorrhoea
dose : 20 mg bid PO</t>
  </si>
  <si>
    <t>Cytomegaloviral retinitis in AIDS pt
dose for induction : 900 mg bid PO
duration : 21 days. 
Maintenance: 900 mg od. 
Prophylaxis of cytomegaloviral infections in immunocompromised patients
dose : 900 mg od PO
time : within 10 days of transplantion
duration  : 100 days (heart,pancrease )
duration : 200 days (kidney transplantation)</t>
  </si>
  <si>
    <t>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t>
  </si>
  <si>
    <t>Hypertension
starting dose : 1 tab od PO
tab dose :  80-160 mg valsartan + 12.5-25 mg hydrochlorothiazide
dose titration : after 1-2 wk 
max : 320 mg valsartan + 25 mg hydrochlorothiazide</t>
  </si>
  <si>
    <t>Septicaemia
Soft tissue infections
Osteomyelitis
Enterocolitis
Bacterial endocarditis
dose : 500 mg 6 hrly IV infusion
infusion time : 60 min</t>
  </si>
  <si>
    <t>Erectile dysfunction
dose : 5 mg Hs PO
time : 30 min before sexual activity</t>
  </si>
  <si>
    <t>smoking quitting
Initiate regimen 1 wk before quit smoking date
Days 1-3: 0.5 mg PO od
Days 4-7: 0.5 mg PO bid
Day 8 to end of treatment: 1 mg PO  bid
by 4 wk : reduce smoking by 50%
by 8 wk : stop smoking
If quitting is successful after 12 wks, continue another 12 wks at 1 mg bid</t>
  </si>
  <si>
    <t>Active immunisation against varicella infection
dose : 0.5 ml 
repeat dose : after 4 wk</t>
  </si>
  <si>
    <t>Varicella-Zoster Virus Infection
dose : 0.65 mL SC</t>
  </si>
  <si>
    <t>Muscle relaxant in general anaesthesia
Facilitate endotracheal intubation
Facilitate mechanical ventilation in intensive care
dose : 80-100 mcg/kg IV 
Maintenance: 20-30 mcg/kg slow IV or 0.8-1.4 mcg/kg/min IV infusion
Surgical procedures after intubation w/ suxamethonium: dose : 30-50 mcg/kg. 
Caesarean section
dose : &lt;100 mcg/kg.
 Surgery under halothane and neurolept anaesth
dose : 150-300 mcg/kg</t>
  </si>
  <si>
    <t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t>
  </si>
  <si>
    <t>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t>
  </si>
  <si>
    <t>verteporfin</t>
  </si>
  <si>
    <t>Neovascular age-related macular degeneration
dose : 6 mg/m2 IV infusion
infusion time : 10 min, followed by activation using a laser tuned to a wavelength of 689 nm 15 min after the start of the infusion. 
Recommended light dose is 50J/cm2, given over 83 sec.
Repeat : every 3 mth for recurrent choroidal neovascular leakage.</t>
  </si>
  <si>
    <t>Type 2 DM
dose : 50 mg bid PO
MAX : 100 mg/day</t>
  </si>
  <si>
    <t xml:space="preserve">Histiocytic lymphoma
Hodgkin's disease
Kaposi's sarcoma
Letterer-Siwe disease
Lymphocytic lymphoma
Mycosis fungoides
Testicular cancer
Intravenous
starting dose : 3.7-18 mg/m2/day IV q7-10d 
1st dose 3.7 mg/sq.meter/day IV
Incr by 1.85 mg/sq.meter qwk until WBC equal 3000/cu.mm
NMT 18.5 mg/sq.meter
dose range : 3.7-18 mg/m2/day IV q7-10d </t>
  </si>
  <si>
    <t>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t>
  </si>
  <si>
    <t>Non-small cell lung cancer
oral dose
for 3 wk : 60 mg/m2/wk PO
after 3 wk : 80 mg/m2/wk PO
 If neutrophil count &lt; 500 cells/mm3 or between 500-1000 cells/mm3 on 2 separate occasions, keep dose at 60 mg/m2 for next 3 doses. 
Intravenous
as single regimen
dose : 30 mg/m2/wk IV infusion in 125 ml normal saline
infusion time : 20-30 mins
Delay subsequent doses if neutrophil count is &lt;2000 cells/mm3 until recovery. 
As combination therapy with cisplatin
dose : 25-30 mg/m2/wk
Cervical cancer
dose : 30 mg/m2/dose IV infusion on days 1 and 8 of a 21-day treatment cycle. 
Breast cancer; Ovarian cancer
dose : 25 mg/m2/wk</t>
  </si>
  <si>
    <t>Dementia
Cerebrovascular disorders
Stroke
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during 3 to 4 days. 
dose should be gradually reduced before discontinuation of treatment</t>
  </si>
  <si>
    <t>Vitamin A deficiency
Night blindness
Xerophthalmia
for 3 days : 500000 units od
next 2 wk : 50000 units od
next 2 mth : 10,000-20,000 units od</t>
  </si>
  <si>
    <t>vitamin B complex</t>
  </si>
  <si>
    <t>Glossitis
stomatitis
cheilosis
beriberi polyneuritis 
sciatica, lumbago, 
trigeminal neuralgia, 
facial paralysis, 
optic neuritis, 
Diabetic neuropathy, 
Peripheral neuralgia, 
Myalgia
Parenteral
dose : 2 ml od IV / IM.
oral
dose : 1-2 tab tid</t>
  </si>
  <si>
    <t>vitamin B7 (biotin)</t>
  </si>
  <si>
    <t>Biotin deficiency
weight loss
relief from heart problems
alopecia
Parkinsons disease
Rett syndrome and vaginal candidiasis
dose : 300 mcg/day. 
Hairfall
premature greying
dose : up to 2,500 mcg/ day
neuropathymy 
reducing blood sugar levels in diabetics 
dose : 5-15 mg/day</t>
  </si>
  <si>
    <t>Scurvy
levodopa toxicity 
arsenic toxicity
dose : 100-300 mg bid-tid PO/IM/IV/SC
duration : 2 wks
Thalassaemia
dose : 100-200 mg od
it is given with desferrioxamine.
Common cold, gum disease
dose : 100-300 mg bid-tid</t>
  </si>
  <si>
    <t>Cardiovascular disease
Male infertility
Diabetes
Obesity
Vitamin E deficiency and peripheral neuropathy
Macular Degeneration
Oral
dose : : 400 mg-800 mg od PO</t>
  </si>
  <si>
    <t>Invasive Aspergillosis, 
Candidemia
for 1 day : 6 mg/kg IV 12 hrly
after 1 day : 4 mg/kg IV 12 hrly
Esophageal Candidiasis
dose : 200 mg PO 12 hrly</t>
  </si>
  <si>
    <t>Venous thromboembolism
Stroke prevention
Deep vein thrombosis
dose : 2-10 mg od
adjust dose according to INR response</t>
  </si>
  <si>
    <t>Sinusitis
Nasal congestion
allergic rhinitis
2 or 3 drops adult formula (0.1%) 2-3 times daily.</t>
  </si>
  <si>
    <t>Active immunisation against yellow fever
dose : 0.5 ml SC inj
time : 10 days prior to travel3
effective for : 10 yrs</t>
  </si>
  <si>
    <t>zafirlukast</t>
  </si>
  <si>
    <t>Chronic asthma
Oral
Chronic asthma
dose : 20 mg bid.</t>
  </si>
  <si>
    <t>Insomnia
dose : 5-10 mg HS 
Max: 20 mg daily. 
Elderly: half dose</t>
  </si>
  <si>
    <t>Influenza A and B
dose : 10 mg (2 inhalations) bid
duration : 5 days
time : within 2 days of symptoms  
Prophylaxis of influenza A and B
dose : 
For community outbreak
dose : 10 mg (2 inhalations) od 
duration : 28 days
time : within 5 days of outbreak
For prophylaxis in household setting
dose : 10 mg (2 inhalations) od
duration : 10 days, to be started within 36 hr of exposure</t>
  </si>
  <si>
    <t xml:space="preserve">Cancer therapy-induced hyperuricaemia
HIV Infection
dose : 300 mg PO bid
parentral
dose : 1 mg/kg/dose IV
duration : 5-6 days
Maternal Dosing to Prevent Fetal HIV Transmission
dose : 100 mg PO
duration :  5 days until start of labor
During labor and delivery
during labour : 2 mg/kg IV over 1 hr
after labour : 1 mg/kg/hr IV infusion until umbilical cord clamping </t>
  </si>
  <si>
    <t>zinc oxide + castor oil topical</t>
  </si>
  <si>
    <t>Bed sore
Diaper rash
Skin irritations and abrasions
Haemorrhoids
vulvo-vaginitis
Eczema
Haemorrhoids, vulvo-vaginitis &amp; Eczema 
As ointment
dose : apply on affected area tid</t>
  </si>
  <si>
    <t>zinc oxide 40% topical</t>
  </si>
  <si>
    <t>Diaper rash
Burns
Poison ivy
Cuts
Bed sore
dose : Apply to affected area</t>
  </si>
  <si>
    <t>Psoriasis
Dandruff
Scaly
itchy scalps caused by conditions such as Dermatitis
Pruritus and Eczema
Apply to the skin surface 2-3 times / day</t>
  </si>
  <si>
    <t>Zinc deficiency
Severe diarrhea
Liver cirrhosis
immune deficiency
age related blindness
prevention and treatment of colds
maintenance of taste and smell
male potency and sex drive
infertility
prostate problem
hair loss and diabetes &amp; rheumatoid arthritis.
dose : 40 mg od-tid</t>
  </si>
  <si>
    <t>Schizophrenia
starting dose : 20 mg bid
dose titration : increase at intervals of 2 days up to 80 mg according to pt response
maintenance dose : 20 mg bid
Acute mixed or manic episodes in bipolar disorder
starting dose : 40 mg bid with lithium or valproate
dose titration : increase at intervals of 2 days up to 80 mg
maintenance dose : 40-80 mg bid</t>
  </si>
  <si>
    <t>hypercalcaemia of malignancy
dose : 4 mg IV infusion
infusion time : 15 min.
repeat dose : after 7 days, if needed
it is given with Ca 500 mg and vit D 400 IU daily.
Bone metastases
bone tumor
multiple myeloma
dose : 4 mg / month IV infusion
infusion time : 15 min.
it is given with Ca 500 mg and vit D 400 IU daily.
Paget's disease of bone
dose : 5 mg once IV infusion
infusion time : 15 min.
it is given with Ca 1500 mg and vit D 800 IU daily for 2wk
repeat dose : after 1 yr if relapse
osteoporosis and it's prophylaxis
dose : 5 mg once yrly IV infusion
infusion time : 15 min.
it is given with Ca 1500 mg and vit D 800 IU daily for 2wk</t>
  </si>
  <si>
    <t>acute migraine attacks
starting dose : 2.5 mg once PO
time : as soon as symptoms starts
repeat dose : after 2 hrs, if needed
Max: 10 mg/day
Max : 3 course/ month</t>
  </si>
  <si>
    <t>Acute migraine attacks
Nasal
starting dose : 5 mg (1 spray) into 1 nostril
time : as soon as symptoms starts
repeat dose : after 2 hrs, if needed
Max: 10 mg/day
Max : 4 course/ month</t>
  </si>
  <si>
    <t>Insomnia
As immediate release tab
dose : 5-10 mg HS PO 
Max: 10 mg/day. 
Max duration of treatment: 4 wk</t>
  </si>
  <si>
    <t xml:space="preserve">Insomnia 
dose : 7.5 mg HS PO
Elderly: 3.75 mg HS </t>
  </si>
  <si>
    <t>Psychoses
oral dose
starting dose : 20-30 mg 
maintenance dose: 20-50 mg daily
severe case : Up to 150 mg
Intramuscular
As acetate
starting dose : 50-150 mg IM
repeat dose: if needed, after 2-3 days.
Max : 4 inj/2wk
Max : total dose 400 mg
Maintenance: after 2-3 days of last inj
1) start oral zuclopenthixol HCl or
2) IM inj of decanoate 
Chronic psychosis
As decanoate ester
test dose : 100 mg IM
after wk : 200-500 mg 
repeat dose : 1-4 wkly intervals according to response. 
Max dose: 600 mg wkly
Elderly: Reduce dose to Â¼ or Â½ of usual initial dose</t>
  </si>
  <si>
    <t>remdesivir</t>
  </si>
  <si>
    <t>covid 19 
day 1 : 200mg (+ 250ml NS) iv infusion (30-120 min)
day 2-5 : 100mg (+ 100ml NS)
day 6-10 : 100 mg (+ 100ml NS), if poor response / pt on ventilation/ ECMO</t>
  </si>
  <si>
    <t>nintedanib</t>
  </si>
  <si>
    <t>Idiopathic Pulmonary Fibrosis, 
Chronic Fibrosing Interstitial Lung
Systemic Sclerosis-associated Interstitial Lung Disease
dose : 150 mg bid. 
Max: 300 mg daily. 
non-small cell lung carcinoma
dose : 200 mg bid  
Max: 400 mg daily. 
it is given with docetaxel</t>
  </si>
  <si>
    <t>benazepril</t>
  </si>
  <si>
    <t>Hypertension
without diuretics
starting dose : 10 mg od PO
Maintenance dose : 20 mg od-bid
Max: 80 mg/day
with diuretics
starting dose : 5 mg od PO
Heart failure
starting dose : 2.5 mg od PO
max : 20 mg/day</t>
  </si>
  <si>
    <t>rasagiline</t>
  </si>
  <si>
    <t>Parkinson Disease
Monotherapy
dose : 1 mg PO od
with levodopa
dose : 0.5 mg PO od
dose increment : upto 1 mg/day</t>
  </si>
  <si>
    <t>pimavanserin</t>
  </si>
  <si>
    <t>Parkinson Disease Psychosis
treatment of hallucinations and delusion
dose : 34 mg PO qDay</t>
  </si>
  <si>
    <t>safinamide</t>
  </si>
  <si>
    <t>Parkinson Disease (prevent off episode)
starting dose : 50 mg PO qDay
dose increment : after 2 wk to 100 mg PO
max dose : 100 mg/day</t>
  </si>
  <si>
    <t>droxidopa</t>
  </si>
  <si>
    <t>Neurogenic Orthostatic Hypotension
autonomic failure
Parkinsonâ€™s disease, 
multiple system atrophy 
dopamine beta-hydroxylase deficiency
nondiabetic autonomic neuropathy
dose : 100 mg PO tid
dose increment : by 100 mg tid every 24-48 hr
max : 600 mg tid</t>
  </si>
  <si>
    <t>istradefylline</t>
  </si>
  <si>
    <t>Parkinson Disease (prevent off episode)
dose : 20 mg od PO
max: 40 mg od</t>
  </si>
  <si>
    <t>levodopa + benserazide</t>
  </si>
  <si>
    <t>Parkinson's disease 
mild-moderate disease
starting dose : 1 tab tid-qid (50/12.5)
dose increment : every 4 days by 1-2 tab
severe disease
starting dose : 1 tab tid-qid (100/25) tid
dose increment : every 4 days by 1 tab
Effective dose range: 400-800 mg/day</t>
  </si>
  <si>
    <t>abacavir + dolutegravir + lamivudine</t>
  </si>
  <si>
    <t>HIV Infection_x000D_
&gt;40 kg_x000D_
_x000D_dose : 1 tablet (600mg/50mg/300mg) PO od</t>
  </si>
  <si>
    <t>abaloparatide</t>
  </si>
  <si>
    <t>Osteoporosis_x000D_
to reduce risk of fractures_x000D_
dose : 80 mcg SC od</t>
  </si>
  <si>
    <t>abciximab</t>
  </si>
  <si>
    <t>unstable angina stabilisation
loading dose 
dose : 250 mcg/kg as a bolus inj
inj time : 1 min
time : 24 prior to possible PCI
maintenance dose 
dose : 0.125 mcg/kg/min IV infusion 
duration : for 12 hours after PCI
max : 10 mcg/min
Adjunct in the prophylaxis of acute ischaemic complications in percutaneous coronary intervention
dose : 250 mcg/kg as a bolus inj
inj time : 1 min
time : 10-60 minutes prior to PCI
maintenance dose 
dose : 0.125 mcg/kg/min IV infusion 
duration : for 12 hours after PCI
max : 10 mcg/min</t>
  </si>
  <si>
    <t>abemaciclib</t>
  </si>
  <si>
    <t>HR+/HER2- advanced or metastatic breast cancer_x000D_
Monotherapy_x000D_
dose : 200 mg PO bid_x000D_
duration : continue until disease progression or toxicity_x000D__x000D_
Combination therapy_x000D_
With aromatase inhibitor_x000D_
dose : 150 mg PO bid_x000D__x000D_
With fulvestrant_x000D_
dose : 150 mg PO bid_x000D_
Fulvestrant dose : 500 mg IM on Days 1, 15, and 29, and then once monthly thereafter_x000D_</t>
  </si>
  <si>
    <t>abiraterone</t>
  </si>
  <si>
    <t>Prostate cancer_x000D_
dose : 1 g od PO
it is given with prednisolone 5 mg bid_x000D_</t>
  </si>
  <si>
    <t>acalabrutinib</t>
  </si>
  <si>
    <t>Mantle Cell Lymphoma_x000D_
dose : 100 mg PO bid</t>
  </si>
  <si>
    <t>adalimumab</t>
  </si>
  <si>
    <t>Rheumatoid arthritis
Ankylosing spondylitis
Psoriatic arthritis_x000D_
Adult: 40 mg/wk SC _x000D_
_x000D_
Crohn's disease
Ulcerative colitis
starting dose
day 1 : 160 mg SC
day 15 : 80 mg SC
maintenance dose 
day 29 : 40 mg SC
repeat dose : every 2 wk
dose increment : 40 mg, if needed
stop treatment : if no response_x000D_w/in 1) 8 wk - ulcerative colitis
2) 12 wk - Crohn's disease_x000D_
_x000D_
Plaque psoriasis
starting dose _x000D_
day 1 : 80 mg SC
maintenance dose
day 8 : 40 mg SC
repeat dose : every other wk</t>
  </si>
  <si>
    <t>adapalene + clindamycin topical</t>
  </si>
  <si>
    <t>dose : apply once at evening</t>
  </si>
  <si>
    <t>afamelanotide</t>
  </si>
  <si>
    <t>prevention of phototoxicity/anaphylaxis in Erythropoietic Protoporphyria_x000D_
dose : 16 mg implanted SC q2Months</t>
  </si>
  <si>
    <t>afatinib</t>
  </si>
  <si>
    <t>small cell lung carcinoma_x000D_
dose : 40 mg od PO</t>
  </si>
  <si>
    <t>alclometasone topical</t>
  </si>
  <si>
    <t>Corticosteroid-responsive dermatoses_x000D_
As 0.05% cream/oint
dose : apply over affected area 2-3 times daily
duration : up to 7 days_x000D_
Do not use for &gt;3 wk.</t>
  </si>
  <si>
    <t>alectinib</t>
  </si>
  <si>
    <t xml:space="preserve">Non-small Cell Lung Cancer
dose : 600 mg PO bid
duration : until disease progression or unacceptable toxicity
Dose reduction schedule
Starting dose: 600 mg PO bid
First dose reduction: 450 mg PO bid
Second dose reduction: 300 mg PO bid
Discontinue if patients are unable to tolerate 300 mg PO bid
Nephrotoxicity
Grade 3: hold until serum creatinine recovers to &gt;1.5x ULN, then resume at reduced dose
Grade 4: Permanently discontinue
Hepatotoxicity
ALT/AST &gt;5x ULN + bilirubin &gt;2x ULN: Temporarily withhold until recovery to baseline or to &lt;3 times ULN, then resume at reduced dose
ALT/AST &gt;5x ULN + bilirubin &gt;2x ULN in absence of cholestasis or hemolysis : Permanently discontinue
bilirubin &gt;3x ULN: Temporarily withhold until recovery to baseline or to &lt;1.5x ULN, then resume at reduced dose
</t>
  </si>
  <si>
    <t>alefacept</t>
  </si>
  <si>
    <t>chronic plaque psoriasis_x000D_
dose : 15 mg/wk IM
duration : 12 wks
repeat course : after 12 wks if normal CD4 count, if needed_x000D_</t>
  </si>
  <si>
    <t>B cell CLL
starting dose 
dose : 3 mg/day IV infusion
infusion time : over 2-8 hr
dose increment : every 3-7 days
target dose : 10 mg/day
maintenance dose 
dose : 30 mg (3/wk)
duration : 12 wk
Relapsing-remitting multiple sclerosis
first treament course
dose : 12 mg/day IV infusion
infusion time : 4 hr
duration : 5 days
second treatment course (after 12 month)
dose : 12 mg/day IV infusion
infusion time : 4 hr
duration : 3 days</t>
  </si>
  <si>
    <t>alfentanil</t>
  </si>
  <si>
    <t>Anesthesia 
&lt;30 Minutes_x000D_
Induction
dose : 8-20 mcg/kg IV  _x000D_
Maintenance dose
option 1
dose : 3-5 mcg/kg IV
repeat dose: every 5-20min
option 2
dose : 0.5-1 mcg/kg/min IV_x000D_
Total dose : 8-40 mcg/kg IV_x000D_
_x000D_30-60 Minutes_x000D_
Induction
dose : 20-50 mcg/kg IV  _x000D_
Maintenance dose
dose : 5-15 mcg/kg IV every 5-20min_x000D_
Total dose: Up to 75 mcg/kg IV_x000D_
_x000D_&gt;45 Minutes_x000D_
Induction
dose : 130-245 mcg/kg IV  _x000D_
Maintenance
dose : 0.5-1.5 mcg/kg/min_x000D_
Total dose: depends on duration of operation_x000D_
_x000D_&gt;45 Minutes (Continuous Infusion)_x000D_
Induction
dose : 50-75 mcg/kg IV  _x000D_
Maintenance
dose : 0.5-3 mcg/kg/min IV_x000D_
Total dose: depends on duration of operation</t>
  </si>
  <si>
    <t>alfuzosin + dutasteride</t>
  </si>
  <si>
    <t>BPH_x000D_
dose : 1 tab od PO</t>
  </si>
  <si>
    <t>alirocumab</t>
  </si>
  <si>
    <t xml:space="preserve">Hypercholesterolemia
starting dose : 75 mg SC every 2 wk
dose increment : to 150 mg SC after 4-8 wk, if CLC-C levels is high
</t>
  </si>
  <si>
    <t>aliskiren + amlodipine</t>
  </si>
  <si>
    <t>Hypertension_x000D_
starting dose : 150 mg/5 mg PO od
dose increment : after 2-4 weeks,if needed
max : 300 mg/10 mg daily_x000D_</t>
  </si>
  <si>
    <t>alosetron</t>
  </si>
  <si>
    <t>diarrhea-predominant IBS (women only)_x000D_
starting dose : _x000D_0.5 mg PO bid for 4 wks
dose increment : 1 mg PO bid for another 4 wks, if well tolerated and less response
discontinue if no improvement after 4 weeks_x000D_</t>
  </si>
  <si>
    <t>alpelisib</t>
  </si>
  <si>
    <t>Breast Cancer
(HR +ve and HER2 -ve)
dose : 300 mg PO od
duration : continue untill disease progression
it is given with
fulvestrant</t>
  </si>
  <si>
    <t>erectile dysfunction
Intracavernosal
starting dose : 2.5 mcg
dose increment : by 2.5 mcg if there is partial response or 5 mcg if there is no response (within 1 hr)
dose range: 5-20 mcg
Max: 60 mcg
Max frequency: once daily; 3 times wkly.
Urethral
starting dose : 250 mcg
dose increment : by 250 mcg
dose range : 125-1000 mcg 
Max frequency: twice daily; 7 doses wkly
Topical/Cutaneous
As cream
starting dose : 300 mcg on tip of the penis
Max frequency: once daily; 2-3 times wkly.</t>
  </si>
  <si>
    <t>Acute Myocardial Infarction
Accelerated infusion (1-1/2 hr)
loading dose 
dose : 15 mg IVP bolus over 1-2 minutes
maintenance dose
30 min : 0.75 mg/kg (max 50 mg) IV infusion then
60 min : 0.5 mg/kg (max 35 mg) IV infusion
max total dose : 100 mg
time : as soon as possible
3-hr infusion
&lt;65 kg
loading dose
dose : 0.075 mg/kg IVP bolus over 1-2 minutes
maintenance dose 
for 1 hr : 0.675 mg/kg IV infusion
next 2 hr : 0.25 mg/kg IV infusion
&gt;65 kg
loading dose
dose : 6-10 mg IVP bolus over 1-2 minutes
maintenance dose 
for 1 hr : 50-54 mg IV infusion
next 2 hr : 20 mg/hr IV infusion
Pulmonary Embolism
dose : 100 mg IV infusion
infusion time : 2 hr 
heparin/LMWH should be start immediately after infusion
Acute Ischemic Stroke
loading dose : 0.09 mg/kg IV bolus (1min)
maintenance dose : 0.81 mg/kg IV infusion over 60 min
max : 90 mg total dose 
Central Venous Catheter Occlusion
dose : 2 mg in 2 mL instilled into occluded catheter
repeat dose : after 30 min, if needed
If catheter function restored, aspirate 4-5 mL blood to remove residual clot
Gently irrigate with 0.9% NaCl</t>
  </si>
  <si>
    <t>amcinonide topical</t>
  </si>
  <si>
    <t xml:space="preserve">Corticosteroid-responsive dermatoses
As 0.1% cream/oint/lotion
apply over affected area 2-3 times a days </t>
  </si>
  <si>
    <t>amifampridine</t>
  </si>
  <si>
    <t>Lambert-Eaton Myasthenic Syndrome
dose : 5-10 mg PO tid
dose increment : by 5 mg every 3-4 days 
max :
1) 80 mg/day
2) 20 mg/dose</t>
  </si>
  <si>
    <t>amifostine</t>
  </si>
  <si>
    <t>Nephrotoxicity_x000D_
dose : 910 mg/mÂ² IV infusion
infusion time : 15 min
time : 30 minutes before chemotherapy _x000D_
Blood pressure should be followed following its administration and interrupted if systolic blood pressure decreases signficantly from baseline_x000D_
_x000D_
Xerostomia
intravenous_x000D_
dose : 200 mg/mÂ² IV infusion
infusion time : 3 min 
time : 15-30 minutes before radiation therapy 
subcutaneous_x000D_
dose : 500 mg SC
time : prior to radiation therapy</t>
  </si>
  <si>
    <t>amisulpride</t>
  </si>
  <si>
    <t>acute psychosis_x000D_
starting dose : 200-400mg bid PO
dose adjustment : according to response
max : 1.2g daily</t>
  </si>
  <si>
    <t>amitriptyline + chlordiazepoxide</t>
  </si>
  <si>
    <t>Depression with Anxiety
tab dose : chlordiazepoxide 5-10 mg + amitriptyline 12.5-25 mg_x000D_
dose : 1 tab tid-qid
dose range : 2-6 tabs _x000D_
_x000D_
Elderly
Avoid d/t strong anticholinergic and sedative effects
it may cause orthostatic hypotension (Beers criteria)_x000D__x000D_
dose : 1 tablet (5 mg/12.5 mg) PO tid, if there is no alternative</t>
  </si>
  <si>
    <t>amlodipine + losartan</t>
  </si>
  <si>
    <t>Mild to moderate hypertension
tab dose : amlodipine 5mg + losartan 50mg_x000D_
starting dose : 1 tab od
dose increment : 2 tab after 1-2 wk, if needed</t>
  </si>
  <si>
    <t>ammonium lactate</t>
  </si>
  <si>
    <t>Ichthyosis Vulgaris, Xerosis_x000D_
dose : Apply 2 times a days</t>
  </si>
  <si>
    <t>amorolfine topical</t>
  </si>
  <si>
    <t>Skin fungal infections_x000D_
As 0.25% cream
dose : Apply once daily
duration : at least 2-3 wks (up to 6 weeks for foot infections)</t>
  </si>
  <si>
    <t>ampicillin + sulbactam</t>
  </si>
  <si>
    <t>Gynaecological infections
Intra-abdominal infections
Skin and skin structure infections
Aspiration or community acquired Pneumonia
intramascular_x000D_
dose : 1.5-3 g 6 hrly by deep IM
intravenous
dose : 1.5-3 g 6 hrly IV infusion
infusion time : over 15-30 min. _x000D_
Max: 12 g (8 g ampicillin and 4 g sulbactam) daily._x000D__x000D_
Orbital Cellulitis
Pelvic Inflammatory Disease
Hospital acquired Pneumonia_x000D_
dose : 3 g (2 g ampicillin + 1 g sulbactam) IV 6 hrly_x000D__x000D_
Urinary Tract Infections_x000D_
Pyelonephritis
dose : 3 g (2 g ampicillin + 1 g sulbactam) IV q6hr
duration : 14 days</t>
  </si>
  <si>
    <t>amrinone</t>
  </si>
  <si>
    <t>Heart failure_x000D_
Loading dose
dose : 750 mcg/kg by slow inj over 2-3 min (may be repeated after 30 minutes if necessary). 
Maintenance dose 
dose : 5-10 mcg/kg/min by infusion. 
Max cumulative dose: 10 mg/kg/day</t>
  </si>
  <si>
    <t>anidulafungin</t>
  </si>
  <si>
    <t>Oesophageal candidiasis_x000D_
Loading dose
dose : 100 mg IV infusion on day 1
maintenance dose 
dose : 50 mg od IV infusion
duration : atleast 14 days
Max infusion rate: 1.1 mg/min._x000D_
_x000D_
Invasive candidiasis, 
Candidaemia, 
Loading dose 
dose : 200 mg on day 1
maintenance dose : 100 mg od IV infusion
duration : at least 14 days after the last positive culture. 
Max infusion rate: 1.1 mg/min.</t>
  </si>
  <si>
    <t>anthralin topical</t>
  </si>
  <si>
    <t>Psoriasis_x000D_
1% cream
dose : apply on psoriatic lesions once day_x000D__x000D_
0.5% scalp cream
dose : wash hair with cream</t>
  </si>
  <si>
    <t>anthrax immune globulin</t>
  </si>
  <si>
    <t>Anthrax Exposure
dose : 420 units (7 vials) IV infusion
infusion rate : 0.5 mL/min for 30 min; if tolerated, may increase infusion rate by 0.5 mL/min q30min
max infusion rate : 2 mL/min
max : 14
vials (840 units) in severe cases</t>
  </si>
  <si>
    <t>apalutamide</t>
  </si>
  <si>
    <t>Prostate Cancer_x000D_
dose : 240 mg PO qDay</t>
  </si>
  <si>
    <t>apixaban</t>
  </si>
  <si>
    <t>Elective hip or knee replacement surgery
dose : 2.5 mg bid PO
time : taken at 12-24 hr post-op
duration : 
1) hip replacement surgery 32-38 days. 
2) knee replacement surgery 10-14 days. 
Prevention of stroke and systemic embolism in non-valvular atrial fibrillation
dose : 5 mg bid PO
Decrease dose to 2.5 mg PO BID in patients with any 2 of the following characteristics:
Age &gt;80 years
Weight &lt;60 kg
Serum creatinine &gt;1.5 mg/dL
Deep vein thrombosis
Pulmonary embolism
treatment
dose : 10 mg bid for 7 days, followed by 5 mg bid
Prevention of recurrence
dose : 2.5 mg bid
duration :  6 mth</t>
  </si>
  <si>
    <t>apremilast</t>
  </si>
  <si>
    <t>Active psoriatic arthritis
moderate to severe plaque psoriasis Day 1: 10 mg in morning_x000D_
Day 2: 10 mg in morning and 10 mg in evening_x000D_
Day 3: 10 mg in morning and 20 mg in evening_x000D_
Day 4: 20 mg in morning and 20 mg in evening_x000D_
Day 5: 20 mg in morning and 30 mg in evening_x000D_
after Day 5 : 30 mg twice bid</t>
  </si>
  <si>
    <t>arformoterol</t>
  </si>
  <si>
    <t>Chronic Obstructive Pulmonary Disease_x000D_
dose : 15 mcg (1 ampoule) inhaled via nebulization twice daily.</t>
  </si>
  <si>
    <t>argatroban</t>
  </si>
  <si>
    <t>heparin-induced thrombocytopenia_x000D_
starting dose : 2 mcg/kg/min IV continuous infusion over 1-3 hours until steady-state aPTT is 1.5-3 times initial baseline value  _x000D_
max infusion rate : 10 mcg/kg/min_x000D_
_x000D_
Percutaneous Coronary Intervention_x000D_
loading dose : 350 mcg/kg IV bolus over 3-5 minutes via large-bore IV line
maintenance dose : 25 mcg/kg/min IV infusion
dose adjustment (Check activated clotting time (ACT) 5-10 minutes after bolus dose is completed)_x000D_
if ACT is &gt;300 seconds
start procedure_x000D_
_x000D_If ACT is &lt;300 seconds
addition dose : 150 mcg/kg IV bolus and increase infusion dose to 30 mcg/kg/min, and check ACT 5-10 minutes later_x000D__x000D_
If ACT &gt;450 seconds
dose reduction : decrease infusion rate to 15 mcg/kg/min, and check ACT 5-10 minutes later_x000D_</t>
  </si>
  <si>
    <t>armodafinil</t>
  </si>
  <si>
    <t>Narcolepsy
Obstructive sleep apnoea _x000D_
dose : 150-250 mg PO od (in morning)_x000D__x000D_
Shift Work Sleep Disorder_x000D_
dose : 150 mg PO qDay
time : 1 hour prior to patient's work shift</t>
  </si>
  <si>
    <t>aspirin + dipyridamole</t>
  </si>
  <si>
    <t>Stroke_x000D_
Secondary prophylaxis of transient ischemic attack (TIA)
cerebrovascular accident (CVA)_x000D_
dose : 1 cap bid_x000D_</t>
  </si>
  <si>
    <t>astemizole</t>
  </si>
  <si>
    <t>Allergic conditions_x000D_
dose : 10 mg od PO</t>
  </si>
  <si>
    <t>atazanavir</t>
  </si>
  <si>
    <t>HIV-1 infection_x000D_
dose : 300 mg od PO
it is given w/ ritonavir 100 mg. Alternatively, for treatment-naive patient
dose : 400 mg once daily (if patient cannot tolerate ritonavir)</t>
  </si>
  <si>
    <t>atazanavir + cobicistat</t>
  </si>
  <si>
    <t>HIV-1 Infection_x000D__x000D_
dose : 1 tab (300 mg/150 mg) od PO_x000D_
do not give PPI or H2 blocker togather</t>
  </si>
  <si>
    <t>atezolizumab</t>
  </si>
  <si>
    <t>dose : 1200 mg IV infusion every 3 wks
infusion time : 60 min
never give as bolus inj_x000D_</t>
  </si>
  <si>
    <t>atorvastatin + ezetimibe</t>
  </si>
  <si>
    <t>Hypercholesterolaemia
dose : 1 tab HS
tab dose : atorvastatin 10 mg + ezetimibe 10 mg</t>
  </si>
  <si>
    <t>atosiban</t>
  </si>
  <si>
    <t>Premature labour_x000D_
Administered intravenously in three successive stages_x000D_
Step 1: 0.9 ml(6.75 mg) IV bolus over 1 minute _x000D_
Step 2: 24 ml(18mg)/hour IV infusion for 3 hrs_x000D_
Step3: 8 ml(6 mg)/hour IV infusion_x000D_
Total duration: &lt;48 hr
Max: 330.75 mg</t>
  </si>
  <si>
    <t>atovaquone</t>
  </si>
  <si>
    <t>Malaria (P. falciparum)_x000D_
dose : 1000 mg (with proguanil 400 mg) PO od for 3 days_x000D_
_x000D_
Pneumocystis Carinii Pneumonia_x000D_
Treatment
dose : 750 mg PO bid
duration : 21 days_x000D__x000D_
Prophylaxis
dose : 750 mg PO bid</t>
  </si>
  <si>
    <t>atovaquone + proguanil</t>
  </si>
  <si>
    <t>Malaria_x000D_
Prophylaxis_x000D_
dose : 250 mg/100 mg PO od
time : 1-2 days before travel to malaria-endemic area
duration : continued until 7 days after return_x000D_
Treatment_x000D_
dose : 1 g/400 mg PO daily for 3 days</t>
  </si>
  <si>
    <t>atropine + pralidoxime</t>
  </si>
  <si>
    <t>Organophosphate Poisoning
1 inj dose : 2.1 mg atropine/0.7 mL + 600 mg pralidoxime/2 mL
mild 
dose : 1 inj IM
repeat dose : after 10-15 min, if pt develops any severe symptoms 
moderate 
dose : 2 inj
severe
dose : 3 inj
Max : 3 injections unless medical care support available
Mild symptoms
Bradycardia, chest tightness, breathing difficulties, blurred vision, increased salivation (eg, sudden drooling), miosis, nausea or vomiting, runny nose, stomach cramps (acute onset), salivation, teary eyes, wheezing/coughing, tremors/muscular twitching, airway secretions increased
Severe symptoms
Confused/strange behavior, involuntary urination/defecation, muscular twitching/generalized weakness (severe), severe breathing difficulties or copious secretion from lung or airway, convulsions, unconsciousness</t>
  </si>
  <si>
    <t>avanafil</t>
  </si>
  <si>
    <t>Erectile Dysfunction_x000D_
dose : 100 mg PO
time : 15 min before sexual activity
dose range : 50-200mg
max : 1 dose/day_x000D_</t>
  </si>
  <si>
    <t>avapritinib</t>
  </si>
  <si>
    <t>Gastrointestinal Stromal Tumors_x000D__x000D_
dose : 300 mg PO od_x000D_
duration : _x000D_continue until disease progression or unacceptable toxicity_x000D_</t>
  </si>
  <si>
    <t>avatrombopag</t>
  </si>
  <si>
    <t>Thrombocytopenia_x000D_in chronic liver disease_x000D_
Platelet count &lt;40000/mcL
dose : 60 mg PO od
duration : 5 days_x000D_
Platelet count 40000-50000/mcL
dose : 40 mg PO od
duration : 5 days
time : 10-13 days before procedure_x000D_
_x000D_
chronic immune thrombocytopenia_x000D_
platelet count &lt;50000/mcL_x000D_
starting dose 
dose : 20 mg PO od
dose adjustment_x000D_(every 2 wk)_x000D_
Platelet count &lt;50000/mcL 
dose Increment : by 1 dose level_x000D_
Platelet count 200000-400000/mcL
dose reduction : by 1 dose level_x000D_
Platelet count &gt;400000/mcL
Stop drug and monitor twice weekly, start again with 1 dose level below when PC 150000/mcL_x000D_
Platelet count &lt;50000/mcL after 4 weeks at 40 mg/day
Discontinue avatrombopag_x000D_
Platelet count &gt;400000/mcL after 2 weeks at 20 mg/week
Discontinue avatrombopag_x000D_
_x000D_
Dose levels for titration in ITP_x000D_
Dose level 6: 40 mg/day_x000D_
Dose level 5: 40 mg (3 dose/wk) &amp; 20 mg (4 dose/wk)_x000D_
Dose level 4: 20 mg/day_x000D_
Dose level 3: 20 mg (3 dose/wk)_x000D_
Dose level 2: 20 mg (2 dose/wk)_x000D_
Dose level 1: 20 mg (1 dose/wk)</t>
  </si>
  <si>
    <t>avelumab</t>
  </si>
  <si>
    <t>Merkel Cell Carcinoma_x000D__x000D_
dose : 800 mg IV every 2 wks
duration :_x000D_continue until disease progression or unacceptable toxicity_x000D_
_x000D_
Urothelial Carcinoma_x000D__x000D_
dose : 800 mg IV every 2 wk_x000D_
duration : continue until disease progression or unacceptable toxicity</t>
  </si>
  <si>
    <t>axicabtagene ciloleucel</t>
  </si>
  <si>
    <t>B-Cell Lymphoma
day 1-3  
Fludarabine : 30 mg/mÂ² IV infusion
Cyclophosphamide : 500 mg/mÂ² IV infusion
day 4
acetaminophen : 650 mg PO
diphenhydramine : 12.5 mg IV or PO
time : 1 hr before axicabtagene
Axicabtagene ciloleucel
dose : weight based autologously prepared IV infusion
target dose : 2 x 10^6 CAR-positive viable T cells/kg
max : 2 x 10^8 CAR-positive viable T cells</t>
  </si>
  <si>
    <t>azatadine nasal prep</t>
  </si>
  <si>
    <t>Nasal Spray_x000D_
dose : 1 spray bid</t>
  </si>
  <si>
    <t>azelastine + fluticasone propionate nasal prep</t>
  </si>
  <si>
    <t>Seasonal allergic rhinitis_x000D_
dose : 1 spray bid</t>
  </si>
  <si>
    <t>azilsartan + chlorthalidone</t>
  </si>
  <si>
    <t>Hypertension_x000D_
dose : 1 tab (40 mg/12.5 mg) od
dose Increment : 40 mg/25 mg after 2-4 weeks if needed</t>
  </si>
  <si>
    <t>aztreonam inhalation</t>
  </si>
  <si>
    <t>Cystic Fibrosis (CF) infected with Pseudomonas aeruginosa_x000D_
dose : 75 mg inhaled q8hr for 28 days
do not repeat for 28 days after completion_x000D_
administer short-acting beta agonists 15 min to 4 h before or long-acting beta agonists 30 min to 12 h before_x000D_</t>
  </si>
  <si>
    <t>bacitracin + lidocaine topical</t>
  </si>
  <si>
    <t>Minor Cuts, Scrapes &amp; Burns_x000D__x000D_
dose : 1-3 times/day</t>
  </si>
  <si>
    <t>baloxavir marboxil</t>
  </si>
  <si>
    <t>acute uncomplicated influenza 
40-80 kg
dose : 40 mg once
&gt;80 kg
dose : 80 mg once</t>
  </si>
  <si>
    <t>balsalazide</t>
  </si>
  <si>
    <t>Ulcerative colitis
Acute attack
dose : 2.25 g tid
duration : until remission occurs or up to 12 wk. 
Maintenance  
dose : 1.5 g bid
Max: 6 g daily</t>
  </si>
  <si>
    <t>bamlanivimab (investigational)</t>
  </si>
  <si>
    <t>COVID-19 (EUA)
dose : 700 mg as a single IV infusion
infusion time : 60 min</t>
  </si>
  <si>
    <t>baricitinib</t>
  </si>
  <si>
    <t xml:space="preserve">Rheumatoid Arthritis
dose : 2 mg PO od
COVID-19 (EUA)
dose : 4 mg PO qDay
duration : upto 14 days </t>
  </si>
  <si>
    <t>becaplermin topical</t>
  </si>
  <si>
    <t xml:space="preserve">Diabetic Neuropathic Ulcers
apply into affected area </t>
  </si>
  <si>
    <t>beclomethasone + chloramphenicol + clotrimazole + lidocaine ear prep</t>
  </si>
  <si>
    <t>Ear Drop_x000D_
dose : 2-3 drops 2-3 times a day
duration : 7-14 days</t>
  </si>
  <si>
    <t>beclomethasone + salicyclic acid topical</t>
  </si>
  <si>
    <t>Hyperkeratotic and scaling skin conditions_x000D_
dose : Apply to the affected area 1-2 times daily for 2 wk.</t>
  </si>
  <si>
    <t>beclomethasone dipropionate + formoterol fumarate</t>
  </si>
  <si>
    <t>dose : 1 or 2 inhalations twice daily. Max : 4 inhalations.</t>
  </si>
  <si>
    <t>bedaquiline</t>
  </si>
  <si>
    <t>Multidrug Resistant Pulmonary Tuberculosis_x000D_
2 wk : 400 mg PO od_x000D_
3-24 wk : 200 mg (3/wk)_x000D_</t>
  </si>
  <si>
    <t>bempedoic</t>
  </si>
  <si>
    <t>Hypercholesterolemia_x000D_
dose : 180 mg PO od</t>
  </si>
  <si>
    <t>bendamustine</t>
  </si>
  <si>
    <t>Chronic lymphocytic leukaemia
dose : 1 cycle every 28 days
duration : 6 cycles
1 cycle dose : 100 mg/m2 iv infusion for 2 days
infusion time : 60 min_x000D_
dose modification_x000D_
severe haematological or non-haematological toxicity
cycle dose reduction : 50 mg/m2 and further 25 mg/m2, if needed
consider dose re-escalation in subsequent cycles if toxicity subsided_x000D_
_x000D_
_x000D_
Multiple myeloma
dose : 1 cycle every 28 days
1 cycle dose : 120-150 mg/m2 iv infusion for 2 days
infusion time : 60 min
prednisone may be given at a dose of 60 mg/m2 on days 1-4 of the cycle._x000D_
_x000D__x000D_
Non-Hodgkin's lymphoma
dose : 1 cycle every 21 days
duration : 8 cycles
1 cycle dose : 120 mg/m2 iv infusion for 2 days
infusion time : 60 min
dose modification_x000D_
severe haematological or non-haematological toxicity
cycle dose reduction : 90 mg/m2 and further 60 mg/m2, if needed
consider dose re-escalation in subsequent cycles if toxicity subsided</t>
  </si>
  <si>
    <t>benralizumab</t>
  </si>
  <si>
    <t>Asthma
starting dose 
dose : 30 mg SC every 4 wk (3 dose)
maintenance dose 
dose : 30 mg SC every 8 wk</t>
  </si>
  <si>
    <t>benzalkonium + benzocaine oral prep</t>
  </si>
  <si>
    <t>Cold Sores
dose : apply once to ulcer_x000D_</t>
  </si>
  <si>
    <t>Chagas Disease
dose : 100 mg PO bid
duration : 60 days</t>
  </si>
  <si>
    <t>benzocaine + menthol oral prep</t>
  </si>
  <si>
    <t>Toothache
Oropharyngeal cream/gel
dose : Apply to cavity and around gum 4 times a day</t>
  </si>
  <si>
    <t>benzoic acid 6% + salicylic acid 3%</t>
  </si>
  <si>
    <t>Apply on affected area 2-3 times/day.</t>
  </si>
  <si>
    <t>benzonatate</t>
  </si>
  <si>
    <t>Cough_x000D_
dose : 100-200 mg tid
max : 600 mg/day</t>
  </si>
  <si>
    <t>benzoyl peroxide 5% + erythromycin 3%</t>
  </si>
  <si>
    <t>Acne
dose : Apply bid</t>
  </si>
  <si>
    <t>benzydamine mouth prep</t>
  </si>
  <si>
    <t>Acute pharyngitis_x000D_
dose : Rinse or gargle 15 ml of a 0.15% solution every 1Â½ to 3 hours until remission of pain.._x000D_
_x000D_
Radiation-Associated Mucositis_x000D_
dose : Gargle or rinse 15 mL in mouth (30 sec) 3-4 times per day_x000D_
time : 1 day prior to radiation therapy and continue daily during treatment</t>
  </si>
  <si>
    <t>benzyl alcohol</t>
  </si>
  <si>
    <t>Apply lotion to cover scalp and dry hair Completely 
rinse off with water after 10 minutes</t>
  </si>
  <si>
    <t>benzyl benzoate 25%</t>
  </si>
  <si>
    <t>scabies
As 25% emulsion
dose : apply on all over body and wash off after 12 hours</t>
  </si>
  <si>
    <t>benzyl penicillin</t>
  </si>
  <si>
    <t>Bacterial endocarditis
dose : 1.2 g 4 hrly IV
it is given with aminoglycoside
Intrapartum prophylaxis against group B streptococcal infection 
loading dose : 3 g
maintenance dose : 1.5 g 4 hrly until delivery. _x000D_
Meningococcal meningitis
Pneumococcal meningitis
dose : 2.4 g 4 hrly</t>
  </si>
  <si>
    <t>benzyl penicillin + procaine penicillin</t>
  </si>
  <si>
    <t>Streptococcal Infections
scarlet fever
erysipelas._x000D_
&gt; 60 lbs
dose : 2,400,000 units IM at multiple sites_x000D__x000D_
Pneumococcal Infections (except pneumococcal meningitis)_x000D_
_x000D_dose : 1,200,000 units
repeat dose : every 2 or 3
duration : until temperature is normal for 48 hours</t>
  </si>
  <si>
    <t>bepotastine besilate 1.5% eye prep</t>
  </si>
  <si>
    <t>dose : 1 drop bid</t>
  </si>
  <si>
    <t>besifloxacin 0.6% eye prep</t>
  </si>
  <si>
    <t>dose : 1 drop tid
duration : 7 days.</t>
  </si>
  <si>
    <t>betahistine mesilate</t>
  </si>
  <si>
    <t>dose : 1-2 tabs tid after meals.</t>
  </si>
  <si>
    <t>betaine + polyhexanide topical</t>
  </si>
  <si>
    <t>Wound Cleansing &amp; Moistening
kit contains irrigation solution and gel
1) irrigation with solution
remove necrotic tissue
Rinse first with 350 mL bottle of irrigation solution, then repeat with second bottle containing 40 mL
2) gel application
apply 3-5 mm to shallow flat wound surfaces or deep wound fissures</t>
  </si>
  <si>
    <t>betamethasone dipropionate 0.05 % + salicylic acid 3 % topical</t>
  </si>
  <si>
    <t>Ointment
dose : apply 2 times a day
Improvement is observed within a week.</t>
  </si>
  <si>
    <t>betaxolol 0.5% eye prep</t>
  </si>
  <si>
    <t>Open-angle glaucoma
Ocular hypertension_x000D_
dose : 1 drop of 0.5% solution bid</t>
  </si>
  <si>
    <t>betrixaban</t>
  </si>
  <si>
    <t>prophylaxis of venous thromboembolism 
loading dose: 160 mg PO once
maintenance dose : 80 mg PO od_x000D_
duration : 35-42 days_x000D_</t>
  </si>
  <si>
    <t>bezlotoxumab</t>
  </si>
  <si>
    <t>recurrent clostridium difficile infection_x000D_
dose : 10 mg/kg IV infused over 1 hr as a single dose</t>
  </si>
  <si>
    <t>bicalutamide</t>
  </si>
  <si>
    <t>Palliative treatment of advanced prostate cancer_x000D_
with gonadorelin analogue
dose : 50 mg od
time : 3 days before starting gonadorelin analogue therapy. _x000D__x000D_
Monotherapy or adjuvant therapy to surgery or radiotherapy_x000D_
Adult: 150 mg od</t>
  </si>
  <si>
    <t>bictegravir + emtricitabine + tenofovir alafenamide</t>
  </si>
  <si>
    <t>HIV-1 infection_x000D_
dose : 1 tablet PO od</t>
  </si>
  <si>
    <t>bilastine</t>
  </si>
  <si>
    <t>dose : 20 mg PO od</t>
  </si>
  <si>
    <t>bimatoprost 0.03% + timolol 0.5% eye prep</t>
  </si>
  <si>
    <t>dose : 1 drop od</t>
  </si>
  <si>
    <t>binimetinib</t>
  </si>
  <si>
    <t xml:space="preserve">Melanoma
dose : 45 mg PO bid
it is given with encorafenib </t>
  </si>
  <si>
    <t>bismuth subcitrate</t>
  </si>
  <si>
    <t>Benign gastric and duodenal ulceration 
dose : 240 mg bid
duration : 4-8 wk. _x000D_
H.pylori infection with other drugs
dose : 120 mg 4 times/day 
duration : 2 wk.</t>
  </si>
  <si>
    <t>bisoprolol + amlodipine</t>
  </si>
  <si>
    <t>dose : 1 tab od PO</t>
  </si>
  <si>
    <t>bivalirudin</t>
  </si>
  <si>
    <t>anticoagulant in percutaneous coronary intervention_x000D_
loading dose : 0.75 mg/kg inj
maintenance dose : 1.75 mg/kg/hr IV infusion during procedure and up to 4 hours postprocedure. 
If needed, may continue infusion at 0.25 mg/kg/hr for 4-12 hours</t>
  </si>
  <si>
    <t>bortezomib</t>
  </si>
  <si>
    <t xml:space="preserve">Mantle Cell Lymphoma
new pt
cycle dose
day 1 : 1.3 mg/mÂ²/dose IV
day 2-3 : break
day 4 : repeat dose 
day 5-7 : break
day 8 : repeat dose
day 11 : repeat dose
day 12-21 : break
treatment dose 
treatment : total 6 cycle
treatment extension : 8 cycle, if response
Give with rituximab 375 mg/mÂ² IV, cyclophosphamide 750 mg/mÂ² IV, and doxorubicin 50 mg/mÂ² IV on day 1, plus prednisone 100 mg/mÂ² IV on days 1-5
Relapsed MCL
treatment : more than 8 cycle
Multiple Myeloma
new pt
total 9 cycle
it is given with prednisone and melphalan
Cycles 1-4 (twice weekly)
dose : 1.3 mg/mÂ² IV/SC on Days 1, 4, 8, 11, 22, 25, 29, and 32 
Cycles 5-9 (once weekly)
dose : 1.3 mg/mÂ² IV/SC on Days 1, 8, 22, and 29
Relapsed pt
8 cycle
cycle dose
dose : 1.3 mg/mÂ²/dose IV/SC on Days 1, 4, 8, and 11 followed by a 10-day rest period (Days 12-21)
Therapy extending beyond 8 cycles: Standard schedule or maintenance schedule of once weekly for 4 weeks (Days 1, 8, 15, and 22) followed by a 13-day rest period (Days 23 to 35)
Re-treatment
(relapsed at least 6 months following completion of treatment)
dose : 1.3 mg/mÂ²/dose IV/SC on Days 1, 4, 8, and 11 followed by a 10-day rest period (Days 12-21)
Treatment may be started at the last tolerated dose
</t>
  </si>
  <si>
    <t>botulinum antitoxin</t>
  </si>
  <si>
    <t>Botulism_x000D__x000D_
dose : 20 mL (1 vial) IV infusion
dilute further with 0.9% NaCl to 1:10 ratio before administering</t>
  </si>
  <si>
    <t>botulism immune globulin</t>
  </si>
  <si>
    <t>no use</t>
  </si>
  <si>
    <t>bremelanotide</t>
  </si>
  <si>
    <t>Hypoactive Sexual Desire Disorder_x000D_
dose : 1.75 mg SC
time :  45 minutes before sexual activity_x000D_
max :
1) 1 dose/day
2) 8 dose /month</t>
  </si>
  <si>
    <t>bretylium</t>
  </si>
  <si>
    <t>ventricular fibrillation (unresponsive to lidocaine)_x000D__x000D_
Other usual cardiopulmonary resuscitative procedures, including electrical cardioversion, should be used prior to and following the injection in accordance with good medical practice
intravenous
loading dose (to control arrhythmia)_x000D_
dose : 5 mg/kg IV by rapid injection
dose Increment : if arrhythmia persists, to 10 mg/kg and repeat prn
maintenance dose (for continuous suppression)
option 1 : 1-2 mg/min IV continue infusion
option 2 : 5-10 mg/kg IV over at least 8 min q6hr_x000D__x000D__x000D_
IM_x000D_
loading dose_x000D_
dose : 5-10 mg/kg IM (undiluted solution)
repeat dose : at 1-2 hr intervals if arrhythmia persists_x000D_
Maintenance dose 
dose : 5-10 mg/kg IM q6-8hr
_x000D_
Switch of oral antiarrhythmic agent as soon as possible for continued maintenance therapy</t>
  </si>
  <si>
    <t>brexanolone</t>
  </si>
  <si>
    <t>Postpartum Depression
Dose (IV infusion)
0-4 hours: Initiate at 30 mcg/kg/hr
4-24 hours: Increase to 60 mcg/kg/hr
24-52 hours: Increase to 90 mcg/kg/hr (if not tolerated, consider reducing to 60 mcg/kg/hr)
52 to 56 hours: Decrease to 60 mcg/kg/hr
56 to 60 hours: Decrease to 30 mcg/kg/hr</t>
  </si>
  <si>
    <t>brexpiprazole</t>
  </si>
  <si>
    <t xml:space="preserve">Schizophrenia
day 1-4 : 1 mg PO od
day 5-7 : 2 mg PO od
day 8 : 4 mg PO od
dose range : 2-4 mg od
max : 4 mg/day
Depression
starting dose: 0.5-1 mg PO od
dose increment : every wk by 1 mg/day
Recommended target dose: 2 mg PO od
max : 3 mg/day
</t>
  </si>
  <si>
    <t>brigatinib</t>
  </si>
  <si>
    <t>Non-Small Cell Lung Cancer
for 7 days : 90 mg PO od
after 7 days : 180 mg PO od,if tolerated
duration : continue until disease progression or unacceptable toxicity</t>
  </si>
  <si>
    <t>brimonidine topical</t>
  </si>
  <si>
    <t>Rosacea
dose : Apply topically to face qDay</t>
  </si>
  <si>
    <t>brivaracetam</t>
  </si>
  <si>
    <t xml:space="preserve">Partial-Onset Seizures
starting dose : 50 mg PO/IV bid
dose range : 25-100 mg PO/IV bid 
max duration : 4 days 
</t>
  </si>
  <si>
    <t>brodalumab</t>
  </si>
  <si>
    <t>Psoriasis
for 3 wk : 210 mg/wk SC
after 3 wk : 
210 mg SC every 2 wk
stop if less response after 12-16 wks</t>
  </si>
  <si>
    <t>budesonide rectal</t>
  </si>
  <si>
    <t>Ulcerative Colitis_x000D_(40 cm from anal verge)_x000D_
for 2 wk : 2 mg PR bid 
after 2 wk : 2 mg PR od</t>
  </si>
  <si>
    <t>bupivacaine + dextrose</t>
  </si>
  <si>
    <t>Percutaneous infiltration anesth For dental procedure
dose : 9 mg with adrenaline (1 in 200,000)
dose addition : repeat dose 2-10 mins later if needed
Max: 90 mg _x000D_
Peripheral nerve block 
option 1 : 12.5 mg (as 0.25% soln) 
option 2 : 25 mg (as 0.5% soln) 
Max: 150 mg/dose. _x000D_
Sympathetic nerve block 
dose : 50-125 mg (as 0.25% soln) _x000D_
Retrobulbar block
dose : 15-30 mg (As 0.75% soln) _x000D_
Caudal block In surgery
option 1 : 37.5-75 mg (as 0.25% soln)
option 2 : 75-150 mg (as 0.5% soln) _x000D_
Lumbar epidural block In surgery
option 1 : 25-50 mg (as 0.25% soln)
option 2 : 50-100 mg (as 0.5% soln)._x000D_
Spinal block
dose : 10-20 mg (2-4 mL) (as 0.5% soln).</t>
  </si>
  <si>
    <t>butoconazole vaginal prep</t>
  </si>
  <si>
    <t>vulvovaginal candidiasis_x000D_
As 2% cream
dose : Apply 5 g intravaginally
duration :  for 3 nights</t>
  </si>
  <si>
    <t>butorphanol</t>
  </si>
  <si>
    <t>Pain_x000D_
intravenous_x000D_
dose : 1 mg IV q3-4hr PRN
range : 0.5-2 mg q3-4hr
intramuscular_x000D_
dose : 2 mg IM q3-4 hr
range : 1-4 mg q3-4hr_x000D__x000D_
Intranasal_x000D_
starting dose : 1 mg (1 spray in 1 nostril)
repeat dose : after 60-90 min if needed_x000D_
pt must remain recumbant
do not repeat dose immediately_x000D_
Maintenance: 1 mg (1 spray in 1 nostril) q3-4hr prn_x000D_
_x000D_
Balanced Anesthesia_x000D_
Parenteral_x000D_
loading dose : 2 mg IV before induction
dose Increment :  0.5-1 mg during anesthesia upto 0.06 mg/kg_x000D_
Total cumulative dose : 4-12.5 mg (0.06-0.18 mg/kg)_x000D_
_x000D_
Labor Pain_x000D_
women without fetal distress in early labor_x000D_
dose : 1-2 mg/dose IV/IM
repeat dose : every 4 hr, if needed_x000D_
Decrease dose with other analgesics or CNS depressants_x000D_
Do not administer within 4 hr of anticipated delivery_x000D_
_x000D_
Preoperative &amp; Preanesthesia_x000D_
dose : 2 mg IM 
time : 60-90 minutes preop_x000D_
This dose is approximately equipotent to morphine 10 mg or meperidine 80 mg_x000D_
_x000D_
Elderly
starting dose : half dose
maintenance dose : at interval of 6 hr
_x000D_
Intranasal_x000D_
starting dose : 1 mg (1 spray in 1 nostril)
repeat dose : after 90-120 minutes if needed_x000D_
Maintenance : 1 mg (1 spray in 1 nostril) q4-6hr</t>
  </si>
  <si>
    <t>covid-19 mrna vaccine (moderna)</t>
  </si>
  <si>
    <t>COVID-19 (SARS-CoV-2)
1st dose : 0.5 mL IM
2nd dose : after 1 month</t>
  </si>
  <si>
    <t>covid-19 mrna vaccine (pfizer-biontech)</t>
  </si>
  <si>
    <t>COVID-19 (SARS-CoV-2) 
1st dose : 0.3mL (30 mcg) IM
2nd dose : after 3 wk</t>
  </si>
  <si>
    <t>cadexomer iodine</t>
  </si>
  <si>
    <t>Cleaning Wet Ulcers and wounds_x000D_
dose : apply over affected area tid_x000D_
max :
1) 50 g / application
2) 150 g/wk_x000D_</t>
  </si>
  <si>
    <t>calaspargase pegol</t>
  </si>
  <si>
    <t>Acute Lymphoblastic Leukemia
&lt;21 years
dose : 2500 units/mÂ² IV every 21 days</t>
  </si>
  <si>
    <t>calcipotriene + betamethasone topical</t>
  </si>
  <si>
    <t>Plaque Psoriasis_x000D_
dose : Apply to affected area od
duration : up to 8 wks
max : 100 g/wk_x000D_</t>
  </si>
  <si>
    <t>calcium dobesilate</t>
  </si>
  <si>
    <t>Peripheral circulatory disorders_x000D_
dose : 0.5-1 g daily in divided doses</t>
  </si>
  <si>
    <t>calcium gluconate</t>
  </si>
  <si>
    <t>Hypocalcemia
hypocalcemic tetany
hypoparathyroidism
Mild (1-1.2 mmol/L)
dose : 1-2 g IV over 2 hours
Severe (&lt;1 mmol/L)
Without seizure or tetany
dose : 0.5 mg/kg/hr IV
dose increment : 2 mg/kg/hr
max : 3-4 g IV over 4 hours
with tetany
loading dose : 100-300 mg elemental calcium (~3 g calcium gluconate) IV over 5-10 minutes
maintenance dose : 0.5 mg/kg/hr continuous IV infusion (may be increased to 2 mg/kg/hr)
Monitor serum calcium q4-6hr to maintain serum calcium levels</t>
  </si>
  <si>
    <t>calcium lactate</t>
  </si>
  <si>
    <t>19-50 yr
dose : 1,000 mg elemental Ca od
&gt;50 yr
dose : 1,200 mg elemental Ca od</t>
  </si>
  <si>
    <t>calcium orotate</t>
  </si>
  <si>
    <t>dose : 2-3 tab od</t>
  </si>
  <si>
    <t>calcium pantothenate</t>
  </si>
  <si>
    <t>Slow IV or deep IM as required.</t>
  </si>
  <si>
    <t>calcium polystyrene sulfonate (calcium resonium)</t>
  </si>
  <si>
    <t>Oral_x000D_
Adult _x000D_
15-30 g daily orally, suspended in 30-50 mL water, in 3-4 divided doses.</t>
  </si>
  <si>
    <t>cangrelor</t>
  </si>
  <si>
    <t>Percutaneous Coronary Intervention
loading dose_x000D_
dose : 30 mcg/kg IV bolus 
time : over 1 minute before PCI_x000D_
maintenance dose_x000D_
dose : 4 mcg/kg/min IV infusion
time : immediate after bolus inj
duration : continue for at least 2 hr or duration of PCI, whichever is longer_x000D_
_x000D_
Transition patients to oral P2Y12 platelet inhibitor_x000D_
Choose from 1 of the loading-dose regimens described below to initiate oral therapy:_x000D_
Ticagrelor: 180 mg PO at any time during cangrelor infusion or immediately after discontinuation_x000D_
Prasugrel: 60 mg PO immediately after discontinuing cangrelor; do not administer prasugrel prior to cangrelor discontinuation because of drug interaction_x000D_
Clopidogrel: 600 mg PO immediately after discontinuing cangrelor; do not administer clopidogrel prior to cangrelor discontinuation because of drug interaction</t>
  </si>
  <si>
    <t>cannabidiol</t>
  </si>
  <si>
    <t>Seizures_x000D_
Lennox-Gastaut syndrome
Dravet syndrome_x000D_
dose : 2.5 mg/kg PO bid
dose Increment : after 1 wk to 5 mg/kg bid, if needed 
max : 10 mg/kg bid_x000D__x000D_</t>
  </si>
  <si>
    <t>caplacizumab</t>
  </si>
  <si>
    <t>Thrombotic Thrombocytopenia Purpura_x000D_
1st dose : 11 mg IV bolus
time : 15 minutes before plasma exchange
2nd dose : 11 mg SC
time : after completion of plasma exchange on day 1
then : 11 mg SC od
duration :  till 30 days after plasma exchange</t>
  </si>
  <si>
    <t>capreomycin</t>
  </si>
  <si>
    <t>Tuberculosis_x000D_
dose : 1 g od IM / IV infusion for 2-4 mth, then 2-3 times wkly for the remainder of the therapy. 
Max: 20 mg/kg/day</t>
  </si>
  <si>
    <t>carbamide peroxide oral</t>
  </si>
  <si>
    <t>Canker Sores or Gum Irritation
Place 10 drops on tongue, 
mix with saliva, 
swish in mouth for several minutes, 
then expectorate
May repeat up to 4 times/day
Oral Hygiene
Liquid 15%
apply to toothbrush, 
cover with toothpaste, 
brush &amp; expectorate</t>
  </si>
  <si>
    <t>carbinoxamine</t>
  </si>
  <si>
    <t>Allergies
Seasonal &amp; perennial allergic rhinitis
vasomotor rhinitis
allergic conjunctivitis
urticaria
angioedema
immediate release_x000D_
dose : 4-8 mg PO tid 
max : 24 mg/day_x000D_
extended release_x000D_
dose : 6-16 mg PO bid_x000D_</t>
  </si>
  <si>
    <t>carboprost</t>
  </si>
  <si>
    <t>MTP 2nd trimester_x000D_
starting dose : 250 mcg
repeat dose : 250 mcg every 90-210  min depending on uterine response. May be increased to 500 mcg if uterine contractility is inadequate. _x000D_
Max: 12 mg. 
Max duration: 2 days._x000D_
_x000D_
Postpartum haemorrhage_x000D_
dose : 250 mcg IM
repeat dose : every 15-90-min.
Max: 2 mg.</t>
  </si>
  <si>
    <t>carfilzomib</t>
  </si>
  <si>
    <t>Multiple Myeloma
one weekly regimen
Cycle 1 dose (28 days)
Carfilzomib 
dose : 20 mg/mÂ² IV infusion (10 min)
duration : day 1,8,15
Dexamethasone
dose : 40 mg PO / IV 30 min prior
duration : day 1,8,15,22
Cycle 2-10
Carfilzomib
dose : 70 mg/mÂ² IV infusion (10 min)
duration : day 1,8,15,22
Dexamethasone
dose : 40 mg PO / IV 30 min prior
duration : day 1,8,15,22 
twice weekly regimen
Cycle 1
Carfilzomib 
dose : 20 mg/mÂ² IV infusion (10 min)
duration : day 1,2,8,9,15,16
Dexamethasone 
dose : 20 mg PO / IV 30 min prior
duration : day 1,2,8,9,15,16,22,23
Cycle 2 and thereafter 
Carfilzomib 
dose : 56 mg/mÂ² IV infusion (10 min)
duration : day 1,2,8,9,15,16
Dexamethasone
dose : 20 mg PO / IV 30 min prior
duration : day 1,2,8,9,15,16,22,23
Combination with lenalidomide
Cycle 1 dose (28 days)
Carfilzomib 
dose : 20 mg/mÂ² IV infusion (10 min)
dose increment : 27 mg/mÂ² starting on Day 8, if tolerated 
duration : day 1,2,8,9,15,16
Dexamethasone
dose : 40 mg PO / IV 30 min prior
duration : day 1,8,15,22
Lenalidomide
dose : 25 mg PO
duration : Days 1â€“21
Cycle 2-13
Carfilzomib
dose : 27 mg/mÂ² IV infusion (10 min)
duration : day 1,2,8,9,15,16
Dexamethasone
dose : 40 mg PO / IV 30 min prior
duration : day 1,8,15,22
Lenalidomide
dose : 25 mg PO
duration : Days 1â€“21
cycle 13-18
Carfilzomib
dose : 27 mg/mÂ² IV infusion (10 min)
duration : day 1,2,15,16
Dexamethasone
dose : 40 mg PO / IV 30 min prior
Monotherapy
twice weekly regimen
Cycle 1
Carfilzomib 
dose : 20 mg/mÂ² IV infusion (10 min)
dose increment : 27 mg/mÂ² starting on Day 8, if tolerated 
duration : day 1,2,8,9,15,16
Cycle 2-12
Carfilzomib 
dose : 27 mg/mÂ² IV infusion (10 min)
duration : day 1,2,8,9,15,16
Cycle 13
Carfilzomib 
dose : 27 mg/mÂ² IV infusion (10 min)
duration : day 1,2,15,16</t>
  </si>
  <si>
    <t>cariprazine</t>
  </si>
  <si>
    <t>Schizophrenia
Bipolar Disorder_x000D_
day 1 : 1.5 mg PO od
day 2 : 3 mg PO od
dose increment : by 1.5 mg_x000D_
range: 1.5-6 mg PO od</t>
  </si>
  <si>
    <t>carisoprodol</t>
  </si>
  <si>
    <t>Painful muscle spasm_x000D_
dose : 350 mg tid-qid
duration : up to 2-3 wk</t>
  </si>
  <si>
    <t>casirivimab + imdevimab (investigational)</t>
  </si>
  <si>
    <t>COVID-19
&gt;12 years (40 kg)_x000D_
dose : (Casirivimab 1200 mg and imdevimab 1200) single IV infusion</t>
  </si>
  <si>
    <t>caspofungin</t>
  </si>
  <si>
    <t>Candida Infections_x000D_
loading dose
dose : 70 mg once  IV infusion on day 1
infusion time : 1 hr_x000D_
Maintenance dose
dose : 50 mg IV infusion od
duration : untill 14 days after last positive culture_x000D_
_x000D_
Esophageal Candidiasis
dose : 50 mg IV infusion od
infusion time : 1 hr
duration : 7-14 days after symptom resolution_x000D__x000D_
_x000D_
Febrile Neutropenia
Invasive Aspergillosis_x000D_
(intolerant to amphotericin B, itraconazole)
loading dose
dose : 70 mg once  IV infusion on day 1
infusion time : 1 hr_x000D_
Maintenance dose
dose : 50 mg IV infusion od
duration : till complete clinical response</t>
  </si>
  <si>
    <t>cefazolin</t>
  </si>
  <si>
    <t xml:space="preserve">Susceptible infections
Mild
dose : 0.25-0.5 g tid IM/slow IV / IV infusion
Moderate to severe
dose : 0.5-1 g tid-qid IM/slow IV / IV infusion
Severe, life-threatening
dose : 1-1.5 g qid IM/slow IV / IV infusion
Max: 12 g daily. 
Mild Infections With Gram-Positive Cocci
dose : 250-500 mg IV tid
Mild-to-Moderate Cholecystitis
dose : 1-2 g IV tid for 4-7 days
Uncomplicated Urinary Tract Infection
dose : 1 g IV bid
Surgical
Prophylaxis 
Cardiac procedures, 
oral or pharyngeal procedures, 
craniotomy
joint replacement
thoracic procedures
arterial procedures
amputation
traumatic wounds
esophageal procedures
gastroduodenal procedures
biliary tract procedures
Endocarditis
Preoperatively
dose : 1-2 g IV/IM
time :  60 minutes before procedure 
Postoperatively
dose : 0.5-1 g IV tid-qid for 24 hours
</t>
  </si>
  <si>
    <t>cefiderocol</t>
  </si>
  <si>
    <t>Urinary Tract Infection_x000D_
pyelonephritis_x000D_
dose : 2 g IV tid
duration : 7-14 days_x000D_</t>
  </si>
  <si>
    <t>cefoperazone</t>
  </si>
  <si>
    <t>Susceptible infections_x000D_
dose : 1-2 g bid IM/IV
max : 12 g/day</t>
  </si>
  <si>
    <t>cefotetan</t>
  </si>
  <si>
    <t>bone and joint infections
gynaecological infections, Intra-abdominal infections, 
Lower respiratory tract infections
Skin and skin structure infections
Urinary tract infections
mild-moderate infection _x000D_
dose : 1-2 g 12 hrly IM/IV infusion
infusion time : 30 min
duration : 5-10 days
Severe infection
dose : 2 g IM/IV infusion 12 hourly. 
Life threatening infections
dose : 3 g 12 hourly
max : 6 g /day_x000D__x000D_
_x000D_
Prophylaxis of surgical infections_x000D_
dose : 1-2 g 
time : 30-60 minutes before the procedure_x000D_
_x000D_
Pelvic inflammatory disease_x000D_
dose : 2 g 12 hourly
duration : 5-10 days.
it is given with doxycycline</t>
  </si>
  <si>
    <t>ceftaroline</t>
  </si>
  <si>
    <t>Community-Acquired Bacterial Pneumonia
Skin &amp; Skin Structure Infections
MRSA_x000D_
dose : 600 mg 12 hrly IV infusion
infusion time : 60 min
duration : 5-7 days_x000D_</t>
  </si>
  <si>
    <t>ceftazidime + avibactam</t>
  </si>
  <si>
    <t>Intra-abdominal Infections
dose : 2.5 g (2 g/0.5 g) IV infusion 8 hrly
infusion time : 2 hr
duration : 5-14 days
it is given with_x000D_metronidazole_x000D_
_x000D__x000D_
Urinary Tract Infections_x000D_
hospital-acquired and ventilator-associated bacterial pneumonia_x000D_
dose : 2.5 g (2 g/0.5 g) IV infusion 8hrly
infusion time : 2 hr
duration : 7-14 days_x000D_</t>
  </si>
  <si>
    <t>ceftolozane + tazobactam</t>
  </si>
  <si>
    <t>Complicated Intra-abdominal Infections
Complicated Urinary Tract Infections_x000D_
dose : 1.5 g IV 8hrly
duration : 14 days
it is given with metronidazole_x000D_
_x000D_
hospital-acquired bacterial pneumonia
ventilator-associated bacterial pneumonia_x000D_
dose : 3 g IV 8hrly
duration : 8-14 days</t>
  </si>
  <si>
    <t>cemiplimab</t>
  </si>
  <si>
    <t>Cutaneous Squamous Cell Carcinoma
when surgery or curative radiation is not effective
dose : 350 mg IV infusion every 3 wks 
infusion time : 30 min
duration : continue until disease progression or unacceptable toxicity</t>
  </si>
  <si>
    <t>cenegermin eye prep</t>
  </si>
  <si>
    <t>Neurotrophic Keratitis
dose : 1 drop 6 times a day at 2-hr intervals
duration : 8 weeks</t>
  </si>
  <si>
    <t>cenobamate</t>
  </si>
  <si>
    <t>Partial-onset Seizures
Weeks 1-2: 12.5 mg PO od
Weeks 3-4: 25 mg PO qDay
Weeks 5-6: 50 mg PO qDay
Weeks 7-8: 100 mg PO qDay
Weeks 9-10 150 mg PO qDay
Week 11 and thereafter: 200 mg PO od</t>
  </si>
  <si>
    <t>cetirizine eye prep</t>
  </si>
  <si>
    <t>Allergic Conjunctivitis
dose : 1 drop bid in affected eye</t>
  </si>
  <si>
    <t>cetuximab</t>
  </si>
  <si>
    <t>Advanced colorectal cancer
starting dose : 400 mg/m2 once IV infusion
infusion time : 120 min
Maintenance dose: 250 mg/m2/wk IV infusion
infusion time : 60 min 
Squamous cell carcinoma of the head and neck
starting dose : 400 mg/m2 once IV infusion
infusion time : 120 min
Maintenance dose: 250 mg/m2/wk IV infusion
infusion time : 60 min 
duration : 6-7 wk 
it is given with irinotecan, flourouracil, leucovorin</t>
  </si>
  <si>
    <t>Insomnia
Muscle spasms
anxiety
dose : 10-30 mg HS
Acute symptoms of alcohol withdrawal
dose : 25-100 mg od
Max dose: 300 mg daily</t>
  </si>
  <si>
    <t>chlorhexidine gluconate 1 % vag prep</t>
  </si>
  <si>
    <t>As antiseptic and disinfectant
As cream or solution
Apply to skin or to the affected area.</t>
  </si>
  <si>
    <t>chlorothiazide</t>
  </si>
  <si>
    <t>Hypertension_x000D_
dose : 0.5 g od-bid
Max: 2 g_x000D_
_x000D_
Oedema
oral_x000D_
dose : 0.5-1 g od-bid
Max: 2 g daily_x000D__x000D_
Intravenous_x000D_
dose : 0.5-1 od-bid</t>
  </si>
  <si>
    <t>chlorpheniramine + dextromethorphan</t>
  </si>
  <si>
    <t>Cough &amp; Cold_x000D_
dose : 4mg chlorpheniramine 4mg + 30mg dextromethorphan PO qid</t>
  </si>
  <si>
    <t>Relief of Cold &amp; Fever_x000D_
Adults: 2 tab PO 4 hrly
max : 12 tab/day</t>
  </si>
  <si>
    <t>chlorpheniramine + paracetamol + pseudoepedrine</t>
  </si>
  <si>
    <t>Relief of Nasal Congestion
Cold &amp; Fever_x000D_
dose : 2 tab PO 4 hrly</t>
  </si>
  <si>
    <t>chlorpheniramine + phenylephrine</t>
  </si>
  <si>
    <t>Nasal Congestion or Sneezing Due to Common Cold, Hay Fever, Allergic Rhinitis_x000D_
1 tablet PO q4hr; not to exceed 6 tab/24h</t>
  </si>
  <si>
    <t>chlorpheniramine + phenylephrine + bromhexine</t>
  </si>
  <si>
    <t>Nasal Congestion, 
Sneezing
Cough
Common Cold
Hay Fever
Allergic Rhinitis_x000D_
dose : 1 tab PO tid</t>
  </si>
  <si>
    <t>chlorpheniramine + pseudoepedrine</t>
  </si>
  <si>
    <t>Relief of Cold &amp; Flu Symptoms
dose : _x000D_
Chlorpheniramine 4 mg + pseudoephedrine 60 mg _x000D_
PO tid</t>
  </si>
  <si>
    <t>chlorpropamide</t>
  </si>
  <si>
    <t>Type 2 diabetes mellitus_x000D_
dose : 250 mg od
dose adjustment : every 5-7 days by 50 mg
range : 100-500 mg od_x000D_</t>
  </si>
  <si>
    <t>cholic acid</t>
  </si>
  <si>
    <t xml:space="preserve">Bile Acid Synthesis Disorders
dose : 10-15 mg/kg od PO
</t>
  </si>
  <si>
    <t>Cytomegaloviral retinitis in AIDS patients
starting dose_x000D_
dose : 5 mg/kg once a week IV infusion
infusion time : 1 hr
duration : 2 wk
maintenance dose (after 2 wk)
dose : 5 mg/kg once every 2 wk IV infusion
_x000D_
oral probenecid 2 g is given 
1st dose : 2 gm 3 hr prior to each cidofovir dose
2nd dose : 1 gm, 2 hr after completion of infusion
3rd dose :  1 gm, 8 hr after completion of infusion
_x000D_
Hydration: 
Infuse 1 L normal saline over 1-2 hr immediately before cidofovir infusion; 
if patient can tolerate additional water load, a 2nd liter may be given over 1-3 hr at the start of or immediately following infusion.</t>
  </si>
  <si>
    <t>cilnidipine</t>
  </si>
  <si>
    <t>Hypertension_x000D_
dose : 5-10 mg od
dose increment : 20 mg od, if needed</t>
  </si>
  <si>
    <t>cisatracurium</t>
  </si>
  <si>
    <t>Facilitate mechanical ventilation in intensive care, 
Facilitate endotracheal intubation, 
Muscle relaxant in general anaesthesia_x000D_
starting dose 
dose : 150 mcg/kg slow IV inj. _x000D__x000D_
Maintenance dose 
dose : 30 mcg/kg slow IV inj 
each dose provides 20 min of additional block</t>
  </si>
  <si>
    <t>clemastine</t>
  </si>
  <si>
    <t>Allergic Rhinitis_x000D_
dose : 1.34 mg PO bid
Max : 8.04 mg/day_x000D_
_x000D_
Urticaria
Angioedema_x000D_
dose : 2.68 mg PO od-tid
Max : 8.04 mg/day_x000D_
_x000D_
_x000D_
dose : 2.68 mg PO qDay-q8hr; not to exceed 8.04 mg/day</t>
  </si>
  <si>
    <t>clevidipine</t>
  </si>
  <si>
    <t>Hypertension_x000D_
starting dose_x000D_
dose : 1-2 mg/hr IV infusion
dose increment : double dose after 90 sec, double dose _x000D_
Maintenance dose 
dose : 4-6 mg/hr
Max : 21 mg/hr</t>
  </si>
  <si>
    <t>clobetasol + ofloxacin + ornidazole + terbinafine topical</t>
  </si>
  <si>
    <t>Corticosteroid-responsive Dermatoses
apply 2 times a day_x000D_</t>
  </si>
  <si>
    <t>cobimetinib</t>
  </si>
  <si>
    <t>Melanoma
(with BRAF V600E or V600K mutation)
dose : 1 cycle every 28 days
duration : until disease progression or unacceptable toxicity
cycle dose 
day 1-21 : Cobimetinib 60 mg od PO + Vemurafenib 960 mg PO
Vemurafenib: 960 mg PO BID on days 1-28 of an every 28-day cycle</t>
  </si>
  <si>
    <t>codeine sulfate</t>
  </si>
  <si>
    <t>Pain
dose : 15-60 mg PO q4-6hr
max : 360 mg/day</t>
  </si>
  <si>
    <t>colesevelam</t>
  </si>
  <si>
    <t>Hypercholesterolaemia, 
Type 2 diabetes mellitus
dose : 3.75 g od
Max: 4.375 g/day 
with a statin or ezetimibe
dose : 2.5-3.75 g/day</t>
  </si>
  <si>
    <t>colestipol</t>
  </si>
  <si>
    <t>Hyperlipidaemias
As tab
starting dose : 2 g 1-2 times daily
dose increment : by 2 g 1-2 times daily at 1-2 mth intervals. 
Maintenance: 2-16 g/day divided doses. 
As granules for susp
starting dose : 5 g 1-2 times daily
dose increment : by 5 g at 1 mth intervals. 
Maintenance: 30 g/day divided doses</t>
  </si>
  <si>
    <t>copanlisib</t>
  </si>
  <si>
    <t>Follicular Lymphoma
dose : 1 cycle every 28 days 
duration : Continue treatment until disease progression or unacceptable toxicity
cycle dose 
day 1 : 60 mg IV
day 8 : 60 mg IV
day 15 : 60 mg IV</t>
  </si>
  <si>
    <t>crisaborole topical</t>
  </si>
  <si>
    <t xml:space="preserve">Atopic Dermatitis
Apply a thin layer topically to affected area 2 times a day </t>
  </si>
  <si>
    <t>crizanlizumab</t>
  </si>
  <si>
    <t>Sickle Cell Disease (reduce vasoocclusive crises)
1st dose : 5 mg/kg IV
2nd dose : at wk 2
then : every 4 wk</t>
  </si>
  <si>
    <t>crizotinib</t>
  </si>
  <si>
    <t xml:space="preserve">Non-Small Cell Lung Cancer (ALK +ve, ROS1+ve)
dose : 250 mg PO bid
duration : continue untill improvement 
dose reduction 
1) 200 mg PO bid 
2) 250 mg PO od </t>
  </si>
  <si>
    <t>dabigatran</t>
  </si>
  <si>
    <t>Prophylaxis of postoperative venous thromboembolism
starting dose : 110 mg
time : within 1-4 hr after surgery 
maintenance dose : 220 mg od
duration : 
1) knee replacement : 10 days
2) hip replacement : 28-35 days 
Reduce dose to 150 mg od with amiodarone, verapamil or quinidine.
Atrial fibrillation
dose : 150 mg bid
reduce dose to 110 mg bid with verapamil.
Elderly (&gt;75)
dose : 110 mg bid.</t>
  </si>
  <si>
    <t>dacomitinib</t>
  </si>
  <si>
    <t>Non-small Cell Lung Cancer (EGFR mutations)
dose : 45 mg PO od
duration : continue until disease progression or unacceptable toxicity occurs</t>
  </si>
  <si>
    <t>dalbavancin</t>
  </si>
  <si>
    <t xml:space="preserve">Skin &amp; Skin Structure Infections
option 1 
dose : 1500 mg IV infusion 
infusion time : 30 min 
option 2 
dose : 1000 mg IV infusion
after 1wk : 500 mg IV infusion 
infusion time : 30 min </t>
  </si>
  <si>
    <t>dalfampridine</t>
  </si>
  <si>
    <t>Multiple Sclerosis
dose : 10 mg PO bid</t>
  </si>
  <si>
    <t>daptomycin</t>
  </si>
  <si>
    <t>Complicated skin and skin structure infections
dose : 4 mg/kg od slow IV / IV infusion 
infusion time : 30 min
slow IV time : 2 min
duration : 7-14 days
Staphylococcus aureus bacteraemia
dose : 6 mg/kg od IV infusion 
infusion time : 30 min 
duration : 2-6 wk</t>
  </si>
  <si>
    <t>daratumumab</t>
  </si>
  <si>
    <t>Multiple Myeloma_x000D_
Newly diagnosed multiple myeloma_x000D_
Combination therapy with bortezomib, melphalan and prednisone_x000D_
Indicated in combination with bortezomib, melphalan and prednisone for the treatment of patients with newly diagnosed multiple myeloma who are ineligible for autologous stem cell transplant (ASCT)_x000D_
Weeks 1-6: 16 mg/kg IV infusion once weekly (total of 6 doses) _x000D_
Weeks 7-54: 16 mg/kg IV infusion every 3 weeks (total of 16 doses)_x000D_
Week 55 onwards until disease progression: 16 mg/kg IV infusion every 4 weeks_x000D_
_x000D_
Relapsed/refractory multiple myeloma_x000D_
Monotherapy_x000D_
Indicated as monotherapy for multiple myeloma in patients who have received at least 3 lines of therapy, including a proteasome inhibitor (PI) and an immunomodulatory agent (IMiD), or who are double-refractory to a PI and IMiD_x000D_
Weeks 1-8: 16 mg/kg IV infusion once weekly (total of 8 doses) _x000D_
Weeks 9-24: 16 mg/kg IV infusion every 2 weeks (total of 8 doses)_x000D_
Week 25 onward until disease progression: 16 mg/kg IV infusion every 4 weeks_x000D_
_x000D_
Combination therapy with bortezomib and dexamethasone_x000D_
Indicated in combination with bortezomib and dexamethasone for the treatment of patients with multiple myeloma who have received at least 1 prior therapy_x000D_
Weeks 1-9: 16 mg/kg IV infusion once weekly (total of 9 doses) _x000D_
Weeks 10-24: 16 mg/kg IV infusion every 3 weeks (total of 5 doses)_x000D_
Week 25 onwards until disease progression: 16 mg/kg IV infusion every 4 weeks_x000D_
_x000D_
Combination therapy with lenalidomide and dexamethasone_x000D_
Indicated in combination with lenalidomide and dexamethasone for the treatment of patients with multiple myeloma who have received at 1 prior therapy_x000D_
Weeks 1-8: 16 mg/kg IV infusion once weekly (total of 8 doses) _x000D_
Weeks 9-24: 16 mg/kg IV infusion every 2 weeks (total of 8 doses)_x000D_
Week 25 onwards until disease progression: 16 mg/kg IV infusion every 4 weeks_x000D_
_x000D_
Combination therapy with pomalidomide and dexamethasone_x000D_
Indicated in combination with pomalidomide and dexamethasone for the treatment of patients with multiple myeloma who have received at least 2 prior therapies including lenalidomide and a proteasome inhibitor_x000D_
Weeks 1-8: 16 mg/kg IV infusion once weekly _x000D_
Weeks 9-24: 16 mg/kg IV infusion every 2 weeks_x000D_
Week 25 onwards until disease progression: 16 mg/kg IV infusion every 4 weeks_x000D_
_x000D_
Hepatic impairment_x000D_
Mild (total bilirubin [TB] &lt;ULN and AST&gt; ULN, or TB 1.5-3x ULN and any AST): No dose adjustment required_x000D_
Severe (TB &gt;3x ULN and any AST): Not studied</t>
  </si>
  <si>
    <t>darbepoetin alfa</t>
  </si>
  <si>
    <t>Chronic Kidney Disease-Associated Anemia (&lt;10 g/dL)
not on dialysis
starting dose: 0.45 mcg/kg IV/SC every 4 wk
on dialysis
starting dose
option 1 : 0.45 mcg/kg IV every 4 wk
option 2 : 0.75 mcg/kg IV every 2 wk
Chemotherapy-Related Anemia with Nonmyeloid Malignancies
option 1 : 2.25 mcg/kg/wk SC 
option 2 : 500 mcg SC every 3 wk
dose increment : 4.5 mcg/kg, If Hgb increases &lt;1 g/dL after 6 weeks
dose reduction : 40%, if rapid increase in Hgb (eg, &gt;1 g/dL in 2-week period)
Discontinue if no response after 8 weeks</t>
  </si>
  <si>
    <t>darolutamide</t>
  </si>
  <si>
    <t>Prostate Cancer
dose : 600 mg PO bid
it is given with gonadotropin-releasing hormone analog concurrently or should have had a bilateral orchidectomy</t>
  </si>
  <si>
    <t>darunavir</t>
  </si>
  <si>
    <t>HIV Infection
new pt 
dose : 800 mg + ritonavir 100 mg PO od
pt with DRV mutation
dose : 600 mg + ritonavir 100 mg PO bid</t>
  </si>
  <si>
    <t>darunavir + cobicistat</t>
  </si>
  <si>
    <t>HIV-1 Infection
dose : 1 tab (800 mg/150 mg) PO od</t>
  </si>
  <si>
    <t>dasatinib</t>
  </si>
  <si>
    <t>Chronic myeloid leukaemia
starting dose : 100 mg od
dose increment : up to 140 mg od
Accelerated, myeloid or lymphoid blast phase CML or Philadelphia chromosome-positive ALL
starting dose : 140 mg od
dose increment : up to 180 mg od</t>
  </si>
  <si>
    <t>deferoxamine</t>
  </si>
  <si>
    <t>Acute Iron Poisoning
patients NOT in shock
loading dose 
dose : 1g IM followed by 500mg 4 hrly for 2 doses
maintenance dose 
dose : 500mg every 4-12hrly, depending upon clinical response
Max : 6g/day
pt in state of cardiovascular collapse or shock
loading dose
dose : 1g slow IV infusion
infusion rate : max 15mg/kg/hr
maintenance dose 
dose : 500mg every 4-12hrly
infusion rate : max 125mg/hr
Max : 6g/day
Chronic Iron Overload
SC administration
dose : 1-2g (20-40mg/kg/day) SC over 8-24 hours using a small portable pump 
infusion rate : max 15 mg/kg/hr
IM administration
dose : 0.5-1g qid
max : 1g qid</t>
  </si>
  <si>
    <t>defibrotide</t>
  </si>
  <si>
    <t>Hepatic Veno-Occlusive Disease
dose : 6.25 mg/kg IV q6hr
infusio time : over 2 hr
duration : 21 days (max 60 days)</t>
  </si>
  <si>
    <t>degarelix</t>
  </si>
  <si>
    <t>Subcutaneous
Advanced prostate cancer
Loading dose
As 40 mg/mL solution
dose : 120 mg SC at 2 site (240 mg)
Maintenance
As 20 mg/mL solution
dose : 80 mg SC once every 28 days</t>
  </si>
  <si>
    <t>delafloxacin</t>
  </si>
  <si>
    <t>Skin and Skin Structure Infections
intravenous
dose : 300 mg IV bid
duration : 5-14 days
Oral
dose : 450 mg PO bid 
duration : 5-14 days</t>
  </si>
  <si>
    <t>dequalinium chloride vaginal prep</t>
  </si>
  <si>
    <t>Bacterial vaginosis
dose : 1 vag tab (10mg) PV 
duration : 6 days</t>
  </si>
  <si>
    <t>desflurane</t>
  </si>
  <si>
    <t>General Anesthesia
Induction
dose : 3% inhaled
dose increment : by 0.5-1% every 2-3Breaths
Maintenance
dose : 2.5-8.5% with or without nitrous oxide</t>
  </si>
  <si>
    <t>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t>
  </si>
  <si>
    <t>desoximetasone</t>
  </si>
  <si>
    <t>Corticosteroid-responsive dermatoses
As 0.05-0.25% cream/gel/lotion/oint
dose : Apply over affected area bid</t>
  </si>
  <si>
    <t>deutetrabenazine</t>
  </si>
  <si>
    <t>Huntington disease
dose : 6 mg PO od
dose increment : every wk, by 6 mg
dose range : 6-12 mg bid
max : 48 mg/day
Tardive Dyskinesia
not on tetrabenazine
dose : 6 mg PO bid
dose increment : every wk, by 6 mg
dose range : 6-12 mg bid
max : 48 mg/day</t>
  </si>
  <si>
    <t>dexamethasone + moxifloxacin eye prep</t>
  </si>
  <si>
    <t>dose : 1-2 drop every 4-6 hrly</t>
  </si>
  <si>
    <t>dexchlorpheniramine</t>
  </si>
  <si>
    <t>Allergy Symptoms
dose : 2 mg PO q4-6hr</t>
  </si>
  <si>
    <t>dexmedetomidine</t>
  </si>
  <si>
    <t>ICU Sedation
Loading dose 
dose : 1 mcg/kg IV over 10 minutes 
Maintenance dose 
dose : 0.2-1.4 mcg/kg/hr IV
Fiberoptic Intubation
Loading dose 
dose : 1 mcg/kg IV over 10 minutes 
Maintenance dose 
dose : 0.7 mcg/kg/hr IV
Procedural Sedation
Loading dose 
dose : 1 mcg/kg IV over 10 minutes
Maintenance dose 
dose : 0.6 mcg/kg/hr IV titrate to effect  (0.2-1 mcg/kg/hr) 
slow titeration (more than 30 min) to avoid hypotension</t>
  </si>
  <si>
    <t>dexpanthenol topical</t>
  </si>
  <si>
    <t>Inflammatory skin conditions, 
Dermatoses, 
Eczema
As a 2 or 5% ointment, cream
dose : Apply onto affected area</t>
  </si>
  <si>
    <t>dexrabeprazole sodium</t>
  </si>
  <si>
    <t>GERD
dose : 5-10 mg od PO in morning
duration : 4-8 weeks</t>
  </si>
  <si>
    <t>dextromethorphan + guaiphenesin + menthol</t>
  </si>
  <si>
    <t>dose : 10mL every 4 hours; 
max : 6 doses/24 hours.</t>
  </si>
  <si>
    <t>dibromopropamidine isethionate 0.15%</t>
  </si>
  <si>
    <t>dose : apply ointment to eyelids or conjunctival sacs od-bid 
duration : 2 days.</t>
  </si>
  <si>
    <t>dibucaine topical</t>
  </si>
  <si>
    <t>Topical Pain
dose : Apply topically to affected area up to 3-4 times/day
max : 30 g/day</t>
  </si>
  <si>
    <t>diclofenac diethylamine + methyl salicylate + menthol + linseed oil topical</t>
  </si>
  <si>
    <t>pain
apply over affected area</t>
  </si>
  <si>
    <t>diclofenac sodium</t>
  </si>
  <si>
    <t>Rheumatoid Arthritis, 
Osteoarthritis
oral
immediate release 
dose : 50 mg PO tid 
Extended release
dose : 100 mg PO od
dose increment : 100 mg bid, if needed
Intramuscular
dose : 75 mg IM od-bid
Ankylosing Spondylitis
dose : 25 mg PO 4-5 times daily
Mild-to-Moderate Acute Pain, Dysmenorrhea
starting dose : 100 mg PO once
maintenance dose : 50 mg PO tid
Postoperative pain
IV infusion
dose : 75 mg IV infusion in glucose 5% or NaCl 0.9%
infusion time : 30-120 min
IV bolus
dose : 75 mg 
repeat dose : after 4-6 hr, if needed
max : 2 days</t>
  </si>
  <si>
    <t>didanosine</t>
  </si>
  <si>
    <t>HIV Infection
&lt;60 kg
Extended-release
option 1 : 250 mg PO od
option 2 : 125 mg PO bid
&gt;60 kg
Extended-release
option 1 : 400 mg PO od
option 2 : 200 mg PO bid
Dosage Modifications
Coadministration with tenofovir
&gt;60 kg: Decrease didanosine dose to 250 mg/day
&lt;60 kg: Decrease didanosine dose to 200 mg/day</t>
  </si>
  <si>
    <t>dienogest</t>
  </si>
  <si>
    <t>dose : 1 tab od</t>
  </si>
  <si>
    <t>digoxin immune fab</t>
  </si>
  <si>
    <t xml:space="preserve">digoxin toxicity / overdose
Acute Ingestion of Unknown Quantity
dose : 20 vials
Larger dose has faster onset, but may cause febrile reaction; may give 10 vials initially, then at physician's discretion, administer 10 more vials
Each vial of Fab (40 mg of Fab) binds 0.5 mg digoxin
Equimolar dose to ingested digoxin (76/80 mg FAB = 1 mg digoxin)
Acute Ingestion of Known Amount
Total digoxin load (mg) divided by 0.5 mg digoxin bound per vial = number of vials to use
Toxicity During Chronic Therapy
Acute distress or for whom a serum digoxin concentration is not available: Administer 6 vials
</t>
  </si>
  <si>
    <t>dimenhydrinate</t>
  </si>
  <si>
    <t>Prevention of Motion Sickness
dose : 50-100 mg PO/IV/IM q4-6hr
time : 30 min before exposure to motion
max : 400 mg/day</t>
  </si>
  <si>
    <t>dinutuximab</t>
  </si>
  <si>
    <t>diphenhydramine + allantoin topical</t>
  </si>
  <si>
    <t>pain and itching d/t insect bites, sunburn, rashes, or minor burns, cuts
apply over affected area</t>
  </si>
  <si>
    <t>diphenhydramine + l-menthol</t>
  </si>
  <si>
    <t>For the treatment of cough &amp; other congestive symptoms associated with the common cold.
dose : 5-10 ml every 4 or 6 hourly</t>
  </si>
  <si>
    <t>diphenhydramine topical</t>
  </si>
  <si>
    <t>itching
1-2% topically
apply to affected area 3-4 times a days</t>
  </si>
  <si>
    <t>dofetilide</t>
  </si>
  <si>
    <t>Conversion of Atrial Fibrillation/Flutter to Normal Sinus Rhythm_x000D_
QTc must be &lt;440 msec (or &lt;500 msec with ventricular conduction abnormalities) before initiating first dose; contraindicated if &gt;440 msec (or &gt;500 msec with ventricular conduction abnormalities)_x000D_
_x000D_
Initial dose_x000D_
CrCl &gt;60 mL/min: 500 mcg PO q12hr_x000D_
CrCl 40-60 mL/min: 250 mcg PO q12hr_x000D_
CrCl 20-40 mL/min: 125 mcg PO q12hr_x000D_
CrCl &lt;20 mL/min: Contraindicated_x000D_
_x000D_
Sinus Rhythm Maintenance After Conversion_x000D_
Post initial dose adjustment based on QTc (2-3 hours after initial dose)_x000D_
If QTc increases &lt;15% of baseline, continue current dose_x000D_
If QTc increases &gt;15% or &gt;500 msec (550 msec with ventricular conduction abnormalities) decrease dose as follows:_x000D_
If initial dose 500 mcg q12hr, decrease to 250 mcg q12hr_x000D_
If initial dose 250 mcg q12hr, decrease to 125 mcg q12hr_x000D_
If initial dose 125 mcg q12hr, decrease to 125 mcg qDay</t>
  </si>
  <si>
    <t>dolasetron</t>
  </si>
  <si>
    <t>Nausea and vomiting associated with cancer chemotherapy
dose : 100-200 mg od
time : w/in 1 hr before chemotherapy
duration : 4-7 consecutive days/chemotherapy cycle.
Prophylaxis of postoperative nausea and vomiting
oral 
option 1 : 50 mg at the induction of anaesthesia
option 2 : 100 mg w/in 2 hr before surgery.
Intravenous
dose : 12.5 mg once daily as IV bolus (30 sec)
time : 15 min before cessation of anaesthesia</t>
  </si>
  <si>
    <t>dolutegravir</t>
  </si>
  <si>
    <t>HIV-1 infection
dose : 50 mg od
with concomitant use with other medication (e.g. carbamazepine, rifampicin, tipranavir/ritonavir, efavirenz, nevirapine)
dose : 50 mg bid</t>
  </si>
  <si>
    <t>dolutegravir + rilpivirine</t>
  </si>
  <si>
    <t>HIV Infection
dose : 1 tab (dolutegravir 50 mg/rilpivirine 25 mg) PO od</t>
  </si>
  <si>
    <t>doravirine</t>
  </si>
  <si>
    <t>HIV Infection
dose : 1 tab PO od</t>
  </si>
  <si>
    <t>dorzolamide 2% eye prep</t>
  </si>
  <si>
    <t>Ocular hypertension
Open-angle glaucoma
dose : Instill 1 drop tid</t>
  </si>
  <si>
    <t>doxazosin</t>
  </si>
  <si>
    <t>Hypertension
Benign prostatic hyperplasia
immediate release
dose : 1 mg at bedtime
dose increment : by 1 mg at 1-2 wk intervals
Maintenance : Up to 4 mg od
Max: 16 mg/day. 
Extended-release
starting dose : 4 mg once daily
dose increment : after 4 wk, upto 8 mg</t>
  </si>
  <si>
    <t>doxylamine + pyridoxine</t>
  </si>
  <si>
    <t>Nausea &amp; Vomiting of Pregnancy
Delayed-release Tablet
dose : 2 tab PO HS
dose increment : if needed
1) 1 tab in morning 
2) 1 tab in afternoon
3) 2 tabs at bedtimes 
Conventional Tablet
dose : 1 tab bid PO</t>
  </si>
  <si>
    <t>dronabinol</t>
  </si>
  <si>
    <t>Anorexia (weight loss in pt with AIDS)
dose : 2.5 mg PO bid
max : 20 mg/day
Chemotherapy-Induced Nausea &amp; Vomiting
dose : 5 mg/mÂ² PO  
time : 1-3 hr before and q2-4hr after chemotherapy
dose increment : by 2.5 mg/mÂ² upto 15 mg/mÂ²
max : 4-6 doses/day</t>
  </si>
  <si>
    <t>droperidol</t>
  </si>
  <si>
    <t>Treatment and prophylaxis of postoperative nausea and vomiting
dose : 0.625-1.25 mg
time : 30 min prior to anticipated end of surgery
repeat dose : after 6 hrly.
morphine induced nausea and vomiting
dose : 15-50 mcg per mg of morphine. 
Max: 5 mg daily.</t>
  </si>
  <si>
    <t>drospirenone + estradiol</t>
  </si>
  <si>
    <t>Hormone Replacement Therapy
dose : 1 tab PO od</t>
  </si>
  <si>
    <t>dupilumab</t>
  </si>
  <si>
    <t>Atopic Dermatitis
loading dose : 600 mg SC once
maintenance dose : 300 mg SC 2 wkly
Asthma (eosinophilic)
loading dose : 400 mg SC once
maintenance dose : 200 mg 2 wkly
Chronic Rhinosinusitis (uncontrolled)
dose : 300 mg SC 2 wkly</t>
  </si>
  <si>
    <t>durvalumab</t>
  </si>
  <si>
    <t>dose : 10 mg/kg IV infusion every 2 wk
infusion time : 60 min
duration : until disease progression, unacceptable toxicity or 
max period: 12 mth.</t>
  </si>
  <si>
    <t>duvelisib</t>
  </si>
  <si>
    <t>Chronic Lymphocytic Leukemia
Small Lymphocytic Lymphoma
Follicular Lymphoma
dose : 25 mg PO bid</t>
  </si>
  <si>
    <t>dyclonine</t>
  </si>
  <si>
    <t>Pharyngitis
sore throat 
dose : 1 lozenges every 2 hrly
max : 10 lozenges/day</t>
  </si>
  <si>
    <t>dyclonine + menthol oral prep</t>
  </si>
  <si>
    <t>edaravone</t>
  </si>
  <si>
    <t>Intravenous
Adult: 30 mg IV 12 hrly
time : within 2 hr of symptoms 
duration : &lt;2 wk</t>
  </si>
  <si>
    <t>edoxaban</t>
  </si>
  <si>
    <t>Stroke Prophylaxis with Atrial Fibrillation
dose : 60 mg PO qDay
DVT or PE Treatment
&gt;60 kg: 60 mg PO qDay
&lt;60 kg: 30 mg PO qDay</t>
  </si>
  <si>
    <t>eflornithine hydrochloride monohydrate</t>
  </si>
  <si>
    <t>Reduction of Facial Hair in Women
dose : apply 2 times a day</t>
  </si>
  <si>
    <t>elagolix sodium</t>
  </si>
  <si>
    <t>Endometriosis (pain)
dose : 150 mg PO qDay
duration : upto 24 month</t>
  </si>
  <si>
    <t>elbasvir + grazoprevir</t>
  </si>
  <si>
    <t>Chronic Hepatitis C
dose : 1 tab PO od
duration : 12-16 wk</t>
  </si>
  <si>
    <t>elexacaftor + tezacaftor + ivacaftor</t>
  </si>
  <si>
    <t>Cystic Fibrosis with f508del mutation
1st dose : elexacaftor 100 mg + tezacaftor 50 mg + ivacaftor 75 mg PO in morning
2nd dose : ivacaftor 150 mg tablet PO in evening</t>
  </si>
  <si>
    <t>elotuzumab</t>
  </si>
  <si>
    <t>Multiple Myeloma
for 8 doses : 10 mg/kg/wk IV 
then : 10 mg/kg IV every 2 wk
duration : continue treatment until disease progression or unacceptable toxicity</t>
  </si>
  <si>
    <t>eluxadoline</t>
  </si>
  <si>
    <t>Irritable Bowel Syndrome (IBS-D)
dose : 100 mg PO bid
Discontinue if pt develop severe constipation lasting &gt;4 days</t>
  </si>
  <si>
    <t>elvitegravir + cobicistat + emtricitabine +tenofovir alafenamide</t>
  </si>
  <si>
    <t>HIV Infection
dose : 1 tablet PO od with food</t>
  </si>
  <si>
    <t>emicizumab</t>
  </si>
  <si>
    <t>Hemophilia A
Loading dose
dose : 3 mg/kg SC qWeek
duration : first 4 weeks then
Maintenance dose
option 1 : 1.5 mg/kg SC qWeek
option 2 : 3 mg/kg SC q2Weeks
option 3 : 6 mg/kg SC q4Weeks</t>
  </si>
  <si>
    <t>empagliflozin</t>
  </si>
  <si>
    <t>Type 2 diabetes mellitus
dose : 10 mg od  in the morning
dose increment : 25 mg od, if needed for additional glycemic control.</t>
  </si>
  <si>
    <t>empagliflozin + metformin</t>
  </si>
  <si>
    <t>Type 2 diabetes mellitus
dose : 1 tab od PO
dose increment : according to response 
Max: Empagliflozin 25 mg + metformin 2,000 mg daily</t>
  </si>
  <si>
    <t>emtricitabine + tenofovir df + efavirenz</t>
  </si>
  <si>
    <t>emtricitabine + tenofovir alafenamide</t>
  </si>
  <si>
    <t>enalapril + hydrochlorothiazide</t>
  </si>
  <si>
    <t>Hypertension
dose : 1 tab od PO
1 tab dose : (enalapril/HCTZ) 10-40 mg/12.5-50 mg
Chronic heart failure
dose : 1/2-1 tab od
tab dose : enalapril 10mg+ Hydrochlorothiazide 25mg</t>
  </si>
  <si>
    <t>enasidenib</t>
  </si>
  <si>
    <t>Acute Myeloid Leukemia (isocitrate dehydrogenase-2 mutation) 
dose : 100 mg PO od
duration : until disease progression or unacceptable toxicity</t>
  </si>
  <si>
    <t>encorafenib</t>
  </si>
  <si>
    <t>Melanoma
dose : 450 mg PO od
duration : Continue until disease progression or unacceptable toxicity
it is given with binimetinib</t>
  </si>
  <si>
    <t>enfortumab vedotin</t>
  </si>
  <si>
    <t>Urothelial Carcinoma
dose : 1 cycle every 28 days
duration : Continue until disease progression or unacceptable toxicity
cycle dose 
day 1 : 1.25 mg/kg (up to 125 mg) IV
day 8,15 : repeat dose</t>
  </si>
  <si>
    <t>enfuvirtide</t>
  </si>
  <si>
    <t>HIV-1 infection
dose : 90 mg bid SC</t>
  </si>
  <si>
    <t>entrectinib</t>
  </si>
  <si>
    <t>Non-small Cell Lung Cancer
Neurotrophic Tyrosine Receptor Kinase Gene Fusion Solid Tumors
dose : 600 mg PO od
duration : Continue until disease progression or unacceptable toxicity</t>
  </si>
  <si>
    <t>eprosartan</t>
  </si>
  <si>
    <t>Hypertension
dose : 600 mg od 
Maintenance: 400 mg od-bid</t>
  </si>
  <si>
    <t>eprosartan + hydrochlorothiazide</t>
  </si>
  <si>
    <t>Hypertension
dose :  600 mg/12.5-25 mg PO od</t>
  </si>
  <si>
    <t>eptinezumab</t>
  </si>
  <si>
    <t>Migraine
dose : 100 mg IV q3Months</t>
  </si>
  <si>
    <t>eravacycline</t>
  </si>
  <si>
    <t>Intra-abdominal Infections
dose : 1 mg/kg IV infusion q12hr
infusion time : 60 min
duration : 4-14 days</t>
  </si>
  <si>
    <t>erdafitinib</t>
  </si>
  <si>
    <t>Urothelial Carcinoma
starting dose : 8 mg PO qDay
dose increment : after 14-21 days to 9 mg PO (if serum phosphate (PO4) levels &lt; 5.5 mg/dl)
duration : Continue until disease progression or unacceptable toxicity</t>
  </si>
  <si>
    <t>erdosteine</t>
  </si>
  <si>
    <t>As a mucolytic
dose : 300 mg bid PO 
Max duration: 10 days</t>
  </si>
  <si>
    <t>erenumab</t>
  </si>
  <si>
    <t>Migraine Prophylaxis
dose : 70 mg SC once monthly
range : 70-140 mg/month</t>
  </si>
  <si>
    <t>ertugliflozin</t>
  </si>
  <si>
    <t>Type 2 Diabetes Mellitus
dose : 5 mg PO od
range : 5-15 mg od</t>
  </si>
  <si>
    <t>ertugliflozin + metformin</t>
  </si>
  <si>
    <t>Type 2 Diabetes Mellitus
dose : 1 tab (5/500mg) bid 
max :  ertugliflozin 15 mg + metformin 2000 mg</t>
  </si>
  <si>
    <t>ertugliflozin + sitagliptin</t>
  </si>
  <si>
    <t>Type 2 Diabetes Mellitus
dose : 1 tab (5 mg/100 mg) PO od
max :  15 mg/100 mg</t>
  </si>
  <si>
    <t>esomeprazole magnesium trihydrate</t>
  </si>
  <si>
    <t>GERD Without Erosive Esophagitis
oral 
dose : 20 mg PO qDay 
duration : 4-8 weeks
intravenous
dose : 20-40 mg qDay IV
duration : 10 days then switch to PO
GERD With Erosive Esophagitis
oral
dose : 20-40 mg PO qDay
duration : 4-8 weeks
intravenous
dose : 20-40 mg qDay IV
duration : 10 days then switch to PO
Risk Reduction of NSAID-Associated Gastric Ulcer
dose : 20-40 mg PO qDay
duration : 6 month
NSAID-Induced Gastric Ulcer
dose : 20 mg PO qDay
duration : 4-8 weeks
Zollinger-Ellison Syndrome
dose : 40 mg PO bid 
max : 240 mg/day</t>
  </si>
  <si>
    <t>etamsylate</t>
  </si>
  <si>
    <t>Menorrhagia
dose : 500 mg qid
Control of haemorrhage after surgery
dose : 250-500 mg qid PO/IV/IM inj.</t>
  </si>
  <si>
    <t>etelcalcetide</t>
  </si>
  <si>
    <t>Hyperparathyroidism
dose : 5 mg IV push 3 times/week
time : at the end of hemodialysis treatment
correct serum calcium level before therapy
Maintenance dose (based on PTH &amp; Ca)
dose : 2.5 mg IV 3 times/week
dose modification : every 4 wk by 2.5 mg
max : 15 mg (3/wk)</t>
  </si>
  <si>
    <t>ethacrynic acid</t>
  </si>
  <si>
    <t>Oedema
mild to moderate case 
starting dose : 50 mg in morning
dose increment : by 25-50 mg increments daily to min effective dose. 
range: 50-200 mg daily. 
severe cases
dose : Up to 400 mg daily.
Acute pulmonary oedema
dose: 50 mg or 0.5-1 mg/kg via slow IV inj or infusion
infusion time : 10 min
Max: 100 mg</t>
  </si>
  <si>
    <t>ethinylestradiol + drospirenone + levomefolate calcium</t>
  </si>
  <si>
    <t>Contraception
Premenstrual Dysphoric Disorder (PMDD)
Moderate Acne Vulgaris
dose : 1 tab PO od (24/28 days)</t>
  </si>
  <si>
    <t>ethionamide</t>
  </si>
  <si>
    <t>Tuberculosis, Active
dose : 15-20 mg/kg/day PO  
day 1,2 : 250 mg/day
day 3,4 : 250 mg bid 
then : 250 mg tid 
max : 1000 mg /day</t>
  </si>
  <si>
    <t>etravirine</t>
  </si>
  <si>
    <t>HIV infection
dose : 200 mg bid.</t>
  </si>
  <si>
    <t>evolocumab</t>
  </si>
  <si>
    <t>hypercholesterolaemia
option 1 : 140 mg SC once every 2 weeks
option 2 :  420 mg SC once monthly.
Patients on apheresis 
dose : 420 mg once every 2 weeks</t>
  </si>
  <si>
    <t>favipiravir (investigational)</t>
  </si>
  <si>
    <t>covid 19
day 1 : 1600 mg bid PO
dya 2-5 : 600 mg bid PO
duration : 5 days</t>
  </si>
  <si>
    <t>fedratinib</t>
  </si>
  <si>
    <t>Myelofibrosis
Baseline platelet count &gt;50 x 109/L
dose : 400 mg PO qDay</t>
  </si>
  <si>
    <t>felodipine</t>
  </si>
  <si>
    <t>Hypertension
dose : 5 mg od in morning
Maintenance: 2.5-10 mg/day. 
Max: 20 mg/day.
Angina pectoris, 
Heart Failure
dose : 5 mg/day
dose increment : 10 mg/day if needed</t>
  </si>
  <si>
    <t xml:space="preserve">Severe/Malignant Hypertension, 
Hypertensive Emergencies
dose : 0.01 to 0.3 mcg/kg/min by continuous IV infusion  
dose modification : by 0.05-0.1 mcg/kg/min q15min until target blood pressure reached
max : 1.6 mcg/kg/min
duration : 48 hr </t>
  </si>
  <si>
    <t>fidaxomicin</t>
  </si>
  <si>
    <t>Clostridium difficile-associated diarrhoea and colitis
dose : 200 mg bid PO
duration : 10 days</t>
  </si>
  <si>
    <t>Arrhythmias (Prevention)
PSVT and paroxysmal atrial fibrillation
dose : 50 mg PO bid
dose increment : every 4 days by 50 mg
max : 300 mg/day
Sustained VT
dose : 100 mg PO bid
dose increment : every 4 days by 50 mg
max : 400 mg/day</t>
  </si>
  <si>
    <t>flibanserin</t>
  </si>
  <si>
    <t>Hypoactive Sexual Desire Disorder
dose : 100 mg PO once daily at bedtime
Dosed at bedtime because administration during waking hours increases risks of hypotension, syncope, accidental injury, and CNS depression
Discontinued after 8 weeks if no improvement</t>
  </si>
  <si>
    <t>flucytosine</t>
  </si>
  <si>
    <t>Systemic fungal infections
oral
dose : 12.5-37.5 mg qid PO
intravenous 
dose : 50 mg IV infusion 6 hrly
infusion time : 20-40 min
dose adjustment : plasma levels of 25-50 mcg/mL
duration :
1) fungle infection : 7 days 
2) cryptococcal meningitis : 4 mth
it is given with amphotericin B or fluconazole in severe infections</t>
  </si>
  <si>
    <t>fludrocortisone acetate</t>
  </si>
  <si>
    <t>Primary adrenocortical insufficiency
Addison Disease
dose : 0.1 mg/day PO
range : 0.1 mg (3/week) to 0.2 mg/day PO
dose reduction : 0.05 mg/day, if hypotension
Salt-Losing Forms of Congenital Adrenogenital Syndrome
dose : 0.1-0.2 mg/day PO</t>
  </si>
  <si>
    <t>flunisolide nasal prep</t>
  </si>
  <si>
    <t>Seasonal Allergic Rhinitis
dose : 2 sprays each nostril bid</t>
  </si>
  <si>
    <t>fluocinolone acetonide + clioquinol topical</t>
  </si>
  <si>
    <t>Corticosteroid responsive dermatoses
As 0.0025-0.025% cream/gel/lotion/ointment
Apply onto affected area 3-4 times daily.</t>
  </si>
  <si>
    <t>fluticasone furoate nasal prep</t>
  </si>
  <si>
    <t>Allergic rhinitis
As fluticasone furoate spray
dose : 2 sprays (55 mcg) into each nostril od
dose reduction : 1 spray after control of symptoms</t>
  </si>
  <si>
    <t>fluticasone furoate inhalation</t>
  </si>
  <si>
    <t>Asthma prophylaxis
As fluticasone furoate dry powd inhaler
starting dose : 100 mcg od
dose increment : after 2 wk , to 200 mcg
max : 200 mcg/day</t>
  </si>
  <si>
    <t>fluticasone propionate 0.005% topical</t>
  </si>
  <si>
    <t>Topical ointment
Atopic Dermatitis
Corticosteroid-responsive Dermatoses
apply on affected area bid-tid</t>
  </si>
  <si>
    <t>fluticasone propionate inhalation</t>
  </si>
  <si>
    <t>Asthma prophylaxis
As fluticasone propionate powd or aerosol inhaler
mild case 
dose : 100 mcg bid
severe case 
dose : 500-1,000 mcg bid
Nebuliser suspension
dose : 0.5-2 mg bid</t>
  </si>
  <si>
    <t>fluticasone propionate + formoterol fumarate inhaler</t>
  </si>
  <si>
    <t>Inhalation
Fluticasone + Formoterol: 50/5, 125/5 and 250/10 mcg
dose : 2 inhalations (puffs) bid</t>
  </si>
  <si>
    <t>fomepizole</t>
  </si>
  <si>
    <t>Methanol &amp; Ethylene Glycol Poisoning
1st dose : 15 mg/kg IV infusion (30 min)
4 dose : 10 mg/kg IV bid
then : 15 mg/kg bid
duration : until ethylene glycol or methanol levels are &lt;20 mg/dL
Maintain serum level of 8.6-24.6 mg/L
Dialysis may also be required</t>
  </si>
  <si>
    <t>fosamprenavir</t>
  </si>
  <si>
    <t>HIV Infection
without ritonavir
dose : 1400 mg PO bid
with ritonavir 100-200 mg od
dose : 1400 mg PO od
with ritonavir 100 mg q12hr
dose : 700 mg PO bid</t>
  </si>
  <si>
    <t>foscarnet</t>
  </si>
  <si>
    <t>Cytomegaloviral retinitis in AIDS patients
Induction
dose : 60 mg/kg IV infusion 8 hrly
infusion time : 1 hr
duration : 2-3 wk 
Maintenance dose 
dose : 60 mg/kg od 
dose range : 90-120 mg/kg once daily if tolerated. If progression occurs, re-treat with induction regimen.
Aciclovir-resistant mucocutaneous herpes simplex virus infection
In immunocompromised patients
dose : 40 mg/kg via infusion 8 hrly
infusion time : 1 hr
duration : 2-3 wk</t>
  </si>
  <si>
    <t>fosfomycin</t>
  </si>
  <si>
    <t>Urinary Tract Infection (Acute Cystitis)
Women 
dose : 1 sachet (3 g) PO once
Males 
dose : 1 sachet (3 g) every 2-3 days for 3 doses
Prostatitis
dose : 3 g PO every 3 days
duration : 21 days</t>
  </si>
  <si>
    <t>fosphenytoin sodium</t>
  </si>
  <si>
    <t>DOSES OF FOSPHENYTOIN ARE EXPRESSED AS THEIR PHENYTOIN SODIUMEQUIVALENTS IN THIS LABELING (PSE=phenytoin sodium equivalent).
Phenytoin (PSE) 1 mg = Fosphenytoin 1.5 mg
Status Epilepticus
Prophylaxis or treatment of seizures associated with neurosurgery or head injury
loading dose
dose : 50-100 mg (PE) IV infusion
infusion rate : 2-3 mg (PE)/kg/min
maintenance dose
dose : 4-5 mg (PE)/kg/day in 1-4 divided doses
infusion rate : 1-2 mg (PE)/kg/min</t>
  </si>
  <si>
    <t>fostamatinib</t>
  </si>
  <si>
    <t>Immune Thrombocytopenia (ITP)
starting dose : 100 mg PO bid
dose increment : 150 mg, if PC &lt; 50,000</t>
  </si>
  <si>
    <t>fremanezumab</t>
  </si>
  <si>
    <t>Migraine Prophylaxis
dose : 225 mg SC once monthly</t>
  </si>
  <si>
    <t>frusemide + amiloride</t>
  </si>
  <si>
    <t>Hypertension
Oedema
dose : 1-2 tab od 
tab dose : furosemide 40 mg + amiloride 5 mg</t>
  </si>
  <si>
    <t>fulvestrant</t>
  </si>
  <si>
    <t xml:space="preserve">Metastatic breast cancer
dose : 250 mg into each buttock IM on days 1, 15, and 29, then once monthly thereafter.
</t>
  </si>
  <si>
    <t>fusidic acid 1% eye prep</t>
  </si>
  <si>
    <t>Viscous Eye Drops
dose : one drop in the affected eye bid
duration : 7 days</t>
  </si>
  <si>
    <t>galcanezumab</t>
  </si>
  <si>
    <t>Migraine Prophylaxis
Loading dose
dose : 120 mg SC for 2 days
Maintenance dose
dose : 120 mg SC monthly
Cluster Headache
Indicated for treatment of episodic cluster headache
Loading dose
dose : 100 mg SC for 3 days
Maintenance dose
dose : 300 mg SC monthly</t>
  </si>
  <si>
    <t>gefitinib</t>
  </si>
  <si>
    <t>non-small cell lung carcinoma
dose : 250 mg od
duration : until disease progression or unacceptable toxicity</t>
  </si>
  <si>
    <t>gemtuzumab</t>
  </si>
  <si>
    <t xml:space="preserve">Acute Myeloid Leukemia
Newly Diagnosed CD33-positive AML
Indicated for newly diagnosed CD33-positive AML in adults
Combination Regimen
Induction cycle: 3 mg/mÂ² IV (up to one 4.5-mg vial) on Days 1, 4, and 7 in combination with daunorubicin and cytarabine
For patients requiring a second induction cycle, do not administer gemtuzumab during second induction cycle
Consolidation: 3 mg/mÂ² IV on Day 1 (up to one 4.5-mg vial) in combination with daunorubicin and cytarabine
Monotherapy
Treatment course consists of 1 cycle of induction and up to 8 cycles of continuation therapy
Induction: 6 mg/mÂ² IV on Day 1, and 3 mg/mÂ² on Day 8
Continuation therapy: 2 mg/mÂ² IV on Day 1 q4weeks
Relapsed or Refractory CD33-positive AML
Indicated for relapsed/refractory CD33-positive AML in adults
3 mg/mÂ² on Days 1, 4, and 7 for 1 cycle
</t>
  </si>
  <si>
    <t>gentamicin + hydrocortisone acetate ear prep</t>
  </si>
  <si>
    <t>Middle Ear Infection
dose : 2-4 drops 3-4 times a days</t>
  </si>
  <si>
    <t>gilteritinib</t>
  </si>
  <si>
    <t>Acute Myeloid Leukemia
dose : 120 mg PO qDay
duration : upto 6 months</t>
  </si>
  <si>
    <t>givosiran</t>
  </si>
  <si>
    <t>Acute Hepatic Porphyria
dose : 2.5 mg/kg SC qMonth</t>
  </si>
  <si>
    <t>glasdegib</t>
  </si>
  <si>
    <t>Acute Myeloid Leukemia
dose : 100 mg PO od on days 1-28 of each 28-day cycle
duration : min 6 cycle 
cytarabine 20 mg bid is given on days 1-10</t>
  </si>
  <si>
    <t>glecaprevir + pibrentasvir</t>
  </si>
  <si>
    <t>Chronic Hepatitis C
dose : 300 mg/120 mg PO od with food
duration : 8-16 wk according to serotype</t>
  </si>
  <si>
    <t>glimepiride + metformin</t>
  </si>
  <si>
    <t>Type 2 diabetes mellitus
dose : 1 tab od 
tab dose : glimepiride 1-2 mg + metformin 500 mg
max : glimepiride 8  mg + metformin 2000 mg</t>
  </si>
  <si>
    <t>glucagon</t>
  </si>
  <si>
    <t>Severe hypoglycaemia
dose : 1 mg SC/IM/IV inj
give IV glucose, if no response after 10 min 
As a diagnostic aid in the radiologic examination of the gastrointestinal tract
For relaxation of stomach, duodenal bulb, duodenum, and small bowel
option 1 : 0.2-0.5 mg IV
option 2 : 1 mg IM
For relaxation of colon
option 1 : 0.5-0.75 mg IV
option 2  : 1-2 mg</t>
  </si>
  <si>
    <t>glucarpidase</t>
  </si>
  <si>
    <t>Methotrexate Toxicity
dose : 50 units/kg once IV injection
inj time : 5 min</t>
  </si>
  <si>
    <t>glycopyrronium bromide (glycopyrrolate) inhalation</t>
  </si>
  <si>
    <t>dose : 1 cap od inhalation</t>
  </si>
  <si>
    <t>glycopyrronium tosylate topical</t>
  </si>
  <si>
    <t>Hyperhidrosis
underarm area only
apply once a day</t>
  </si>
  <si>
    <t>golimumab</t>
  </si>
  <si>
    <t>Rheumatoid Arthritis
subcutaneous
dose : 50 mg SC qMonth
intravenous
dose : 2 mg/kg IV at weeks 0 and 4, then q8Weeks
it is given with methotraxate 
Psoriatic Arthritis
Ankylosing Spondylitis
subcutaneous
dose : 50 mg SC qMonth
intravenous
dose : 2 mg/kg IV at weeks 0 and 4, then q8Weeks
Ulcerative Colitis (failed to tolerate aminosalicylates, corticosteroids, azathioprine, 6-mercaptopurine)
day 1 : 200 mg SC once
day 15 : 100 mg SC once
then : 100 mg SC every 4 wk</t>
  </si>
  <si>
    <t>golodirsen</t>
  </si>
  <si>
    <t xml:space="preserve">Duchenne Muscular Dystrophy
dose : 30 mg/kg/wk IV </t>
  </si>
  <si>
    <t>goserelin</t>
  </si>
  <si>
    <t>Subcutaneous
Palliative treatment of prostatic carcinoma
dose : 3.6 mg SC every 28 days  
An anti-androgen is given several days before beginning of the treatment and continued for at least 3 wk to prevent disease flare. 
Pituitary desensitisation before ovulation induction with gonadotrophins
dose : 3.6 mg as a depot inj. 
Monitor serum-oestradiol concentrations until they decline to levels similar to those in the early follicular phase which takes about 7-21 days.</t>
  </si>
  <si>
    <t>grass pollens allergen extract</t>
  </si>
  <si>
    <t>grass pollen-induced allergic rhinitis
&lt;65 years
dose : 300 IR SL qDay
duration : 4 months before grass pollen season and till end of season</t>
  </si>
  <si>
    <t>guaiphenesin + diphenhydramine + levomenthol</t>
  </si>
  <si>
    <t>cough
dose : 2 tsf qid</t>
  </si>
  <si>
    <t>guselkumab</t>
  </si>
  <si>
    <t>Plaque Psoriasis
dose : 100 mg SC at Week 0, Week 4, and q8Weeks thereafter</t>
  </si>
  <si>
    <t>halobetasol + tazarotene topical</t>
  </si>
  <si>
    <t>Plaque Psoriasis
Apply a thin layer of lotion to affected areas qDay</t>
  </si>
  <si>
    <t>house dust mite immunotherapy</t>
  </si>
  <si>
    <t>Allergic Rhinitis
dose : 1 tablet SL qDay</t>
  </si>
  <si>
    <t>hydrocortisone rectal</t>
  </si>
  <si>
    <t xml:space="preserve">Ulcerative Proctitis (who cannot retain steroid enemas)
Foam
dose : 900 mg (80 mg hydrocortisone) PR od-bid
duration : 2-3 wk
Suspension
dose : 1 enema at bedtime
duration : 3-12 wk </t>
  </si>
  <si>
    <t>hydroxyprogesterone caproate</t>
  </si>
  <si>
    <t>Preterm Labor
dose : 250 mg IM qWeek
starting time :  16-20th week of gestation
end time : 37th week of gestation
Recurrent miscarriage
dose : 250-500 mg wkly
duration : during 1st half of pregnancy. 
Amenorrhoea; 
Abnormal uterine bleeding
dose : 375 mg once
repeat dose : 4 wk interval
Palliative treatment of advanced endometrial carcinoma
dose: &gt;1 g/wk
Usual range: 1-7 g/wk. 
Discontinue treatment if relapse occurs or if the objective response is not achieved after 12 wk of treatment</t>
  </si>
  <si>
    <t>ibandronic acid+ calcium orotate</t>
  </si>
  <si>
    <t>dose : 150 mg once monthly</t>
  </si>
  <si>
    <t>ibrutinib</t>
  </si>
  <si>
    <t>Chronic Lymphocytic Leukemia 
WaldenstrÃ¶m Macroglobulinemia
dose : 420 mg PO od
Mantle Cell Lymphoma
dose : 560 mg PO od</t>
  </si>
  <si>
    <t>ibutilide</t>
  </si>
  <si>
    <t>Atrial Fibrillation/Flutter
&lt;60 kg
dose : 0.01 mg/kg (0.1 mL/kg) IV infusion
repeat dose : after 10 min, if needed
&gt;60 kg
dose : 1 mg (one vial) IV infusion
repeat dose : after 10 min, if needed</t>
  </si>
  <si>
    <t>icosapent</t>
  </si>
  <si>
    <t>Severe Hypertriglyceridemia
dose : 2g PO bid</t>
  </si>
  <si>
    <t>idarucizumab</t>
  </si>
  <si>
    <t>Dabigatran Reversal
dose : 5 g IV</t>
  </si>
  <si>
    <t>imipenem + cilastatin + relebactam</t>
  </si>
  <si>
    <t>Urinary Tract Infection
dose : 1.25 g IV q6hr 
duration : 4-14 days
Intra-abdominal Infections
dose : 1.25 g IV q6hr
duration : 4-14 days</t>
  </si>
  <si>
    <t>imiquimod topical</t>
  </si>
  <si>
    <t>Anogenital warts
Perianal warts
As 3.75% cream
apply once onto affected area
duration : until total clearance
duration : max 8 wk
As 5% cream
Apply 3 times weekly
duration : up to 16 weeks.
Superficial basal cell carcinoma
As 5% cream
dose : Apply on affected area (5/wk)
duration : 6 wk
Actinic keratoses
As 2.5% or 3.75% cream
Apply unto face or scalp once daily before bedtime
duration : 2 weeks
repeat course : after a 2 weeks treatment-free interval
As 5% cream
Apply 3 times weekly before bedtime
duration : 4 weeks
repeat course : after a 4 weeks treatment-free interval</t>
  </si>
  <si>
    <t>inactivated oral cholera vaccine</t>
  </si>
  <si>
    <t>Active immunisation against cholera
1st dose : 1.5 ml PO
2nd dose : after 2 wk</t>
  </si>
  <si>
    <t>indinavir</t>
  </si>
  <si>
    <t>Oral_x000D_
HIV infection_x000D_
Adult: 800 mg PO q8hr_x000D_
With ritonavir: 800 mg PO q12hr plus ritonavir 100-200 mg q12hr_x000D_
_x000D_
Dosage Modifications_x000D_
Concomitant CYP3A4 inhibitor: 600 mg PO q8hr_x000D_
Concomitant administration with itraconazole, delavirdine, ketoconazole: 600 mg PO q8hr_x000D_
Concomitant administration with efavirenz: 1000 mg PO q8hr_x000D_
Concomitant administration with lopinavir and ritonavir: 600 mg PO q12hr_x000D_
Concomitant administration with nelfinavir: 1200 mg PO q12hr_x000D_
Concomitant administration with nevirapine: 1000 mg PO q8hr_x000D_
Concomitant administration with rifabutin: Reduce rifabutin dose to half of standard dose plus increase indinavir to 1000 mg PO q8hr_x000D_
_x000D_
Hepatic impairment: Mild-moderate (due to cirrhosis): 600 mg every 8 hr.</t>
  </si>
  <si>
    <t>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t>
  </si>
  <si>
    <t>inotuzumab</t>
  </si>
  <si>
    <t>Acute Lymphoblastic Leukemia
dose : 1 cycle every 28 days 
cycle dose 
day 1 : 0.8 mg/mÂ²
day 8 : 0.5 mg/mÂ²
day 15 : 0.5 mg/mÂ²</t>
  </si>
  <si>
    <t>iodoquinol</t>
  </si>
  <si>
    <t>Intestinal Amebiasis
dose : 650 mg PO tid
duration : 20 days
max : 2 g/day</t>
  </si>
  <si>
    <t>ipilimumab</t>
  </si>
  <si>
    <t>Metastatic melanoma
dose : 3 mg/kg IV infusion every 3 weeks
infusion time : 90 min
duration : 4 doses
 via infusion over 90 minutes  for a total of 4 doses. In case of toxicity, doses may be delayed, but all treatment must be given within 16 weeks of 1st dose.
Melanoma (after resection)
starting dose 
dose : 3 mg/kg IV infusion every 3 weeks
infusion time : 90 min
duration : 4 doses
maintenance dose 
dose : 10 mg/kg IV infusion every 12 weeks
infusion time : 90 min
duration : upto 3 years
Renal Cell Carcinoma
dose : 1 mg/kg IV infusion every 3 weeks
infusion time : 30 min
duration : 4 doses</t>
  </si>
  <si>
    <t>isatuximab</t>
  </si>
  <si>
    <t>Multiple myeloma (who have taken atleast 2 prior therapies, including lenalidomide and a proteasome inhibitor)
dose : 1 cycle every 28 days
duration :  Continue until disease progression or unacceptable toxicity
cycle dose 
cycle 1 
day 1,8,15,22 : 10 mg/kg IV
cycle 2
day 1,15 : 10 mg/kg IV</t>
  </si>
  <si>
    <t>isavuconazonium sulfate (isavuconazole)</t>
  </si>
  <si>
    <t>Invasive Aspergillosis
Invasive Mucormycosis
starting dose : 372 mg PO/IV q8hr for 2 days 
Maintenance dose : 372 mg PO/IV od</t>
  </si>
  <si>
    <t>isoconazole</t>
  </si>
  <si>
    <t>Vaginal mycoses
As a pessary
option 1 : 600mg as a single dose
option 2 : 300mg once daily for 3 days. 
As a 1% vaginal cream
dose : apply od for 7 days.
Skin fungal infections
as a 1% or 2% cream
apply on affected areas.</t>
  </si>
  <si>
    <t>isoconazole + diflucortolone topical</t>
  </si>
  <si>
    <t>Inflammatory skin fungal infections
apply on affected area once a day</t>
  </si>
  <si>
    <t>isopropyl alcohol topical</t>
  </si>
  <si>
    <t>Apply on hands to cover all surfaces. 
Rub hands together until dry.</t>
  </si>
  <si>
    <t>isopropyl myristate</t>
  </si>
  <si>
    <t>Head Lice Infestation
apply to dry hair, 
massage until scalp &amp; neck wet
Keep 10 min
Rinse with warm water
repeat on Day 7</t>
  </si>
  <si>
    <t>isoproterenol (isoprenaline)</t>
  </si>
  <si>
    <t>Adams-Stokes Attacks, 
Cardiac Arrest
Heart Block
intravenous bolus inj
loading dose
dose : 0.02-0.06 mg (1-3 mL of a 1:50,000 dilution) IV bolus
mainteneance dose 
dose : 0.01-0.2 mg
intravenous infusion 
dose : 5 mcg/min (1.25 mL of a 1:250,000 dilution)
dose range :  2-20 mcg/min based on patient's response
intramascular 
starting dose : 0.2 mg (1 ml undiluted) IM
maintenance dose : 0.02-1 mg (0.1 mL to 5 mL)
Subcutaneous
starting dose : 0.2 mg (1 mL undiluted)
maintenance dose : 0.15-0.2 mg (0.75 mL to 1 mL)
Intracardiac
dose : 0.02 mg (0.1 mL undiluted)
Shock
dose : 0.5-5 mcg/min (0.25-2.5 mL of a 1:250,000 dilution) IV infusion
Bronchospasm During Anesthesia
dose : 0.01-0.02 mg IV repeat PRN</t>
  </si>
  <si>
    <t>ispaghula husk + mebeverine hydrochloride</t>
  </si>
  <si>
    <t xml:space="preserve">dose : 1 sachet bid
time : 30 min before meal </t>
  </si>
  <si>
    <t>ivermectin topical</t>
  </si>
  <si>
    <t>Head pediculosis
As 0.5% lotion
Apply once in sufficient amount into dry hair and scalp
leave on for 10 min before rinsing.
Rosacea
As 1% cream
dose : Apply onto affected area once daily 
duration : up to 4 mth</t>
  </si>
  <si>
    <t>ivosidenib</t>
  </si>
  <si>
    <t>Acute Myeloid Leukemia
dose : 500 mg PO od
duration : Continue until disease progression or unacceptable toxicity (minimum 6 month)</t>
  </si>
  <si>
    <t>ixazomib</t>
  </si>
  <si>
    <t>Multiple Myeloma
Starting doses
Ixazomib
dose : 4 mg PO on days 1, 8, and 15 of a 28-day cycle; take 1 hr ac or 2 hr pc
Lenalidomide
dose : 25 mg PO on days 1-21 of a 28-day cycle
Dexamethasone
dose : 40 mg PO in morning on days 1, 8, 15, and 22 of a 28-day cycle</t>
  </si>
  <si>
    <t>ixekizumab</t>
  </si>
  <si>
    <t>Psoriasis
1st dose : 160 mg SC
2-6 dose : 80 mg SC every 2 wk 
then : 80 mg SC every 4 wk 
Psoriatic Arthritis
1st dose : 160 mg SC
then : 80 mg SC every 4 wk</t>
  </si>
  <si>
    <t>kanamycin</t>
  </si>
  <si>
    <t>Susceptible Infections
intravenous
dose : 5-7.5 mg/kg/dose divided q8-12hr
max : 15 mg/kg/day
intramascular
dose : 5-7.5 mg/kg/dose divided q8-12hr
max : 15 mg/kg/day 
Aerosol
dose : 250 mg q6-12hr by nebulization</t>
  </si>
  <si>
    <t>lamivudine + abacavir</t>
  </si>
  <si>
    <t>HIV infection
dose : 1 tab od PO
tab dose : abacavir 600 mg + lamivudine 300 mg</t>
  </si>
  <si>
    <t>lamivudine + raltegravir</t>
  </si>
  <si>
    <t>HIV Infection
dose : 1 tablet (150 mg/300 mg) PO bid</t>
  </si>
  <si>
    <t>lamivudine + stavudine + nevirapine</t>
  </si>
  <si>
    <t>HIV infection
dose : 1 tab bid PO</t>
  </si>
  <si>
    <t>lanadelumab</t>
  </si>
  <si>
    <t>Hereditary Angioedema
dose : 300 mg SC q2Weeks</t>
  </si>
  <si>
    <t>lanolin</t>
  </si>
  <si>
    <t>Dry Skin_x000D_
Apply topically to affected skin PRN</t>
  </si>
  <si>
    <t>larotrectinib</t>
  </si>
  <si>
    <t>Solid Tumors
dose : 100 mg PO BID
duration : continue until disease progression or until unacceptable toxicity</t>
  </si>
  <si>
    <t>lasmiditan</t>
  </si>
  <si>
    <t>Acute Migraine
dose : 50-200 mg PO
max : 
1) 1 dose / day
2) 4 dose / month</t>
  </si>
  <si>
    <t>latanoprostene bunod eye prep</t>
  </si>
  <si>
    <t>Elevated Intraocular Pressure
dose : 1 drop HS</t>
  </si>
  <si>
    <t>lefamulin</t>
  </si>
  <si>
    <t xml:space="preserve">Community Acquired Bacterial Pneumonia
option 1 : 150 mg IV bid 
option 2 : 600 mg PO bid
duration : 5-7 days </t>
  </si>
  <si>
    <t>lemborexant</t>
  </si>
  <si>
    <t>Insomnia
dose : 5 mg PO 
time : immediately before going to bed
dose increment : 10 mg , if needed</t>
  </si>
  <si>
    <t>Myelodysplastic disease
dose : 1 cycle every 28 days
cycle dose 
dose : 10 mg od for 21 days 
Multiple myeloma
dose : 1 cycle every 28 days
cycle dose 
dose : 25 mg od for 21 days 
it is given with dexamethasone.
dexamethasone dose 
for first 4 cycle 
day 1-4 : 40 mg od
day 9-12 : 40 mg od
day 17-21 :  40 mg od
after 4 cycle 
day 1-4 : 40 mg od</t>
  </si>
  <si>
    <t>lenvatinib</t>
  </si>
  <si>
    <t>Adult Differentiated thyroid cancer (DTC)
dose : 24 mg od
Renal cell carcinoma (RCC)
dose : 18 mg od
it is given with everolimus 5 mg od</t>
  </si>
  <si>
    <t>lesinurad</t>
  </si>
  <si>
    <t>Hyperuricemia (not controlled by xanthine oxidase inhibitor)
dose : 200 mg PO od
max : 200 mg/day
it is given with xanthine oxidase inhibitor (ie, allopurinol or febuxostat)
Do not use as monotherapy (monotherapy increase risk of renal adverse effect)</t>
  </si>
  <si>
    <t>letermovir</t>
  </si>
  <si>
    <t>Cytomegalovirus Infection Prophylaxis
dose : 480 mg PO/IV qDay
time : within 28 days posttransplantation
duration : continue through Day 100
switch to oral regimen as early as possible</t>
  </si>
  <si>
    <t>leucovorin</t>
  </si>
  <si>
    <t>Methotrexate Overdose
dose : 1:1 ratio for leucovorin to inadvertent methotrexate overdose
time : within 1 hr
route : Initial IV then IM q6hr
duration : until methotrexate level has fallen below 0.05 micromolar and the renal failure has resolved
High Dose Methotrexate Rescue
dose : 10 mg/mÂ² IV q6hr
time : 24 hr after methotrexate  
May give PO after 1st IV dose
Methanol Poisoning
dose : 1 mg/kg IV q4-6hr
Trimethoprim Toxicity
dose : 10 mg/mÂ² PO q6hr</t>
  </si>
  <si>
    <t>levamlodipine</t>
  </si>
  <si>
    <t>Hypertension
starting dose : 2.5 mg PO qDay;
dose increment : after 2 wk up to 5 mg PO od</t>
  </si>
  <si>
    <t>levocetrizine dihydrochloride 0.1%</t>
  </si>
  <si>
    <t>Seasonal allergic rhinitis, 
Chronic idiopathic urticaria
dose : 5mg od PO</t>
  </si>
  <si>
    <t>lidocaine + betamethasone + chloramphenicol ear prep</t>
  </si>
  <si>
    <t>dose : 2-3 drops every 2-3 hr
duration : until control is achieved, then reduce frequency</t>
  </si>
  <si>
    <t>lidocaine + epinephrine</t>
  </si>
  <si>
    <t>Local or regional anaesthesia, nerve blocks, epidural and caudal anaesthesia
dose : depends on route, type and extent of surgical procedure, duration of anaesthesia and pt's condition and age
max epinephrine dose : 7 mg/kg and not &gt;500 mg</t>
  </si>
  <si>
    <t>lifitegrast eye prep</t>
  </si>
  <si>
    <t>Dry Eye Disease
dose : 1 drop bid</t>
  </si>
  <si>
    <t>linaclotide</t>
  </si>
  <si>
    <t>Irritable Bowel Syndrome (constipation)
dose : 290 mcg PO qDay
time : 30 min before first meal
Chronic Idiopathic Constipation
dose: 145 mcg PO od</t>
  </si>
  <si>
    <t>linagliptin + metformin hydrochloride</t>
  </si>
  <si>
    <t>type 2 diabetes mellitus
immediate release tab
starting dose : 2.5 mg/500 mg PO bid
max : 2.5 mg/1,000 mg bid
Extended-release tablets
dose :  5 mg/1000 mg PO od</t>
  </si>
  <si>
    <t>lincomycin</t>
  </si>
  <si>
    <t>Severe anaerobic infections
intramascular
dose : 600 mg q12-24hr
intravenous
dose : 600-1000 mg bid-tid
max : 8 g/day</t>
  </si>
  <si>
    <t>lindane topical</t>
  </si>
  <si>
    <t>Scabies
1% ointment,cream
dose : apply all over body from neck to toes. wash after 8-12 hrs 
repeate dose : after 7-10 days if require
Pediculosis
1% shampoo
Apply 30-60 ml  to dry hair. 
Massage into hair for 4 min then add small quantities of water to form a good lather. 
Immediately rinse thoroughly until all the lather is gone. 
Dry the hair and comb with a fine tooth comb.</t>
  </si>
  <si>
    <t>lixisenatide</t>
  </si>
  <si>
    <t>Adjunct to Type 2 diabetes mellitus
starting dose : 10 mcg once SC
time : 1 hr before meal
dose increment : after 14 days to 20 mcg, if needed</t>
  </si>
  <si>
    <t>lofexidine</t>
  </si>
  <si>
    <t>Opioid Withdrawal
starting dose: 0.54 mg PO qid
dose reduction : after 5 days
dose discontinuation : after 14 days, gradually by 0.18 mg
duration : 5-14 days 
max : 
1) 2.88 mg/day
2) 0.72 mg/dose</t>
  </si>
  <si>
    <t>lorlatinib</t>
  </si>
  <si>
    <t>ALK positive Non-small Cell Lung Cancer (Crizotinib or Alectinib or ceritinib resistant)
dose : 100 mg PO od
duration : continue until disease progression or unacceptable toxicity</t>
  </si>
  <si>
    <t>loteprednol + gatifloxacin eye prep</t>
  </si>
  <si>
    <t>day 1 : 1-2 drop every 2-4 hrly
after improvement : 1-2 drop every 4-6 hrly</t>
  </si>
  <si>
    <t>luliconazole 1% topical</t>
  </si>
  <si>
    <t xml:space="preserve">Tinea Pedis 
as 1% cream 
dose : apply once a day 
duration : 2 wk  
Tinea Cruris and Tinea Corporis
as 1% cream 
dose : apply once a day 
duration : 1 wk  </t>
  </si>
  <si>
    <t>lumacaftor + ivacaftor</t>
  </si>
  <si>
    <t xml:space="preserve">Cystic Fibrosis
dose : 2 tab PO bid
tab dose : 200 mg/125 mg
it is given with fatty food </t>
  </si>
  <si>
    <t>lumateperone</t>
  </si>
  <si>
    <t>Schizophrenia
dose : 42 mg PO od</t>
  </si>
  <si>
    <t>luspatercept</t>
  </si>
  <si>
    <t xml:space="preserve">Anemia Related Beta-Thalassemia
starting dose : 1 mg/kg once SC q3weeks
dose increment : after 6 wk to 1.25 mg/kg, if patient does not attain reduction in RBC transfusion burden
dose reduction : if HB &gt;11.5 g/dl (without transfusion), hold dose untill HB &lt; 11 g/dl
dose discontinuation : if no response after 3 dose </t>
  </si>
  <si>
    <t>lusutrombopag</t>
  </si>
  <si>
    <t>Thrombocytopenia
dose : 3 mg od PO
duration : 7 days 
time : 8-14 days prior to scheduled procedure</t>
  </si>
  <si>
    <t>lutetium lu 177 dotatate</t>
  </si>
  <si>
    <t>Neuroendocrine Tumors
dose : 7.4 GBq (200 mCi) IV every 2 month
duration : 4 doses
it is administered with premedication and concomitant medicational drug</t>
  </si>
  <si>
    <t>lyophilized bacterial lysate</t>
  </si>
  <si>
    <t>Acute events treatment
dose : 1 tab daily. 
Min: 10 days. 
Long-term treatment 
dose : 1 tab od
duration : for 10 consecutive days mthly. 
Max: 3 mth.</t>
  </si>
  <si>
    <t>mafenide</t>
  </si>
  <si>
    <t>burns
As 8.5% cream
dose : Apply a layer approx 1/16 inch 1-2 instances daily.
duration : Retain until wound healing progresses or burn site ready for grafting. 
As 5 % soln
dose : Wet an 8-ply burn dressing w/ soln and cover graft area. 
Preserve dressing wet by the usage of syringe or irrigation tubing (four hrly or as necessary) or by means of moistening the dressing (6-8 hrly or as necessary). 
Hold till autograft vascularisation occurs and wound recovery progresses.
Wound dressing may be left in vicinity for as much as five days.</t>
  </si>
  <si>
    <t>magnesium oxide</t>
  </si>
  <si>
    <t xml:space="preserve">Magnesium Supplementation
dose : 1-2 tab PO od
Antacid
dose : 1 tablet PO od-bid
max : 2 tab </t>
  </si>
  <si>
    <t>malathion topical</t>
  </si>
  <si>
    <t>Head Lice
Apply to dry hair,
leave in 8-12 hours
May repeat if lice are present after 7-9 days</t>
  </si>
  <si>
    <t>memantine + donepezil</t>
  </si>
  <si>
    <t>Alzheimer Disease
dose : 28 mg/10 mg PO od</t>
  </si>
  <si>
    <t>menthol</t>
  </si>
  <si>
    <t>Used for temporary relief for pharyngitis or throat irritation due to cough
dose : 1 lozenge  
repeat dose : every 2 hr , if needed</t>
  </si>
  <si>
    <t>mephentermine</t>
  </si>
  <si>
    <t>Maintenance of blood pressure in hypotensive states
loading dose 
dose : 30-45 mg once
repeat dose : if needed
maintenance dose 
dose : 0.1% + 5% dextrose IV infusion
infusion rate : depend upon pt response
Hypotension secondary to spinal anaesthesia in obstetric patients
dose : 15 mg as a single dose, 
repeat dose : if needed.</t>
  </si>
  <si>
    <t>mepivacaine</t>
  </si>
  <si>
    <t>Infiltration Anesthesia
dose range : 50-400 mg (80 mL of 0.5% or 40 mL of 1% solution)
Cervical/Brachial/Intercostal or Pudendal Block
dose : 50-400 mg (5-40 mL) of 1% or 100-400 mg (5-20 mL) 2% solution;
max : 400 mg
for pudental block inject one half total dose each side
Transvaginal Block
range : Up to 300 mg (30 mL of 1% solution);
max : 300 mg
inject one half total dose each side
Paracervical Block
dose rage : Up to 200 mg (20 mL of 1% solution);
max : 200 mg
inject one half total dose each side</t>
  </si>
  <si>
    <t>mepolizumab</t>
  </si>
  <si>
    <t>Asthma (eosinophilic)
dose : 100 mg SC once every 4 wk.</t>
  </si>
  <si>
    <t>meropenem + vaborbactam</t>
  </si>
  <si>
    <t xml:space="preserve">Urinary Tract Infections
dose : 4 g (meropenem 2g/vaborbactam 2g) IV infusion 8 hrly
infusion time:  3 hr 
duration : 14 days </t>
  </si>
  <si>
    <t>methenamine</t>
  </si>
  <si>
    <t>Asymptomatic UTI 
As methenamine hippurate
In noncatheterised patient
dose : 1,000 mg bid. 
In catheterised patient
dose : 1,000 mg tid. 
As methenamine mandelate
dose : 1,000 mg qid</t>
  </si>
  <si>
    <t>methenamine + hyoscyamine</t>
  </si>
  <si>
    <t>Urinary Tract Irritative Voiding Symptoms
dose : 1 tab/cap PO q6hr (with plenty of fluid)
Use only after eradication of UTI by antibiotic</t>
  </si>
  <si>
    <t>methenamine + sodium salicylate benzoic acid</t>
  </si>
  <si>
    <t>Urinary Tract Infection Prophylaxis
dose : 2 tab PO bid</t>
  </si>
  <si>
    <t>methocarbamol</t>
  </si>
  <si>
    <t>Muscle spasm 
oral
starting dose
dose : 1.5 g qid
duration : 2-3 days 
max : 8 g/day
maintenance dose
dose : 4-4.5 g/day divided q4-8hr
Parenteral 
dose : 1 g IV/IM 8 hrly
duration : start oral therapy as early as possible
max : 3 g/day
max duration : 3 days, (repeat therapy after 2 days drug free interval, if needed)
Tetanus
loading dose
step 1
dose : 1-2 g IV injection
IV rate :300 mg/min
step 2 
additional dose : 
dose : 1-2 g IV infusion
maintenance dose 
dose : 1-2 g IV q6hr until can give NG or PO
Total oral dosage of up to 24 g daily may be needed</t>
  </si>
  <si>
    <t>methohexital</t>
  </si>
  <si>
    <t>Anesthesia
Induction
dose : 5-12 ml (50-120 mg) (1%) slow IV 
IV time : 1 min
Maintenance
IV bolus
dose : 20-40 mg (2-4 mL of 1% soluiton) IV every 4-7 min
IV infusion
dose : 4-6 mg/min</t>
  </si>
  <si>
    <t>methyclothiazide</t>
  </si>
  <si>
    <t>Oedema
dose : 2.5-5 mg od
Max: 10 mg od
Hypertension
dose : 2.5-5 mg od</t>
  </si>
  <si>
    <t>metronidazole + diloxanide furoate</t>
  </si>
  <si>
    <t xml:space="preserve">dose : 1 tab (400/500mg) tid
duration : 7-10 days </t>
  </si>
  <si>
    <t>metronidazole topical</t>
  </si>
  <si>
    <t>Rosacea
1% oint 
dose : Apply topically once a day
0.75% oint 
dose : Apply topically 2 times a day</t>
  </si>
  <si>
    <t>Chronic Pheochromocytoma
1) preoperative preparation for surgery
2) management when surgery is contraindicated
3) chronic treatment with malignant pheochromocytoma
dose : 250 mg PO qid
dose increment : by 250-500 mg/day
max : 4 g/day
range : 500-750 mg qid</t>
  </si>
  <si>
    <t>mexiletine</t>
  </si>
  <si>
    <t>Ventricular Arrhythmias (Life-Threatening)
loading dose : 400 mg PO tid
maintenance dose : 200 mg PO tid
range : 200-300 mg PO tid
dose increment : 400 mg tid, if needed
max : 1200 mg/day</t>
  </si>
  <si>
    <t>micafungin</t>
  </si>
  <si>
    <t>Candidiasis (esophageal)
Treatment 
dose : 150 mg/day IV infusion
duration : 10-30 days
Prophylaxis in hematopoietic stem cell transfer
dose : 50 mg/day IV infusion
duration : 6-51 days 
Candidemia, 
Disseminated Candidiasis, 
Candida Peritonitis &amp; Abscesses
dose : 100 mg/day IV infusion
duration : 10-47 days</t>
  </si>
  <si>
    <t>miconazole vaginal prep</t>
  </si>
  <si>
    <t>Vulvovaginal candidiasis
As 2% cream
dose : apply on affected area bid 
duration : 7-14 days 
As pessary/suppository
option 1 : 100 mg HS for 7 days
option 2 : 200 mg for 3 days 
option 3 : 1200 mg once</t>
  </si>
  <si>
    <t>Orthostatic hypotension
starting dose : 2.5 mg bid-tid PO
dose increment : after wk 
dose range : 2.5-10 mg 
Last dose should avoid after evening meal or &lt;4 hr before bedtime to reduce supine HTN</t>
  </si>
  <si>
    <t>minocycline</t>
  </si>
  <si>
    <t>Susceptible infections
oral
dose : 100 mg bid PO
intravenous
loading dose : 200 mg
maintenance dose : 100 mg bid
max : 400 mg/day
Acne
dose : 50 mg bid or 100 mg od PO
Asymptomatic meningococcal carriers
dose : 100 mg bid PO
duration : 5 days
it is followed by a course of rifampicin.
Nongonococcal urethritis
dose : 100 mg bid 
duration : 7 days 
Uncomplicated gonorrhoea
starting dose : 200 mg once
maintenace dose : 100 mg bid
duration : 4 days 
Mycobacterium marinum infections
dose : 100 mg bid
duration : 6-8 wk.
Syphilis
starting dose : 200 mg
maintenance dose : 100 mg bid
duration : 10-15 days.</t>
  </si>
  <si>
    <t>minocycline dental prep</t>
  </si>
  <si>
    <t>Periodontitis
Varies depending on size, shape, &amp; number of pockets
Up to 121 1-mg cartridges have been used in a single visit</t>
  </si>
  <si>
    <t>minocycline topical</t>
  </si>
  <si>
    <t>Acne Vulgaris
apply on affected area</t>
  </si>
  <si>
    <t>moexipril</t>
  </si>
  <si>
    <t>Hypertension
without diuretic 
starting dose : 7.5mg PO od
with diuretic
starting dose : 3.75 mg PO od
Maintenance dose 
dose 7.5-30 mg/day PO
time : 1 hr before meals</t>
  </si>
  <si>
    <t>moexipril + hydrochlorothiazide</t>
  </si>
  <si>
    <t>Hypertension (not for initial therapy)
starting dose : 1 tab (7.5 mg/12.5 mg) od PO
dose increment : after 2-3 wk 
1st increment : 1 tab (15 mg/12.5 mg)
2nd increment : 1 tab (15 mg/25 mg)</t>
  </si>
  <si>
    <t>mometasone + formoterol inhaler</t>
  </si>
  <si>
    <t>asthma
dose : 2 puffs of 100 mcg/5 mcg inhaled bid
dose increment : after 2 wk
max : 800 mcg/20 mcg daily
severe asthma 
dose : 2 puffs of 200 mcg/5 mcg inhaled bid</t>
  </si>
  <si>
    <t>moxetumomab pasudotox</t>
  </si>
  <si>
    <t xml:space="preserve">Hairy Cell Leukemia
dose : 1 cycle every 28 days 
duration : 6 cycle
cycle dose 
day 1,3,5 : 0.04 mg/kg IV infusion
infusion time : 30 min
1 lt isotonic saline (5D, 0.45% NS) IV over 2-4 hr before and after each moxetumomab pasudotox infusion
aspirin 150 mg is given for wk to prevent thrombosis
antihistamine (eg, hydroxyzine, diphenhydramine), acetaminophen antipyretic, and an H2-antagonist (eg, ranitidine, famotidine, cimetidine) is given 30-90 min before IV infusion </t>
  </si>
  <si>
    <t>moxidectin</t>
  </si>
  <si>
    <t>Onchocerciasis (river blindness)
dose : 8 mg PO once</t>
  </si>
  <si>
    <t>mupirocin calcium nasal prep</t>
  </si>
  <si>
    <t xml:space="preserve">Eradication of nasal colonisation with methicillin-resistant Staphylococci aureus
As 2% nasal oint
dose : Apply into each nostril 2-3 times daily
duration : 5 days </t>
  </si>
  <si>
    <t>mycophenolic acid (mycophenolate sodium)</t>
  </si>
  <si>
    <t>Kidney transplant patients
dose : 720 mg bid PO</t>
  </si>
  <si>
    <t>nabumetone</t>
  </si>
  <si>
    <t>Osteoarthritis
Rheumatoid Arthritis
starting dose : 1g PO od
maintenance: 1 g PO od-bid
max : 2 gm PO od</t>
  </si>
  <si>
    <t>nafcillin</t>
  </si>
  <si>
    <t>Susceptible Infections
dose : 500 mg IV/IM q4-6hr
Severe Infections
dose : 1 g IV/IM q4hr
Staphylococcal Endocarditis
dose : 2 g IV q4hr
duration : 4-6 weeks
Bursitis septic
dose : 2 g IV q4hr</t>
  </si>
  <si>
    <t>naftidrofuryl oxalate</t>
  </si>
  <si>
    <t>Cerebrovascular disorders
dose : 100 mg tid PO
Peripheral vascular disease
intermittent claudication
Raynaud's syndrome
dose : 100-200 mg tid PO</t>
  </si>
  <si>
    <t>naftifine topical</t>
  </si>
  <si>
    <t>Skin fungal infections
dose : apply over affected area 2 times a day
duration : 
1) tinea cruris : 2-4 wk
2) tinea pedis : 4-6 wk</t>
  </si>
  <si>
    <t>naldemedine</t>
  </si>
  <si>
    <t>Opioid-induced Constipation
dose : 0.2 mg PO od</t>
  </si>
  <si>
    <t>naloxone nasal prep</t>
  </si>
  <si>
    <t>Opioid Overdose (emergency)
starting dose : 1 spray (4 mg) intranasally</t>
  </si>
  <si>
    <t>nanoparticle albumin-bound (nab) paclitaxel</t>
  </si>
  <si>
    <t>Pancreatic Cancer_x000D_
Indicated for metastatic adenocarcinoma of the pancreas as first-line treatment in combination with gemcitabine_x000D_
125 mg/mÂ² IV infused over 30-40 minutes on Days 1, 8 and 15 of each 28-day cycle_x000D_
_x000D_
Administer gemcitabine 1000 mg/mÂ² IV infused over 30-40 minutes immediately after paclitaxel protein bound on Days 1, 8 and 15 of each 28-day cycle_x000D_
_x000D_
Dosage modifications (pancreatic cancer)_x000D_
1st dose reduction: 100 mg/mÂ² (paclitaxel); 800 mg/mÂ² (gemcitabine)_x000D_
2nd dose reduction: 75 mg/mÂ² (paclitaxel); 600 mg/mÂ² (gemcitabine)_x000D_
Discontinue if additional dose reduction required_x000D_
_x000D_
Dosage modifications (pancreatic cancer â€“ hematologic toxicities)_x000D_
Cycle Day 1: ANC &lt;1500/mmÂ³ or platelets &lt;100,000/mmÂ³ - Delay doses until recovery_x000D_
Cycle Day 8: ANC 500 to &lt;1000/mmÂ³ or platelets 50,000 to &lt;75,000/mmÂ³ - Reduce 1 dose level_x000D_
Cycle Day 8: ANC &lt;500/mmÂ³ or platelets &lt;50,000/mmÂ³ - Withhold doses_x000D_
Cycle Day 15: ANC 500 to &lt;1000/mmÂ³ or platelets 50,000 to &lt;75,000/mmÂ³ - Reduce 1 dose level from Day 8_x000D_
Cycle Day 15: ANC &lt;500/mmÂ³ or platelets &lt;50,000/mmÂ³ - Withhold doses_x000D_
Cycle Day 15 (if Day 8 doses withheld): ANC &gt;1000/mmÂ³ or platelets ?75,000/mmÂ³ - Reduce 1 dose level from Day 1_x000D_
Cycle Day 15 (if Day 8 doses withheld): ANC 500 to &lt;1000/mmÂ³ or platelets 50,000 to &lt;75,000/mmÂ³ - Reduce 2 dose levels from Day 1_x000D_
Cycle Day 15 (if Day 8 doses withheld): ANC &lt;500/mmÂ³ or platelets &lt;50,000 /mmÂ³ - Withhold doses_x000D_
_x000D_
Dosage modifications (pancreatic cancer â€“ other toxicities)_x000D_
Febrile neutropenia (grade 3 or 4): Withhold until fever resolves and ANC ?1500/mmÂ³ - Resume at next lower dose level_x000D_
Peripheral neuropathy (Grade 3 or 4): Withhold paclitaxel until improves to ? Grade 1, then resume at next lower dose (no need to reduce gemcitabine)_x000D_
Cutaneous toxicity (Grade 2 or 3): Reduce to next lower dose level; discontinue treatment if toxicity persists_x000D_
Gastrointestinal toxicity (Grade 3 mucositis or diarrhea): Withhold until improves to ? Grade 1; resume at next lower dose level_x000D_
_x000D_
Breast Cancer_x000D_
Microtubule inhibitor indicated for the treatment of breast cancer after failure of combination chemotherapy for metastatic disease or relapse within 6 months of adjuvant chemotherapy; prior therapy should have included an anthracycline unless contraindicated_x000D_
260 mg/mÂ² IV infused over 30 minutes q3weeks_x000D_
_x000D_
Dosage modfications (breast cancer)_x000D_
Severe neutropenia (&lt;500 cells/mmÂ³) or severe sensory neuropathy: Decrease dose to 220 mg/mÂ²_x000D_
Recurrence of severe neutropenia or severe sensory neuropathy: Decrease dose to 180 mg/mÂ²_x000D_
Grade 3 sensory neuropathy: Hold treatment until resolution to grade 1 or 2, followed by a dose reduction for all subsequent courses_x000D_
_x000D_
Non-Small Cell Lung Cancer_x000D_
Indicated for locally advanced or metastatic non-small cell lung cancer (NSCLC), as first-line treatment in combination with carboplatin, in patients who are not candidates for curative surgery or radiation therapy_x000D_
100 mg/mÂ² IV infused over 30 minutes on Days 1, 8, and 15 of each 21-day cycle, PLUS_x000D_
_x000D_
Carboplatin AUC 6 mgâ€¢min/mL IV on Day 1 of each 21 day cycle immediately after paclitaxel protein bound infusion_x000D_
_x000D_
Dosage modifications (NSCLS)_x000D_
Do not administer on Day 1 of a cycle until ANC is at least 1500 cells/mmÂ³ and platelet count is at least 100,000 cells/mmÂ³_x000D_
Severe neutropenia or thrombocytopenia: Withhold treatment until counts recover to an ANC of at least 1500 cells/mmÂ³ and platelet count of at least 100,000 cells/mmÂ³ on Day 1 or to an ANC of at least 500 cells/mmÂ³ and platelet count of at least 50,000 cells/mmÂ³ on Days 8 or 15 of the cycle_x000D_
Grade 3-4 peripheral neuropathy: Withhold dose; resume paclitaxel protein bound and carboplatin at reduced doses when peripheral neuropathy improves to Grade 1 or completely resolves_x000D_
_x000D_
Permanent dose reductions (NSCLC)_x000D_
Neutropenic fever (ANC &lt;500/mmÂ³ and fever &gt;38Â°C) or next cycle delayed by &gt;7 days for ANC &lt;1500/mmÂ³ or ANC &lt;500/mmÂ³ for &gt;7 days or severe sensory neuropathy (grade 3 or 4):_x000D_
-First occurrence: reduce dose to 75 mg/mÂ² (and decrease carboplatin dose to 4.5 AUC mgâ€¢min/mL)_x000D_
-Second occurrence: reduce dose to 50 mg/mÂ² (and decrease carboplatin dose to 3 AUC mgâ€¢min/mL)_x000D_
-Third occurrence: Discontinue treatment_x000D_
_x000D_
Platelets &lt;50,000/mmÂ³:_x000D_
-First occurrence: reduce dose to 75 mg/mÂ² (and decrease carboplatin dose to 4.5 AUC mgâ€¢min/mL)_x000D_
-Second occurrence: Discontinue treatment_x000D_
_x000D_
Hepatic Impairment_x000D_
Breast cancer_x000D_
Mild (AST &lt;10 x ULN; bilirubin &gt;ULN to 1.25 X ULN): No dose adjustment required_x000D_
Moderate (AST &lt;10 x ULN; bilirubin 1.26-2 x ULN): Reduce starting dose to 200 mg/mÂ²_x000D_
Severe: (AST &lt;10 x ULN; bilirubin 2.01-5 x ULN): Reduce starting dose to 130 mg/mÂ²; may increase up to 200 mg/mÂ² in subsequent cycles based on individual tolerance_x000D_
AST &gt;10 x ULN or bilirubin &gt;5 X ULN: Do not administer paclitaxel protein bound_x000D_
_x000D_
NSCLC_x000D_
Mild (AST &lt;10 x ULN; bilirubin &gt;ULN to 1.25 X ULN): No dose adjustment required_x000D_
Moderate (AST &lt;10 x ULN; bilirubin 1.26-2 x ULN): Reduce starting dose to 75 mg/mÂ²_x000D_
Severe: (AST &lt;10 x ULN; bilirubin 2.01-5 x ULN): Reduce starting dose to 50 mg/mÂ²; may increase up to 75 mg/m2 in subsequent cycles based on individual tolerance_x000D_
AST &gt;10 x ULN or bilirubin &gt;5 X ULN: Do not administer paclitaxel protein bound_x000D_
_x000D_
Pancreatic cancer_x000D_
Mild (AST &lt;10 x ULN; bilirubin &gt;ULN to 1.25 X ULN): No dose adjustment required_x000D_
Moderate-to-severe (AST &lt;10 x ULN; bilirubin 1.26-5 x ULN): Not recommended_x000D_
AST &gt;10 x ULN or bilirubin &gt;5 X ULN: Do not administer paclitaxel protein bound</t>
  </si>
  <si>
    <t>naphazoline + phenylephrine eye prep</t>
  </si>
  <si>
    <t>dose : 1-2 drops 2-3 times a day</t>
  </si>
  <si>
    <t>naphazoline nasal prep</t>
  </si>
  <si>
    <t>Nasal Decongestant
dose : 1-2 sprays per nostril q6hr PRN</t>
  </si>
  <si>
    <t>Relapsing-remitting multiple sclerosis
dose : 300 mg IV infusion once every 4 weeks
infusion time : 1 hour 
Discontinue use if no progress is shown after 6 months of treatment.
Crohn's disease
dose : 300 mg IV infusion once every 4 weeks
infusion time : 1 hour 
Discontinue use if no progress is shown after 3 months of treatment</t>
  </si>
  <si>
    <t>nebivolol + hydrochlorothiazide</t>
  </si>
  <si>
    <t>Hypertension
dose : 1 tab od PO
tab dose : nebivolol 5 mg + hydrochlorothiazide 12.5 mg</t>
  </si>
  <si>
    <t>necitumumab</t>
  </si>
  <si>
    <t>Non-small Cell Lung Cancer
dose : 1 cycle every 21 days 
duration : Continue therapy until disease progression or unacceptable toxicity
cycle dose 
days 1-8 : 800 mg IV infusion (1 hr)
days 8-21 : break
gemcitabine and cisplatin is given after infusion
dose modification 
Infusion-related reactions
Grade 1: Reduce the infusion rate by 50%
Grade 2: Stop the infusion until signs and symptoms have resolved to grade 0 or 1; resume infusion at 50% reduced rate for all subsequent infusions
Grade 3 or 4: Permanently discontinue</t>
  </si>
  <si>
    <t>neratinib</t>
  </si>
  <si>
    <t>Breast Cancer
dose : 240 mg PO od
duration : 1 yr</t>
  </si>
  <si>
    <t>nesiritide</t>
  </si>
  <si>
    <t>Acutely decompensated heart failure
loading dose
dose : 2 mcg/kg by IV bolus (1 min)
maintenance dose (immediately)
dose : 0.01 mcg/kg/min
duration : 24-48 hr</t>
  </si>
  <si>
    <t>netarsudil eye prep</t>
  </si>
  <si>
    <t>Elevated Intraocular Pressure
dose : 1 drop od</t>
  </si>
  <si>
    <t>netupitant + palonosetron</t>
  </si>
  <si>
    <t>Highly emetogenic chemotherapy
cisplatin-based chemotherapy
anthracyclines and cyclophosphamide-based chemotherapy
oral 
dose : 1 cap (300 mg/0.5 mg) PO 
time : 1 hr before starting chemotherapy 
intravenous
dose : 1 vial (235mg/0.25mg) IV infusion
infusion time : 30 min prior to chemotherapy
dexamethasone (given with drug)
day 1 : 12mg PO 30 min before chemotherapy
day 2-4 : 8 mg od</t>
  </si>
  <si>
    <t>nimotuzumab</t>
  </si>
  <si>
    <t>Malignant glioma
dose : 200 mg/wk IV infusion
infusion time : 60 min
it is given with radiation treatment of 2 Gy once daily, 5 days/wk to a total dose of 50-60 Gy for 6 wk.</t>
  </si>
  <si>
    <t>niraparib</t>
  </si>
  <si>
    <t>Ovarian Cancer
dose : 300 mg PO od
duration : continue until disease progression or unacceptable toxicity</t>
  </si>
  <si>
    <t>nisoldipine</t>
  </si>
  <si>
    <t xml:space="preserve">Angina pectoris, 
Hypertension
Immediate-release
starting dose : 5-10 mg bid PO
dose increment : 20 mg bid, after 1 wk
Modified-release
starting dose : 17 mg od PO
dose increment : by 8.5 mg, after 1 wk
max : 34 mg od </t>
  </si>
  <si>
    <t>nivolumab</t>
  </si>
  <si>
    <t>Advanced renal cell carcinoma, 
Locally advanced non-small cell lung carcinoma, 
Locally advanced squamous cell carcinoma of the head and neck, 
Locally advanced urothelial carcinoma, 
Metastatic melanoma, 
Metastatic non-small cell lung carcinoma, 
Metastatic squamous cell carcinoma of the head and neck,
Metastatic urothelial carcinoma, 
Refractory classical Hodgkin lymphoma, 
Relapsed classical Hodgkin lymphoma
dose : 3 mg/kg (2/wk) IV infusion
infusion time : 60 min
duration : continued until disease progression or unacceptable toxicity.
Metastatic colorectal cancer
Hepatocellular carcinoma
dose : 240 mg (2/wk) IV infusion
infusion time : 60 min
duration : continued until disease progression or unacceptable toxicity
Metastatic melanoma
In combination with ipilimumab
starting dose 
dose : 1 mg/kg (3/wk) IV infusion
infusion time : 60 min
duration : 4 dose 
maintenance dose 
dose : 3 mg/kg (2/wk) IV infusion
infusion time : 60 min
duration : continued until disease progression or unacceptable toxicity</t>
  </si>
  <si>
    <t>nusinersen</t>
  </si>
  <si>
    <t>Spinal Muscular Atrophy
dose 1 : 12 mg intrathecally
dose 2 : after 14 days 
dose 3 : after 14 days 
dose 4 : after 30 days 
then : every 4 months</t>
  </si>
  <si>
    <t>nylidrin</t>
  </si>
  <si>
    <t>Peripheral Vascular Disorders
dose : 3-12 mg qid PO
Organic Mental Disorders
dose : 3-6 mg qid PO</t>
  </si>
  <si>
    <t>nystatin + chlorhexidine topical</t>
  </si>
  <si>
    <t>dose : apply 2 time a day
duration : Continue 1 week after lesions have healed</t>
  </si>
  <si>
    <t>obeticholic acid</t>
  </si>
  <si>
    <t>Primary Biliary Cholangitis 
(inadequate response to UDCA for at least 1 yr)
Noncirrhotic or compensated 
Child-Pugh class A
Starting dose: 5 mg PO od
dose increment : 10mg od after 3 month,if less response
max : 10 mg/day
Child-Pugh class B or C
Starting dose: 5 mg/wk PO 
dose increment : 
1) 10mg/wk after 3 month, if needed
2) 10mg (2/wk) after further 3 month, if needed</t>
  </si>
  <si>
    <t>obiltoxaximab</t>
  </si>
  <si>
    <t>Inhalation Anthrax
&gt;40 kg
dose : 16 mg/kg IV once
infusion time : 90 min
&lt;40 kg
dose : 24 mg/kg IV once</t>
  </si>
  <si>
    <t>obinutuzumab</t>
  </si>
  <si>
    <t>Intravenous_x000D_
Chronic lymphocytic leukaemia_x000D_
Adult: In combination with chlorambucil in 6 28-day cycles: _x000D_
CYCLE 1: Day 1: 100 mg at 25 mg/hour over 4 hours; Day 2: 900 mg at 25-50 mg/hour, increased by 50 mg/hour every 30 minutes to a max rate of 400 mg/hour; Days 8 and 15: 1,000 mg at 50-100 mg/hour, increased by 50-100 mg/hour every 30 minutes to a max rate of 400 mg/hour. _x000D_
CYCLE 2-6: Day 1: 1,000 mg at 50-100 mg/hour, increased by 50-100 mg/hour every 30 minutes to a max rate of 400 mg/hour. In case of toxicity, modify dose according to product literature. Pre-medicate with IV corticosteroid, oral analgesic (e.g. acetaminophen)/antipyretics and antihistamine._x000D_
_x000D_
Follicular lymphoma_x000D_
Adult: Induction in combination with chemotherapy in either 6 21/28-day cycles or 8 21-day cycles: 1,000 mg on Cycle 1, Days 1, 8 and 15 and on Cycles 2-6/8, Day 1 at 50-100 mg/hour, increased by 50-100 mg/hour to a max rate of 400 mg/hour. _x000D_
Maintenance as monotherapy initiated approx 2 months after last induction dose: 1,000 mg every 2 months for 2 years or until disease progression. _x000D_
In case of toxicity, modify dose according to product literature. Pre-medicate with IV corticosteroid, oral analgesic (e.g. acetaminophen)/antipyretics and antihistamine._x000D_
_x000D_
Refractory or relapsed follicular lymphoma_x000D_
Adult: Induction in combination with bendamustine in 6 28-day cycles: 1,000 mg on Cycle 1, Days 1, 8 and 15 and on Cycles 2-6, Day 1 at 50-100 mg/hour, increased by 50-100 mg/hour to a max rate of 400 mg/hour. _x000D_
Maintenance as monotherapy initiated approx 2 months after last induction dose: 1,000 mg every 2 months for 2 years or until disease progression. _x000D_
In case of toxicity, modify dose according to product literature. Pre-medicate with IV corticosteroid, oral analgesic (e.g. acetaminophen)/antipyretics and antihistamine.</t>
  </si>
  <si>
    <t>ocrelizumab</t>
  </si>
  <si>
    <t>Multiple Sclerosis
dose : 300 mg IV once
repeat dose : after 2 wk 
maintainance dose : 600 mg IV every 6 months</t>
  </si>
  <si>
    <t>ofloxacin + clotrimazole + beclomethasone + lidocaine ear prep</t>
  </si>
  <si>
    <t>dose : Instill 2-5 drops 3-4 times daily
duration : 7-14 days.</t>
  </si>
  <si>
    <t>olaparib</t>
  </si>
  <si>
    <t>Recurrent ovarian cancer
dose : 300 mg PO bid
duration : continue until disease progression, unacceptable toxicity
Advanced ovarian cancer (monotherapy)
dose : 300 mg PO bid
duration : minimum 2 yrs
Advanced ovarian cancer (combination therapy)
dose : 300 mg PO bid 
duration : minimum 2 yrs
Bevacizumab dose 
dose : 15 mg/kg IV q3Weeks
duration : 15 months
HER2 negative metastatic breast cancer
Pancreatic Cancer
Metastatic Castration-Resistant Prostate Cancer
dose : 300 mg PO bid
duration : continue until disease progression, unacceptable toxicity</t>
  </si>
  <si>
    <t>olopatadine 0.2% eye prep</t>
  </si>
  <si>
    <t>dose : 1 drop in each affected eye once a day.</t>
  </si>
  <si>
    <t>olopatadine 0.7% eye prep</t>
  </si>
  <si>
    <t>olsalazine</t>
  </si>
  <si>
    <t>Ulcerative colitis (acute mild)
dose : 500 mg bid
dose increment : every wk
max : 3 gm/day</t>
  </si>
  <si>
    <t>omadacycline</t>
  </si>
  <si>
    <t>Community-Acquired Bacterial Pneumonia
Loading dose
Day 1 : 200 mg IV once
Maintenance dose
intravenous
dose : 100 mg IV od
oral 
dose : 300 mg PO od
duration: 7-14 days
Bacterial Skin and Skin Structure Infections
oral 
day 1-2 : 450 mg od
then : 300 mg od
intravenous
day 1 : 200 mg IV once
then : 100 mg IV od</t>
  </si>
  <si>
    <t>oritavancin</t>
  </si>
  <si>
    <t>Skin &amp; Skin Structure Infections
dose : 1200 mg IV infusion once
infusion time : 3 hr</t>
  </si>
  <si>
    <t>osilodrostat</t>
  </si>
  <si>
    <t>Cushing Disease
dose : 2 mg PO bid
dose adjustment : according to cortisol level
dose increment : every 2 wk by 1-2 mg bid
usual therapeutic range : 2-7 mg bid
max : 30 mg bid
moniter cortisol level every month</t>
  </si>
  <si>
    <t>osimertinib</t>
  </si>
  <si>
    <t>Non-small Cell Lung Cancer
dose : 80 mg od</t>
  </si>
  <si>
    <t>oxacillin</t>
  </si>
  <si>
    <t>Staphylococcal Infections
Mild to moderate infections
dose : 250-500 mg IV/IM q4-6hr
Severe infections
dose : 1 g IV/IM q4-6hr
Acute/chronic osteomyelitis/staphylococci infections
dose : 1.5-2 g IV q4-6hr</t>
  </si>
  <si>
    <t>oxycodone + naloxone</t>
  </si>
  <si>
    <t>Chronic Pain_x000D_
Indicated for the management of pain severe enough to require daily, around-the-clock, long-term opioid treatment and for which alternative treatment options are inadequate_x000D_
_x000D_
Use as first opioid analgesic or in non-opioid tolerant patients_x000D_
Starting dose: 10 mg/5 mg PO q12hr_x000D_
Use of higher starting doses in patients who are not opioid tolerant may cause fatal respiratory depression_x000D_
Titration and maintenance_x000D_
May be up-titrated from current dose by increasing by 10 mg/5 mg q12hr q1-2 days as needed based on efficacy, safety, and tolerability_x000D_
Not to exceed daily dose of 80 mg/40 mg (ie, 40 mg/20 mg q12hr)_x000D_
If breakthrough pain experienced, assess need for a dosage increase or a rescue dose of an immediate-release analgesic_x000D_
Opioid tolerant patients_x000D_
Patients who are opioid tolerant are those receiving the following for ?1 week:_x000D_
-&gt;60 mg/day PO morphine_x000D_
-&gt;25 mcg/hr transdermal fentanyl_x000D_
-&gt;30 mg/day PO oxycodone_x000D_
-&gt;8 mg/day PO hydromorphone_x000D_
-&gt;25 mg/day PO oxymorphone, OR_x000D_
-Equianalgesic dose of another opioid_x000D_
_x000D_
Hepatic impairment_x000D_
Mild: Reduce dose by one-third to one-half of the usual starting dose followed by careful titration_x000D_
Moderate-to-severe: Contraindicated</t>
  </si>
  <si>
    <t>oxymetazoline hydrochloride .05 % nasal prep</t>
  </si>
  <si>
    <t xml:space="preserve">Nasal congestion
dose : 2-3 drop in each nostril 
duration : 3-5 days </t>
  </si>
  <si>
    <t>oxymetazoline hydrochloride topical</t>
  </si>
  <si>
    <t>Rosacea
apply once a day on affected area</t>
  </si>
  <si>
    <t>ozenoxacin topical</t>
  </si>
  <si>
    <t>Impetigo
dose : apply 2 times a day
duration : 5 days</t>
  </si>
  <si>
    <t>palbociclib</t>
  </si>
  <si>
    <t>Oral
metastatic breast cancer 
dose : 1 cycle every 28 days 
duration : continue until disease progression or unacceptable toxicity.
cycle dose 
for 21 days : 125 mg od 
next 7 days : off
dose reduction, if pt is unable to tolerate 
1st reduction : 100 md od 
2nd reduction : 75 mg od
3rd reduction : stop</t>
  </si>
  <si>
    <t>schizophrenia
Schizoaffective Disorder
starting dose : 6 mg od PO
dose increment : every 5 days by 3 mg/day
max : 12 mg/day</t>
  </si>
  <si>
    <t>Not indicated</t>
  </si>
  <si>
    <t>pamidronic acid (pamidronate)</t>
  </si>
  <si>
    <t>Osteolytic bone metastases; 
Osteolytic lesions associated with multiple myeloma
dose : 90 mg/month once IV infusion
Max infusion rate: 60 mg/hr.
Hypercalcaemia of malignancy
dose : 15-90 mg (based on initial plasma Ca concentration) once IV infusion
Plasma Ca levels start declining 24-48 hr after a dose and normalisation w/in 3-7 days
Paget's disease of bone
dose : 30 mg/wk
duration : 6 wk 
repeat dose : after 6 month</t>
  </si>
  <si>
    <t>panitumumab</t>
  </si>
  <si>
    <t>Intravenous_x000D_
Metastatic colorectal cancer_x000D_
Adult: In combination with fluoropyrimidine-containing chemotherapy or as monotherapy after failure of fluoropyrimidine-, oxaliplatin-, and irinotecan-containing chemotherapy in patients with wild-type RAS cases: 6 mg/kg via infusion every 14 days over 60 minutes for dosage &lt;1,000 mg and over 90 minutes for &gt;1,000 mg, continued until disease progression or unacceptable toxicity. _x000D_
Dose reduction, dosing interruption or discontinuation may be required according to individual safety and tolerability</t>
  </si>
  <si>
    <t>panobinostat</t>
  </si>
  <si>
    <t>Multiple Myeloma
Indicated in combination with bortezomib and dexamethasone for multiple myeloma in patients who have received at least 2 prior regimens, including bortezomib and an immunomodulatory agent
20 mg PO once every other day for 3 doses/week (on Days 1, 3, 5, 8, 10, and 12) of Weeks 1 and 2 of each 21-day cycle for 8 cycles
Consider continuing treatment for an additional 8 cycles for patients with clinical benefit, unless they have unresolved severe or medically significant toxicity; the total duration of treatment may be up to 16 cycles (48 weeks)</t>
  </si>
  <si>
    <t>paracetamol + ibuprofen</t>
  </si>
  <si>
    <t>Fever, Inflammation, Mild to moderate pain
oral
dose : 1-2 tab tid-qid
tab dose : Ibuprofen 150-200 mg + Paracetamol 500 mg
max : 6-8 tab
Intravenous
100 ml vial : Ibuprofen 300 mg and Paracetamol 1,000 mg
dose : 1 vial IV infusion
infusion time : 15 min
max : 4 vial</t>
  </si>
  <si>
    <t>parecoxib</t>
  </si>
  <si>
    <t>Management of acute pain 
starting dose : 40 mg IV/IM once
maintainance dose : 20-40 mg bid-qid
max : 80 mg/day</t>
  </si>
  <si>
    <t>paromomycin</t>
  </si>
  <si>
    <t>Intestinal Amebiasis (E. Histolytica)
dose : 6-9 mg/kg qid 
duration : 5-10 days 
Hepatic Coma (Adjunctive)
dose : 1 g PO qid
duration : 5-6 days
Diantomoeba Fragilis
dose : 6-10 mg/kg tid PO
Tapeworm (T. saginata/T. solium/D. latum/D. caninum)
dose : 4 mg/kg PO qid
duration : 1 day
Dwarf Tapeworm
dose : 45 mg/kg PO od
duration : 5-7 days</t>
  </si>
  <si>
    <t>patiromer</t>
  </si>
  <si>
    <t>Hyperkalemia
dose : 8.4 g PO od
dose adjustment : according to serum potassium level
dose increment : every wk by 8.4 gm
max : 25.2 gm od</t>
  </si>
  <si>
    <t>pembrolizumab</t>
  </si>
  <si>
    <t>Intravenous_x000D_
Metastatic melanoma, Unresectable melanoma_x000D_
Adult: 2 mg/kg or 200 mg once every 3 weeks via infusion over 30 minutes, until disease progression or unacceptable toxicity. Dose modification, interruption, or discontinuation (based on severity) may be required if immune- or infusion-related reactions occur._x000D_
_x000D_
Locally advanced non-small cell lung carcinoma, Metastatic non-small cell lung carcinoma_x000D_
Adult: In patients who have been treated with chemotherapy: 2 mg/kg once every 3 weeks via infusion over 30 minutes, until disease progression or unacceptable toxicity. Dose modification, interruption, or discontinuation (based on severity) may be required if immune- or infusion-related reactions occur._x000D_
_x000D_
Metastatic non-small cell lung carcinoma_x000D_
Adult: As first-line treatment: 200 mg once every 3 weeks via infusion over 30 minutes, until disease progression or unacceptable toxicity, or for up to 24 months (or 35 cycles) in patients without disease progression. Dose modification, interruption, or discontinuation (based on severity) may be required if immune- or infusion-related reactions occur._x000D_
_x000D_
Gastro-oesophageal junction adenocarcinoma, Locally advanced urothelial carcinoma, Metastatic gastric cancer, Metastatic microsatellite instability-high cancer, Metastatic squamous cell carcinoma of the head and neck, Metastatic urothelial carcinoma, Recurrent locally advanced gastric cancer, Recurrent squamous cell carcinoma of the head and neck, Refractory classical Hodgkin lymphoma, Relapsed classical Hodgkin lymphoma, Unresectable microsatellite instability-high cancer_x000D_
_x000D_
Adult: 200 mg once every 3 weeks via infusion over 30 minutes, until disease progression or unacceptable toxicity, or for up to 24 months (or 35 cycles) in patients without disease progression. Dose modification, interruption, or discontinuation (based on severity) may be required if immune- or infusion-related reactions occur.</t>
  </si>
  <si>
    <t>penciclovir</t>
  </si>
  <si>
    <t xml:space="preserve">Recurrent herpes simplex labialis
As 1% cream
apply 8 times a day 
duration : 4-10 days </t>
  </si>
  <si>
    <t>Wilson's Disease
dose : 250 mg PO qid
range : 500-1500 mg/day
dose adjustment :
1) according to urinary copper excretion (maintain 0.5-1 mg/day)
2) serum copper level : &lt;10 mcg/dL
Arsenic Poisoning
dose : 100 mg/kg/day PO qid
duration : 5 days (urinary arsenic &lt;50 mcg/L/day)
Rheumatoid Arthritis
starting dose : 125-250 mg/day PO
dose increment : by 125-250 mg/day every 1-3 month
maintainence dose : 500-750 mg/day
Lead Poisoning
dose : 500 mg bid-tid
duration : 1-6 month</t>
  </si>
  <si>
    <t>peramivir</t>
  </si>
  <si>
    <t>Influenza
dose : 600 mg once IV infusion
infusion time : 15-30 min</t>
  </si>
  <si>
    <t>perindopril + amlodipine</t>
  </si>
  <si>
    <t>Hypertension
dose : 1 tab od PO
dose increment : after 7-14 days 
max : 2 tab/day
tab dose : Perindopril 4 mg + Amlodipine 5 mg</t>
  </si>
  <si>
    <t>pertuzumab</t>
  </si>
  <si>
    <t>Metastatic Breast Cancer_x000D_
Indicated in combination with trastuzumab and docetaxel for HER2-positive metastatic breast cancer in patients who have not received prior anti-HER2 therapy or chemotherapy for metastatic disease_x000D_
Initial dose: 840 mg IV infusion over 60 min, THEN 420 mg IV infusion over 30-60 min q3wk_x000D_
Trastuzumab: 8 mg/kg IV infusion over 90 min initially, then 6 mg/kg IV infusion over 30-90 min q3wk_x000D_
Docetaxel: 75 mg/mÂ² IV infusion initially; may increase to 100 mg/mÂ² IV infusion q3wk if initial dose is well tolerated_x000D_
_x000D_
Neoadjuvant Treatment of Breast Cancer_x000D_
Indicated in combination with trastuzumab and docetaxel for the neoadjuvant treatment of patients with HER2-positive, locally advanced, inflammatory, or early stage breast cancer (either greater than 2 cm in diameter or node positive) as part of a complete treatment regimen for early breast cancer_x000D_
Initial dose: 840 mg IV infusion over 60 min, THEN 420 mg IV infusion over 30-60 min q3wk_x000D_
Trastuzumab: 8 mg/kg IV infusion over 90 min initially, then 6 mg/kg IV infusion over 30-90 min q3wk_x000D_
Docetaxel: 75 mg/mÂ² IV infusion initially; may increase to 100 mg/mÂ² IV infusion q3wk if initial dose is well tolerated_x000D_
_x000D_
Neoadjuvant dosage regimens_x000D_
Administered q3wk for 3 to 6 cycles as part of 1 of the following treatment regimens for early breast cancer:_x000D_
- 4 preoperative cycles of pertuzumab in combination with trastuzumab and docetaxel followed by 3 postoperative cycles of fluorouracil, epirubicin, and cyclophosphamide (FEC)_x000D_
-3 preoperative cycles of FEC alone followed by 3 preoperative cycles of pertuzumab in combination with docetaxel and trastuzumab_x000D_
-6 preoperative cycles of pertuzumab in combination with docetaxel, carboplatin, and trastuzumab (TCH) (escalation of docetaxel above 75 mg/m2 is not recommended)_x000D_
_x000D_
Following surgery, patients should continue to receive trastuzumab to complete 1 year of treatment</t>
  </si>
  <si>
    <t>petrolatum + mineral oil topical</t>
  </si>
  <si>
    <t>Atopic Dermatitis
apply on affected area bid-tid</t>
  </si>
  <si>
    <t>pexidartinib</t>
  </si>
  <si>
    <t>Tenosynovial Giant Cell Tumor
dose : 400 mg PO bid
duration : continue until disease progression or unacceptable toxicity</t>
  </si>
  <si>
    <t>phenoxybenzamine</t>
  </si>
  <si>
    <t>phentermine</t>
  </si>
  <si>
    <t>Anorectic in short-term treatment of moderate to severe obesity
as standard release
dose : 15-37.5 mg od in the morning
&gt;37.5 mg may be given in 2 divided doses. 
As modified-release ion-exchange resin complex
dose : 15-30 mg od in the morning.</t>
  </si>
  <si>
    <t>phentermine + topiramate</t>
  </si>
  <si>
    <t>Obesity (BMI &gt;30)
for 2 wk : 3.75 mg/23 mg PO od
next 12 wk : 7.5 mg/46 mg PO od 
If a patient has not lost at least 3% of baseline body weight on 7.5 mg/46 mg, discontinue or escalate dose
next 2 wk : 11.25 mg/69 mg PO od
next 12 wk : 15 mg/92 mg PO od
If a patient has not lost at least 5% of baseline body weight on 15 mg/92 mg, discontinue gradually</t>
  </si>
  <si>
    <t>Pheochromocytoma Diagnosis
dose : 5 mg IV/IM
Test for pheochromocytoma is positive if decrease SBP &gt;35 mmHg &amp; decrease DBP &gt;25 mmHg
Pheochromocytoma Surgery Use
dose : 5 mg IV/IM 1-2 hr preoperative, 
repeat dose : every 2-4 hrly, if needed</t>
  </si>
  <si>
    <t>phenylephrine nasal prep</t>
  </si>
  <si>
    <t>Nasal Congestion
As 0.25-0.1% solution
dose : 2-3 sprays q4hr
duration : max 3 days</t>
  </si>
  <si>
    <t>phenytoin sodium</t>
  </si>
  <si>
    <t>Status epilepticus
loading dose 
dose : 10-15 mg/kg slow IV inj
infusion time :  25-50 mg/min
Maintenance dose
dose : 100 mg IV q6-8hr PRN</t>
  </si>
  <si>
    <t>physostigmine</t>
  </si>
  <si>
    <t>Reversal of anticholinergic effect
starting dose : 0.5-2 mg slow IV/IM
repeat dose : every 20 min
Stimulate peristalsis in postoperative intestinal atony
dose : 0.5-2 mg IV / IM</t>
  </si>
  <si>
    <t>pilocarpine hydrochloride 2 % eye prep</t>
  </si>
  <si>
    <t>Open-angle glaucoma
dose : 1-2 drops 4 times daily</t>
  </si>
  <si>
    <t>pilocarpine hydrochloride 4% eye prep</t>
  </si>
  <si>
    <t>piperacillin</t>
  </si>
  <si>
    <t>intravenous
dose : 3-4 g q4-6hr
max : 24 g/day
intramascular
dose : 2-3 g/dose q6-12hr
max : 24 g/day
Urinary Tract, Uncomplicated
Community-Acquired Pneumonia
dose : 3-4 g (100-125 mg/kg/day) 12 hrly IV/IM 
Acute Cholangitis
dose : 4 g IV 6 hrly
Moderate Infections
dose : 2-3 g IV/IM 6-12hrly
max : 2 g IM/site
Severe Infections
dose : 3-4 g IV/IM 4-6hrly
max : 24 g/day
Uncomplicated Gonorrhea
dose : 2 g once with 1 g probenecid 30 min before injection
Pseudomonas Infections
dose : 4 g IV/IM 4hrly</t>
  </si>
  <si>
    <t>pirfenidone</t>
  </si>
  <si>
    <t>Idiopathic Pulmonary Fibrosis
starting dose 
Days 1-7: 267 mg PO tid
Days 8-14: 534 mg PO tid
then : 801 mg PO tid
Maintenance dose
dose : 801 mg PO tid
max : 2403 mg/day</t>
  </si>
  <si>
    <t>pitolisant</t>
  </si>
  <si>
    <t>Narcolepsy
Week 1: 8.9 mg PO od
Week 2: 17.8 mg PO od
Week 3: 35.6 mg PO od
Adjust dose based on tolerability
May take up to 8 weeks to achieve clinical response</t>
  </si>
  <si>
    <t>plazomicin</t>
  </si>
  <si>
    <t xml:space="preserve">Complicated Urinary Tract Infections
dose : 15 mg/kg IV infusion
infusion time : 30 min
duration : 4-7 days </t>
  </si>
  <si>
    <t>plecanatide</t>
  </si>
  <si>
    <t>Chronic Idiopathic Constipation
dose : 3 mg PO od
Irritable Bowel Syndrome
dose : 3 mg PO od</t>
  </si>
  <si>
    <t>polatuzumab vedotin</t>
  </si>
  <si>
    <t>Diffuse Large B-Cell Lymphoma (relapsed or refractory)
dose : 21 day cycle
duration : 6 cycle
cycle dose 
Day 1
Rituximab 
dose : 375 mg/mÂ² IV 
Bendamustine
dose : 90 mg/mÂ² IV 
Polatuzumab vedotin
dose : 1.8 mg/kg IV
Day 2
Bendamustine 
dose : 90 mg/mÂ² IV</t>
  </si>
  <si>
    <t>polymyxin b</t>
  </si>
  <si>
    <t>Susceptible infections
intravenous
dose : 15,000-25,000 U/kg IV infusion
infusion time : 60-120 min
Max: 2,000,000 U/day.
Intramuscular
dose : 25,000-30,000 U/kg daily in divided doses 4-6 hrly. 
Max: 2,000,000 U/day.
Meningitis
Intrathecal
starting dose : 50,000 U od
duration : 3-4 day
maintenance dose 
dose : alternate days for at least 2 wk after CSF cultures are negative and CSF glucose content is normal
Max: 2,000,000 U/day.</t>
  </si>
  <si>
    <t>posaconazole</t>
  </si>
  <si>
    <t>Prophylaxis of invasive fungal infections
oral 
As delayed-release tab
starting dose : 300 mg bid for a day
maintenance dose : 300 mg od
As oral susp
dose : 200 mg tid
intravenous
starting dose : 300 mg bid for a day
maintenance dose : 300 mg od
Oropharyngeal candidiasis
As oral susp
starting dose : 100 mg bid for a day
maintenance dose : 100 mg od
duration : 13 days 
Oropharyngeal candidiasis refractory to itraconazole and/or fluconazole
As oral susp
dose : 400 mg bid</t>
  </si>
  <si>
    <t>pramoxine topical</t>
  </si>
  <si>
    <t>Topical Pain
Apply to affected area tid-qid
Feminine Itching
Apply small amount to external vaginal area up to 4 times/day</t>
  </si>
  <si>
    <t>praziquantel</t>
  </si>
  <si>
    <t>Schistosomiasis
dose : 20 mg/kg PO tid
duration : 1 day  
Clonorchiasis, Opisthorchiasis
dose : 25 mg/kg PO tid
duration : 1 day</t>
  </si>
  <si>
    <t>pretomanid</t>
  </si>
  <si>
    <t>XDR Tuberculosis
it is given with bedaquiline and linezolid
Pretomanid
dose : 200 mg PO od
duratio : 26 weeks
Bedaquiline 
for 2 wk : 400 mg PO od 
next 24 wk : 200 mg (3x/wk)
Linezolid 
dose : 1200 mg PO qDay
duration : 26 weeks
dose reduction (myelosuppression, peripheral neuropathy, or optic neuropathy) : 
1st reduction : 600 mg/day
2nd reduction : 300 mg/day
3rd reduction : stop</t>
  </si>
  <si>
    <t>prilocaine</t>
  </si>
  <si>
    <t>Local Anesthesia
Dental infiltration
dose : 40-80 mg (1-2 mL) of 4% solution
max : 600 mg (8 mg/kg) within 2 hr</t>
  </si>
  <si>
    <t>Arrhythmia
intramascular
dose : 0.5-1 g IM q4-8hr
intravenous
Loading dose: 100-200 mg/dose (15-18 mg/kg) IV infusion 
infusion time : 25-30 min (max : 50 mg/min)
repeat dose : after every 5 min 
max : 1 g  
Maintenance: 1-4 mg/min by continuous IV infusion</t>
  </si>
  <si>
    <t>propylhexedrine</t>
  </si>
  <si>
    <t>Nasal Congestion
dose : 1-2 inhalations per nostril q2hr PRN
duration : max 3 days</t>
  </si>
  <si>
    <t>propylthiouracil</t>
  </si>
  <si>
    <t>Hyperthyroidism
mild-moderate case 
dose : 150-450 mg daily in divided doses. 
For severe cases
dose : 600-1200 mg daily  in divided doses.
Maintenance dose : 50-150 mg daily. 
duration : 1-2 yr
Treatment is usually continued for 1-2 yr</t>
  </si>
  <si>
    <t>protamine sulfate</t>
  </si>
  <si>
    <t>Heparin overdosage
overdose within 1/2 hr 
dose : 1-1.5 mg/100 units of heparin
overdose before 30-120 min
dose : 0.5-0.75 mg/100 units of heparin
overdose before 2 hr
dose : 0.25-0.375 mg/100 units of heparin
if there is any bleeding complication, only monitor pt (heparin t1/2 is 60-90 min) and avoid drug
Dalteparin or Tinzaparin Overdose
dose : 1 mg per 100 units dalteparin or tinzaparin
repeat dose : 0.5 mg after 4 hr, if needed
Enoxaparin Overdose
within 8 hr of overdose
dose : 1 mg per mg enoxaparin
repeat dose : 0.5 mg after 4 hr, if bleeding continue
after 8 hr of overdose
dose : 0.5 mg per mg enoxaparin
Time Elapsed Since Heparin Dose
Dose of protamine (mg) to neutralize 100 units of heparin
&lt;1/2 hr: 1-1.5 mg/100 units of heparin
30-120 min: 0.5-0.75 mg/100 units of heparin
&gt;2 hr: 0.25-0.375 mg/100 units of heparin</t>
  </si>
  <si>
    <t>prucalopride</t>
  </si>
  <si>
    <t>Chronic idiopathic constipation
dose : 2 mg od</t>
  </si>
  <si>
    <t>quinapril</t>
  </si>
  <si>
    <t>Hypertension
dose : 10-20 mg PO od
Maintenance: 10-40 mg PO bid
Congestive Heart Failure
dose : 5 mg PO bid
Maintenance: 10-20 mg PO bid</t>
  </si>
  <si>
    <t>quinupristin + dalfopristin</t>
  </si>
  <si>
    <t>skin &amp; Skin Structure Infection
dose : 7.5 mg/kg IV 12 hrly
duration : 7 days</t>
  </si>
  <si>
    <t>raltegravir</t>
  </si>
  <si>
    <t>HIV-1 infection
dose : 400 mg bid</t>
  </si>
  <si>
    <t>insomonia
dose : 8 mg
time : within 30 min before bedtime
max : 8 mg</t>
  </si>
  <si>
    <t>ravulizumab</t>
  </si>
  <si>
    <t>Paroxysmal Nocturnal Hemoglobinuria
Loading dose
40-60 kg: 2400 mg once IV infusion
60-100 kg: 2700 mg once IV infusion
&gt;100 kg: 3000 mg once IV infusion
Maintenance dose (after 2 wk)
40-60 kg: 3000 mg IV every 8 wk
60-100 kg: 3300 mg IV every 8 wk
&gt;100 kg: 3600 mg IV every 8 wk</t>
  </si>
  <si>
    <t>raxibacumab</t>
  </si>
  <si>
    <t>Inhalational Anthrax
dose : 40 mg/kg once IV infusion
infusion time : 2.25 hr
diphenhydramine is given within 1 hr before infusion</t>
  </si>
  <si>
    <t>regorafenib</t>
  </si>
  <si>
    <t>Metastatic colorectal cancer, 
metastatic malignant gastrointestinal stromal tumours,
hepatocellular Carcinoma
dose : 1 cycle every 28 days
duration : continue treatment until disease progression or if unacceptable toxicity occurs 
cycle dose 
day 1-21 : 160 mg od
day 22-28 : off
it is not given previously treated pt</t>
  </si>
  <si>
    <t>remifentanil</t>
  </si>
  <si>
    <t>Analgesia during induction of anaesthesia
fast effect (&lt;8 min)
loading dose 
dose : 1 mcg/kg IV bolus (30-60 sec)
maintenance dose 
dose : 0.5-1 mcg/kg/min
spontaneous effect (&gt;8 min)
dose : 0.5-1 mcg/kg/min IV infusion
it is given with hypnotic agent (e.g. propofol, thiopentone, isoflurane)
Analgesia during maintenance of anaesthesia in ventilated patients
dose : 0.05-2 mcg/kg/min IV infusion
supplimentory dose for intense anaesthesia
dose : 0.5-1 mcg/kg IV bolus every 2-5 min
Analgesia during maintenance of anaesthesia in spontaneous respiration
dose : 0.05-2 mcg/kg/min
dose titration : according to pt response
Usual range : 0.025- 0.1 mcg/kg/min
bolus doses not recommended
Continuation of analgesia into immediate postoperative period
dose : 0.1-0.2 mcg/kg/min
bolus doses not recommended
Analgesia and sedation in ventilated patients under intensive care
dose : 0.1-0.15 mcg/kg/min IV infusion
dose increment : every 5 min, 0.025 mcg/kg/min untill response
max : 0.75 mcg/kg/min
bolus doses not recommended
For extubation and discontinuation of remifentanil, titrate infusion rate downwards in stages to 0.1 mcg/kg/minute up to 1 hr before extubation. After extubation, infusion rate to be further reduced in 25% decrements in at least 10 minute intervals until infusion is discontinued. Do not increase infusion rate during weaning from ventilator. 
Analgesia in cardiac anaesthesia
Induction of anaesthesia
dose : 1 mcg/kg/minute IV infusion
endotracheal intubation to start after 5 min
Maintenance of anaesthesia (with hypnotic agent)
dose adjustment : by 25-50% every 2-5 min
Supplemental IV bolus of 0.5-1 mcg/kg, admin over at least 30 seconds, may be given every 2-5 minutes as needed
max IV bolus : 0.5 mcg/kg</t>
  </si>
  <si>
    <t>reslizumab</t>
  </si>
  <si>
    <t>Asthma
dose : 3 mg/kg/month IV infusion
infusion time : 20-50 min</t>
  </si>
  <si>
    <t>resorcinol</t>
  </si>
  <si>
    <t>Acne
as 1.25%.
apply on affected area
in combination with sulfur and chloroxylenol</t>
  </si>
  <si>
    <t>resorcinol + sulfur topical</t>
  </si>
  <si>
    <t>Acne Vulgaris
apply on affected area 3 times a day</t>
  </si>
  <si>
    <t>revefenacin</t>
  </si>
  <si>
    <t>Chronic Obstructive Pulmonary Disease
dose : 175 mcg inhaled PO od
max : 175 mg od</t>
  </si>
  <si>
    <t>ribociclib</t>
  </si>
  <si>
    <t>carcinoma of breast, 
Hormone receptor positive
HER2-negative metastatic carcinoma of breast
day 1-21 : 600 mg od
day 21-28 : off
it is given with aromatase inhibitor or fulvestrant
dose reduction, if not tollerated
1st reduction : 400 mg od 
2nd reduction : 200 mg od 
3rd reduction : stop</t>
  </si>
  <si>
    <t>rifamycin</t>
  </si>
  <si>
    <t>Travelerâ€™s Diarrhea
dose : 388 mg PO bid
duration : 3 days</t>
  </si>
  <si>
    <t>rilpivirine</t>
  </si>
  <si>
    <t>HIV-1 Infection
dose : 25 mg PO od</t>
  </si>
  <si>
    <t>Amyotrophic lateral sclerosis
dose : 50 mg bid PO
stop if ALT levels increase to 5xULN</t>
  </si>
  <si>
    <t>rimantadine</t>
  </si>
  <si>
    <t>Influenza A
dose : 100 mg bid
Prophylaxis of influenza A
dose : 100 mg bid</t>
  </si>
  <si>
    <t>rimegepant</t>
  </si>
  <si>
    <t>Migraine Treatment
dose : 75 mg PO od
max : 75 mg/ day</t>
  </si>
  <si>
    <t>risankizumab</t>
  </si>
  <si>
    <t>Plaque Psoriasis
dose : 150 mg SC at Week 0, Week 4, and q12Weeks thereafter</t>
  </si>
  <si>
    <t>rolapitant</t>
  </si>
  <si>
    <t>Chemotherapy-Induced Nausea &amp; Vomiting
Highly emetogenic chemotherapy 
(cisplatin-based)
(anthracycline and cyclophosphamide)
day 1 : 
1) Rolapitant
dose : 180 mg PO OR 166.5 mg IV
infusion time : 30 min
time :  2 hr before chemotherapy
2) Dexamethasone
dose : 20 mg PO
time : 30 minutes before chemotherapy
3) ondansetrone
Days 2-4
1) Dexamethasone
dose : 8 mg PO bid</t>
  </si>
  <si>
    <t>romosozumab</t>
  </si>
  <si>
    <t>Osteoporosis
dose : 210 mg/month SC 
duration : 12 months
Adequately supplement patient with calcium and vitamin D during treatment</t>
  </si>
  <si>
    <t>ropivacaine</t>
  </si>
  <si>
    <t>Epidural/Caudal Anesthesia
dose : 75-200 mg (15-30 mL of 0.5%-1% solution)
Major Nerve Block
option 1 : 175-250 mg (35-50 mL) of 0.5% solution
option 2 : 75-300 mg (10-40 mL) of 0.75% solution
Field Block
dose : 5-200 mg (1-40 mL) of 0.5% solution
Labor Pain
starting dose 
dose : 20-40 mg (10-20 mL) (0.2% solution)
maintenance dose 
dose : 20-30 mg/hr (10-15 mL 0.2%) continuous infusion
Post-Op Pain
Peripheral Nerve Block
dose : 5-10 mL/hr continuous infusion of 0.2% solution
Lumbar or Thoracic Epidural
dose : 6-14 mL/hr continuous infusion of 0.2% solution
Infiltration/ Minor Nerve Block
option 1 : 1-100 mL dose of 0.2% solution
option 2 : 1-40 mL dose of 0.5% solution</t>
  </si>
  <si>
    <t>rosiglitazone</t>
  </si>
  <si>
    <t>Type 2 Diabetes Mellitus
dose : 4 mg PO od
dose increment : 4 mg bid after 8-12 mg, if needed
monitor LFT every month during treatment</t>
  </si>
  <si>
    <t>rucaparib</t>
  </si>
  <si>
    <t>Ovarian Cancer
dose: 600 mg PO bid
duration : continue treatment until disease progression or unacceptable toxicity</t>
  </si>
  <si>
    <t>sacubitril + valsartan</t>
  </si>
  <si>
    <t>Heart Failure
starting dose: 1 tab PO bid 
dose increment : after 2-4 wk, 2 tab bid PO
tab dose : Sacubitril 49mg + Valsartan 51 mg</t>
  </si>
  <si>
    <t>salbutamol + theophylline</t>
  </si>
  <si>
    <t>Chronic bronchitis 
Emphysema
Asthma
dose : 1-2 tab tid-qid
tab dose : salbutamol 2 mg + theophylline 100 mg</t>
  </si>
  <si>
    <t>salicylic acid + coal tar topical</t>
  </si>
  <si>
    <t>Seborrhea
Shampoo
Apply to wet hair/scalp
leave for 10 min then rinse thoroughly
gel 
Apply directly to plaques
leave for 1 hr then rinse thoroughly</t>
  </si>
  <si>
    <t>saquinavir</t>
  </si>
  <si>
    <t>HIV infection
starting dose : 500 mg bid for 7 days
dose increment : 1000 mg after 7 days 
it is given with ritonavir 100 mg bid</t>
  </si>
  <si>
    <t>sarecycline</t>
  </si>
  <si>
    <t>Acne Vulgaris
&lt;54 kg 
dose : 60 mg PO qDay
55-84 kg
dose : 100 mg PO qDay
85-136 kg
dose : 150 mg PO qDay
stop treatment after 12 wks, if there is no response</t>
  </si>
  <si>
    <t>sarilumab</t>
  </si>
  <si>
    <t>Rheumatoid Arthritis
dose : 200 mg SC q2wk</t>
  </si>
  <si>
    <t>secukinumab</t>
  </si>
  <si>
    <t>Plaque psoriasis
starting dose 
dose : 300 mg every week for 5 doses
maintenance dose
dose : 300 mg / month. 
if there is no response after 16 wks, stop treatment
Psoriatic arthritis
starting dose 
dose : 150 mg every week for 5 doses
maintenance dose
dose : 150 mg / month.
dose increment : 300 mg, if less response 
if there is no response after 16 wks, stop treatment
Ankylosing spondylitis
starting dose 
dose : 150 mg every week for 5 doses
maintenance dose
dose : 150 mg / month.
dose increment : 300 mg, if less response 
if there is no response after 16 wks, stop treatment</t>
  </si>
  <si>
    <t>selenium sulfide topical</t>
  </si>
  <si>
    <t>Seborrhoeic dermatitis
As 2.5% shampoo or lotion
dose : 2 times/wk
Massage into wet scalp
leave for 10 min then rinse thoroughly
repeat dose : after wk
tinea versicolor
As 2.5% lotion
apply to affected area
leave for 10 min then rinse thoroughly
repeat dose : after wk</t>
  </si>
  <si>
    <t>selexipag</t>
  </si>
  <si>
    <t>Pulmonary Arterial Hypertension
starting dose: 200 mcg PO bid
dose increment : every wk by 200mg bid
max : 1600 mg</t>
  </si>
  <si>
    <t>selinexor</t>
  </si>
  <si>
    <t>Multiple Myeloma
(refractory to 2 proteasome inhibitors, 2 immunomodulatory agents, and anti-CD38 monoclonal antibody )
dose : 80 mg PO + dexamethasone 20 mg PO on Days 1 and 3 of each week
duration : continue until disease progression or unacceptable toxicity
maintain hydration 
ondansetrone is given before treatment</t>
  </si>
  <si>
    <t>semaglutide</t>
  </si>
  <si>
    <t>Type 2 Diabetes Mellitus
dose : 0.25 mg/wk SC
duration : 4 wk 
dose increment : 
1) 0.5 mg/wk after 4 wk
2) 1 mg/wk after 4 wk, if glycemic control not achieved</t>
  </si>
  <si>
    <t>siltuximab</t>
  </si>
  <si>
    <t>Multicentric Castlemanâ€™s disease
dose : 11 mg/kg IV every 3 wk IV infusion
infusion time : 1 hr
duration : Continue until treatment failure</t>
  </si>
  <si>
    <t>simvastatin + ezetimibe</t>
  </si>
  <si>
    <t>Hypercholesterolaemia
Hyperlipidaemias
Hypertriglyceridaemia
Hyperlipoproteinaemia
starting dose : 1 tab HS PO (ezetimibe 10mg + simvastatin 20 mg)
dose increment : simvastatin upto 80 mg
Simvastatin 80 mg/day is only given when pt has taken  simvastatin 80 mg for more than 12 without evidence of myopathy
Prescribing information advises if patients are taking simvastatin 40 mg/day without meeting their LDL goal to switch to a different statin rather than increase to 80 mg/day</t>
  </si>
  <si>
    <t>siponimod</t>
  </si>
  <si>
    <t>Multiple Sclerosis
CYP2C9 genotypes *1/*1, *1/*2, or *2/*2
Day 1: 0.25 mg PO od
Day 2: 0.25 mg PO od
Day 3: 0.50 mg PO od
Day 4: 0.75 mg PO od
Day 5: 1.25 mg PO od
thereafter: 2 mg PO od
CYP2C9 genotypes *1/*3 or *2/*3
Day 1: 0.25 mg PO od
Day 2: 0.25 mg PO od
Day 3 0.50 mg PO od
Day 4: 0.75 mg PO od
thereafter: 1 mg PO od</t>
  </si>
  <si>
    <t>sipuleucel-t</t>
  </si>
  <si>
    <t>metastatic prostate Cancer (asymptomatic)
1st dose : &gt;50 million autologous CD54+ activated cells IV infusion
infusion time : 60 min
2nd dose : at 2nd wk
3rd dose : at 4th wk</t>
  </si>
  <si>
    <t>sodium chloride 0.9% nasal &amp; eye prep</t>
  </si>
  <si>
    <t>Nasal congestion 
As 0.9% soln:
dose : 2-3 drops bid-tid in each nostril
Eye drop
dose : 1 drop in the affected eye every 3 or 4 hours</t>
  </si>
  <si>
    <t>sodium chloride 3%</t>
  </si>
  <si>
    <t>Replacement of fluid and electrolytes
As 3% solution
dose : depends on age, wt, clinical condition and laboratory determinations of the patient
Dose to be administered via a large vein, with care taken to prevent infiltration.</t>
  </si>
  <si>
    <t>sodium chloride oral prep</t>
  </si>
  <si>
    <t>severe salt depletion
dose : 8-16 tab 
max : 40 tab 
muscle cramp during dialysis
dose : 20-32 tab 
max : 40 tab</t>
  </si>
  <si>
    <t>sodium zirconium cyclosilicate</t>
  </si>
  <si>
    <t>Hyperkalemia
starting dose 
dose : 10 g PO tid
duration : up to 48 hr
Maintenance dose 
dose : 10 g PO od
max : 15 g/day</t>
  </si>
  <si>
    <t>sodium picosulfate</t>
  </si>
  <si>
    <t>Constipation
Adult: 5-10 mg once HS
Bowel evacuation before investigational procedures
dose : 10 mg with Mg citrate in morning and afternoon of the day before examination.</t>
  </si>
  <si>
    <t>sodium polystyrene sulfonate</t>
  </si>
  <si>
    <t>Hyperkalemia
suspension
dose : 15 g qid PO 
enema
dose : 30 g in 100 ml of 2% methylcellulose '450' and 100 ml of water
it retained for at least 9 hr
Irrigate colon after retention to remove the resin.</t>
  </si>
  <si>
    <t>sodium sulfacetamide + sulfur topical</t>
  </si>
  <si>
    <t>Acne
Seborrheic Dermatitis
apply 2 times a days</t>
  </si>
  <si>
    <t>sofosbuvir + daclatasvir</t>
  </si>
  <si>
    <t>sofosbuvir + velpatasvir</t>
  </si>
  <si>
    <t>Chronic Hepatitis C
dose : 1 tab od PO
tab dose : 400 mg sofosbuvir + 100 mg velpatasvir</t>
  </si>
  <si>
    <t>sofosbuvir + velpatasvir + voxilaprevir</t>
  </si>
  <si>
    <t>Hepatitis C
dose : 1 tab od PO
duration : 12 wks 
tab dose : sofosbuvir 400 mg + velpatasvir 100 mg + voxilaprevir 100 mg</t>
  </si>
  <si>
    <t>solriamfetol</t>
  </si>
  <si>
    <t>Narcolepsy
dose : 75 mg PO od
max : 150 mg od
Obstructive Sleep Apnea
dose : 37.5 mg PO od</t>
  </si>
  <si>
    <t>sonidegib</t>
  </si>
  <si>
    <t>Basal Cell Carcinoma
dose : 200 mg PO od
time : 1 hr before or 2 hr after meals
duration : continue treatment until disease progression or unacceptable toxicity</t>
  </si>
  <si>
    <t>spironolactone + hydrochlorothiazide</t>
  </si>
  <si>
    <t>Oedema, Ascites, Congestive Heart Failure
tab dose : spironolactone 25 mg + hydrochlorothiazide 25 mg
dose : 1-8 tab od PO
1-8 tablets/day PO
Hypertension, Hypokalemia
dose : 2-4 tab PO</t>
  </si>
  <si>
    <t>stavudine</t>
  </si>
  <si>
    <t>HIV infection
&lt;60 kg
dose : 30 mg bid PO
&gt;60 kg
dose : 40 mg bid PO</t>
  </si>
  <si>
    <t>sufentanil</t>
  </si>
  <si>
    <t>Adjunct to anaesthesia with nitrous oxide and oxygen
Adult: For surgical procedures ?8 hr
dose : Up to 75% of the dose to be given before intubation followed by additional doses of 10-50 mcg as needed during surgery; dose may also be given by continuous or intermittent infusion. Total dose should not exceed 1 mcg/kg/hr.
As primary anaesthetic
Adult: Given with 100% oxygen, initially, 8-30 mcg/kg. For maintenance, additional doses of 0.5-10 mcg/kg may be given as necessary. Max (total dose): 30 mcg/kg. 
Epidural
Pain relief during labour and delivery
Adult: 10-15 mcg plus 10 ml bupivacaine 0.125% with or without epinephrine. May repeat dose twice at intervals of at least 1 hr until delivery. Max (total dose): 30 mcg. 
Intravenous
Postoperative pain
Adult: Initially, 30-60 mcg. Additional doses of up to 25 mcg may be given at intervals of at least 1 hr if necessary.</t>
  </si>
  <si>
    <t>sugammadex sodium</t>
  </si>
  <si>
    <t>Reversal of Neuromuscular Blockers
For rocuronium and vecuronium
if spontaneous recovery of the twitch response has reached 1-2 post-tetanic counts (PTC) and there are no twitch responses to train-of-four (TOF) stimulation
dose : 4 mg/kg IV bolus (10sec)
if spontaneous recovery has reached the reappearance of the second twitch (T2) in response to TOF stimulation
dose : 2 mg/kg IV bolus (10sec)
For rocuronium only (reverse neuromuscular blockade within 3 min)
dose : 16 mg/kg IV bolus</t>
  </si>
  <si>
    <t>sulconazole topical</t>
  </si>
  <si>
    <t>Tinea corporis, 
tinea cruris, 
tinea versicolor
dose : apply on affected area bid
duration : 3 weeks
Tinea pedis
dose : apply cream bid
duration : 3-4 weeks</t>
  </si>
  <si>
    <t>sulfacetamide topical</t>
  </si>
  <si>
    <t>Acne Vulgaris
Seborrheic Dermatitis
apply on afected area 2 times a days
duration : 8-10 days</t>
  </si>
  <si>
    <t>sulfanilamide vaginal prep</t>
  </si>
  <si>
    <t>Vulvovaginal candidiasis
As vaginal cream
dose : 6 g (15% cream) od-bid
duration : 30 days. 
As vaginal suppository
dose : 1 suppository (1.05 g) bid
duration : 7 days.</t>
  </si>
  <si>
    <t>sumatriptan nasal prep</t>
  </si>
  <si>
    <t>migraine
dose : 1 spray (10mg/spray) intranasally
repeat dose : after 2 hrs,if needed
max : 40 mg/day</t>
  </si>
  <si>
    <t>suramin</t>
  </si>
  <si>
    <t>Trypanosomiasis
test dose 
dose : 100-200 mg (test dose) IV
therapeutic dose 
dose : 1 g IV on days 1, 3, 7, 14, 21
TB Gambiense
dose : 10 mg/kg IV every 5 days
duration : total 12 injection</t>
  </si>
  <si>
    <t>suvorexant</t>
  </si>
  <si>
    <t>Insomnia
dose: 10 mg PO
time : 30 min before bedtime
max : 20 mg</t>
  </si>
  <si>
    <t>synthetic human angiotensin ii</t>
  </si>
  <si>
    <t>Shock
starting dose
dose : 20 ng/kg/min continuous IV infusion
dose increment : every 5 min by 15 ng/kg/min, untill target BP is achieved
duration : for 3 hour
max : 80 ng/kg/min
Maintenance dose 
dose : 1.25- 40 ng/kg/min
max : 40 ng/kg/min</t>
  </si>
  <si>
    <t>tafamidis meglumine</t>
  </si>
  <si>
    <t>Transthyretin Amyloid Cardiomyopathy
dose : 80 mg PO od</t>
  </si>
  <si>
    <t>tafenoquine</t>
  </si>
  <si>
    <t>Malaria relapse Prevention
dose : 300 mg PO once
time : 2nd day of treatment
malaria prophylaxis
loading dose 
dose : 200 mg PO od for 3 days
time :  3 days before travel to a malarious area
Maintenance dose 
dose : 200 mg once wk
duration : 1 wk after leaving malarious area</t>
  </si>
  <si>
    <t>tafluprost</t>
  </si>
  <si>
    <t>open-angle glaucoma
ocular hypertension
dose : 1 drop od</t>
  </si>
  <si>
    <t>tagraxofusp</t>
  </si>
  <si>
    <t>Blastic Plasmacytoid Dendritic Cell Neoplasm
dose : 1 cycle every 21 days 
duration : Continue treatment until disease progression or unacceptable toxicity
1 cycle dose 
day 1-5 : 12 mcg/kg IV od</t>
  </si>
  <si>
    <t>talazoparib</t>
  </si>
  <si>
    <t>Breast Cancer
dose : 1 mg PO od
duration : continue until disease progression or unacceptable toxicity</t>
  </si>
  <si>
    <t>tavaborole topical</t>
  </si>
  <si>
    <t>Onychomycosis of the Toenail
dose : apply once a day
duration : 48 wks</t>
  </si>
  <si>
    <t>tazemetostat</t>
  </si>
  <si>
    <t>advanced epithelioid sarcoma
dose : 800 mg PO bid
duration : continue until disease progression or unacceptable toxicity</t>
  </si>
  <si>
    <t>tecovirimat</t>
  </si>
  <si>
    <t>Human Smallpox Disease
&gt;40 kg
dose : 600 mg PO bid
duration : 14 days</t>
  </si>
  <si>
    <t>tedizolid phosphate</t>
  </si>
  <si>
    <t>dose : 200 mg PO/IV od
duration : 6 days</t>
  </si>
  <si>
    <t>tenapanor</t>
  </si>
  <si>
    <t>Irritable Bowel Syndrome with Constipation
dose : 50 mg PO bid</t>
  </si>
  <si>
    <t>tenecteplase</t>
  </si>
  <si>
    <t>Acute myocardial infarction
dose : 30-50 mg once IV bolus (5 sec)
time : as soon as possible
Max: 50mg 
&lt;60 kg: 30 mg
60-70 kg: 35 mg
70-80 kg: 40 mg
80-90 kg: 45 mg
&gt;90 kg: 50 mg</t>
  </si>
  <si>
    <t>tenofovir alafenamide</t>
  </si>
  <si>
    <t>Chronic Hepatitis B Infection
dose : 25 mg PO qDay</t>
  </si>
  <si>
    <t>teprotumumab</t>
  </si>
  <si>
    <t>Thyroid Eye Disease
dose : 10 mg/kg IV, followed by 20 mg/kg IV q3 weeks
duration : total 7 dose</t>
  </si>
  <si>
    <t>terlipressin</t>
  </si>
  <si>
    <t>Acute oesophageal variceal haemorrhage
loading dose : 2 mg once IV bolus
maintenance dose : 1 mg 4-6 hrly IV bolus
max duration : 72 hr
Hepatorenal syndrome type 1
dose : 1 mg 6 hrly IV bolus
dose increment : 2mg 6 hrly, if serum creatinine has not been reduced by at least 25% after 3 days
max duration : 2 wk</t>
  </si>
  <si>
    <t>tetracaine</t>
  </si>
  <si>
    <t>Spinal Anesthesia
For perineum
dose : 5 mg/dose (0.2%-0.3%)
For lower extremities
dose : 10 mg/dose (0.2%-0.3%)
For saddle block
dose : 2-5 mg/dose (0.2%-0.3%)
Prolonged (2-3 hours): 1% solution
For spinal: 1% solution diluted 1:1 in CSF, administered at 1 mL per 5 seconds
max dose : 15 mg</t>
  </si>
  <si>
    <t>tetracaine + oxymetazoline intranasal</t>
  </si>
  <si>
    <t>Dental Anesthesia (on Teeth 4-13 and A-J)
dose : 2 sprays (0.2 mL/spray) intranasally administered 4-5 minutes apart
anesthesia start : after 10 min
dose addition : 1 additional spray (0.2 mL) if less response after 10 min</t>
  </si>
  <si>
    <t>tetracycline hydrochloride 3% eye prep</t>
  </si>
  <si>
    <t>eye infection
dose : apply 2 hrly</t>
  </si>
  <si>
    <t>tezacaftor + iivacaftor</t>
  </si>
  <si>
    <t>Cystic Fibrosis
Morning dose: 1 tab (tezacaftor 100mg + ivacaftor 150mg)
Evening dose: 1 tab (ivacaftor 150mg)</t>
  </si>
  <si>
    <t>ticarcillin</t>
  </si>
  <si>
    <t>Severe Gram-negative infections, 
Skin infections
Septicaemia
Bone and joint infections
Peritonitis
Complicated urinary tract infections
dose : 50-75 mg/kg IV infusion 6hrly
Uncomplicated urinary tract infections
dose : 1 g IM/slow IV Inj every 6 hrly</t>
  </si>
  <si>
    <t>ticarcillin + clavulanate</t>
  </si>
  <si>
    <t>Septicemia
Lower Respiratory Infections
Bone &amp; Joint Infections
Skin &amp; Skin Structure Infections
Urinary Tract Infections
Intra-abdominal Infections
Gynecologic Infections
dose : 3.1 g IV q4-6hr</t>
  </si>
  <si>
    <t>tildrakizumab</t>
  </si>
  <si>
    <t>Plaque Psoriasis
1st dose : 100 mg SC
2nd dose : after 4 wk
then : every 12 wk</t>
  </si>
  <si>
    <t>timolol maleate 0.5% eye prep</t>
  </si>
  <si>
    <t>Open-angle glaucoma 
Ocular hypertension
dose : Instill 1 drop bid</t>
  </si>
  <si>
    <t>timolol maleate eye prep</t>
  </si>
  <si>
    <t>Open-angle glaucoma 
Ocular hypertension
dose : Instill 1 drop od</t>
  </si>
  <si>
    <t>tipranavir</t>
  </si>
  <si>
    <t>HIV Infection
dose : 500 mg bid PO
it is given with ritonavir 200 mg PO bid</t>
  </si>
  <si>
    <t>tirofiban</t>
  </si>
  <si>
    <t>Acute coronary syndrome
Loading dose
dose : 25 mcg/kg IV infused
infusion time : within 5 min
maintenance dose
dose : 0.15 mcg/kg/min IV
duration : up to 18 hr</t>
  </si>
  <si>
    <t>tisagenlecleucel</t>
  </si>
  <si>
    <t>Acute Lymphoblastic Leukemia_x000D_
CD19-directed genetically modified autologous T-cell immunotherapy indicated for young adults aged &lt;25 years with B-cell precursor acute lymphoblastic leukemia (ALL) that is refractory or in second or later relapse_x000D_
_x000D_
One treatment course consists of fludarabine and cyclophosphamide lymphodepleting chemotherapy followed by IV infusion of tisagenlecleucel_x000D_
_x000D_
Lymphodepleting chemotherapy_x000D_
Fludarabine 30 mg/mÂ² IV qDay for 4 days PLUS_x000D_
Cyclophosphamide 500 mg/mÂ² IV qDay for 2 days starting with the first dose of fludarabine_x000D_
_x000D_
Tisagenlecleucel IV infusion_x000D_
Administer 2-14 days after completing lymphodepleting chemotherapy_x000D_
Premedicate with acetaminophen and diphenhydramine (see Administration)_x000D_
&lt;50 kg: 0.2-5 x 10^6 CAR-positive viable T cells/kg_x000D_
&gt;50 kg: 0.1-2.5 x 10^8 CAR-positive viable T cells/kg_x000D_
_x000D_
Infuse autologously prepared, weight-based IV for individual patient at 10-20 mL/min_x000D_
Do not use a leukocyte-depleting filter_x000D_
Adjust infusion rate as appropriate for smaller children and smaller volumes_x000D_
_x000D_
Large B-Cell Lymphoma_x000D_
Indicated for adults with relapsed or refractory large B-cell lymphoma (r/rDLBCL) after ?2 lines of systemic therapy including DLBCL not otherwise specified, high grade B-cell lymphoma, and DLBCL arising from follicular lymphoma_x000D_
_x000D_
One treatment course consists of fludarabine and cyclophosphamide lymphodepleting chemotherapy followed by IV infusion of tisagenlecleucel_x000D_
_x000D_
Lymphodepleting chemotherapy_x000D_
Lymphodepleting chemotherapy may be omitted if WBC count ?1 x 10^9/L within 1 week before tisagenlecleucel infusion_x000D_
Fludarabine 25 mg/mÂ² IV qDay for 3 days PLUS_x000D_
Cyclophosphamide 250 mg/mÂ² IV qDay for 3 days starting with the first dose of fludarabine_x000D_
_x000D_
Alternate lymphodepleting chemotherapy_x000D_
Bendamustine 90 mg/mÂ² IV qDay for 2 days if a patient experienced a previous Grade 4 hemorrhagic cystitis with cyclophosphamide or demonstrates resistance to a previous cyclophosphamide containing regimen_x000D_
_x000D_
Tisagenlecleucel IV infusion_x000D_
Administer 2-11 days after completing lymphodepleting chemotherapy_x000D_
Premedicate with acetaminophen and diphenhydramine_x000D_
0.6-6 x 10^8 CAR-positive viable T cells/kg</t>
  </si>
  <si>
    <t>tofacitinib</t>
  </si>
  <si>
    <t>Rheumatoid Arthritis
Psoriatic Arthritis
immediate release
dose : 5 mg bid 
extended release 
dose : 11 mg od
ulcerative colitis 
immediate release
starting dose : 10 mg bid for 8 wk
maintenance dose : 5 mg bid 
extended release 
starting dose : 22 mg od
maintenance dose : 5 mg bid
stop if noresponse after 16 wks</t>
  </si>
  <si>
    <t>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t>
  </si>
  <si>
    <t>trabectedin</t>
  </si>
  <si>
    <t>metastatic liposarcoma
leiomyosarcoma
dose : 1.5 mg/mÂ² IV infusion q3wk
infusion time : 24 hr via a central venous line
duration : until disease progression or unacceptable toxicity
Premedicate with dexamethasone prior to each dose</t>
  </si>
  <si>
    <t>trandolapril</t>
  </si>
  <si>
    <t>Hypertension
starting dose : 1-2 mg od PO
Maintenance dose : 2 od-bid PO 
Congestive Heart Failure
Left Ventricular Dysfunction Post-MI
starting dose : 1 mg od PO
maintenance dose : 4 mg od PO</t>
  </si>
  <si>
    <t>trandolapril + verapamil</t>
  </si>
  <si>
    <t>Hypertension
tab dose : Trandolapril 1- 4 mg/verapamil HCl ER 180-240 mg
dose : 1 tab od</t>
  </si>
  <si>
    <t>trelagliptin</t>
  </si>
  <si>
    <t>diabetes mellitus
dose : 100mg once a wk</t>
  </si>
  <si>
    <t>triclabendazole</t>
  </si>
  <si>
    <t>Fascioliasis
1st dose : 10mg/kg PO
2nd dose : after 12 hr</t>
  </si>
  <si>
    <t>trifarotene topical</t>
  </si>
  <si>
    <t>Acne Vulgaris
apply on affected area once a day</t>
  </si>
  <si>
    <t>trifluridine + tipiracil</t>
  </si>
  <si>
    <t>Colorectal Cancer
Gastric Cancer
dose : 1 cycle every 28 days
duration : continue until disease progression or unacceptable toxicity
1 cycle dose (28 days) 
day 1-5 : 35 mg/mÂ² bid PO (max 80 mg)
day 6-7 : break
day 8-12 : 35 mg/mÂ² bid PO</t>
  </si>
  <si>
    <t>triprolidine</t>
  </si>
  <si>
    <t>Allergic Rhinitis
dose : 2.5 mg qid PO</t>
  </si>
  <si>
    <t>ubrogepant</t>
  </si>
  <si>
    <t>Migraine
dose : 50-100 mg PO
repeat dose : after 2 hr, if needed
Max : 200 mg/24 hr</t>
  </si>
  <si>
    <t>upadacitinib</t>
  </si>
  <si>
    <t>dose : 15 mg od PO</t>
  </si>
  <si>
    <t>ustekinumab</t>
  </si>
  <si>
    <t>Plaque Psoriasis
&lt;100 kg
1st dose : 45 mg SC
2nd dose : after month
then : every 3 month
&gt;100 kg
1st dose : 90 mg SC
2nd dose : after month
then : every 3 month
Ulcerative Colitis
Crohn Disease
Single IV dose infused over 1 hr
&lt;55 kg
starting dose : 260 mg once IV infusion
infusion time : 1 hr
maintenance dose : 90 mg SC every 2 month
55-85 kg
starting dose : 390 mg once IV infusion
infusion time : 1 hr
maintenance dose : 90 mg SC every 2 month
&gt;85 kg
starting dose : 520 mg once IV infusion
infusion time : 1 hr
maintenance dose : 90 mg SC every 2 month</t>
  </si>
  <si>
    <t>valbenazine</t>
  </si>
  <si>
    <t>Tardive Dyskinesia
dose : 40 mg od PO
dose increment : 80 mg after 1 wk</t>
  </si>
  <si>
    <t>vasopressin</t>
  </si>
  <si>
    <t>Initial control of variceal bleeding
dose : 20 units in 100 ml 5%D IV infusion
infusion time : 15 min
Cranial diabetes insipidus
dose : 5-20 units SC/IM every 4 hr.
Abdominal Distention
starting dose : 5 units IM 
repeat dose : every 3-4 hr
dose increment : 10 units, if less response</t>
  </si>
  <si>
    <t>vedolizumab</t>
  </si>
  <si>
    <t>Crohn's disease
moderate to severe Ulcerative colitis
1st dose : 300 mg IV infusion (30 min)
2nd dose : at 2nd wk
3rd dose : at 6th wk
then : every 8 wk (4 wk if less response) 
stop if no response after 14 wks.</t>
  </si>
  <si>
    <t>voglibose</t>
  </si>
  <si>
    <t>Diabetes mellitus
dose : 200-300 mcg tid</t>
  </si>
  <si>
    <t>vorapaxar</t>
  </si>
  <si>
    <t>Thromboembolism
dose : 2.08 mg PO od
it is given with either aspirin and/or clopidogrel</t>
  </si>
  <si>
    <t>voxelotor</t>
  </si>
  <si>
    <t>Sickle Cell Disease
dose : 1500 mg od PO</t>
  </si>
  <si>
    <t>zanubrutinib</t>
  </si>
  <si>
    <t>Mantel Cell Lymphoma
dose : 160 mg bid PO
duration : until disease progression or unacceptable toxicity</t>
  </si>
  <si>
    <t>zoledronic acid 5mg</t>
  </si>
  <si>
    <t>Paget's disease of bone
dose : 5 mg once IV infusion
infusion time : 15 min
elemental Ca 1,500 mg and vit D 800 IU is given for 2 wk
repeat dose : after 1 yr, if there is relapse
Osteoporosis in postmenopausal women
Increase bone mass in men with osteoporosis
Corticosteroid-induced osteoporosis
dose : 5 mg once IV infusion
infusion time : 15 min
elemental Ca 1,500 mg and vit D 800 IU is given for 2 wk
Prophylaxis of postmenopausal osteoporosis
dose : 5 mg IV infusion once every 2 yr</t>
  </si>
  <si>
    <t>zonisamide</t>
  </si>
  <si>
    <t>partial seizures
starting dose : 25 mg bid PO
dose increment : by 50 mg after a wk
dose range : 300-500 mg</t>
  </si>
  <si>
    <t>brolucizumab inj</t>
  </si>
  <si>
    <t>Macular Degeneration
1st dose : 6 mg (0.05 mL of 120 mg/mL solution) by intravitreal injection
2nd dose : after month
3rd dose : after month
then : every 2-3 month</t>
  </si>
  <si>
    <t>inj</t>
  </si>
  <si>
    <t>Basal cell cancer</t>
  </si>
  <si>
    <t>all drug (choose your medicine)</t>
  </si>
  <si>
    <t>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t>
  </si>
  <si>
    <t>flonida cream (5%)   --[Menarini]</t>
  </si>
  <si>
    <t>oesophagus cancer</t>
  </si>
  <si>
    <t>colonrectal cancer</t>
  </si>
  <si>
    <t>overian cancer</t>
  </si>
  <si>
    <t>hepatic cancer</t>
  </si>
  <si>
    <t>pancreatic cancer</t>
  </si>
  <si>
    <t>gastric cancer</t>
  </si>
  <si>
    <t>&gt;12 yr &amp; &gt;40kg
dose : 1 tab bid PO</t>
  </si>
  <si>
    <t>Type 2 diabetes mellitus</t>
  </si>
  <si>
    <t>taken in main presc</t>
  </si>
  <si>
    <t>dose : 50-100 mg tid PO</t>
  </si>
  <si>
    <t>Ankylosing spondylitis</t>
  </si>
  <si>
    <t>oral
dose : 100 mg bid PO
parentral
dose : 150 mg od/bid IM/IV bolus
topical
Gel: Topical twice daily</t>
  </si>
  <si>
    <t>osteoarthritis</t>
  </si>
  <si>
    <t>Rheumatoid arthritis</t>
  </si>
  <si>
    <t>Mild to moderate pain</t>
  </si>
  <si>
    <t>dose : 250-375 mg/day PO</t>
  </si>
  <si>
    <t>Diuresis</t>
  </si>
  <si>
    <t>Epilepsy</t>
  </si>
  <si>
    <t>dose : 250-1,000 mg/day PO</t>
  </si>
  <si>
    <t>Prophylaxis of high altitude sickness</t>
  </si>
  <si>
    <t>dose : 500-1,000 mg/day PO</t>
  </si>
  <si>
    <t>Tuberculosis</t>
  </si>
  <si>
    <t>oral dose
dose : 200 mg tid PO
inhalation
dose : 3-5 ml (20% solution) tid inhalation
endotracheal
dose : 1-2 ml (10-20% solution) hrly Endotracheal</t>
  </si>
  <si>
    <t>COPD (emphysema / bronchiectasis)</t>
  </si>
  <si>
    <t>Atelectasis</t>
  </si>
  <si>
    <t>during anaesthesia</t>
  </si>
  <si>
    <t>Paracetamol poisoning</t>
  </si>
  <si>
    <t>oral
loading dose : 140 mg/kg PO
maintenance dose : 70 mg/kg every 4 hrly
total maintenance dose : 17 dose
intravenous
for 1 hr : 150 mg/kg + 200 mL ns over 1 hr
next 4 hr : 50 mg/kg + 500 mL ns over 4 hr
next 16 hr : 100 mg/kg + 1 L ns over 16 hr</t>
  </si>
  <si>
    <t>dose : 10 mg od PO
duration : 2-4 wk
Max dose : 50 mg/d</t>
  </si>
  <si>
    <t>psoriasis</t>
  </si>
  <si>
    <t>dose : 25-30 mg od PO
duration : 2-4 wk
Max dose : 50 mg/d</t>
  </si>
  <si>
    <t>Congenital icthyosis</t>
  </si>
  <si>
    <t>Lichen planus</t>
  </si>
  <si>
    <t>Drug overdose</t>
  </si>
  <si>
    <t>dose : 25-100 g + sorbitol 25g PO
dose addition : without sorbitol (if require)
1) 12.5 g every hr or
2) 25 g every 2 hr or
3) 50 g every 4 hr
DO NOT give sorbitol after first dose due to risk for severe diarrhea
use aqueous solution</t>
  </si>
  <si>
    <t>poisoning</t>
  </si>
  <si>
    <t>Mucocutaneous herpes simplex</t>
  </si>
  <si>
    <t>dose : 5 mg/kg 8 hourly (slow infusion over 1 hour) for 5-7 days.</t>
  </si>
  <si>
    <t>Acne vulgaris</t>
  </si>
  <si>
    <t>dose : Apply od at night
Avoid eyes, lips and mucous membranes contact</t>
  </si>
  <si>
    <t>dose : 0.1-0.3% soln/cream/gel
Apply od at night after cleansing</t>
  </si>
  <si>
    <t>Chronic hepatitis B</t>
  </si>
  <si>
    <t>dose : 10 mg od PO</t>
  </si>
  <si>
    <t>PSVT and paroxysmal atrial fibrillation</t>
  </si>
  <si>
    <t>dose : 3 mg by rapid iv with cardiac monitoring;
dose addition : 6 mg may be given after 1-2 minutes if necessary
dose addition : 12 mg after a further 1-2 minutes.
stop if AV block occurs</t>
  </si>
  <si>
    <t>Supraventricular tachycardia</t>
  </si>
  <si>
    <t>Myocardial imaging</t>
  </si>
  <si>
    <t>dose : 140 mcg/kg/minute IV infusion for 6 minutes.
Inject radionuclide 3 minute after infusion</t>
  </si>
  <si>
    <t>asthma</t>
  </si>
  <si>
    <t>dose : 0.3-0.5 ml (300-500 mcg) IM or SC</t>
  </si>
  <si>
    <t>Cardiac Arrest</t>
  </si>
  <si>
    <t>Intravenous injection:
dose : 1 mg IV bolus
repeat dose : every 2-3 min till response
Endotracheal:
dose : 2-3 mg via an endotracheal tube
repeat dose : if necessary
Intracardiac injection:
dose : 0.1 to 1 mg intracardiac</t>
  </si>
  <si>
    <t>Anaphylactic shock</t>
  </si>
  <si>
    <t>option 1
dose : 0.5 mg (5 mL) slow IV
infusion rate : 100 mcg/min
stop when response achieved
option 2
dose : 500 mcg (0.5 ml) IM
repeat dose : every 5 min
until improvement occurs.</t>
  </si>
  <si>
    <t>Local or regional anesthesia</t>
  </si>
  <si>
    <t>dose : 1ml to 25 ml (20 mg - 500 mg)
max : &lt;500 mg
each ml contain 20mg lidocaine and 5 mcg epinephrine
dose depend upon site, route, type, duration of anesthesia</t>
  </si>
  <si>
    <t>anaesthesia (epidural and caudal)</t>
  </si>
  <si>
    <t>Capillary bleeding</t>
  </si>
  <si>
    <t>oral
dose : 10-30 mg tid PO
parentral
dose : 10 mg od SC/IM inj.
dose : 25-100 mg od IV Inj/ infusion.
Pre-operative: 2-6ml at suitable intervals.
Post-operative: 1-2 ml every 2hrs.
Non-surgical: 2-4 ml tid</t>
  </si>
  <si>
    <t>Haemoptysis</t>
  </si>
  <si>
    <t>Haematuria</t>
  </si>
  <si>
    <t xml:space="preserve">Menorrhagia </t>
  </si>
  <si>
    <t>Depression</t>
  </si>
  <si>
    <t>for 2 wk : 25 mg HS
dose modification : 50 mg HS, if no improvement
with LFT monitoring
(transaminases elevation)</t>
  </si>
  <si>
    <t>pinworms (Enterobiasis)</t>
  </si>
  <si>
    <t>&lt;60 kg: 7.5 mg/kg bid PO
&gt;60 kg: 400 mg bid PO
Max: 800 mg/day
duration :
3 cycle of 28 days with 14-day drug-free interval</t>
  </si>
  <si>
    <t>Threadworm (Strongyloidiasis)</t>
  </si>
  <si>
    <t>cysticercosis (T solium)</t>
  </si>
  <si>
    <t>Echinococcosis</t>
  </si>
  <si>
    <t>roundworm (ascariasis)</t>
  </si>
  <si>
    <t>dose : 400 mg once PO</t>
  </si>
  <si>
    <t>Trichostrongylus</t>
  </si>
  <si>
    <t>Hookworm (Ancylostoma duodenale / Necator americanus)</t>
  </si>
  <si>
    <t>starting dose : 25 g of albumin
infusion rate : 1-2 ml/min (20%).</t>
  </si>
  <si>
    <t>ARDS</t>
  </si>
  <si>
    <t>Bypass Surgery</t>
  </si>
  <si>
    <t>Hemolytic Disease of Newborn</t>
  </si>
  <si>
    <t>Ovarian Hyperstimulation Syndrome</t>
  </si>
  <si>
    <t>hypovolaemic shock</t>
  </si>
  <si>
    <t>Neonatal hyperbilirubinaemia</t>
  </si>
  <si>
    <t>Hypoalbuminemia</t>
  </si>
  <si>
    <t>dose : Up to 2 g/kg daily
rates of infusion: 1-2 ml/min (20%).
use 05% sol : when hypovolumia
use 20% sol : when hypervolumia, cerebral oedema, pediatric pt</t>
  </si>
  <si>
    <t>Nephrosis</t>
  </si>
  <si>
    <t>allergic conjunctivitis</t>
  </si>
  <si>
    <t>dose : one drop in each eye OD</t>
  </si>
  <si>
    <t>Osteoporosis</t>
  </si>
  <si>
    <t>dose : 10 mg/day or 70 mg once wkly PO</t>
  </si>
  <si>
    <t>Prevention of postmenopausal osteoporosis</t>
  </si>
  <si>
    <t>dose : 5 mg/day or 35 mg once wkly PO</t>
  </si>
  <si>
    <t>Corticosteroid-induced osteoporosis</t>
  </si>
  <si>
    <t>Paget's disease of bone</t>
  </si>
  <si>
    <t>dose : 40 mg/day for 6 mth PO
May repeat after interval of 6 mth if needed</t>
  </si>
  <si>
    <t>Osteopetrosis</t>
  </si>
  <si>
    <t>alendronate + vitamin d</t>
  </si>
  <si>
    <t>dose : 1 tab (1/wk)</t>
  </si>
  <si>
    <t>postmenopausal osteoporosis</t>
  </si>
  <si>
    <t>osteoporosis in postmenopausal women</t>
  </si>
  <si>
    <t>Hypoparathyroidism</t>
  </si>
  <si>
    <t>Initial: 1 mcg/day orally
Maintenance: 0.25-1 mcg/d orally
Elderly: 0.5 mcg daily</t>
  </si>
  <si>
    <t>Hypocalcaemia</t>
  </si>
  <si>
    <t>Renal osteodystrophy</t>
  </si>
  <si>
    <t>Hypophosphataemia</t>
  </si>
  <si>
    <t>Rickets or osteomalacia</t>
  </si>
  <si>
    <t>dose : 2.5 mg tid.
Extended-release: 10 mg od
Max: 10 mg/day
Duration: 3-4 days.</t>
  </si>
  <si>
    <t>dose : 150-300 mg od</t>
  </si>
  <si>
    <t>starting dose : 12.5 mg/150 mg od PO
dose modification : after 2-4 wks
max : 25 mg/300 mg</t>
  </si>
  <si>
    <t>Uric acid nephropathy</t>
  </si>
  <si>
    <t>Mild
starting dose : 100 mg/day PO
increased wkly to 200-300 mg/day
Moderate to severe
starting dose : 100 mg/day PO
increased wkly to 400-600 mg/day</t>
  </si>
  <si>
    <t>Gout</t>
  </si>
  <si>
    <t>Prevention of hyperuricaemia associated w/ chemotherapy treatment or enzyme disorders</t>
  </si>
  <si>
    <t>starting dose : 600-800 mg/day
time : 2-3 days before cancer treatment.</t>
  </si>
  <si>
    <t>Threatened miscarriage</t>
  </si>
  <si>
    <t>dose : 5 mg tid
duration : 5-7 days</t>
  </si>
  <si>
    <t>Premature labor</t>
  </si>
  <si>
    <t>Cerebrovascular disorders</t>
  </si>
  <si>
    <t>dose : 1 tab bid PO
(30mg almitrine + 10mg raubasine)</t>
  </si>
  <si>
    <t>migrain</t>
  </si>
  <si>
    <t>dose : 6.25-12.5 mg once PO
repeat dose : after 2 hr if needed
max : 2 dose / day</t>
  </si>
  <si>
    <t>protein suppliment in renal disease</t>
  </si>
  <si>
    <t>dose : 4-8 tab tid PO</t>
  </si>
  <si>
    <t>nephrotic syndrome</t>
  </si>
  <si>
    <t>anxiety</t>
  </si>
  <si>
    <t>dose : 0.25-0.5 mg tid PO</t>
  </si>
  <si>
    <t>anxiety + depression</t>
  </si>
  <si>
    <t>dose :0.5 mg qid PO
dose modification : increase dose by 1 mg / day every 4th day till response
max : 10mg/day</t>
  </si>
  <si>
    <t>dysmenorrhoea</t>
  </si>
  <si>
    <t>dose : 60-120 mg od-tid PO</t>
  </si>
  <si>
    <t>Irritable Bowel Syndrome</t>
  </si>
  <si>
    <t>colicy pain (Biliary,renal,intestinal)</t>
  </si>
  <si>
    <t>Influenza A</t>
  </si>
  <si>
    <t>dose : 100 mg/day PO
duration :
1) 5 days (treatment)
2) 6 wk (Prophylaxis)
3) upto 3 wk (with vaccination)
Elderly:
&gt;65 yr: 100 mg alternate day</t>
  </si>
  <si>
    <t>Parkinson's disease</t>
  </si>
  <si>
    <t>dose : 100 mg/day
dose increment: every wk by 100 mg
Max: 400 mg/day</t>
  </si>
  <si>
    <t>Pulmonary Arterial Hypertension</t>
  </si>
  <si>
    <t>dose : 5 mg od PO
dose increment : after 4 wk, if needed
max : 10 mg od
it is given with tadalafil 20mg od</t>
  </si>
  <si>
    <t>cough</t>
  </si>
  <si>
    <t>dose : 10 ml (2 tsp) tid</t>
  </si>
  <si>
    <t>bronchitis</t>
  </si>
  <si>
    <t>Pharyngitis</t>
  </si>
  <si>
    <t>Urinary tract infection</t>
  </si>
  <si>
    <t>dose : 250 mg bid IM/slow IV (2-3 min)/ IV infusion.</t>
  </si>
  <si>
    <t>Gram-negative infections resistant to gentamicin and tobramycin</t>
  </si>
  <si>
    <t>dose : 7.5 mg/kg bid
duration : 7-10 days.
Max: 500 mg 8 hrly
Max cumulative dose: 15 g</t>
  </si>
  <si>
    <t>Hospital Acquired Pneumonia</t>
  </si>
  <si>
    <t>dose : 10 mg/kg bid IV</t>
  </si>
  <si>
    <t>pseudomonas infection</t>
  </si>
  <si>
    <t>dose : 1 tab od-bid
1 tab dose : amiloride 2.5 mg + HCT 25 mg
max : 4 tab/day</t>
  </si>
  <si>
    <t>Congestive heart failure</t>
  </si>
  <si>
    <t>hepatic cirrhosis</t>
  </si>
  <si>
    <t>Parenteral nutrition</t>
  </si>
  <si>
    <t>minor stress : 15-22.5 ml IV/kg/day
moderate stress : 22.5-28 ml IV/kg/day
burns, sepsis and trauma : 28-35 ml IV/kg/day
max infusion rate : 1 mL/kg/hr
10 ml contain 1 gm aminoacid</t>
  </si>
  <si>
    <t>Haemorrhage</t>
  </si>
  <si>
    <t>parentral
2% solution
loading dose : 4-5 g IV infusion over 1 hr
maintenance dose : 1 g/hr upto 8 hr
Max : 24 g in 24 hr
Oral
dose : 4-5 g once PO
then 1-1.25 g every hr upto 8 hr
Max : 24 g in 24 hr.</t>
  </si>
  <si>
    <t>Missed abortion</t>
  </si>
  <si>
    <t>Hereditary hemorrhagic telangiectasia</t>
  </si>
  <si>
    <t>Systemic hyperfibrinolysis</t>
  </si>
  <si>
    <t>Patients with haemophilia undergoing dental extraction</t>
  </si>
  <si>
    <t>dose : 6 g tid PO
time : immediately after procedure
duration : 10 days</t>
  </si>
  <si>
    <t>Oral
dose : 225-450 mg bid
parentral
loading dose : 5 mg/kg (250-500 mg) slow IV / infusion
infusion time : 20-30 min
Maintenance dose: 0.5 mg/kg/hr IV infusion
Max rate: 25 mg/min</t>
  </si>
  <si>
    <t>Ventricular fibrillation</t>
  </si>
  <si>
    <t>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t>
  </si>
  <si>
    <t>Ventricular tachycardia</t>
  </si>
  <si>
    <t>Atrial Fibrillation/Flutter</t>
  </si>
  <si>
    <t>Hypertrophic cardiomyopathy</t>
  </si>
  <si>
    <t>Supraventricular arrhythmias</t>
  </si>
  <si>
    <t>Nocturnal enuresis</t>
  </si>
  <si>
    <t>dose :50-75 mg HS PO
dose increment : after 1 wk
Max: 300 mg/day</t>
  </si>
  <si>
    <t>Neuropathic pain</t>
  </si>
  <si>
    <t>dose : 10-25 mg HS PO
max : 75 mg/day</t>
  </si>
  <si>
    <t>Post-herpetic neuralgia</t>
  </si>
  <si>
    <t>Migraine prophylaxis</t>
  </si>
  <si>
    <t>dose : 10 mg HS PO
Maintenance: 50-75 mg HS</t>
  </si>
  <si>
    <t>Apthous ulcer</t>
  </si>
  <si>
    <t>5% oral paste
dose : apply on ulcer qid
duration : 10 days</t>
  </si>
  <si>
    <t>dose : 5 mg od-bid PO</t>
  </si>
  <si>
    <t>Chronic stable angina</t>
  </si>
  <si>
    <t>Raynaud's disease</t>
  </si>
  <si>
    <t>Coronary Artery Disease</t>
  </si>
  <si>
    <t>Stroke prevention</t>
  </si>
  <si>
    <t>dose : 1 tab od-bid
1 tab dose : atenolol 50 mg + amlodipine 5 mg</t>
  </si>
  <si>
    <t>dose : 1 tab od PO
Amlodipine 2.5-10 mg + benazepril 10-40 mg</t>
  </si>
  <si>
    <t>dose : 1 tab od-bid PO
tab dose : amlodipine 5 mg + olmisartan 20 mg
max : 2 tab/day</t>
  </si>
  <si>
    <t>dose : 1 tab od PO
tab dose : amlodipine 2.5-10 mg + telmisartan 20-80 mg</t>
  </si>
  <si>
    <t>dose : 1 tab od
tab dose : amlodipin 5 mg + valsartan 160 mg
max : 2 tab</t>
  </si>
  <si>
    <t>Typhoid and paratyphoid fever</t>
  </si>
  <si>
    <t>oral
dose : 250-500 mg tid PO
parentral
dose : 500 mg 8 hrly.</t>
  </si>
  <si>
    <t>gonorrhea</t>
  </si>
  <si>
    <t>Chlamydia infection</t>
  </si>
  <si>
    <t>Lyme disease</t>
  </si>
  <si>
    <t>sinusitis</t>
  </si>
  <si>
    <t>Listerial meningitis</t>
  </si>
  <si>
    <t>dose : 2 g 4 hrly
duration : 10-14 days</t>
  </si>
  <si>
    <t>dose : 3 g once PO</t>
  </si>
  <si>
    <t>Dental abscesses</t>
  </si>
  <si>
    <t>dose : 3 g PO
repeat dose : after 8 hr once.</t>
  </si>
  <si>
    <t>dose : 3 g
repeat dose : after 10-12 hr once.</t>
  </si>
  <si>
    <t>Prophylaxis of endocarditis</t>
  </si>
  <si>
    <t>dose : 2-3 g once PO
time : 1 hr before dental procedure.</t>
  </si>
  <si>
    <t>Severe or recurrent resp tract infections</t>
  </si>
  <si>
    <t>dose : 3 g bid PO</t>
  </si>
  <si>
    <t>H pylori infection</t>
  </si>
  <si>
    <t>dose : 500 mg tid
it is given with either metronidazole or clarithromycin</t>
  </si>
  <si>
    <t>dose : 1 kit bid PO for 10-14 days
1 kit contain Lansoprazole 30 mg + amoxicillin 1 g + clarithromycin 500 mg</t>
  </si>
  <si>
    <t>Peptic ulcer disease</t>
  </si>
  <si>
    <t>dose : 1 kit bid PO for 10-14 days
1 kit contain rabeprazole 10 mg + amoxicillin 1 g + clarithromycin 500 mg</t>
  </si>
  <si>
    <t>candidiasis</t>
  </si>
  <si>
    <t>amphotericin b</t>
  </si>
  <si>
    <t>test dose : 1 mg IV infused over 20-30 min
Loading dose : 0.25-0.5 mg/kg/days IV infused over 2-6 hr
dose modification : increase by 0.25 mg/day
Maintenance: 0.25-1 mg/kg
max : up to 1.5 mg/kg/day</t>
  </si>
  <si>
    <t>Aspergillosis</t>
  </si>
  <si>
    <t>Cryptococcal infections</t>
  </si>
  <si>
    <t>Endocarditis</t>
  </si>
  <si>
    <t>Visceral leishmaniasis</t>
  </si>
  <si>
    <t>Primary amoebic meningoencephalitis</t>
  </si>
  <si>
    <t>dose : 10 mg loz 4-8 times a day</t>
  </si>
  <si>
    <t>infection</t>
  </si>
  <si>
    <t>oral / parentral
dose : 0.25-0.5 g 6 hrly PO/IV/IM
intrapleural/intraperitoneal/intra-articular admin:
dose : 500 mg/day</t>
  </si>
  <si>
    <t>dose : 1-2 g 6 hrly.
Duration : 2 wk (acute infections)
Duration : 4-12 wk (carriers)</t>
  </si>
  <si>
    <t>dose : 2 g as single dose.
it is given with probenecid</t>
  </si>
  <si>
    <t>Intrapartum prophylaxis against group B streptococcal infections</t>
  </si>
  <si>
    <t>starting dose : 2 g once IV/IM
maintenance dose : 1 g 4 hrly until delivery</t>
  </si>
  <si>
    <t>Septicaemia</t>
  </si>
  <si>
    <t>dose : 150-200 mg/kg/day IV</t>
  </si>
  <si>
    <t>Meningitis</t>
  </si>
  <si>
    <t>dose : 2-3 g 4-6 hrly IV/IM</t>
  </si>
  <si>
    <t>breast cancer</t>
  </si>
  <si>
    <t>dose : 1 mg od PO
duration : Adjuvant treatment may be continued for up to 5 yr.</t>
  </si>
  <si>
    <t>Ovulation induction</t>
  </si>
  <si>
    <t>GERD / Erosive Esophagitis</t>
  </si>
  <si>
    <t>dose : 10-20 ml PO</t>
  </si>
  <si>
    <t>Hyperacidity</t>
  </si>
  <si>
    <t>Peptic ulcer</t>
  </si>
  <si>
    <t>Constipation</t>
  </si>
  <si>
    <t>Indigestion</t>
  </si>
  <si>
    <t>Abdominal distension</t>
  </si>
  <si>
    <t>syrup / liquid
dose : 10-20 mL PO q4-6hr taken
time : 1 hr before or 3 hrs after meals
tablet
dose : Chew 2-4 tablets q4-6hr;
max : 12 tab/day</t>
  </si>
  <si>
    <t>Dyspepsia</t>
  </si>
  <si>
    <t>Conjunctivitis</t>
  </si>
  <si>
    <t>dose : 1-2 drops bid-tid</t>
  </si>
  <si>
    <t>Keratitis</t>
  </si>
  <si>
    <t>Hay-fever</t>
  </si>
  <si>
    <t>Transfusion of Rh+ve blood components to Rh-ve pt</t>
  </si>
  <si>
    <t>dose : 125 U/ml of transferred cells IM</t>
  </si>
  <si>
    <t>Prevent formation of antibodies against fetal Rh+ve RBCs in Rh-ve mother during childbirth</t>
  </si>
  <si>
    <t>loading dose : 500 units
time : as soon as possible after birth
additional dose : depend upon Kleihauer test (assess amount of blood transfer)
125 U/ml of transferred cells IM</t>
  </si>
  <si>
    <t>Routine antenatal prophylaxis</t>
  </si>
  <si>
    <t>at 28th wk of gestation : 500 units IM
at 34th wk of gestation : 500 units IM</t>
  </si>
  <si>
    <t>Idiopathic thrombocytopenic purpura</t>
  </si>
  <si>
    <t>dose : 125-300 units/kg od IV</t>
  </si>
  <si>
    <t>Agitation</t>
  </si>
  <si>
    <t>dose : 10-15 mg od PO
Maintenance: 15 mg od PO
Max: 30 mg od
min interval to increase dose : 2 wk</t>
  </si>
  <si>
    <t>Irritability in autism</t>
  </si>
  <si>
    <t>bipolar disease</t>
  </si>
  <si>
    <t>dose : 30 mg od
dose reduction : 15 mg od, if not tolerate</t>
  </si>
  <si>
    <t>dose : 2-5 mg PO od
dose increment : wkly by &lt;5 mg/day
dose range : 2-15 mg/day
Elderly: Reduce initial dose</t>
  </si>
  <si>
    <t>Malaria</t>
  </si>
  <si>
    <t>for 1 day : 80 mg bid
next 4 days : 80 mg od</t>
  </si>
  <si>
    <t>Schistosomiasis</t>
  </si>
  <si>
    <t>malaria</t>
  </si>
  <si>
    <t>5-15 kg : 1 tab bid PO
15-25 kg : 2 tab bid PO
25-35 kg : 3 tab bid PO
&gt;35 kg : 4 tab bid PO
tab dose : 20 mg artemether + 120 mg lumefantrine
duration : 3 days</t>
  </si>
  <si>
    <t>Falciparum malaria</t>
  </si>
  <si>
    <t>dose : 4 mg/kg od PO
duration : 3 days
it is given with mefloquine</t>
  </si>
  <si>
    <t>Sugar substitute</t>
  </si>
  <si>
    <t>According to individual taste. 1 pellet is equiv. in sweetness to 1 tsp of sugar or 2 calories</t>
  </si>
  <si>
    <t>Atherosclerosis prophylaxis</t>
  </si>
  <si>
    <t>dose : 75-300 mg od</t>
  </si>
  <si>
    <t>Stent implantation</t>
  </si>
  <si>
    <t>loading dose : 300 mg once
time : 2 hr before procedure
maintenance dose : 150-300 mg od</t>
  </si>
  <si>
    <t>dose : 150-300 mg tid
Max: 4 g/day.</t>
  </si>
  <si>
    <t>masculoskeletal pain (bursitis, tendinitis, arthritis, joint pain, back pain)</t>
  </si>
  <si>
    <t>tab contain : clopidogrel 75 mg + aspirin 75 mg</t>
  </si>
  <si>
    <t>Prevention of ischaemic events</t>
  </si>
  <si>
    <t>Acute myocardial infarction</t>
  </si>
  <si>
    <t>Loading dose: 4 tab
maintenance: 1 tab od</t>
  </si>
  <si>
    <t>dose : 4 mg od</t>
  </si>
  <si>
    <t>improves immune function</t>
  </si>
  <si>
    <t>cosmetic (wrinkle removal)</t>
  </si>
  <si>
    <t>dose : 4-8 mg od</t>
  </si>
  <si>
    <t>pimples and other signs of aging</t>
  </si>
  <si>
    <t>Protects from Parkinson's disease</t>
  </si>
  <si>
    <t>protection</t>
  </si>
  <si>
    <t>age-related macular degeneration (AMD)</t>
  </si>
  <si>
    <t>Improves recovery from central nervous system injuries</t>
  </si>
  <si>
    <t xml:space="preserve">Stabilize blood sugar </t>
  </si>
  <si>
    <t>dose : 8-12 mg od</t>
  </si>
  <si>
    <t>infertility</t>
  </si>
  <si>
    <t>dose : 16 mg od</t>
  </si>
  <si>
    <t>starting dose : 25-50 mg od PO
therapeutic range : 25-100 mg</t>
  </si>
  <si>
    <t>starting dose : 50 mg od PO
dose adjustment : increase after wk by 50 mg
therapeutic range : 50-200 mg</t>
  </si>
  <si>
    <t>Post Myocardial Infarction (secondary prevention)</t>
  </si>
  <si>
    <t>dose : 50 mg bid PO
time : after MI
duration : 6-9 days</t>
  </si>
  <si>
    <t>dose : 1 tab od PO
tab dose : Atenolol 50-100 mg + Chlorthalidone 25 mg</t>
  </si>
  <si>
    <t>dose : 1 cap bid PO
tab dose : Atenolol 50 mg + nifedipine 20 mg</t>
  </si>
  <si>
    <t>Attention deficit hyperactivity disorder (ADHD)</t>
  </si>
  <si>
    <t>starting dose : 40 mg/day
dose increment : every 7 days by 40 mg
dose range : 40-100 mg</t>
  </si>
  <si>
    <t>hyperlipidemia</t>
  </si>
  <si>
    <t>dose : 10-20 mg od
dose increment : every 4 wk
dose range : 10-40 mg
Max: 80 mg/day
Elderly: No dosage adjustment needed</t>
  </si>
  <si>
    <t>general anaesthesia (muscle relaxant)</t>
  </si>
  <si>
    <t>loading dose : 300-600 mcg/kg slow IV bolus
IV bolus time : 60 sec
maintenance dose
option 1 : 100-200 mcg/kg every 15-25 minutes
option 2 : 5-10 mcg/kg/min IV infusion
initial dose in CV patients should be given slowly
reduce initial dose of 0.3 to 0.4 mg/ kg in pt with history of asthma or anaphylactic reaction
dose reduction is necessary with use of succinylcholine, pt with neuromuscular disease, severe electrolyte disorders or carcinomatosis in which potentiation of neuromuscular block or difficulties with reversal have been demonstrated</t>
  </si>
  <si>
    <t>Endotracheal intubation</t>
  </si>
  <si>
    <t>Aid controlled ventilation</t>
  </si>
  <si>
    <t>Anesthesia Premedication</t>
  </si>
  <si>
    <t>starting dose : 0.4-0.6 mg IV/IM/SC
time : 30-60 minutes before anesthesia
repeat dose : 4-6 hrly, if needed</t>
  </si>
  <si>
    <t>Sinus Bradycardia (ACLS)</t>
  </si>
  <si>
    <t>dose : 0.5-1 mg or 0.04 mg/kg IV every 5 min
Max : 3 mg</t>
  </si>
  <si>
    <t>Organophosphorus poisoning</t>
  </si>
  <si>
    <t>loading dose : 2 mg IV/IM, every 10-30 minutes until muscarinic effects disappear or atropine toxicity appears
In severe cases, a state of atropinisation is maintained for at least 2 days and continued for as long as symptoms are present.</t>
  </si>
  <si>
    <t>dose : 0.025 mg/kg in 2.5 mL NS q6-8hr via nebulizer
Max : 2.5 mg/dose</t>
  </si>
  <si>
    <t>Asystole/Pulseless Electrical Activity (ACLS)</t>
  </si>
  <si>
    <t>dose : 1 mg IV every 3-5 min</t>
  </si>
  <si>
    <t>dose : 1-2 drop qid</t>
  </si>
  <si>
    <t>iritis</t>
  </si>
  <si>
    <t>cyclitis</t>
  </si>
  <si>
    <t>Eye checkup (refraction)</t>
  </si>
  <si>
    <t>dose : 1-2 drop
time : 30 min before procedure</t>
  </si>
  <si>
    <t>for induction
for 8 wk : 1 mg/kg/day PO
next 4 wk : increase dose 0.5 mg/kg/day, if needed
Max : 2.5 mg/kg/kg
Maintenance
dose : Reduce daily dose by 0.5 mg/kg every 4 wks until lowest effective dosage is reached</t>
  </si>
  <si>
    <t>Kidney Transplantation</t>
  </si>
  <si>
    <t>starting dose : 3-5 mg/kg/day PO
time : on day of transplant
Maintenance: 1-3 mg/kg/day PO</t>
  </si>
  <si>
    <t>Prevention of transplant rejection</t>
  </si>
  <si>
    <t>dose : Apply into the affected areas bid
duration : 6 mth
effect seen after 4 wk</t>
  </si>
  <si>
    <t>Rosacea melasma</t>
  </si>
  <si>
    <t>Post inflammatory hyperpigmentation</t>
  </si>
  <si>
    <t>Allergic rhinitis</t>
  </si>
  <si>
    <t>dose : 2 sprays per nostril twice daily</t>
  </si>
  <si>
    <t xml:space="preserve">vasomotor rhinitis </t>
  </si>
  <si>
    <t>dose : 40-80 mg od PO</t>
  </si>
  <si>
    <t>soft tissue infection</t>
  </si>
  <si>
    <t>dose : 500 mg od PO
duration : 3 days.</t>
  </si>
  <si>
    <t>Tonsillitis</t>
  </si>
  <si>
    <t>Community Acquired Pneumonia</t>
  </si>
  <si>
    <t>otitis media</t>
  </si>
  <si>
    <t>dose : 1 g once</t>
  </si>
  <si>
    <t>dose : 2 g once PO</t>
  </si>
  <si>
    <t>starting dose : 1 g once PO
maintenance dose : 500 mg od
duration : until lesion disappear</t>
  </si>
  <si>
    <t>dose : 1 g od PO
duration : 5 days.</t>
  </si>
  <si>
    <t>IV Community-acquired pneumonia</t>
  </si>
  <si>
    <t>dose : 500 mg as a single IV daily dose for 2 days,
then 500 mg od for 7-10 days</t>
  </si>
  <si>
    <t>Pelvic inflammatory disease</t>
  </si>
  <si>
    <t>dose : 500 mg as a single IV daily dose for 1-2 days,
then 250 mg od for 7 days</t>
  </si>
  <si>
    <t>dose : 1 drop bid for 5 days</t>
  </si>
  <si>
    <t>bacterial Conjunctivitis</t>
  </si>
  <si>
    <t>osteomyelitis</t>
  </si>
  <si>
    <t>dose : 1-8 g/day IM/IV
Max: 8 g/day.</t>
  </si>
  <si>
    <t>Intra-abdominal infection</t>
  </si>
  <si>
    <t>Pelvic infection</t>
  </si>
  <si>
    <t>dose : 0.5-1 gm 8-12 hrly. IM</t>
  </si>
  <si>
    <t>dose : 0.2-0.3 ml intradermal inj.</t>
  </si>
  <si>
    <t>Immunotherapy of bladder cancer</t>
  </si>
  <si>
    <t>for induction
Dose : 1 vial/wk intravesically
duration : 6 wk
maintenance therapy (after 4 wk drug free interval)
option 1
dose : 1 vial/mth for 12 months
option 2
dose : 1 vial/wkly (3 times /mth) at month 3, 6, 12, 18, 24, 30 and 36 (total 27 dose including induction)</t>
  </si>
  <si>
    <t>bacitracin + neomycin + polymixin b topical</t>
  </si>
  <si>
    <t>dose : Apply topically 3 times daily</t>
  </si>
  <si>
    <t>Eczema</t>
  </si>
  <si>
    <t>Anogenital pruritus</t>
  </si>
  <si>
    <t>dermatitis (contact, atopic, seborrheic, exfoliative)</t>
  </si>
  <si>
    <t>Bacterial ocular infections</t>
  </si>
  <si>
    <t>dose : apply 2-4 times/day</t>
  </si>
  <si>
    <t>bacitracin + polymixin b eye prep</t>
  </si>
  <si>
    <t>bacitracin + neomycin + polymixin b eye prep</t>
  </si>
  <si>
    <t>dose : 1-2 drops 3-4 times daily.
duration : 7-10 days</t>
  </si>
  <si>
    <t>Painful muscle spasm_x000D_</t>
  </si>
  <si>
    <t>for 3 days : 5 mg tid
next 3 days : 10 mg tid, if needed
then : upto 20mg tid / desired effect obtain
Max: 80 mg daily</t>
  </si>
  <si>
    <t>t</t>
  </si>
  <si>
    <t>dose : 10-20 mg HS</t>
  </si>
  <si>
    <t>x-ray imaging of the GI tract</t>
  </si>
  <si>
    <t>dose depend upon extent of contrast required in the area(s)</t>
  </si>
  <si>
    <t>Prophylaxis of Renal Transplant Rejection</t>
  </si>
  <si>
    <t>dose : 20 mg IV within 2 hr prior to transplant surgery
2nd dose : 20 mg IV 4 days after transplant</t>
  </si>
  <si>
    <t>dose : 100-400 mcg bid
dose depend upon pt responce</t>
  </si>
  <si>
    <t>nasal polyp</t>
  </si>
  <si>
    <t>dose : 1-2 inhalations in each nostril twice a day</t>
  </si>
  <si>
    <t>rhinitis</t>
  </si>
  <si>
    <t>Hay fever</t>
  </si>
  <si>
    <t>antiseptic</t>
  </si>
  <si>
    <t>apply superficially</t>
  </si>
  <si>
    <t>starting dose : 0.3 to 1.2 MU once IM
max : up to 2.4 MU once
repeat dose : every 5-7 days.</t>
  </si>
  <si>
    <t>Fusobacterium infections</t>
  </si>
  <si>
    <t>Diphtheria</t>
  </si>
  <si>
    <t>Erysipeloid</t>
  </si>
  <si>
    <t>pneumococcal pneumonia</t>
  </si>
  <si>
    <t>Rat bite fever</t>
  </si>
  <si>
    <t>group-A beta-haemolytic streptococcal infections</t>
  </si>
  <si>
    <t>dose : 0.6 MU once IM</t>
  </si>
  <si>
    <t>acute otitis media</t>
  </si>
  <si>
    <t>Prevention of rheumatic fever</t>
  </si>
  <si>
    <t>starting dose : 1.2 MU once IM
repeat dose : every month</t>
  </si>
  <si>
    <t>dose : 2.4 MU once.</t>
  </si>
  <si>
    <t>dose : 2.4 MU wkly
duration : 3 wks.</t>
  </si>
  <si>
    <t>Neurosyphilis</t>
  </si>
  <si>
    <t>starting dose : 2-4 MU IV 4 hrly
duration : 10 days
mauntenance dose : 2.4 MU IM wkly
duration : 3 wks</t>
  </si>
  <si>
    <t>Congenital syphilis</t>
  </si>
  <si>
    <t>dose : 50,000 U/kg IM once</t>
  </si>
  <si>
    <t>sore gums</t>
  </si>
  <si>
    <t>apply 4 times a days</t>
  </si>
  <si>
    <t>toothache</t>
  </si>
  <si>
    <t>canker sores</t>
  </si>
  <si>
    <t>minor dental procedures</t>
  </si>
  <si>
    <t>Denture sores</t>
  </si>
  <si>
    <t>Apply 1-2 times/day</t>
  </si>
  <si>
    <t>starting dose : 8-16 mg tid.
Maintenance : 24-48 mg daily</t>
  </si>
  <si>
    <t>inflammation of eye, ear &amp; nose</t>
  </si>
  <si>
    <t>Eye: 1-2 drops every 2 hourly
Ear: 2-3 drops every 2-3 hourly
Nose: 2-3 drops bd-tid</t>
  </si>
  <si>
    <t>reduce dose when desire responce achieved</t>
  </si>
  <si>
    <t>apply 2 times daily
max : 45g per wk.
max duration : 3-4 wks
review diagnosis if response not occur</t>
  </si>
  <si>
    <t>intertrigo</t>
  </si>
  <si>
    <t>allergy / urticaria</t>
  </si>
  <si>
    <t>lichen simplex chronicus</t>
  </si>
  <si>
    <t>pruritus vulvae</t>
  </si>
  <si>
    <t>pruritus ani</t>
  </si>
  <si>
    <t>athlete's foot</t>
  </si>
  <si>
    <t>tinea versicolor</t>
  </si>
  <si>
    <t>tinea</t>
  </si>
  <si>
    <t>dose : apply 2 times /day
duration
tinea cruris and tinea corporis : 2wk
tinea pedis : 4 wk</t>
  </si>
  <si>
    <t>dose : Topical As cream: Apply twice daily.
duration: Up to 2 wk</t>
  </si>
  <si>
    <t>Systemic lupus erythematosus</t>
  </si>
  <si>
    <t>Prurigo nodularis</t>
  </si>
  <si>
    <t>otitis externa</t>
  </si>
  <si>
    <t>dose : 2-3 drop qid</t>
  </si>
  <si>
    <t>uveitis</t>
  </si>
  <si>
    <t>dose : 1 drop every 2 hr untill control is achieved, then reduced frequency</t>
  </si>
  <si>
    <t>marginal keratitis</t>
  </si>
  <si>
    <t>blepharitis</t>
  </si>
  <si>
    <t>episcleritis</t>
  </si>
  <si>
    <t>dose : Topical Apply 2-3 times/day.
Usual duration: Up to 7 days/course</t>
  </si>
  <si>
    <t>dose : apply on affected area bid</t>
  </si>
  <si>
    <t>dose : apply on affected area bid
Cream for moist &amp; ointment for dry surface</t>
  </si>
  <si>
    <t>dose : 1 drop of 0.25% solution bid</t>
  </si>
  <si>
    <t>Colorectal Cancer</t>
  </si>
  <si>
    <t>First-line Treatment
dose : 5 mg/kg/2 wks or 7.5 mg/kg/3 wks IV infusion
infusion time : 90 min
Second-line Treatment
dose : 10 mg/kg/2 wks or 15 mg/kg/3 wks IV infusion
infusion time : 90 min
duration : untill progression stop</t>
  </si>
  <si>
    <t>Breast Cancer</t>
  </si>
  <si>
    <t>dose : 10 mg/kg/2 wks or 15 mg/kg/3 wks IV infusion
duration : untill progression stop</t>
  </si>
  <si>
    <t>non small cell lung cancer</t>
  </si>
  <si>
    <t>with cisplatin-based chemotherapy
dose : 7.5 mg/kg/3 wks IV infusion
with carboplatin-based chemotherapy
dose : 15 mg/kg/3 wks IV infusion
duration : 6 cycle</t>
  </si>
  <si>
    <t>Renal Cell Cancer</t>
  </si>
  <si>
    <t>dose : 10 mg/kg/2 wks as an IV infusion
duration : untill progression stop</t>
  </si>
  <si>
    <t>Malignant Glioma (WHO Grade IV)-Glioblastoma</t>
  </si>
  <si>
    <t>Epithelial Ovarian cancer</t>
  </si>
  <si>
    <t>dose : 15 mg/kg/3 wks</t>
  </si>
  <si>
    <t>Fallopian Tube cancer</t>
  </si>
  <si>
    <t>Primary Peritoneal Cancer</t>
  </si>
  <si>
    <t>Exudative age-related macular degeneration</t>
  </si>
  <si>
    <t>dose : 1.25 mg (in 0.05mL of solution) intravitreal injection once month
Dose reduction of Bevacizumab for adverse events is not recommended.
If indicated, Bevacizumab should either be permanently discontinued or temporarily suspended.</t>
  </si>
  <si>
    <t>dose : 1 drop (0.03% soln) once nightly</t>
  </si>
  <si>
    <t>dose : 5-10 mg HS
Max : 20 mg</t>
  </si>
  <si>
    <t>Bowel evacuation</t>
  </si>
  <si>
    <t>dose : 10-20 mg
time : night before the procedure
repeat dose : 10 mg rectal supp the next morning</t>
  </si>
  <si>
    <t>Diarrhea</t>
  </si>
  <si>
    <t>dose : 30 ml tid-qid PO
time : 30 min before meal</t>
  </si>
  <si>
    <t>heartburn</t>
  </si>
  <si>
    <t>Gastric and duodenal ulceration</t>
  </si>
  <si>
    <t>dose : 240 mg bid
duration : 4-8 wk.</t>
  </si>
  <si>
    <t>Peptic ulcers</t>
  </si>
  <si>
    <t>(in combination with other h pylori drug)
dose : 120 mg qid
duration : 2 wk</t>
  </si>
  <si>
    <t>starting dose : 2.5-5 mg od PO
therapeutic range : 2.5-20 mg</t>
  </si>
  <si>
    <t>for 1 wk : 1.25 mg od PO
next 1 wk : 2.5 mg od PO
next 1 wk : 3.75 mg od PO
next 4 wk : 5 mg od PO
next 4 wk : 7.5 mg od PO
next 4 wk : 10 mg od PO</t>
  </si>
  <si>
    <t>starting dose : 2.5 mg/6.25 mg od PO
dose adjustment : increase after every 2 wk
max : bisoprolol 20 mg/ HCT 12.5 mg od</t>
  </si>
  <si>
    <t>Squamous Cell Carcinoma</t>
  </si>
  <si>
    <t>dose : 0.25-0.5 unit/kg (10 to 20 unit/m2) IV/IM/SC every 1-2 wk</t>
  </si>
  <si>
    <t>Testicular Carcinoma</t>
  </si>
  <si>
    <t>Hodgkin lymphoma</t>
  </si>
  <si>
    <t>test dose : 1-2 units
monitor vital signs for 15 minutes
wait for 1 hour, if no reaction observed then administer regular dose
regular dose
starting dose : 0.25 to 0.5 unit/kg (10 to 20 unit/m2) IV/IM/SC q1-2wks;
maintenance dose : 1 unit od or 5 unit/wk IV/IM after 50% response</t>
  </si>
  <si>
    <t>Non-Hodgkin's Lymphoma</t>
  </si>
  <si>
    <t>Apply on the skin 2 times daily. The preparation is applied to the lesion, covered with a dressing &amp; left for 1 hour</t>
  </si>
  <si>
    <t xml:space="preserve">Eczema </t>
  </si>
  <si>
    <t>&gt;12 yr &lt;40 kg
dose : 62.5 mg bid PO
&gt;40 kg
starting dose : 62.5 mg bid for 4 wk,
maintenance dose : 125 mg bid</t>
  </si>
  <si>
    <t>dose : 1 drop 2 times/day</t>
  </si>
  <si>
    <t>dose : 1-2 drop 2-3 times/day</t>
  </si>
  <si>
    <t>dose : 1 drop 3 times/day
shake well before use
when more than one ophthalmic drug is used, drugs should be administered at least 5 minutes apart</t>
  </si>
  <si>
    <t>1 drop in effected eye bid</t>
  </si>
  <si>
    <t>dose : 1 drop bid-tid in effected eye</t>
  </si>
  <si>
    <t>dose : 1 drop (1% susp) 2-3 times/day</t>
  </si>
  <si>
    <t>starting dose: 6-18 mg/day in divided doses
max dose : 60 mg/day
elderly
starting dose : 3 mg/day</t>
  </si>
  <si>
    <t>Panic attacks</t>
  </si>
  <si>
    <t>breast engorgement</t>
  </si>
  <si>
    <t>starting dose : 2 tabs tid PO
maintenance dose : 1 tab tid PO</t>
  </si>
  <si>
    <t>fractures</t>
  </si>
  <si>
    <t>sprains</t>
  </si>
  <si>
    <t>hemorrhoid</t>
  </si>
  <si>
    <t>anal prolapse</t>
  </si>
  <si>
    <t>eye pain</t>
  </si>
  <si>
    <t>dose : 1 drop before surgery and till 2 wk after surgery</t>
  </si>
  <si>
    <t>postoperative ocular inflammation</t>
  </si>
  <si>
    <t>tab
dose : 8-16 mg tid orally
Syrup
dose : 10 ml tid</t>
  </si>
  <si>
    <t>sore throat</t>
  </si>
  <si>
    <t>Mucolytic</t>
  </si>
  <si>
    <t>Parkinson's disease (with levodopa)</t>
  </si>
  <si>
    <t>starting dose
1st wk: 1-1.25 mg HS orally
2nd wk: 2-2.5 mg HS orally
3rd wk: 2.5 mg bid orally
4th wk: 2.5 mg tid orally
Maintenance dose:
10-40 mg/day</t>
  </si>
  <si>
    <t>Hyperprolactinemia</t>
  </si>
  <si>
    <t>starting dose
1st wk: 1-1.25 mg HS orally
2nd wk: 2-2.5 mg HS orally
therapeutic range : 5-7.5 mg /day
max : 30 mg/day</t>
  </si>
  <si>
    <t>galactorrhoea</t>
  </si>
  <si>
    <t>3 days : 1.25-2.5 mg HS orally
3-7 days : 2.5-5 mg HS orally
max dose : 100 mg / day
1.25-2.5 mg PO qHS for 3 days</t>
  </si>
  <si>
    <t>Lactation suppression</t>
  </si>
  <si>
    <t>starting dose
dose : 2.5 mg od for 2-3 days
dose increment : up to 2.5 mg bid for 14 days, if no response</t>
  </si>
  <si>
    <t>MDI inhaler, rotacaps
starting dose : 200-800 mcg bid (according to responce)
maintenance dose : 200 mcg od- bid
max dose : 800 mcg bid
As nebuliser soln:
severe asthma: 1-2 mg bid.
maintenance dose: 0.5-1 mg bid</t>
  </si>
  <si>
    <t>MDI inhaler,
dose : 1-2 puffs bid (160/4.5 mcg)
repeat dose : 1 puff, if no response
max : 6 puffs / single occasion
rotacaps
dose : 1-2 caps (400 mcg) bid
repeat dose : 1 caps after few min, if no response</t>
  </si>
  <si>
    <t>Nasal polyps</t>
  </si>
  <si>
    <t>dose :
1) 1 spray (64 mcg/dose) bid in each nostril
2) 2 spray (64 mcg/dose) in morning in each nostril
maintenance dose : according to response
treatment duration: 3 months</t>
  </si>
  <si>
    <t>allergic rhinitis</t>
  </si>
  <si>
    <t>vasomotor rhinitis</t>
  </si>
  <si>
    <t>oral
dose : 1 mg od PO
repeat dose after 6-8 hr, if require
parentral
dose : 0.5-1 mg od slow IV/IM
elderly
dose : 0.5 mg daily</t>
  </si>
  <si>
    <t>Oedema</t>
  </si>
  <si>
    <t>Refractory oedema</t>
  </si>
  <si>
    <t>dose : 5 mg od orally
dose increment : 5 mg bid, if needed
max dose : 10 mg/ day</t>
  </si>
  <si>
    <t>dose : 0.5-1 mg od PO
Max : 5 mg/day.</t>
  </si>
  <si>
    <t>Pulmonary oedema</t>
  </si>
  <si>
    <t>option 1
dose : 1-2 mg slow IV (stat)
repeat dose : after 20 min, if require
option 2
dose : 2-5 mg + 500 ml NS iv infusion
infusion time : 30-60 min</t>
  </si>
  <si>
    <t>local anaesthesia (dental procedure)</t>
  </si>
  <si>
    <t>dose : 9 mg + adrenalin (1:200000)
repeat dose : after 2-10 min later, if needed
max dose : 90 mg / procedure
adrenaline prolong it's action</t>
  </si>
  <si>
    <t>anaesthesia (Peripheral nerve block)</t>
  </si>
  <si>
    <t>dose : 12.5-25 mg (as 0.25%-0.5% soln)
Max dose : 150 mg/dose.</t>
  </si>
  <si>
    <t>Sympathetic nerve block</t>
  </si>
  <si>
    <t>dose : 50-125 mg (as 0.25% soln)</t>
  </si>
  <si>
    <t>Retrobulbar block</t>
  </si>
  <si>
    <t>dose : 15-30 mg ( as 0.75% soln)</t>
  </si>
  <si>
    <t>Caudal block In surgery</t>
  </si>
  <si>
    <t>dose : 37.5-75 mg (as 0.25% soln) or
dose : 75-150 mg (as 0.5% soln)</t>
  </si>
  <si>
    <t>Lumbar epidural block In surgery</t>
  </si>
  <si>
    <t>dose : 25-50 mg (as 0.25% soln) and
dose : 50-100 mg (as 0.5% soln)</t>
  </si>
  <si>
    <t>Spinal block</t>
  </si>
  <si>
    <t>dose : 10-20 mg (2-4 mL)(0.5% soln)</t>
  </si>
  <si>
    <t>Labour Pain (lumber block)</t>
  </si>
  <si>
    <t>dose : 15-30 mg(0.25% soln) (6-12 mL);
dose : 22.5-45 mg(0.375% soln) (6-12 mL);
dose : 30-60 mg(0.5% soln) (6-12 mL).</t>
  </si>
  <si>
    <t>dose : 25-50 mg(0.25% soln) (10-20 mL)
dose : 37.5-75 mg(0.375% soln) (10-20 mL)
dose : 50-100 mg(0.5% soln) (10-20 mL)</t>
  </si>
  <si>
    <t>Opioid dependence</t>
  </si>
  <si>
    <t>oral
dose : 200-400 mcg tid-qid Sublingual
parentral
dose : 300-600 mcg tid-qid slow IV/IM inj
IV inj time : 2 min</t>
  </si>
  <si>
    <t>Moderate to severe pain</t>
  </si>
  <si>
    <t>dose : 300 mcg IM
Elderly:</t>
  </si>
  <si>
    <t>dose : 0.15 mg slow IV(over 2 min)/IM 6-8 hrly</t>
  </si>
  <si>
    <t>Smoking cessation</t>
  </si>
  <si>
    <t>1 wk : 150 mg ods orally
after 1 wk : 150 mg bid orally
treatment duration : 7-12 wk
max dose : 300 mg / day
elderly : 150 mg /day
stop if abstinence is not achieved after 7 wk</t>
  </si>
  <si>
    <t>immediate-release tab
for first 3 day : 100 mg bid orally
after 3 day : 100 mg tid orally
if no responce : 150 mg tid orally
max dose : 150 mg
sustain release tab
for first 3 day : 150 mg od orally
after 3 day : 150 mg bid orally
if no responce : 200 mg bid orally
max dose : 200 mg bid
Elderly
immediate-release tab:
37.5 mg bid.
sustained-release tab:
100 mg daily.
increase dose every 3-4 wk till response
max dose : 150 mg bid</t>
  </si>
  <si>
    <t>starting dose :
5 mg bid- tid,
if less response
increase 5 mg after every 2-3 days till response
therapeutic range : 15-30 mg / day
max dose : 60 mg / day</t>
  </si>
  <si>
    <t>Chronic Myeloid Leukemia</t>
  </si>
  <si>
    <t>starting dose : 60 mcg/kg daily PO
Maintenance: 0.5-2 mg daily PO
Max: 4 mg daily.</t>
  </si>
  <si>
    <t>Polycythemia vera</t>
  </si>
  <si>
    <t>dose : 4-6 mg od PO
treatment duration : 4-6 wk
monitor blood count</t>
  </si>
  <si>
    <t>Essential thrombocythemia</t>
  </si>
  <si>
    <t>dose : 2-4 mg daily orally</t>
  </si>
  <si>
    <t>bone marrow transplantation</t>
  </si>
  <si>
    <t>dose : 3.5-4 mg/kg daily in divided doses
treatment duration : 4 days
total dose : 14-16 mg /kg</t>
  </si>
  <si>
    <t>2-3 tabs bid-tid orally
Syrup:
15 ml qid</t>
  </si>
  <si>
    <t>dose : apply 1% cream bid
duration : 7 days - 4 wk</t>
  </si>
  <si>
    <t>prostate cancer</t>
  </si>
  <si>
    <t>dose : 25 mg / m2 iv infusion every 3 wk
infusion time : over 1 hr
10 mg od prednisone is given during throughout treatment
dose reduction in special condition
neutropenia (grade 3)
Febrile neutropenia
hold treatment untill count &gt; 1500 /mm3
then reduce dose to 20 mg/ m2
use G-CSF for secondary prophylaxis
diarrhea (grade 3)
hold treatment untill improovement
then reduce dose to 20 mg / m2</t>
  </si>
  <si>
    <t>Inhibition of physiological lactation</t>
  </si>
  <si>
    <t>1 mg once on 1st day postpartum.</t>
  </si>
  <si>
    <t>Suppression of lactation</t>
  </si>
  <si>
    <t>dose : 250 mcg every 12 hr oraly
treatment duration : 2 days</t>
  </si>
  <si>
    <t>Hyperprolactinaemia</t>
  </si>
  <si>
    <t>first month : 500 mcg once a week
2nd month : 500 mcg twice a week
increase dose (500mcg) every month till response
max dose : 4.5 / wk</t>
  </si>
  <si>
    <t>starting dose : 0.5 mg daily
dose incement : every 14 days by 0.5-1 mg
max dose : 3 mg daily</t>
  </si>
  <si>
    <t>migraine</t>
  </si>
  <si>
    <t>oral
dose : 1 tab (100 mg + 2 mg) stat during attack
if no response after 1 hr
repeat 1 tab
max dose : 3 tab/ 24 hr, 6 tabs/wk, 2 courses / month
Suppository
1 Suppository
if no response after 1 hr
repeat 1 suppository
max dose : 2 suppository/attack , 5 suppository/wk
dose should be given as soon as possible</t>
  </si>
  <si>
    <t>Pruritus</t>
  </si>
  <si>
    <t>Apply 3-4 times daily for 3-5 days</t>
  </si>
  <si>
    <t>Discomfort from minor skin irritations such as Poison ivy</t>
  </si>
  <si>
    <t>Poison oak</t>
  </si>
  <si>
    <t>Poison sumac  Itching</t>
  </si>
  <si>
    <t>vitamin d (calcipotriene) topical</t>
  </si>
  <si>
    <t>Apply a thin layer of ointment once or twice daily
max dose : 30 g
max treatment duration : 6 wk</t>
  </si>
  <si>
    <t>vitamin d (calcitriol)</t>
  </si>
  <si>
    <t>oral
dose : 0.25-0.50 mcg
parentral
dose : 0.5-4 mcg (3/wk) IM
check serum calcium level during treatment
check serum creatinine level 1,3,6 month</t>
  </si>
  <si>
    <t>Osteomalacia rickets</t>
  </si>
  <si>
    <t>Chronic kidney disease</t>
  </si>
  <si>
    <t>Calcium deficiency</t>
  </si>
  <si>
    <t>dose : 2.5 g/day in divided doses.
max : 17 g/day</t>
  </si>
  <si>
    <t>Hyperphosphatemia(acetate)</t>
  </si>
  <si>
    <t>Latent tetany</t>
  </si>
  <si>
    <t>Rickets</t>
  </si>
  <si>
    <t>Osteomalacia</t>
  </si>
  <si>
    <t>Hyperkalemia</t>
  </si>
  <si>
    <t>Magnesium sulfate overdose (gluconate)</t>
  </si>
  <si>
    <t>Greying hair (pantothenate)</t>
  </si>
  <si>
    <t>Peripheral neuritis pantothenate)</t>
  </si>
  <si>
    <t>Muscular cramps  (pantothenate)</t>
  </si>
  <si>
    <t>Hyperacidity (carbonate)</t>
  </si>
  <si>
    <t>dose : 1-2 tab
max : 16 tab/day</t>
  </si>
  <si>
    <t>Hypocalcemia (gluconate)</t>
  </si>
  <si>
    <t>ionized calcium 1-1.2 mmol/L
dose : 1-2 g IV over 2 hrs
ionized calcium &lt;1 mmol/L
Without seizure or tetany
dose : 0.5-2 mg/kg/hr IV
max : 3-4 g IV over 4 hours
ionized calcium &lt;1 mmol/L
With seizure or tetany
loading dose : 3 g IV over 5-10 min
maintenance dose : 0.5-2 mg/kg/h IV infusion</t>
  </si>
  <si>
    <t>calcium + vitamin d</t>
  </si>
  <si>
    <t>dose : 1 tab once/twice daily</t>
  </si>
  <si>
    <t>Premenstrual syndrome</t>
  </si>
  <si>
    <t>pregnancy</t>
  </si>
  <si>
    <t>Lactation</t>
  </si>
  <si>
    <t>In old age</t>
  </si>
  <si>
    <t>Chronic kidney dialysis</t>
  </si>
  <si>
    <t>osteomalacia</t>
  </si>
  <si>
    <t>common cold</t>
  </si>
  <si>
    <t>topically
Rub gently 3-4 mintues on the chest and back 2-3 times daily. Cover the rubbed area with warm clothes.
Inhalation:
1 tsf of ointment dissolved in boiled water and inhale the steam by mouth or nose as required</t>
  </si>
  <si>
    <t>Flu</t>
  </si>
  <si>
    <t>Headache</t>
  </si>
  <si>
    <t>Stiffness</t>
  </si>
  <si>
    <t>Common cold</t>
  </si>
  <si>
    <t>Muscle aches</t>
  </si>
  <si>
    <t>Strains</t>
  </si>
  <si>
    <t>dose : 100 mg od PO
max dose : 300 mg od (only when eGFR &gt;60 mL/min/1.73 m2)
it should be taken before first meal of day</t>
  </si>
  <si>
    <t>dose : 8 mg od PO
max dose : 32 mg/ day</t>
  </si>
  <si>
    <t>dose : 4-8 mg od PO
Max: 32 mg/day</t>
  </si>
  <si>
    <t>Breast Cancer_x000D_</t>
  </si>
  <si>
    <t>first 2 wk : 1.25 g/m2 bid
then 1 wk : rest
repeat cycle
treatment duration : 6 month
docetaxel (75 mg/m2 iv infusion once 3 wk) may be used in combination</t>
  </si>
  <si>
    <t>Colorectal cancer</t>
  </si>
  <si>
    <t>Gastric cancer</t>
  </si>
  <si>
    <t>dry /itchy/crack skin</t>
  </si>
  <si>
    <t>dose : apply in affected area</t>
  </si>
  <si>
    <t>apply to affected area 3 times a day
treatment duration : 4 wk</t>
  </si>
  <si>
    <t>Stiff neck</t>
  </si>
  <si>
    <t>Trigeminal neuralgia</t>
  </si>
  <si>
    <t>Spondylitis</t>
  </si>
  <si>
    <t>Peripheral neuralgias</t>
  </si>
  <si>
    <t>Diabetic neuropathy</t>
  </si>
  <si>
    <t>Postoperative pain</t>
  </si>
  <si>
    <t>starting dose : 12.5 mg bid
maintanance dose : 25-50 mg bid
max dose : 50 mg tid
elderly : 6.25 mg/ day</t>
  </si>
  <si>
    <t>hypertension</t>
  </si>
  <si>
    <t>Post Myocardial infarction</t>
  </si>
  <si>
    <t>start 3 day after MI
starting dose : 6.25 mg/day
max dose : 50 mg tid (according to response)</t>
  </si>
  <si>
    <t>Diabetic nephropathy</t>
  </si>
  <si>
    <t>dose : 25 mg tid</t>
  </si>
  <si>
    <t>starting dose : 200 mg bid / 400mg od PO
dose increment : by 200 mg / wk till response
Maintenance: usually 800-1200 mg daily.
max dose : 1600 mg/ day</t>
  </si>
  <si>
    <t>starting dose : 100-200 mg bid, increased gradually as needed.
Maintenance: 400-800 mg daily in divided doses.
Max: 1.2 g daily.</t>
  </si>
  <si>
    <t>starting dose : 400 mg daily in divided doses, increased gradually as necessary.
Maintenance : 400-600 mg daily in divided doses.
Max : 1.6 g daily</t>
  </si>
  <si>
    <t>Prophylaxis of uterine atony</t>
  </si>
  <si>
    <t>dose : 100 mcg iv single dose (over 1 min) after delivery</t>
  </si>
  <si>
    <t>PPH</t>
  </si>
  <si>
    <t>starting dose : 1 tab (100/25/200)
max dose : 8 tab</t>
  </si>
  <si>
    <t>immediate release tablet
starting dose : 1 tab (100/25 mg) tid
if less response : increase dose by 1 tab every 1-2 day till response
dose interval : 4-6 hr
sustained release tablet
starting dose : 1 tab (200/50 mg) bid
if less response : increase dose by 1 tab every 1-2 day till response
dose interval : 6 hr
Max dose :
levodopa 1600 mg /day
carbidopa 200 mg /day</t>
  </si>
  <si>
    <t>Grave's disease</t>
  </si>
  <si>
    <t>starting dose : 20-60 mg/day divided dose
adjust dose according to response
Maintenance: 5-15 mg daily for at least 1 yr or 18 mth.</t>
  </si>
  <si>
    <t>Hyperthyroidism</t>
  </si>
  <si>
    <t>Preparation for thyroidectomy</t>
  </si>
  <si>
    <t>starting dose : 750 mg tid orally
maintanance dose : 750 mg bid orally</t>
  </si>
  <si>
    <t>Small cell lung cancer</t>
  </si>
  <si>
    <t>new pt : 400 mg / m2 every 4 wk
previously treated patients: 360 mg/m2 every 4 wk
with cyclophosphamide : 300 mg/m2 every 4 wk
monitor WBC and platelet count</t>
  </si>
  <si>
    <t>ovarian carcinoma</t>
  </si>
  <si>
    <t>Dry  eye</t>
  </si>
  <si>
    <t>dose : 1 drop</t>
  </si>
  <si>
    <t>Dry eye</t>
  </si>
  <si>
    <t>Surgical lubricant</t>
  </si>
  <si>
    <t>Use as required</t>
  </si>
  <si>
    <t>Sexual lubricant</t>
  </si>
  <si>
    <t>Immediate release (orally)
first 2 wk : 3.125 mg bid
4th wk : 6.25 mg bid
6th wk : 12.5 mg bid
8th wk : 25 mg bid
max dose :
&lt;85 kg : 25 mg bid
&gt;85 kg : 50 mg bid
dose increase till desired response
Extended release
first 2 wk : 10 mg od
4th wk : 20 mg od
6th wk : 40 mg od
8th wk : 80 mg od</t>
  </si>
  <si>
    <t>Myocardial infarction</t>
  </si>
  <si>
    <t>Left ventricular dysfunction</t>
  </si>
  <si>
    <t>25-50 mg bid</t>
  </si>
  <si>
    <t>dose : 250-500 mg tid.
Max : 4 g daily</t>
  </si>
  <si>
    <t>Otitis media</t>
  </si>
  <si>
    <t>Biliary tract infections</t>
  </si>
  <si>
    <t>dose : 1-2 g daily as a single or in 2 divided doses.</t>
  </si>
  <si>
    <t>Sore throat</t>
  </si>
  <si>
    <t>dose : 300 mg bid orally
treatment duration : 10 days</t>
  </si>
  <si>
    <t>Susceptible infections</t>
  </si>
  <si>
    <t>Soft tissue infections</t>
  </si>
  <si>
    <t>acute exacerbation of COPD</t>
  </si>
  <si>
    <t>dose : 400 mg bid for 14 days.</t>
  </si>
  <si>
    <t>dose : 400 mg bid for 10 days.</t>
  </si>
  <si>
    <t>dose : 200 mg bid for 10 days</t>
  </si>
  <si>
    <t>dose : 0.5-1 g iv 12 hrly
treatment duration : 7-10 days.</t>
  </si>
  <si>
    <t>febrile neutropenia</t>
  </si>
  <si>
    <t>dose : 2 g 8 hrly
treatment duration : 7 days or until resolution of neutropenia.</t>
  </si>
  <si>
    <t>Moderate to severe pneumonia</t>
  </si>
  <si>
    <t>dose : 1-2 g 12 hrly
treatment duration : 10 days</t>
  </si>
  <si>
    <t>intra-abdominal infections</t>
  </si>
  <si>
    <t>dose : 2 g 12 hrly
treatment duration : 7-10 days</t>
  </si>
  <si>
    <t>dose : 500 mg bid</t>
  </si>
  <si>
    <t>dose : 200mg bid PO for 5 days</t>
  </si>
  <si>
    <t>tonsiitis</t>
  </si>
  <si>
    <t>pneumonia</t>
  </si>
  <si>
    <t>dose : 400 mg once.</t>
  </si>
  <si>
    <t>dose : 10 mg/kg bid
treatment duration : 7-14 days</t>
  </si>
  <si>
    <t>mild infection :
dose : 1 g IV or IM 8-12 hrly
moderate infection :
dose : 2 gm 8 hrly
severe infection
dose : 2 gm 4 hrly
max dose : 12 gm/day</t>
  </si>
  <si>
    <t>Pelvic cellulitis</t>
  </si>
  <si>
    <t>Bacteremia/Septicemia</t>
  </si>
  <si>
    <t>Surgical prophylaxis</t>
  </si>
  <si>
    <t>dose : 1 g 30-90 mins before procedure.</t>
  </si>
  <si>
    <t>dose : 0.5-1 g once</t>
  </si>
  <si>
    <t>starting dose : 1-2 g 4-8 hrly.
max dose : Up to 12 g/day for severe infections.</t>
  </si>
  <si>
    <t>lung abscess</t>
  </si>
  <si>
    <t>Intra-abdominal infections</t>
  </si>
  <si>
    <t>dose : 2 g once
May be repeated 4 and 8 hr later if needed.</t>
  </si>
  <si>
    <t>Prophylaxis of endometritis at caesarean section</t>
  </si>
  <si>
    <t>dose : 2 g 30-60 mins pre-op,
then 6 hrly
treatment duration : &lt;24 hr.</t>
  </si>
  <si>
    <t>dose : 1 g twice daily.</t>
  </si>
  <si>
    <t>dose : 1-2 g IV every 12 hrly</t>
  </si>
  <si>
    <t>dose : 200 mg bid orally
treatment duration : 10 days</t>
  </si>
  <si>
    <t>Community-Acquired Pneumonia</t>
  </si>
  <si>
    <t>dose : 200 mg bid orally
treatment duration : 14 days</t>
  </si>
  <si>
    <t>Pharyngitis/Tonsillitis</t>
  </si>
  <si>
    <t>dose : 100 mg bid orally
treatment duration : 5-10 days</t>
  </si>
  <si>
    <t>dose : 200 mg once</t>
  </si>
  <si>
    <t>dose : 100 mg bid orally
treatment duration : 7-14 days</t>
  </si>
  <si>
    <t>dose : 500 mg od / 250 mg bid
treatment duration : 10 days</t>
  </si>
  <si>
    <t>dose : 2 g IV 12 hrly</t>
  </si>
  <si>
    <t>Melioidosis</t>
  </si>
  <si>
    <t>Endophthalmitis</t>
  </si>
  <si>
    <t>dose : 2 g IV 8 hrly</t>
  </si>
  <si>
    <t>Bacterial septicemia</t>
  </si>
  <si>
    <t>cystic fibrosis (pseudomonas infection)</t>
  </si>
  <si>
    <t>dose : 30-50 mg/kg IV q8hr;
max dose : 6 g/day</t>
  </si>
  <si>
    <t>dose : 0.5-1 g IV 8 hrly</t>
  </si>
  <si>
    <t>Complicated
dose : 500 mg IV or IM 8-12 hrly
Uncomplicated
dose : 250 mg IV or IM 12 hrly
Elderly (&gt;80 yr):
Max: 3 g daily</t>
  </si>
  <si>
    <t>dose : 400 mg od
treatment duration : 10 days</t>
  </si>
  <si>
    <t>dose : 2 g IV 12hrly
treatment duration : 7-14 days</t>
  </si>
  <si>
    <t>Septicemia</t>
  </si>
  <si>
    <t>dose : 2 g/day IV od
treatment duration : 14 days.</t>
  </si>
  <si>
    <t>1) dose : 250 mg IM + azithromycin 1 g orally
treatment duration : once
2) dose : 250 mg IM + doxycycline 100 mg orally bid
treatment duration :
ceftriaxone : single dose
doxycycline : 7 days</t>
  </si>
  <si>
    <t>dose : 250 mg IM as single dose with doxycycline, with or without metonidazole for 14 day</t>
  </si>
  <si>
    <t>dose : 1-2 g/day IV/IM
for severe inection : up to 4 g/day
treatment duration : 4-7 days</t>
  </si>
  <si>
    <t>dose : 1 g IV
time : 0.5-2 hours before procedure</t>
  </si>
  <si>
    <t>dose : 250-500 mg bid orally
treatment duration : 10 days</t>
  </si>
  <si>
    <t>dose : 750 mg IV/IM 8 hrly</t>
  </si>
  <si>
    <t>oral
dose : 125-250 mg bid for 7-10 days
parentral
dose : 750 mg IV/IM 8 hrly
treatment duration : 7-10 days
switch to oral therapy as soon as clinically possible</t>
  </si>
  <si>
    <t>oral
dose : 1 g once orally
parentral
dose : 1.5 g IM once at 2 different sites + 1 g probenecid PO</t>
  </si>
  <si>
    <t>Early Lyme Disease</t>
  </si>
  <si>
    <t>dose : 500 mg orally 12 hrly
treatment duration : 20 days</t>
  </si>
  <si>
    <t>dose : 250 mg bid
treatment duration: 5-10 days</t>
  </si>
  <si>
    <t>dose : 250-500 mg bid
treatment duration: 5-10 days</t>
  </si>
  <si>
    <t>dose : 500 mg bid
treatment duration : 10-14 days</t>
  </si>
  <si>
    <t>dose : 250 mg bid
treatment duration : 7-10 days</t>
  </si>
  <si>
    <t>dose : 1000 mg single dose</t>
  </si>
  <si>
    <t>dose : 500 mg bid
treatment duration : 20 day</t>
  </si>
  <si>
    <t>dose : 100-200 mg bid</t>
  </si>
  <si>
    <t>dose : 200-400 mg od</t>
  </si>
  <si>
    <t>Streptococcal pharyngitis</t>
  </si>
  <si>
    <t>dose : 250 mg qid / 500mg bid PO</t>
  </si>
  <si>
    <t>cellulitis</t>
  </si>
  <si>
    <t>mastitis</t>
  </si>
  <si>
    <t>dose : 500mg bid to qid PO</t>
  </si>
  <si>
    <t>Bacterial endocarditis</t>
  </si>
  <si>
    <t>dose : 250 mg qid / 500mg bid</t>
  </si>
  <si>
    <t>pharyngitis</t>
  </si>
  <si>
    <t>tonsillitis</t>
  </si>
  <si>
    <t>lobar pneumonia</t>
  </si>
  <si>
    <t>dose : 500 mg qid / 1gm bid
max dose : 4 g/day</t>
  </si>
  <si>
    <t>gastroenteritis</t>
  </si>
  <si>
    <t>deep vein thrombosis /Acute Pulmonary Embolism (treatment)</t>
  </si>
  <si>
    <t>Loading dose: 5,000 u
maintanance dose : 1,000-2,000 u/hr.</t>
  </si>
  <si>
    <t>Thromboembolism</t>
  </si>
  <si>
    <t>Prevention of re-occlusion of the coronary arteries following thrombolytic therapy in MI</t>
  </si>
  <si>
    <t>loading dose : 5,000 u,
maintanance dose : 1,000-2,000 u/hr + alteplase</t>
  </si>
  <si>
    <t>Venous thromboembolism</t>
  </si>
  <si>
    <t>dose : 15,000 u 12 hrly SC</t>
  </si>
  <si>
    <t>Prevention of post-op venous thromboembolism</t>
  </si>
  <si>
    <t>2 hr before surgery : 5,000 u
post op 7 days : 5000u 8-12 hrly</t>
  </si>
  <si>
    <t>Prevention of mural thrombosis</t>
  </si>
  <si>
    <t>dose : 12,500 u 12 hrly
treatment duration : 10 days</t>
  </si>
  <si>
    <t>Mouth ulcers</t>
  </si>
  <si>
    <t>Cold sores</t>
  </si>
  <si>
    <t>Gum swelling</t>
  </si>
  <si>
    <t>Disinfection</t>
  </si>
  <si>
    <t>use as per requirement
1 ml liquid contains 30mg cetrimide + 3 mg chlorhexidine</t>
  </si>
  <si>
    <t>dose : Apply 2-3 times daily</t>
  </si>
  <si>
    <t>Wound / ulcer / cut</t>
  </si>
  <si>
    <t>Scratches</t>
  </si>
  <si>
    <t>Blisters</t>
  </si>
  <si>
    <t>Grazes</t>
  </si>
  <si>
    <t>Nappy rash</t>
  </si>
  <si>
    <t>In-vitro fertilization</t>
  </si>
  <si>
    <t>Subcutaneous
dose : 0.25 mg
start time : 5th day of ovarian stimulation
end time : continued until ovulation induction</t>
  </si>
  <si>
    <t>chronic lymphocytic leukemia</t>
  </si>
  <si>
    <t>continue therapy
dose : 0.1 mg/kg/day
avarage dose : 4-10 mg/day
treatment duration : 3-6 wk
pulse dose (more efficient)
starting dose : 0.4 mg/kg at every 15th days/ monthly
dose change : add 0.1mg/kg/dose every schedule dose untill control of lymphocytosis / toxicity occured</t>
  </si>
  <si>
    <t>continue therapy
dose : 0.2 mg/kg/day
avarage dose : 4-10 mg/day
treatment duration : 3-6 wk
pulse dose (more efficient)
starting dose : 0.4 mg/kg at every 15th days/ monthly
dose change : add 0.1mg/kg/dose every schedule dose untill control of lymphocytosis / toxicity occured</t>
  </si>
  <si>
    <t>Tetracycline-resistant cholera</t>
  </si>
  <si>
    <t>dose : 12.5 to 50 mg/kg orally / IV every 6 hours
max dose : 100 mg/kg/day</t>
  </si>
  <si>
    <t>brain abscesses</t>
  </si>
  <si>
    <t>Listeriosis</t>
  </si>
  <si>
    <t>Gas gangrene</t>
  </si>
  <si>
    <t>Plague</t>
  </si>
  <si>
    <t>Psittacosis</t>
  </si>
  <si>
    <t>Tularaemia</t>
  </si>
  <si>
    <t>dose : 2-3 drops bid-tid in effected ear</t>
  </si>
  <si>
    <t>dose : 1 drop every 2 hr
treatment duration : 2 days after complete healing</t>
  </si>
  <si>
    <t>Ocular infections</t>
  </si>
  <si>
    <t>Corneal Ulcer</t>
  </si>
  <si>
    <t>Keratitis disciformis</t>
  </si>
  <si>
    <t>Post-herpetic keratitis</t>
  </si>
  <si>
    <t>Otic/Aural Otitis externa</t>
  </si>
  <si>
    <t>dose : 2-3 drops into the ear bid-tid</t>
  </si>
  <si>
    <t>dose : 1% ointment 3-4 times daily.</t>
  </si>
  <si>
    <t>dose : wash with 5 ml solution
rub solution for 2 min</t>
  </si>
  <si>
    <t>Gingivitis</t>
  </si>
  <si>
    <t>dose : 10 mL 0.2% solution
time : rinse for about 1 min bid</t>
  </si>
  <si>
    <t>Mouth sore</t>
  </si>
  <si>
    <t>sore throats</t>
  </si>
  <si>
    <t>Brush teeth w/ 1 inch of gel once or bid for about 1 min</t>
  </si>
  <si>
    <t xml:space="preserve">Dental and gum infection </t>
  </si>
  <si>
    <t>As cream/gel:
dose : apply on affcted area 2-3 times</t>
  </si>
  <si>
    <t>skin grafting</t>
  </si>
  <si>
    <t>dressing for affected area</t>
  </si>
  <si>
    <t>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t>
  </si>
  <si>
    <t>malaria prophylaxis</t>
  </si>
  <si>
    <t>dose : 500mg (300 mg base)/wk orally
time : 2 wk before exposure
duration : till 4 wk after departure of area</t>
  </si>
  <si>
    <t>Amoebiasis</t>
  </si>
  <si>
    <t>for 2 days : 1 g (600 mg base) PO
for 14-21 day : 500mg (300 mg base)</t>
  </si>
  <si>
    <t>dose : apply on affected area 3-4 times a day</t>
  </si>
  <si>
    <t>Sore lips</t>
  </si>
  <si>
    <t>dose : 4 mg orally every 4-6 hr.
Max dose : 24 mg daily.</t>
  </si>
  <si>
    <t xml:space="preserve">Insect stings </t>
  </si>
  <si>
    <t>Sneezing</t>
  </si>
  <si>
    <t>Watery eyes</t>
  </si>
  <si>
    <t>Itching</t>
  </si>
  <si>
    <t>dose : 10-20 mg IM, SC, or slow IV inj over 1 min.
Max dose: 40 mg/day</t>
  </si>
  <si>
    <t>dose : 2-4 drop 3-4 times daily</t>
  </si>
  <si>
    <t>screlitis</t>
  </si>
  <si>
    <t xml:space="preserve">Otitis externa </t>
  </si>
  <si>
    <t>dose : 25-50 mg / day
usual dose : 300-800 mg/day
max dose : 400mg 8 hrly</t>
  </si>
  <si>
    <t>intractable hiccups</t>
  </si>
  <si>
    <t>dose : 25-50 mg tid-qid for 2-3 day
if no response : 25-50 mg IM 4 hrly
if no response : 25-50 mg + 1000 ml ns slow IV infusion</t>
  </si>
  <si>
    <t>acute intermittent porphyria</t>
  </si>
  <si>
    <t>dose : 25-50 mg tid-qid
elderly : 1/2-1/3 dose</t>
  </si>
  <si>
    <t>intraoperative sedation</t>
  </si>
  <si>
    <t>dose : 12.5 mg IM</t>
  </si>
  <si>
    <t>diabetes insipidus</t>
  </si>
  <si>
    <t>dose : 25-100 mg/day
therapeutic range : 12.5-100 mg/day</t>
  </si>
  <si>
    <t>cirrhosis</t>
  </si>
  <si>
    <t>edema</t>
  </si>
  <si>
    <t>CHF</t>
  </si>
  <si>
    <t>dose : 12.5-25 mg/ day
max dose : 100 mg/day</t>
  </si>
  <si>
    <t>osteoporosis</t>
  </si>
  <si>
    <t>dose : 800-1000 iu (20-25 mcg) od orally / IM</t>
  </si>
  <si>
    <t>rickets</t>
  </si>
  <si>
    <t>familial hypophosphatemia</t>
  </si>
  <si>
    <t>dose : 50000-200000 iu (0.625-5 mg) orally with calcium orally</t>
  </si>
  <si>
    <t>dose : 200-400 IU/day (5-10 mcg)</t>
  </si>
  <si>
    <t>dose : 12-24 gm/day in divided dose</t>
  </si>
  <si>
    <t>bile acid induced diarrhea</t>
  </si>
  <si>
    <t>biliary obstruction induce pruritus</t>
  </si>
  <si>
    <t>dose : 4-8 gm/day</t>
  </si>
  <si>
    <t>dose : 1000 mg/day
effect usually start after 4-8 wk</t>
  </si>
  <si>
    <t>atherosclerosis</t>
  </si>
  <si>
    <t>ulcerative colitis</t>
  </si>
  <si>
    <t>leaky gut syndrome</t>
  </si>
  <si>
    <t>in vitro fertilization (ovulation induction)</t>
  </si>
  <si>
    <t>dose : 250 mcg SC
time : after follicle maturation at last day of FSH</t>
  </si>
  <si>
    <t>spermatogenesis</t>
  </si>
  <si>
    <t>dose : 1000-2000 unit 2-3 times/wk
duration : 2 to 3 months</t>
  </si>
  <si>
    <t>cryptorchidism</t>
  </si>
  <si>
    <t>dose : 500-4000 u IM (3/wk)
duration : 1-2 mth after testicular descent.</t>
  </si>
  <si>
    <t>Male infertility due to hypogonadotrophic hypogonadism</t>
  </si>
  <si>
    <t>dose : 500-4000 u IM (2-3/wk)</t>
  </si>
  <si>
    <t>Anovulatory infertility</t>
  </si>
  <si>
    <t>dose : 5000-10,000 u once
Up to 3 repeated injections of up to 5000 u each may be given within the following 9 days to prevent corpus luteum insufficiency.</t>
  </si>
  <si>
    <t>Delayed puberty associated with hypogonadism in males</t>
  </si>
  <si>
    <t>dose : 500-1500 u (2/wk)
dose modification : according to plasma-testosterone concentration</t>
  </si>
  <si>
    <t>MDI
dose : 80-160 mcg od
if require : 160 mcg bid
spray
dose : in each nostril one spray 50 mg
max dose : 2 spray in each nostril (total dose: 200mg)</t>
  </si>
  <si>
    <t>apply on affected area</t>
  </si>
  <si>
    <t>peripheral vascular disease</t>
  </si>
  <si>
    <t>dose : 1000 mg bid</t>
  </si>
  <si>
    <t>intermediate claudication</t>
  </si>
  <si>
    <t>zollinger-ellison syndrome</t>
  </si>
  <si>
    <t>Intermediate infusion
dose : 300 mg 8 hourly
Infusion time : 15 to 20 minute
max dose : 2400 mg
Continue infusion
Loading dose : 150 mg intravenous
Maintenance dose : 37.5 mg per hour (total 900 mg/day)</t>
  </si>
  <si>
    <t>peptic ulcer disease</t>
  </si>
  <si>
    <t>hyperparathyroidism in case of CRF</t>
  </si>
  <si>
    <t>Starting dose : 30 mg bid orally
Second week : 60 mg bid orally
4th week : 90 mg bid orally
dose depend upon response &amp; serum calcium level</t>
  </si>
  <si>
    <t>hypercalcemia due to parathyroid cancer / hyperparathyroidism</t>
  </si>
  <si>
    <t>Pruritus ani</t>
  </si>
  <si>
    <t>cream
dose : Apply on affected area
As a suppository
dose : 1 bid after each stool</t>
  </si>
  <si>
    <t>Haemorrhoids</t>
  </si>
  <si>
    <t>Anal fissure</t>
  </si>
  <si>
    <t>Proctitis</t>
  </si>
  <si>
    <t>anaesthesia (Surface)</t>
  </si>
  <si>
    <t>1% cream apply on area</t>
  </si>
  <si>
    <t>Vertigo</t>
  </si>
  <si>
    <t>dose :
1) 30 mg tid
2) 75 mg od</t>
  </si>
  <si>
    <t>vestibular dysfunction</t>
  </si>
  <si>
    <t>menieres disease</t>
  </si>
  <si>
    <t>Motion sickness</t>
  </si>
  <si>
    <t>Starting dose : 30 mg
Time : 2 hour before travelling
Maintenance dose : 15 mg tid during journey</t>
  </si>
  <si>
    <t>Peripheral vascular disease</t>
  </si>
  <si>
    <t>dose : 75 mgs bid/tid</t>
  </si>
  <si>
    <t>dose : 75 mg od.</t>
  </si>
  <si>
    <t>Oral
Mild : 250 mg for 3 days
Moderator : 250 mgs PID for 7 -14 days
severe : 500 mg for 7-14 days
intravenous
mild : 200 mgs 12 hrly for 7-14 days
severe : 400 mg 12 hrly for 7 -14 days</t>
  </si>
  <si>
    <t>Intra abdominal infection</t>
  </si>
  <si>
    <t>oral
dose : 500 mg bid for 28 days
Intravenous
dose : 400 mg 12 hrly for 28 days</t>
  </si>
  <si>
    <t>Oral
Mild : 500 mg bid for 7 -14 days
Savere : 750 mg bid for 7-14 days
Intravenous
Mild : 400 mg 12 hrly for 7-14 days
severe: 400 mg 8 hrly for 7-14 days</t>
  </si>
  <si>
    <t>Oral
dose : 500 mg bid for 10 days
Intravenous
dose : 400 mg 12 hrly for 10 days</t>
  </si>
  <si>
    <t>dose : 500 mg 4 bid for 5 to 7 days</t>
  </si>
  <si>
    <t>dose : 500 mg bid for 10 days</t>
  </si>
  <si>
    <t>dose : 250 mg single dose</t>
  </si>
  <si>
    <t>dose : 400 mg 8 hrly for 7-14 days</t>
  </si>
  <si>
    <t>dose : 400 mg 12 hrly for 4-6 week</t>
  </si>
  <si>
    <t>dose : 4 drop bid for 7 days</t>
  </si>
  <si>
    <t>eye infection</t>
  </si>
  <si>
    <t>dose : 1 drop 4 to 6 hourly</t>
  </si>
  <si>
    <t>corneal ulcer</t>
  </si>
  <si>
    <t>6 hrs : 2 drop/15 min
6-24 hrs : 2 drop/30 min
second day : 2 drop/1 hr
3rd-14 days :-drop/4 hr
duration : 14 days</t>
  </si>
  <si>
    <t>2nd days : 2 drop/ 2 hr
3-5 days : 2 drop/ 4 hr</t>
  </si>
  <si>
    <t>solution
2 days : 2 drop/2 hr
3 -7 days : 2 drop/4 hr
ointment
1-2 days : 0.5 in 8 hrly
327 days: 0.5 in 12 hrly</t>
  </si>
  <si>
    <t>solution
6 hr : 2 drop/15 min
24 hrs: 2 drop/30 min
second day : 2 drop/hr
3-14 day: 2 drop/4 hr
Ointment : not recommodated</t>
  </si>
  <si>
    <t>keratitis</t>
  </si>
  <si>
    <t>testicular cancer</t>
  </si>
  <si>
    <t>dose /cycle : 20 mg /m2 /BSA for 5 days</t>
  </si>
  <si>
    <t>bladder cancer</t>
  </si>
  <si>
    <t>dose/ cycle : 50-70 mg /m2 /BSA IV
frequency : one cycle every 2-4 week
depend upon prior exposure of radiation or chemotherapy</t>
  </si>
  <si>
    <t>ovarian cancer</t>
  </si>
  <si>
    <t>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t>
  </si>
  <si>
    <t>depression</t>
  </si>
  <si>
    <t>starting dose : 20 mg /day
first day : 40 mg /day
max dose : 40 mg /day</t>
  </si>
  <si>
    <t>post tramatic stress disorder</t>
  </si>
  <si>
    <t>starting dose : 10 mg /day
after 7 days : 20 mg /day
max dose : 20 mg /day</t>
  </si>
  <si>
    <t>Alcohol dependence</t>
  </si>
  <si>
    <t>social phobia</t>
  </si>
  <si>
    <t>oral : 200-600 mg /day in divided dose
parenteral
dose : 1 gm IM/IV</t>
  </si>
  <si>
    <t>Ischemic stroke</t>
  </si>
  <si>
    <t>amblyopia</t>
  </si>
  <si>
    <t>oral : 200-600 mg /day in divided dose</t>
  </si>
  <si>
    <t>Head injury</t>
  </si>
  <si>
    <t>urine alkalization</t>
  </si>
  <si>
    <t>15-30 ml dilute in one glass of water
Frequency : 4 times a day</t>
  </si>
  <si>
    <t>renal tubular acidosis</t>
  </si>
  <si>
    <t>prevention of kidney stone formation in case of UTI</t>
  </si>
  <si>
    <t>immediate release tablet
dose : 250-500 mg orally bid
duration : 7-14 days
extended release tablet
1000 mg orally once day
Duration : 7 days</t>
  </si>
  <si>
    <t>dose : 500 mg tid orally
duration : 7-14 days</t>
  </si>
  <si>
    <t>dose : 500 mg bid
duration : 14 days
it used in combination with PPI, amoxicillin, metronidazole</t>
  </si>
  <si>
    <t>dose : 250 mg bid orally
duration : 10 days</t>
  </si>
  <si>
    <t>orally
dose : 250 mgs orally bid
duration : 3 days
parentral
dose : 500 mg bid iv infusion
duration : 2-5 days
infusion time: 60 min</t>
  </si>
  <si>
    <t>legionellosis</t>
  </si>
  <si>
    <t>lyme disease</t>
  </si>
  <si>
    <t>dose : 500 mg stat
time: before surgical procedure</t>
  </si>
  <si>
    <t>dose : one strip /day
(30 mg/500mg/500mg)
duration : 7-14 days</t>
  </si>
  <si>
    <t>mild : 150-300 mgs 6 hrly
severe : 450 mgs 6 hrly
max dose : 1.8 gm /day</t>
  </si>
  <si>
    <t>dose : 600 mg stat
stat time : one hr before dental procedure</t>
  </si>
  <si>
    <t>Anaerobic bacterial infections</t>
  </si>
  <si>
    <t>dose : 0.6-2.7 gm /day in divided dose
max dose : 4.8 gms /day</t>
  </si>
  <si>
    <t>toxic shock syndrome</t>
  </si>
  <si>
    <t>dose : 900 mg 8 hrly
with penicillin or ceftriaxone</t>
  </si>
  <si>
    <t>dose : 900 mg tid with gentamicin</t>
  </si>
  <si>
    <t>bacterial vaginosis</t>
  </si>
  <si>
    <t>dose : 300 gm orally bid
duration : 7 days</t>
  </si>
  <si>
    <t>dose : twice daily on affected area</t>
  </si>
  <si>
    <t>1% cream on affected area</t>
  </si>
  <si>
    <t>erythrasma</t>
  </si>
  <si>
    <t>rosacea</t>
  </si>
  <si>
    <t>folliculitis</t>
  </si>
  <si>
    <t>perioral dermatitis</t>
  </si>
  <si>
    <t>dose : 5 gm intravaginally
duration : 3-7 days</t>
  </si>
  <si>
    <t>apply on affected area at bad time</t>
  </si>
  <si>
    <t>dose : 2-3 drop bid
duration : 7-10 days</t>
  </si>
  <si>
    <t>epilepsy</t>
  </si>
  <si>
    <t>starting dose : 5 mg orally bid
max dose : 40 mg</t>
  </si>
  <si>
    <t>dose : apply on affected area</t>
  </si>
  <si>
    <t>dose : apply on affected area 3 times a day</t>
  </si>
  <si>
    <t>ichthiosis</t>
  </si>
  <si>
    <t>wart</t>
  </si>
  <si>
    <t>seborrheic dermatitis</t>
  </si>
  <si>
    <t>clobkare s topical solution (0.05/3.05%)   --[Dermakare]</t>
  </si>
  <si>
    <t>corn</t>
  </si>
  <si>
    <t>apply on affected area 2 times a day</t>
  </si>
  <si>
    <t>lichen sclerosus</t>
  </si>
  <si>
    <t>mycosis fungoides</t>
  </si>
  <si>
    <t>lichen planus</t>
  </si>
  <si>
    <t>dose : 0.05% cream on affected area</t>
  </si>
  <si>
    <t>prurigo nodularis</t>
  </si>
  <si>
    <t>leprosy</t>
  </si>
  <si>
    <t>dose : 50 mg od with depson and rifampicin
resistance case dose increase to 100 mg</t>
  </si>
  <si>
    <t>dose : 50 mg once a day
duration : 5 days
time : from 5th day of menstrual cycle
if ovulation fail to occur
100 mg should be used in secons cycle
max dose : 6 cycle</t>
  </si>
  <si>
    <t>polycystic ovary disease</t>
  </si>
  <si>
    <t>narcolepsy</t>
  </si>
  <si>
    <t>dose : 10 mg / day
maintenance dose : 10-75 mg /day as per requirement</t>
  </si>
  <si>
    <t>dose : 20 mg od
maintenance dose : 100-150 mg after second week as per requirement
max dose : 250 mg od</t>
  </si>
  <si>
    <t>phobia</t>
  </si>
  <si>
    <t>starting dose : 10 mg
maintenance dose : 30-150 mg
max dose : 250 mg
elderly
starting dose : 10 mg
maintenance dose : 30-75 mg /day after 10 days
max dose : 100-150 mg daily</t>
  </si>
  <si>
    <t>premature ejaculation</t>
  </si>
  <si>
    <t>enuresis</t>
  </si>
  <si>
    <t>trichotillomania</t>
  </si>
  <si>
    <t>starting dose : 1 mg hs for 4 days
dose Adjustment : increase by 1 mg every 2-4 wks
maintenance dose : 4-8 mg /day
max : 20 gm /day</t>
  </si>
  <si>
    <t>starting dose : 0.25 mg bid
1-3 days : 0.25 mg bid
after 3 day : 1 mg /day
max : 4 mg /day</t>
  </si>
  <si>
    <t>plus other course</t>
  </si>
  <si>
    <t>starting dose : 50-100 mcg tid
dose increase after every 2-3 days
maintenance dose : 300-1200 mcg /day
max dose : 2400 mcg /day</t>
  </si>
  <si>
    <t>starting dose : 50 mcg bid
if no/less response
dose increase after 2 week
75 mcg bid</t>
  </si>
  <si>
    <t>dose : 75 mg od orally</t>
  </si>
  <si>
    <t>stroke</t>
  </si>
  <si>
    <t>st elevation myocardial infarction</t>
  </si>
  <si>
    <t>loading dose : 300 mg stat + 75-325 mg aspirin
maintenance dose : 75 mg od orally</t>
  </si>
  <si>
    <t>blepharospasm</t>
  </si>
  <si>
    <t>dose : 1.25-2.5 unit IM
max dose : 200 IU in 30 days</t>
  </si>
  <si>
    <t>strabismus</t>
  </si>
  <si>
    <t>dose : 1.25-5 unit IM
max dose : &lt; 25 unit/injection</t>
  </si>
  <si>
    <t>spasmodic torticollis</t>
  </si>
  <si>
    <t>dose : 25-200 unit
max dose : 200 unit in 30 days</t>
  </si>
  <si>
    <t>cervical dystonia</t>
  </si>
  <si>
    <t>limb spasticity</t>
  </si>
  <si>
    <t>hyperhidrosis in axilla</t>
  </si>
  <si>
    <t>dose : 50 unit intradermally at multiple site 1-2 cm apart</t>
  </si>
  <si>
    <t>gabellar and lateral canthal line
dose : 4 unit (0.1 ml) at 5 different site
2 in each corrugator muscle and 1 in procerus muscle
total dose : 20 unit
canthal line
dose : 4 unit (0.1 ml) at 6 different site
treatment efficacy : 3-4 month</t>
  </si>
  <si>
    <t>2-3 drops tid</t>
  </si>
  <si>
    <t>fungal keratitis</t>
  </si>
  <si>
    <t>dose : 2 drop every 4 hrly</t>
  </si>
  <si>
    <t>fungal infection</t>
  </si>
  <si>
    <t>apply on affected area 2-3 times a day
duration : 4 week</t>
  </si>
  <si>
    <t>apply on affected area bid</t>
  </si>
  <si>
    <t>candidiasis (nappy rash)</t>
  </si>
  <si>
    <t>athlete foot</t>
  </si>
  <si>
    <t>candidiasis (Vulvovaginal)</t>
  </si>
  <si>
    <t>dose : 100-200 mg intravaginally for 3 days</t>
  </si>
  <si>
    <t>carbuncle</t>
  </si>
  <si>
    <t>oral
dose : 250-500 mg qid
parentral
dose : 1-2 gm 6 hrly</t>
  </si>
  <si>
    <t>impetigo</t>
  </si>
  <si>
    <t>dose : 2 gm 4 hr early IV</t>
  </si>
  <si>
    <t>endocarditis</t>
  </si>
  <si>
    <t>treatment resistant schizophrenia (to reduce risk of suicidal behavior)</t>
  </si>
  <si>
    <t>starting dose : 12.5 mg bid orally
dose addition : 25-50 mg/day
target dose : 300-450 mg/day
max dose : 600-900 mg/day</t>
  </si>
  <si>
    <t>psychoses in Parkinson's disease</t>
  </si>
  <si>
    <t>psychosis</t>
  </si>
  <si>
    <t>starting dose : 12.5 mg hs orally
dose addition : 12.5 mg/day
target dose : 25-37.5 mg/day
max dose : 100 mg/day in divided dose</t>
  </si>
  <si>
    <t>apply on affected area 4 times a day</t>
  </si>
  <si>
    <t>apply all over hair &amp; skull and ringe well
frequency : 2 times a week</t>
  </si>
  <si>
    <t>Vitamin A &amp; D deficiency</t>
  </si>
  <si>
    <t>dose : 300 mg od</t>
  </si>
  <si>
    <t>Kidney disease</t>
  </si>
  <si>
    <t>Heart disease</t>
  </si>
  <si>
    <t>Systemic lupus erythematosus (SLE)</t>
  </si>
  <si>
    <t>Middle ear infections (otitis media)</t>
  </si>
  <si>
    <t>drug induced myopathy</t>
  </si>
  <si>
    <t>coenzyme q10</t>
  </si>
  <si>
    <t>dose : 50-200 mg od</t>
  </si>
  <si>
    <t>statin induced myopathy</t>
  </si>
  <si>
    <t>angina</t>
  </si>
  <si>
    <t>cognitive dysfunction</t>
  </si>
  <si>
    <t>anti aging</t>
  </si>
  <si>
    <t>treatment
dose : 1.2 mg stat follow by 0.6 mgs after 1 hr
max dose : 1.8 mg in one hr
prophylaxis
dose : 0.6 mg/day orally</t>
  </si>
  <si>
    <t>Behcet's disease</t>
  </si>
  <si>
    <t>familial mediterranean fever</t>
  </si>
  <si>
    <t>dose : 1.2-2.4 mg/day orally
dose change : increase or decrease by 0.3 mg /day
max dose : 2.4 mg /day</t>
  </si>
  <si>
    <t>Bowel sterilisation</t>
  </si>
  <si>
    <t>As colistin sulfate:
dose : 1.5-3 MIU tid PO
Parenteral
As colistimethate Na
dose : 2.5-5 mg/kg/day in 2-4 divided doses.
Max: 5 mg/kg/day.
Inhalation
dose : 1-2 MU twice daily.
duration : up to 3 month
Max: 2 MU 3 times/day</t>
  </si>
  <si>
    <t>menopause</t>
  </si>
  <si>
    <t>dose : 0.3 mg od PO in cyclic regimen
cycle pattern : 25 days + 5 days off
treatment duration : lifetime/untill medical contraindication</t>
  </si>
  <si>
    <t>itching</t>
  </si>
  <si>
    <t>skin burning</t>
  </si>
  <si>
    <t>female hypogonadism</t>
  </si>
  <si>
    <t>dose : 0.3-0.625 mg od orally in cyclic regimen
cycle pattern : 3wk + 1 wk off
treatment duration : 6-12 month</t>
  </si>
  <si>
    <t>progestin treatment is given together-maintain bone mineral density till bone maturity completed</t>
  </si>
  <si>
    <t>dose : 0.3 mg od orally in cyclic regimen
cycle pattern : 25 days + 5 days off</t>
  </si>
  <si>
    <t>osteoporosis prophylaxis</t>
  </si>
  <si>
    <t>prostate cancer (palliation only)</t>
  </si>
  <si>
    <t>dose : 1.25-2.5 mg tid orally</t>
  </si>
  <si>
    <t>female castration/primary ovarian failure</t>
  </si>
  <si>
    <t>dose : 1.25 mg od orally in cyclic regimen
cycle pattern : 25 days + 5 days off</t>
  </si>
  <si>
    <t>dose : 10 mg mg tid orally
duration : &gt;3 months</t>
  </si>
  <si>
    <t>abnormal uterine bleeding</t>
  </si>
  <si>
    <t>parentral dose : 25 mg iv/im
repeate dose : after 6-12 hr , if require</t>
  </si>
  <si>
    <t>dose : apply once
repeate dose : only after 7 days, if require</t>
  </si>
  <si>
    <t>dose : apply all over body from neck to toes. wash after 48 hrs
repeate dose : after 7-10 days if require</t>
  </si>
  <si>
    <t>dose : 10-20 mg/m2
repeat dose : after 6-8 week
do not repeat dose if WBC count &lt; 2000 /m3</t>
  </si>
  <si>
    <t>head and neck cancer</t>
  </si>
  <si>
    <t>superficial bladder cancer (treatment)</t>
  </si>
  <si>
    <t>dose : 20-40 mg intravesical once a week or three times week
total duration : 20 dose :
retain solution in bladder for at least 1 hr
rotate patient every 15 min-expose drug-all area of bladder urothelium</t>
  </si>
  <si>
    <t>superficial bladder cancer (prophylaxis after treatment)</t>
  </si>
  <si>
    <t>option 1 : 20 mg every 2 wks or
option 2 : 40 mg monthly or 3-monthly.</t>
  </si>
  <si>
    <t>starting dose : 250-1000 mcg IM on alternate days
duration : 5 dose
Maintenance doses: 1000 mcg, given every mth.</t>
  </si>
  <si>
    <t>Macrocytic anaemia</t>
  </si>
  <si>
    <t>Pernicious anemia</t>
  </si>
  <si>
    <t>Gluten enteropathy or sprue</t>
  </si>
  <si>
    <t>starting dose : 5 mg tid
dose addition : 10 mg tid if needed
duration : 2-3 wk
Max: 60 mg.</t>
  </si>
  <si>
    <t>Eye checkup (Pediatric eye examination)</t>
  </si>
  <si>
    <t>dose : 1-2 drops into the affected eye
repeated dose : after 5-15 minutes</t>
  </si>
  <si>
    <t>Mydriasis</t>
  </si>
  <si>
    <t>Cycloplegia</t>
  </si>
  <si>
    <t>Iritis</t>
  </si>
  <si>
    <t>Uveitis</t>
  </si>
  <si>
    <t>IV (intermittent therapy): 40-50 mg/kg (400-1800 mg/m2) divided over 2-5 days; may be repeated at intervals of 2-4 wks
IV (continuous daily therapy): 60-120 mg/m2/day (1-2.5 mg/kg/day)
PO (intermittent therapy): 400-1000 mg/m2 divided over 4-5 days
PO (continuous daily therapy): 50-100 mg/m2/day or 1-5 mg/kg/day</t>
  </si>
  <si>
    <t>malignancies</t>
  </si>
  <si>
    <t>lymphomas</t>
  </si>
  <si>
    <t>leukemia</t>
  </si>
  <si>
    <t>minimal change disease</t>
  </si>
  <si>
    <t>severe rheumatoid arthritis</t>
  </si>
  <si>
    <t>1-5 mg/kg/day</t>
  </si>
  <si>
    <t>multiple myeloma</t>
  </si>
  <si>
    <t>neuroblastoma</t>
  </si>
  <si>
    <t xml:space="preserve">retinoblastoma </t>
  </si>
  <si>
    <t>Malignant Diseases</t>
  </si>
  <si>
    <t>dose : 2-3 mg/kg/day for up to 12 wks when corticosteroids unsuccessful</t>
  </si>
  <si>
    <t>Non-Hodgkin Lymphoma</t>
  </si>
  <si>
    <t>dose : 600-1500 mg/m2 IV</t>
  </si>
  <si>
    <t>dose : 600 mg/m2 IV</t>
  </si>
  <si>
    <t>immunosuppressant in organ transplantation</t>
  </si>
  <si>
    <t>oral
starting dose : 10-15 mg/kg /day
time : 4-12 hr before procedure and continue for 1-2 wk
maintenance dose : 2-6 mg/kg /day
parenteral
starting dose : 5-6 mg/kg /day single dose IV infusion
infusion time : 2-6 hr</t>
  </si>
  <si>
    <t>prophylaxisof graft rejection in bone marrow transplantation</t>
  </si>
  <si>
    <t>parentral
starting dose : 3-5 mg/kg /day
time : 4-20 hr before procedure and continue for 1-2 wk
maintenance dose : 12.5 mg/kg /day
treatment duration : 3-6 month</t>
  </si>
  <si>
    <t>starting dose : 1.25 mg/kg bid
duration : max 6 wk
max dose : 5 mg/kg /day</t>
  </si>
  <si>
    <t>poariasis</t>
  </si>
  <si>
    <t>rheumatic arthritis</t>
  </si>
  <si>
    <t>starting dose : 2.5 mg/kg /day</t>
  </si>
  <si>
    <t>keratoconjunctivitis sicca</t>
  </si>
  <si>
    <t>1 drop in each eye bid</t>
  </si>
  <si>
    <t>starting dose : 4 mg tid
max dose : 32 mg /day</t>
  </si>
  <si>
    <t>appetite stimulation</t>
  </si>
  <si>
    <t>treatment and prophylaxis of migraine and other vascular headache</t>
  </si>
  <si>
    <t>starting dose : 4 mg single dose
repeat dose : 4 mg after 30 min
maintenance dose : 4 mg tid</t>
  </si>
  <si>
    <t>contraception</t>
  </si>
  <si>
    <t>dose :
for 21 days : 2 mg + 35mcg ethinylestradiol od PO
next 7 days : off
duration :
repeat same dose for 3-4 month</t>
  </si>
  <si>
    <t>hirsutism</t>
  </si>
  <si>
    <t>acute lymphocytic leukemia</t>
  </si>
  <si>
    <t>for remission induction
dose : 1 cycle every 2-4 wk
1 cycle dose : 100-200 mg/m2/day IV for 5-10 days
for remission maintenance
intravenous regimen
dose : 1 cycle/month
1 cycle dose : 70-200 mg/m2/day for 2-5 days
intramuscular regimen
dose : 1-1.5 mg/kg single-dose every 1-4 wk</t>
  </si>
  <si>
    <t>meningeal leukemia</t>
  </si>
  <si>
    <t>dose : 30 mg/m2 intrathecally every 4 day</t>
  </si>
  <si>
    <t>refectory leukemia</t>
  </si>
  <si>
    <t>dose : 3 gm/m2 bid IV infusion
infusion time : 1-3 hr
treatment duration : 4-12 days
repeat dose : after 2-3 wks if necessary</t>
  </si>
  <si>
    <t>melanoma</t>
  </si>
  <si>
    <t>for 10 days :-24.5 mgs/kg od
next 28 days : off
next 5 days : 200-250 mg/m2/BSA od
next 21 days : off
next 5 days : 200-250 mg/m2/BSA od</t>
  </si>
  <si>
    <t>soft tissue sarcoma</t>
  </si>
  <si>
    <t>for 5 days : 250 mgs/m2/BSA daily
next 21 days : off
next 5 days : repeat dose</t>
  </si>
  <si>
    <t>for 5 days : 150 mgs/m2/BSA daily
next 28 days : off
next 5 days : repeat dose</t>
  </si>
  <si>
    <t>chronic hepatitis c</t>
  </si>
  <si>
    <t>dose : 60 mg od PO + sofosbuvir 400 mg
treatment duration : 12 wk</t>
  </si>
  <si>
    <t>profile access of acute graft rejection in renal transplantation</t>
  </si>
  <si>
    <t>dose : 1 mg/kg iv infusion 24 hr before surgery
infusion time : 15 mins
repeat dose : after 2 wk
treatment duration : total 5 dose</t>
  </si>
  <si>
    <t>starting dose : 200 U/kg/day for 30 days
maintenance dose : 150 U/kg /day for 5 month
max dose : 18000 U /day
stop treatment if platelets count less than 50000 cell/mm3</t>
  </si>
  <si>
    <t>symptomatic thromboembolism with cancer</t>
  </si>
  <si>
    <t>unstable angina</t>
  </si>
  <si>
    <t>dose : 120 U/kg bid
duration : 5-8 days
max dose : 10000 U 12 hrly</t>
  </si>
  <si>
    <t>prophylaxis of clotting in hemodialysis or filtration</t>
  </si>
  <si>
    <t>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t>
  </si>
  <si>
    <t>endometriosis</t>
  </si>
  <si>
    <t>dose : 100-400 mg bid PO
duration : 3-6 month</t>
  </si>
  <si>
    <t>benign breast disorder</t>
  </si>
  <si>
    <t>gynecomastia</t>
  </si>
  <si>
    <t>hereditary angioedema</t>
  </si>
  <si>
    <t>perioperative thinning of endometrium</t>
  </si>
  <si>
    <t>menorrhagia</t>
  </si>
  <si>
    <t>dose : 200 mg od PO
duration : 3 month</t>
  </si>
  <si>
    <t>muscle tightness</t>
  </si>
  <si>
    <t>starting dose : 25 mg od
dose increment : every wk till response over 7 wk
stop treatment if no response after 45 days
max dose : 100 mg qid</t>
  </si>
  <si>
    <t>muscle cramping</t>
  </si>
  <si>
    <t>spinal cord injury</t>
  </si>
  <si>
    <t>cerebral palsy</t>
  </si>
  <si>
    <t>dose : 5-10 mg od PO</t>
  </si>
  <si>
    <t>dose : 30 mg
time : 1-3 hr before sexual activity
max dose : 60 mg</t>
  </si>
  <si>
    <t>dermatitis herpetiformis</t>
  </si>
  <si>
    <t>dose : 50-300 mg od PO</t>
  </si>
  <si>
    <t>dose : 100 mg/day PO with other anti leprosy drug</t>
  </si>
  <si>
    <t>overactive bladder</t>
  </si>
  <si>
    <t>starting dose : 7.5 mg /day
dose increase : 15 mg /day if no response after 2 wks</t>
  </si>
  <si>
    <t>urge incontinence</t>
  </si>
  <si>
    <t>acute leukemia</t>
  </si>
  <si>
    <t>dose : 30-45 mg/m2 BSA daily + 0.9% NS IV infusion for 5-7 days
infusion time : 30-60 min
repeat course : after 3-6 wk
max dose :
pt without risk of cardiotoxicity : total dose 550 mg/m2
pt receiving chest radiotherapy : total dose 400 mg/m2
elderly (&gt;60 years)
dose : 30 mg/m2 BSA daily</t>
  </si>
  <si>
    <t>dose : 40 mg/m2 BSA + 5% DNS IV infusion once every 2 wk
infusion time : 30-60 min
treatment duration : till disease control</t>
  </si>
  <si>
    <t xml:space="preserve">Chronic iron overload </t>
  </si>
  <si>
    <t>Starting dose : 20 mg/kg od PO
Target serum ferritin level : 500 mcg/l
Dose Adjustment :
increase / decrease by 5-10 mg/kg 3-6 monthly based upon serum ferritin level
stop treatment if serum ferritin level fall below 500 mcg/l constantly
max dose : 40 mg/kg/day</t>
  </si>
  <si>
    <t>Transfusional Hemosiderosis</t>
  </si>
  <si>
    <t>Nontransfusion-Dependent Thalassemia</t>
  </si>
  <si>
    <t>Starting dose : 10 mg/kg od PO
Dose Adjustment :
increase / decrease by 5-10 mg/kg 3-6 monthly based upon serum ferritin level
stop treatment if serum ferritin level fall below 300 mcg/l constantly
max dose : 20 mg/kg/day</t>
  </si>
  <si>
    <t>thalassaemia</t>
  </si>
  <si>
    <t>dose : 25-33 mg/kg po tid</t>
  </si>
  <si>
    <t>iron overload</t>
  </si>
  <si>
    <t>dose : 120 mg od PO
Maintenance: 3-18 mg od PO</t>
  </si>
  <si>
    <t>dose : 300 mg bid PO / 150 mg qid PO</t>
  </si>
  <si>
    <t>dose : 300 mg tid PO
duration : 6 days</t>
  </si>
  <si>
    <t>hyponatraemia associated with SIADH</t>
  </si>
  <si>
    <t>dose : Initially, 900-1,200 mg daily in divided doses.
dose : 300 mg tid-qid PO
Maintenance: 300 mg bid-tid PO</t>
  </si>
  <si>
    <t>Recommended Dose:
dose : 60 mg once every 6 months SC
with calcium and vitamin D supplements during treatment</t>
  </si>
  <si>
    <t>acute iron poisoning</t>
  </si>
  <si>
    <t>intravenous regimen
starting dose : 80mg/kg/day in 500 ml NS by slow IV infusion
first 4 hr : 15 mg/kg/hr by slow IV infusion
after 4 hr : reduce rate of infusion
intramuscular regimen
dose : 2 gm single injection</t>
  </si>
  <si>
    <t>aluminum overload</t>
  </si>
  <si>
    <t>dose : 5 mg/kg once wk by slow IV infusion
Time : 5 hr before dialysis session</t>
  </si>
  <si>
    <t>chronic iron overload</t>
  </si>
  <si>
    <t>Intravenous regimen
dose : 500 mg via IV infusion (20-60 mg/kg)
infusion time : 12-24 hr
frequency : 3-7 times a wk
intramuscular regimen
dose : 500-1000 mg IM</t>
  </si>
  <si>
    <t>5 mg od PO</t>
  </si>
  <si>
    <t>dose : 1 tablet bid PO
1 tab dose : desloratadine 2.5 mg + pseudoephedrine 120 mg</t>
  </si>
  <si>
    <t>Hives</t>
  </si>
  <si>
    <t>Skin rash</t>
  </si>
  <si>
    <t>dose : 75 mcg od daily</t>
  </si>
  <si>
    <t>dose : dose : 1 tab PO according to kit (21 active + 7 inert tab)
time : Start on day 1 of menstrual cycle
after vaginal birth: Wait at least 3 wks
after caesarean section : Wait at least 6 wk
risk factors for VTE : Do not use</t>
  </si>
  <si>
    <t>apply 2-4 times a day on affected area</t>
  </si>
  <si>
    <t>Corticosteroid responsive dermatoses</t>
  </si>
  <si>
    <t>dose : 50 mg od PO</t>
  </si>
  <si>
    <t>dose : 0.5-4 mg bid</t>
  </si>
  <si>
    <t>gouty arthritis</t>
  </si>
  <si>
    <t>addison disease</t>
  </si>
  <si>
    <t>cerebral edema</t>
  </si>
  <si>
    <t>loading dose : 10 mg IV bolus
maintenance dose :
for 2-4 days : 4 mg IM qid until clinical improvement is observed
after 2-4 days : 4 mg bid, reduce gradually
on 7th day : discontinue</t>
  </si>
  <si>
    <t>Ulcerative colitis</t>
  </si>
  <si>
    <t>diagnosis of crushing disease</t>
  </si>
  <si>
    <t>regimen 1:
for 2 days : 0.5 mg qid
before dose : measure urinary 17-hydroxycorticosteroid
measure 17-HCS again end of 48 hr
regimen 2 :
dose : 1 mg at 11 pm
measure 17-HCS at 8 am next morning
result : decrease level in normal individual but not in pt</t>
  </si>
  <si>
    <t>multiple screlosis</t>
  </si>
  <si>
    <t>for 7 days : 30 mg od PO
next 1 month : 4-12 mg od PO</t>
  </si>
  <si>
    <t>Shock</t>
  </si>
  <si>
    <t>regimen 1
dose : 1-6 mg/kg IV once
regimen 2
dose : 40 mg IV every 2-6 hr, as per need
regimen 3
loading dose : 20 mg IV
maintenance dose : 3mg/kg/day continue IV infusion</t>
  </si>
  <si>
    <t>dose : 0.5-1 inch (0.05 %) qid ointment in affected eye</t>
  </si>
  <si>
    <t>scleritis</t>
  </si>
  <si>
    <t>ear inflammatory condition</t>
  </si>
  <si>
    <t>dose : 2-3 drop every 3-4 hrly</t>
  </si>
  <si>
    <t>first 2 day : 1 drop 2 hrly
on 3-7 day : 1 drop 4 times a day</t>
  </si>
  <si>
    <t>choroiditis</t>
  </si>
  <si>
    <t>optic neuritis</t>
  </si>
  <si>
    <t>dose : 1-2 drop
frequency
severe : every 30-60 min
moderate : every 2-4 hr
mild : every 4-6 hr</t>
  </si>
  <si>
    <t>dose : 200-300mg bid-tid PO
max : 400 mg/dose and 1200mg/day</t>
  </si>
  <si>
    <t>dose : 25-50 mg bid-qid PO
max : 300 mg/day
elderly
dose : max 50 mg/day</t>
  </si>
  <si>
    <t>Rheumatic disorders</t>
  </si>
  <si>
    <t>treatment
dose : 60 mg od PO
duration : 8 wk
prophylaxis
dose : 30 mg od PO
duration : 4 wk</t>
  </si>
  <si>
    <t>Oesophagitis</t>
  </si>
  <si>
    <t>embolism (Pulmonary / venous)</t>
  </si>
  <si>
    <t>first day
dose : single 500 ml (dextran 40 10% + 0.9% NS) IV infusion over 4-6 hr
infusion rate : 1.4-2 ml/min
next day : repeat dose
then alternate day : repeat dose
treatment duration : max 10 days</t>
  </si>
  <si>
    <t>loading dose : 10 ml/kg rapid IV infusion (dextran 40 10% + 0.9% NS)
maintainance dose : single 500 ml (dextran 40 10% + 0.9% NS) IV infusion over 4-6 hr
infusion rate : 1.4-2 ml/min
duration : for 5 days</t>
  </si>
  <si>
    <t>dose : 1 drop qid</t>
  </si>
  <si>
    <t>loading dose : 500-1000 mL (6% dextran 70 in 0.9% NS) IV infusion
infusion rate : 20-40 ml/min till improvement
Maintenance: 10 ml/kg/day
treatment duration : 5 day max
max : 20 ml/kg/d</t>
  </si>
  <si>
    <t>dose : 500 to 1000 mL (10 mL/kg) IV infusion
infusion rate : 1.4-2 ml/min
treatment duration : upto 2wk</t>
  </si>
  <si>
    <t>Thromboembolic disorders</t>
  </si>
  <si>
    <t>Venous thrombosis</t>
  </si>
  <si>
    <t>Open heart surgery</t>
  </si>
  <si>
    <t>Paralytic ileus</t>
  </si>
  <si>
    <t>dose : 10 ml tid</t>
  </si>
  <si>
    <t>dose : 10 ml (10-20 mg) qid
max dose : 120 mg/day</t>
  </si>
  <si>
    <t>hypoglycemia</t>
  </si>
  <si>
    <t>dose : 10-25 g
40-100 ml(25%) fast IV infusion
20-50 ml(50%) fast IV infusion</t>
  </si>
  <si>
    <t>Hyperkalaemia</t>
  </si>
  <si>
    <t>dose : 25-50 g + 10 unit reg insulin(30-60 min) IV infusion</t>
  </si>
  <si>
    <t>dose : 1 tab bid</t>
  </si>
  <si>
    <t>oral dose
dose : 2-10 mg PO bid-qid
parental dose
dose : 2-10 mg IV/IM bid-qid
max dose : 30 mg/8 hrs</t>
  </si>
  <si>
    <t>Alcohol Withdrawal</t>
  </si>
  <si>
    <t>oral dose
for 24 hrs : 10 mg PO tid-qid
after 24 hrs : 5 mg PO tid-qid
parentral dose
starting dose : 10 mg IV/IM 6-8 hrly
maintenance dose : 5-10mg IV/IM 6-8 hrly</t>
  </si>
  <si>
    <t>Endoscopy</t>
  </si>
  <si>
    <t>intravenous
dose : 10 mg IV bolus
time : immediately before procedure
max dose : 20 mg
intramuscular
dose : 5-10 mg
time : 30 minutes before procedure</t>
  </si>
  <si>
    <t>Preoperative Sedation</t>
  </si>
  <si>
    <t>dose : 10 mg IM before surgery</t>
  </si>
  <si>
    <t>Sedation in the ICU</t>
  </si>
  <si>
    <t>dose : 5-10 mg IV
time : 1-2 hrs before surgery</t>
  </si>
  <si>
    <t>oral dose
dose : 2-10 mg PO tid-qid
parentral dose
dose : 5-10 mg IV/IM
repeat dose : after 3-4 hr if necessary</t>
  </si>
  <si>
    <t>Seizure Disorder</t>
  </si>
  <si>
    <t>oral dose
dose : 2-10 mg PO q6-12hr as adjunct, OR
per rectal
dose : 0.2 mg/kg PR,
repeat dose : after 4-12 hours, if needed</t>
  </si>
  <si>
    <t>dose : 50 mg bid-tid PO</t>
  </si>
  <si>
    <t>ankylosing spondelitis</t>
  </si>
  <si>
    <t>dysmenorrhea</t>
  </si>
  <si>
    <t>starting dose : 50 mg PO
repeat dose 1 : 50 mg after 2 hr, if needed
repeat dose 2 : 50 mg after 4-6 hr, if needed
repeat dose 3 : 50 mg after 4-6 hr, if needed
max dose : 200 mg/ day</t>
  </si>
  <si>
    <t>intravenous
starting dose : 75 mg + 0.9% 100 ml NS IV infusion/ bolus
infusion time : 30-120 min
repeat dose : after 4-6 hr if necessary
max duration : 2 days
max dose : 150 mg/day
Intramuscular
dose : 75 mg od
max dose : 75 mg bid
max duration : 2 days</t>
  </si>
  <si>
    <t>gout</t>
  </si>
  <si>
    <t>dose : 1 tab (50-75mg + 200 mcg) tid PO</t>
  </si>
  <si>
    <t>Corneal Refractive Surgery</t>
  </si>
  <si>
    <t>dose : 1-2 drop qid in affected eye
time : 15 min after surgery
duration : 3 days</t>
  </si>
  <si>
    <t>dose : apply on affeted area 3-4 times a day</t>
  </si>
  <si>
    <t>dose : 125-500 mg qid PO</t>
  </si>
  <si>
    <t>Intestinal hypermotility</t>
  </si>
  <si>
    <t>oral dose
dose : 10-20 mg tid PO
Intramuscular
dose : 20 mg qid
duration : for 2 days, switch on oral therapy as soon as possible</t>
  </si>
  <si>
    <t>Irritable bowel syndrome</t>
  </si>
  <si>
    <t>Toxocariasis</t>
  </si>
  <si>
    <t>Day 1: 50 mg PO PC
Day 2: 50 mg tid
Day 3: 100 mg tid
Day 4-14: 2 mg/kg tid</t>
  </si>
  <si>
    <t>W  Bancrofti</t>
  </si>
  <si>
    <t>B Malayi</t>
  </si>
  <si>
    <t>Loa Loa</t>
  </si>
  <si>
    <t>Day 1: 50 mg PO PC
Day 2: 50 mg TID
Day 3: 100 mg TID
Day 4-21: 3 mg/kg tid</t>
  </si>
  <si>
    <t>M  Streptocerca</t>
  </si>
  <si>
    <t>dose : 2 mg/kg tid PO for 14 days</t>
  </si>
  <si>
    <t>dose : 2 mg/kg tid PO for 7-10 day</t>
  </si>
  <si>
    <t>dose : 0.05% ointment/cream 1-4 times a day</t>
  </si>
  <si>
    <t>dose
time : after 24 hr of surgery
for 2 wk : 1 drop qid
next 1 wk : 1 drop bid
then tapper</t>
  </si>
  <si>
    <t>Endogenous Anterior Uveitis</t>
  </si>
  <si>
    <t>dose : 1 drop qid
duration : 14 days then tapper</t>
  </si>
  <si>
    <t>supraventicular tachycardia</t>
  </si>
  <si>
    <t>loading dose :
total dose : 10-15 mcg/kg
50 % dose : single dose PO
25 % dose : PO after 6-8 hr carefully
25 % dose : PO after 6-8 hr cautiously
Maintenance
dose : 0.125-0.5 mg/day PO
dose increment / decrease after 2 wk according to response and drug serum level</t>
  </si>
  <si>
    <t>atrial flutter / fibrillation</t>
  </si>
  <si>
    <t>dose : 0.125-0.25 mg od PO/IV
max dose : 0.5 mg/day
higher dose (0.375-0.5 mg/day rarely needed)
Use lower end of dosing (0.125 mg/day) in patients with low lean body mass</t>
  </si>
  <si>
    <t>Intestinal amoebiasis</t>
  </si>
  <si>
    <t>dose : 500 mg tid for 10 days</t>
  </si>
  <si>
    <t>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t>
  </si>
  <si>
    <t>Conventional tab
dose : 60-120 mg bid PO
Max: 360 mg/day PO
sustain release tab
dose : 60-120 mg bid PO
dose modification : increase/ decrease after 14 days
dose range : 240-360 mg/day</t>
  </si>
  <si>
    <t>dose : 20 mg tid-qid PO</t>
  </si>
  <si>
    <t>Chronic venous disease</t>
  </si>
  <si>
    <t>dose : 2 tab PO
1 tab contain : disomin 450mg + hesperidin 50mg</t>
  </si>
  <si>
    <t>acute Haemorrhoids</t>
  </si>
  <si>
    <t>for 4 days : 2 tab tid
next 3 days : 2 tab bid</t>
  </si>
  <si>
    <t>Chronic haemorrhoids</t>
  </si>
  <si>
    <t>dose : 2 tab od</t>
  </si>
  <si>
    <t>Chloasma</t>
  </si>
  <si>
    <t>dose : apply 2 times a day</t>
  </si>
  <si>
    <t>Freckles</t>
  </si>
  <si>
    <t>dose : 25-50 mg tid-qid
time : 30 min before travelling
Max: 300 mg/day</t>
  </si>
  <si>
    <t>dose : 25-50 mg qid</t>
  </si>
  <si>
    <t>Short-term management of insomnia</t>
  </si>
  <si>
    <t>dose : 50 mg HS
time : 30 min before bedtime</t>
  </si>
  <si>
    <t>dose : apply to affected area 3 to 4 times daily</t>
  </si>
  <si>
    <t>Primary Immunization (not previously immunized):
1st dose : 0.5 mL IM
2nd dose : after 4 wk
3rd dose : after 6mth</t>
  </si>
  <si>
    <t>tetanus</t>
  </si>
  <si>
    <t>Immunization</t>
  </si>
  <si>
    <t>0.5 mL every 10 yrs</t>
  </si>
  <si>
    <t>dose : 75-100 mg qid PO q6hr with warfarin</t>
  </si>
  <si>
    <t xml:space="preserve">Pertussis &amp; Hepatitis B in infants </t>
  </si>
  <si>
    <t>Haemophilus influenzae type B</t>
  </si>
  <si>
    <t xml:space="preserve">pertussis and poliomyelitis </t>
  </si>
  <si>
    <t>post operative valve replacement</t>
  </si>
  <si>
    <t>Oral
dose : take 45 ml in half glass water (120ml)
after dose : drink full glass of water
repeat dose : after 12 hr</t>
  </si>
  <si>
    <t>Colonoscopy preparation</t>
  </si>
  <si>
    <t>Ventricular Arrhythmias</t>
  </si>
  <si>
    <t>&gt;50 kg
Immediate-release
dose : 150 mg qid PO
Controlled-release
dose : 300 mg bid PO
Range: 400-800 mg/day
&lt;50 kg
Immediate-release
dose : 100 mg qid PO
Controlled-release
dose : 200 mg bid PO</t>
  </si>
  <si>
    <t>Rapid Control of Ventricular Arrhythmias</t>
  </si>
  <si>
    <t>&gt;50 kg
Immediate-release
first dose : 300 mg once PO
after first dose : 150 mg qid PO
dose modification :
200 mg if no responce within 6 hr
250-300 mg if no response in 48 hours
&lt;50 kg
Immediate-release
first dose : 200 mg PO
after first dose : 150 mg qid PO</t>
  </si>
  <si>
    <t>dose : apply on affected area for few hour before washin off</t>
  </si>
  <si>
    <t>Protect surrounding unaffected skin by applying white soft paraffin</t>
  </si>
  <si>
    <t>starting dose : 0.5-1 mcg/kg/min IV continuous infusion
mode of infusion : by calibrated electronic infusion device
dose range : 2-20 mcg/kg/min
max dose : 40 mcg/kg/min (rarely needed)
Adjust dose according to pt's BP, heart rate, cardiac and urine output</t>
  </si>
  <si>
    <t>Cardiac stress test</t>
  </si>
  <si>
    <t>Cardiac Decompensation</t>
  </si>
  <si>
    <t>dose : 1 cycle every 3 wk
1 cycle dose : 60-100 mg/m2 by IV infusion over 1 hr
dose is given with doxorubicin / capecitabine / cyclophosphamide / trastuzumab</t>
  </si>
  <si>
    <t>dose : 1 cycle every 3 wk
1 cycle dose : 75 mg/m2 by IV infusion over 1 hr</t>
  </si>
  <si>
    <t>Gastric adenocarcinoma</t>
  </si>
  <si>
    <t>For gastric adenocarcinoma</t>
  </si>
  <si>
    <t>Dose is given before cisplatin and fluorouracil.</t>
  </si>
  <si>
    <t>For head and neck cancer</t>
  </si>
  <si>
    <t>Given before cisplatin and fluorouracil for 3 cycles followed by chemoradiotherapy or 4 wk followed by radiotherapy alone.</t>
  </si>
  <si>
    <t>For prostate cancer</t>
  </si>
  <si>
    <t>May be given w/ oral prednisolone 5 mg bid continuously during treatment</t>
  </si>
  <si>
    <t>dose : apply 5 times a day</t>
  </si>
  <si>
    <t>Fever blisters</t>
  </si>
  <si>
    <t>dose : 1 tab at bed time</t>
  </si>
  <si>
    <t>Non ulcer dyspepsia</t>
  </si>
  <si>
    <t>dose : 10 mg bid-tid PO
Max: 20 mg bid-tid PO
Last dose to be taken at bedtime.</t>
  </si>
  <si>
    <t>Gastroparesis</t>
  </si>
  <si>
    <t>dose : 20 mg qid PO
Max: 4 doses/24 hr.</t>
  </si>
  <si>
    <t>starting dose : 5 mg HS
dose modification : 10 mg HS after 4-6 wk if require</t>
  </si>
  <si>
    <t>hypotension</t>
  </si>
  <si>
    <t>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t>
  </si>
  <si>
    <t>low purfusion</t>
  </si>
  <si>
    <t>low cardiac output</t>
  </si>
  <si>
    <t>septic shock</t>
  </si>
  <si>
    <t>septicemia</t>
  </si>
  <si>
    <t>dose : 500 mg 8 hrly IV infusion
infusion time : over 1 hr
treatment duration : 5-14 days</t>
  </si>
  <si>
    <t>dose : 500 mg 8 hrly IV infusion
infusion time : over 1 hr
treatment duration : 10 days
switch to oral therapy after 3 day improovement</t>
  </si>
  <si>
    <t>dose : 1 drop in affected eye bid</t>
  </si>
  <si>
    <t>dose : 25 mg/day od PO
dose modification : increase every 5-7 days if require
dose range : 25-300 mg/ day
max dose : 150mg/single dose &amp; 300 mg/day
elderly : 10-25 mg</t>
  </si>
  <si>
    <t>Insomnia</t>
  </si>
  <si>
    <t>dose : 3-6 mg PO
time : within 30 minutes before bedtime
max : 6 mg/day
elderly : 3 mg</t>
  </si>
  <si>
    <t>dose : apply on affected area 3-4 times a day
max : 3 g/application</t>
  </si>
  <si>
    <t>dose : 200-400 mg od-tid PO
max dose : 1200 mg/day
slderly : start with low dose
dose depend upon pt response.</t>
  </si>
  <si>
    <t>Kaposi's Sarcoma</t>
  </si>
  <si>
    <t>dose : 20 mg/m2 IV bolus every 21 days</t>
  </si>
  <si>
    <t>dose : 50 mg/m2 IV 4 wkly
duration : 4 courses minimum</t>
  </si>
  <si>
    <t>acute lymphoblastic leukemia (ALL)</t>
  </si>
  <si>
    <t>dose : 60-75 mg/m2 BSA IV bolus every 21 days</t>
  </si>
  <si>
    <t>Acute myeloid leukemia</t>
  </si>
  <si>
    <t>non-Hodgkin lymphoma (NHL)</t>
  </si>
  <si>
    <t>Wilms tumor</t>
  </si>
  <si>
    <t>bone sarcoma</t>
  </si>
  <si>
    <t>thyroid carcinoma</t>
  </si>
  <si>
    <t xml:space="preserve"> gastric carcinoma</t>
  </si>
  <si>
    <t xml:space="preserve"> bronchogenic carcinoma</t>
  </si>
  <si>
    <t>dose : 1 cycle every 3 wks
1 cycle dose as below :
on day 1 : bortezomib 1.3 mg/m2
on day 4 : doxorubicin 30 mg/m2 IV bolus + bortezomib
on day 8 : bortezomib
on day 11 : bortezomib</t>
  </si>
  <si>
    <t>dose : 60 mg/m2 BSA IV bolus every 21 days
treatment duration : 4 cycle
it is given combination with cyclophosphamide</t>
  </si>
  <si>
    <t>Local malignant neoplasms in the bladder</t>
  </si>
  <si>
    <t>dose : 50 ml of a 1 mg/ml solution instilled into the bladder for 1 hr once a mth.
Cumulative doses above 550 mg/m2 are associated with an increased risk of cardiomyopathy</t>
  </si>
  <si>
    <t>dose : 100 mg bid PO
duration : 7 days</t>
  </si>
  <si>
    <t>C trachomatis infection</t>
  </si>
  <si>
    <t>dose : 100 mg bid PO
duration : 2-4 wks
acute epididymo-orchitis c/b N. gonorrhoeae or C trachomatis:
dose : 100 mg bid PO
duration : 10 days</t>
  </si>
  <si>
    <t>dose : 50 mg od PO
duration : 6-12 wk.</t>
  </si>
  <si>
    <t>dose : 100 mg od PO qDay;
time : 1-2 days before travel till 4 wks after travel</t>
  </si>
  <si>
    <t>intestinal amebiasis</t>
  </si>
  <si>
    <t>for day1 : 100mg bid PO
after 1 day : 100 mg od PO</t>
  </si>
  <si>
    <t>Rickettsial Infections</t>
  </si>
  <si>
    <t>Rocky Mountain spotted fever</t>
  </si>
  <si>
    <t>typhus fever</t>
  </si>
  <si>
    <t>rickettsial pox</t>
  </si>
  <si>
    <t>tick fevers</t>
  </si>
  <si>
    <t>dose : 100 mg bid PO with rifampin or streptomycin
duration : 6 wk</t>
  </si>
  <si>
    <t>dose : 300 mg once PO</t>
  </si>
  <si>
    <t>dose : 100 mg/day od-bid PO
duration : 5-7 days</t>
  </si>
  <si>
    <t>Anthrax Postexposure prophylaxis</t>
  </si>
  <si>
    <t>dose : 100 mg bid PO
duration : 60 days</t>
  </si>
  <si>
    <t>Infective Endocarditis</t>
  </si>
  <si>
    <t>dose : 100 mg bid PO
duration : 6 wks
Bartonella infection with a negative culture:
it is given with gentamicin and ceftriaxone
Positive culture Bartonella infection:
it is given with gentamicin or rifampin</t>
  </si>
  <si>
    <t>dose : 25 mg every 4-6 hr.
Max: 150 mg daily.</t>
  </si>
  <si>
    <t>Runny nose</t>
  </si>
  <si>
    <t>Hypersensitivity reactions</t>
  </si>
  <si>
    <t>dose : 25 mg HS
time : 30 minutes before bedtime
Elderly: Avoid use in elderly because of high incidence of anticholinergic effect</t>
  </si>
  <si>
    <t>Contraception</t>
  </si>
  <si>
    <t>dose : 1 tab PO according to kit (21 active + 7 inert tab)
1 active tab contain : 3 mg drospirenone/0.03 mg EE</t>
  </si>
  <si>
    <t>Premenstrual Dysphoric Disorder</t>
  </si>
  <si>
    <t>oral dose
dose : 1-2 tab tid PO
parentral
dose : 1-2 ampoules tid IM/SC/slow IV</t>
  </si>
  <si>
    <t>Starting dose : 20-30 mg bid or 60 mg od PO
Dose Adjustment : increase by 30 mg/day every 1 wk till response
Max: 120 mg/day.</t>
  </si>
  <si>
    <t xml:space="preserve">Urinary incontinence </t>
  </si>
  <si>
    <t>dose : 60 mg od PO
Max: 60 mg bid</t>
  </si>
  <si>
    <t>dose : Initially, 30 mg od for 1 wk, then increase to 60 mg od.
For 7 days : 60 mg od PO
after 7 days : 60 mg bid PO</t>
  </si>
  <si>
    <t>dose : 500 mcg od PO
duartion : 6 month minimum</t>
  </si>
  <si>
    <t>Regulation of the cycle</t>
  </si>
  <si>
    <t>dose : 10 mg bid PO
time : 11 to 25 days of cycle</t>
  </si>
  <si>
    <t>Pre-menstrual syndrome</t>
  </si>
  <si>
    <t>dose : 10 mg bid-tid
time : 11 to 25 days of cycle / continuously</t>
  </si>
  <si>
    <t>Dysmenorrhoea</t>
  </si>
  <si>
    <t>Dysfunctional uterine bleeding</t>
  </si>
  <si>
    <t>for 5 days : 10 mg bid
after 5 days : stop
after few days : heavy bleeding
after bleeding stop : 10 mg bid PO for 11 to 25 days of cycle for 2-3 cycle</t>
  </si>
  <si>
    <t>Habitual abortion</t>
  </si>
  <si>
    <t>dose : 10 mg bid PO
time :
1) 11 to 25 days of cycle untill conception
2) continuously upto 20 wks of pregnancy
3) gradually reduce after 20 wks of pregnancy</t>
  </si>
  <si>
    <t>loading dose : 40 mg once then
for 1 wk : 10 mg tid
after 1 wk : reduce according to symptoms</t>
  </si>
  <si>
    <t>Infertility as a result of corpus luteum insufficiency</t>
  </si>
  <si>
    <t>dose : 10 mg bid PO
time : 14 to 25 days of cycle</t>
  </si>
  <si>
    <t>Endometrial protection during menopausal hormonal replacement therapy</t>
  </si>
  <si>
    <t>dose : 10-20 mg od PO</t>
  </si>
  <si>
    <t>vaginal tab
dose : 150 mg/day at bedtime for 3 consecutive nights.
cream
dose : apply two times vaginally</t>
  </si>
  <si>
    <t>dose : 1% cream/ lotion bid
duration : 2-4 wk</t>
  </si>
  <si>
    <t>Pityriasis versicolor</t>
  </si>
  <si>
    <t>Onychomycoses</t>
  </si>
  <si>
    <t>loading dose : 0.7 mg/kg
maintenance dose : 1 mg/kg wkly
duration : 12 wk
Max: 200 mg/dose</t>
  </si>
  <si>
    <t>dose : 600 mg HS PO
it is given with other antiretrovirals</t>
  </si>
  <si>
    <t>idiopathic thrombocytopenic purpura (ITP)</t>
  </si>
  <si>
    <t>dose : 25-50 mg od
dose adjustment : maintain platelet count &gt;50,000
max : 75 mg/day
monitor platelet count every 2-3 wk
effect on platelet count is seen after 2 wk</t>
  </si>
  <si>
    <t>HCV induced thrombocytopenia</t>
  </si>
  <si>
    <t>soap/ bar
wash affected area
Emollient, Cream
apply over wet skin, after soak for 10-20 min</t>
  </si>
  <si>
    <t>ichthyosis</t>
  </si>
  <si>
    <t>atopic dermatitis</t>
  </si>
  <si>
    <t>senile pruritus</t>
  </si>
  <si>
    <t>dose : 1 tablet od PO</t>
  </si>
  <si>
    <t>starting dose : 2.5 mg od-bid PO
Maintenance: 10-40 mg od PO</t>
  </si>
  <si>
    <t>Knee or hip replacement surgery</t>
  </si>
  <si>
    <t>dose : 30 mg SC 12 hrly
time : start 12-24 hr after surgery
duration : 10-35 days</t>
  </si>
  <si>
    <t>Medical patients with restricted mobility</t>
  </si>
  <si>
    <t>dose : 40 mg od SC
duration : 6-11 days / untill oral anticoagulant effect start</t>
  </si>
  <si>
    <t>dose : 1 mg/kg SC 12 hrly
duration : 6-11 days / untill oral anticoagulant effect start
it is given with warferin
target INR : 2.0-3.0</t>
  </si>
  <si>
    <t>dose : 1 mg/kg SC 12 hrly
duration : 2-8 days
it is given with aspirin 100-325 mg</t>
  </si>
  <si>
    <t>&lt;75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t>
  </si>
  <si>
    <t xml:space="preserve">Parkinson's disease </t>
  </si>
  <si>
    <t>dose : 200 mg PO
Max: 200 mg 10 times daily (2,000 mg daily).</t>
  </si>
  <si>
    <t>Chronic active hepatitis B</t>
  </si>
  <si>
    <t>dose : 0.5 mg od PO</t>
  </si>
  <si>
    <t>dose : 50 mg tid PO</t>
  </si>
  <si>
    <t>As ephedrine HCl:</t>
  </si>
  <si>
    <t>dose : 15-60 mg tid PO
Max: 150 mg/day</t>
  </si>
  <si>
    <t>Diabetic neuropathic oedema</t>
  </si>
  <si>
    <t>dose : 30-60 mg tid PO
Elderly: half dose</t>
  </si>
  <si>
    <t>Reversal of spinal or epidural anaesthesia-induced hypotension</t>
  </si>
  <si>
    <t>dose : 3-6 mg by slow IV inj every 3-4 min
Max : 30 mg</t>
  </si>
  <si>
    <t>dose : 1-2 drop in each nostril
max : 4 times a day</t>
  </si>
  <si>
    <t>dose : 20 mg/m2 BSA IV infusion once every 2-3 wk
infusion time : over 30 min</t>
  </si>
  <si>
    <t>malignant neoplasms in the bladder</t>
  </si>
  <si>
    <t>Option 1
dose : 1 cycle IV every 3 wk
1 cycle dose : Epirubicin 100 mg/m2 + 5-fluorouracil 500 mg/m2 + cyclophosphamide 500 mg/m2
duration : total 6 cycle
Option 2
dose : 1 cycle IV every 4 wk
1 cycle dose (half at day 1 &amp; half at day 8) : Epirubicin 100 mg/m2 + 5-fluorouracil 500 mg/m2 + cyclophosphamide 500 mg/m2
duration : total 6 cycle</t>
  </si>
  <si>
    <t>dose : 60-90 mg/m2 every 3-4 wk slow IV / infusion
slow IV time : 3-5 min
infusion time : 30 min
For palliative care
dose : 12.5-25 mg/m2 once wkly.</t>
  </si>
  <si>
    <t>Solid tumours</t>
  </si>
  <si>
    <t>Acute leukemias</t>
  </si>
  <si>
    <t>starting dose : 50 mg PO od
dose increment : 50 mg PO bid,if needed
may take up to four wks for full therapeutic response
hyperkelemia may occur with doses &gt;100 mg/day</t>
  </si>
  <si>
    <t>starting dose : 25 mg PO od
dose increment : 50 mg od within 4 wks as tolerated
Dose adjustments may be required based on potassium levels</t>
  </si>
  <si>
    <t>haemophilia</t>
  </si>
  <si>
    <t>dose : 90 mcg/kg IV bolus
inj time : over 2-5 min
repeat dose : every 2-3 hr till haemostasis is achieved
duration : upto 3 wk</t>
  </si>
  <si>
    <t>Bleeding episodes due to surgery or invasive procedures in patients with factor VII deficiency</t>
  </si>
  <si>
    <t>dose : 15-30 mcg/kg IV bolus
inj time : over 2-5 min
repeat dose : every 4-6 hr till haemostasis is achieved
duration : haemostasis is achieved</t>
  </si>
  <si>
    <t>loading dose : 180 mcg/kg IV bolus
maintenance dose : 2 mcg/kg/min IV infusion for up to 72 hr. If percutaneous coronary intervention (PCI) is performed during therapy, infusion should be continued for 18-24 hr after procedure
Max duration : 96 hr</t>
  </si>
  <si>
    <t>Angioplasty</t>
  </si>
  <si>
    <t>loading dose : 180 mcg/kg IV bolus
maintenance dose : 2 mcg/kg/min IV infusion for up to 72 hr.
infusion should be continued for 18-24 hr after procedure
Max duration : 96 hr</t>
  </si>
  <si>
    <t>Postpartum and post-abortion bleeding</t>
  </si>
  <si>
    <t>oral dose
dose : 0.2-0.4 mg PO bid-tid
duration : 2 days
Max duration : 7 days
Parental
dose : 0.2 mg IM
repeat dose : every 2-4 hrly
Max : 5 dose</t>
  </si>
  <si>
    <t>dose : 150 mg od PO
dose modification : decrements of 50 mg when necessary</t>
  </si>
  <si>
    <t>dose : 100 mg od PO
dose modification : decrements of 50 mg when necessary
it is given with gemcitabine</t>
  </si>
  <si>
    <t>dose : 1 g/day IV/IM
duration : up to 14 days depending upon response</t>
  </si>
  <si>
    <t>Pelvic Infection</t>
  </si>
  <si>
    <t>Septic abortion</t>
  </si>
  <si>
    <t>Enteritis</t>
  </si>
  <si>
    <t>dose : 250-500 mg qid
duration : 7-14 days
max : 4 g/days</t>
  </si>
  <si>
    <t>Pertussis</t>
  </si>
  <si>
    <t>Trench fever</t>
  </si>
  <si>
    <t>Legionnaire's disease</t>
  </si>
  <si>
    <t>Bronchitis</t>
  </si>
  <si>
    <t xml:space="preserve">Neonatal conjunctivitis </t>
  </si>
  <si>
    <t>mycoplasma pneumonia</t>
  </si>
  <si>
    <t>endocervical infection</t>
  </si>
  <si>
    <t>urethritis</t>
  </si>
  <si>
    <t>rectal infection</t>
  </si>
  <si>
    <t>dose : 500 mg qid
duration : 14 days.</t>
  </si>
  <si>
    <t>Severe or chronic diarrhoea</t>
  </si>
  <si>
    <t>dose : 500 mg qid
duration : 7 days.</t>
  </si>
  <si>
    <t>Rheumatic fever</t>
  </si>
  <si>
    <t>dose : 250 mg bid</t>
  </si>
  <si>
    <t>first dose : 1 g once
time : 2 hours before dental procedures
second dose : 500 mg 6 hours after initial dose.</t>
  </si>
  <si>
    <t>starting dose : 500 mg bid
duration : 3 months
maintenance dose : 250 mg bid
duration : 3 months.</t>
  </si>
  <si>
    <t>dose : Apply to affected areas od-bid
Max duration: 6 mth
stop if no improvement within 2 mth</t>
  </si>
  <si>
    <t>CRF(Hb &lt;10mg/dl)</t>
  </si>
  <si>
    <t>dose : 50-100 u/kg iv/sc (3/wk)</t>
  </si>
  <si>
    <t>zidovudine induce anaemia</t>
  </si>
  <si>
    <t>cancer</t>
  </si>
  <si>
    <t>option 1
dose : 150 u/kg iv/sc (3/wk)
option 2
dose : 40,000 u sc wkly
duration : chemotherapy complete</t>
  </si>
  <si>
    <t>dose : 10 mg od
Max: 20 mg od.</t>
  </si>
  <si>
    <t>Obsessive compulsive disorder</t>
  </si>
  <si>
    <t>Panic disorder with or without agoraphobia</t>
  </si>
  <si>
    <t>dose : 5 mg od
dose modification : 10 mg after wk, if needed
Max: 20 mg od</t>
  </si>
  <si>
    <t>Partial seizures</t>
  </si>
  <si>
    <t>dose : 400 mg od PO
dose increment : 200 mg wkly till response
maintenance dose : 800-1600 mg od</t>
  </si>
  <si>
    <t>Initial</t>
  </si>
  <si>
    <t>dysmenorrhoea:
dose : 1 tab bid
tab dose : 375-500 + 20 mg</t>
  </si>
  <si>
    <t>oral
dose : 20-40 mg od PO
duration : 4-8 wks
parentral
dose : 20-40 mg slow IV / IV infusion
slow IV time : 3 min
IV infusion time : 10-30 min
duration : convert to oral therapy as soon as possible</t>
  </si>
  <si>
    <t>dyspepsia</t>
  </si>
  <si>
    <t>Erosive Esophagitis</t>
  </si>
  <si>
    <t>ZES</t>
  </si>
  <si>
    <t>dose : 80-120 mg bid PO</t>
  </si>
  <si>
    <t>dose : 1-2 mg PO od in cyclic pattern
cycle : 3 wk + 1 wk off
Prevention of osteoporosis:
dose : 0.5 mg PO od in cyclic pattern
cycle : 3 wk + 1 wk off
Metastatic breast cancer:
dose : 10 mg PO qid
duration : 3 month
Prostate cancer:
dose : 1-2 mg PO qid
duration : 3 month</t>
  </si>
  <si>
    <t>Vulvular and vaginal atrophy</t>
  </si>
  <si>
    <t>as cream
for 2 wk : 2-4 g/day intravaginally
next 2 wk : half dose
maintenance dose : 1 g 1-3 times/wk.</t>
  </si>
  <si>
    <t>Postmenopausal vaginal atrophy</t>
  </si>
  <si>
    <t>dose : Insert a vag ring containing 2 mg of estradiol and keep in place for 90 days.</t>
  </si>
  <si>
    <t>Urogenital symptoms</t>
  </si>
  <si>
    <t>Atrophic vaginitis</t>
  </si>
  <si>
    <t>as tab
dose : 1 tab (20 mcg) od intravaginally for 2 wk
Maintenance: 1 tab twice wkly.
Attempt to discontinue or taper medication at 3-6 mthly intervals</t>
  </si>
  <si>
    <t>Menopausal hormone replacement therapy</t>
  </si>
  <si>
    <t>for 1 month : 0.5-3 mg od
after 1 mnth : 0.5-1 mg od</t>
  </si>
  <si>
    <t>hot flushes and night sweating</t>
  </si>
  <si>
    <t>Dyspareunia</t>
  </si>
  <si>
    <t>Micturition complaints (such as frequency and dysuria)</t>
  </si>
  <si>
    <t>Infertility due to cervical hostility</t>
  </si>
  <si>
    <t>dose : 0.25-1 mg od
time : 6-15 of the menstrual cycle
dose modification : every month for optimal response</t>
  </si>
  <si>
    <t>Menopausal atrophic vaginitis</t>
  </si>
  <si>
    <t>As cream
starting dose : Apply 500 mcg od vaginally
maintenance dose : twice wkly</t>
  </si>
  <si>
    <t>dose : 1 mg HS
Max: 3 mg HS</t>
  </si>
  <si>
    <t>dose : 15 mg/kg/day or 30 mg/kg (3/wk)</t>
  </si>
  <si>
    <t>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t>
  </si>
  <si>
    <t>Absence seizures</t>
  </si>
  <si>
    <t>dose : Initially, 500 mg daily, may increase in steps of 250 mg at intervals of 4-7 days. Usual dose: 1-1.5 g daily.
Optimum plasma concentration: 40-100 mg/L (300-700 micromol/L).
Max: Up to 2 g in some patients. Strict supervision is recommended if dose &gt;1.5 g daily.</t>
  </si>
  <si>
    <t>Local anaesthesia</t>
  </si>
  <si>
    <t>dose : As spray containing 88 g/100 mL, spray at a distance of 30 cm from skin surface until a fine white film is produced</t>
  </si>
  <si>
    <t>Osteoarthritis; Rheumatoid arthritis</t>
  </si>
  <si>
    <t>dose : 300-500 mg bid
Max: 1200 mg/day</t>
  </si>
  <si>
    <t>General Anesthesia Induction</t>
  </si>
  <si>
    <t>dose : 0.3-0.6 mg/kg IV over 30-60 sec</t>
  </si>
  <si>
    <t>dose : 1 implant (etonogestrel 68 mg) subdermal
time of insertion : 1-5 days of menstrual cycle
effectiveness : 3 yrs</t>
  </si>
  <si>
    <t>dose : insert vaginal ring on 1st day of MC
duration : leave it for 3 wk + 1 wk off
breakthrough bleeding will occur during wk off
reinsert new ring after bleeding</t>
  </si>
  <si>
    <t>vaginal ring</t>
  </si>
  <si>
    <t>option 1
dose : 50-100 mg/m2/day IV for 5 days
repeat dose : every 3-4 wk
option 2
dose : 100 mg/m2/day IV on days 1, 3, 5
repeat dose : every 3-4 wk</t>
  </si>
  <si>
    <t>option 1
dose : 35 mg/m2/day IV for 5 days
repeat dose : every 3-4 wk
option 2
dose : 50 mg/m2/day IV for 4 days
repeat dose : every 3-4 wk</t>
  </si>
  <si>
    <t>Oral</t>
  </si>
  <si>
    <t>dose : 30 mg od, increased to 60 mg od if needed.</t>
  </si>
  <si>
    <t>dose : 90 mg od.</t>
  </si>
  <si>
    <t>dose : 120 mg od. Max duration: 8 days.</t>
  </si>
  <si>
    <t>Dental cavities/Tooth decay/plaque</t>
  </si>
  <si>
    <t>dose : mouthwash with 10 ml liq for 1 min
do not swallow it</t>
  </si>
  <si>
    <t>Bad breath</t>
  </si>
  <si>
    <t>dose : 10 mg od</t>
  </si>
  <si>
    <t>Kidney cancer</t>
  </si>
  <si>
    <t>Renal transplant</t>
  </si>
  <si>
    <t>Liver transplant</t>
  </si>
  <si>
    <t>Neuroendocrine tumors</t>
  </si>
  <si>
    <t>Renal cell carcinoma</t>
  </si>
  <si>
    <t>Renal angiomyolipoma</t>
  </si>
  <si>
    <t>dose : 25 mg od</t>
  </si>
  <si>
    <t>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t>
  </si>
  <si>
    <t>joint</t>
  </si>
  <si>
    <t>40-60 U/dl for 2 days</t>
  </si>
  <si>
    <t>superficial muscle/no neurovascular compromise</t>
  </si>
  <si>
    <t>40-60 U/dl for 3 days</t>
  </si>
  <si>
    <t>substantial blood loss</t>
  </si>
  <si>
    <t>initially : 60-80 U/dl for 2 days
maintenance: 30-60 U/dl for 3 days</t>
  </si>
  <si>
    <t>Throat and neck</t>
  </si>
  <si>
    <t>Initial:60-80 units/dL for 7 days
Maintenance:30 units/dl for 7 days</t>
  </si>
  <si>
    <t>Gastrointestinal</t>
  </si>
  <si>
    <t>Initial:60-80 units/dL for 7 days
Maintenance:30 units/dL</t>
  </si>
  <si>
    <t>Renal</t>
  </si>
  <si>
    <t>40 units/dL for 3-5 days</t>
  </si>
  <si>
    <t>Surgery (major)</t>
  </si>
  <si>
    <t>Preop:
60-80 U/dl
postop:
40-60 units/dL for 3 days
30-50 units/dL for 3 days
20-40 units/dL for 7 days</t>
  </si>
  <si>
    <t>Surgery (minor)</t>
  </si>
  <si>
    <t>Preop:50-80 units/dL
Postop:30-80 units/dLfor 5 days</t>
  </si>
  <si>
    <t>CMV infections</t>
  </si>
  <si>
    <t>treatment
dose : 250-500 mg tid PO
duration : 7-10 days
Suppressive therapy
dose : 250 mg bid PO
duration : 12 month</t>
  </si>
  <si>
    <t>dose : 40 mg HS PO
duration : 4-8 wks</t>
  </si>
  <si>
    <t>dose : 20 mg bid PO
duration : 6-12 wk</t>
  </si>
  <si>
    <t>Zollinger-Ellison syndrome</t>
  </si>
  <si>
    <t>dose : 20 mg qid
max : 800 mg /day</t>
  </si>
  <si>
    <t>dose : 40 mg/day PO
dose increment : after wk, if uric aciid level &gt; 6 mg/dl</t>
  </si>
  <si>
    <t>Tablet: 40-160mg od PO
Capsule: 200mg od PO</t>
  </si>
  <si>
    <t>cancer pain</t>
  </si>
  <si>
    <t>oral
dose : 100 mcg once PO
repeat dose : after 30 min if needed
max : 2 dose /2-4 hr
Transdermal
dose : 25-100 mcg/hr/patch
reapplied every 72 hrly
max : 300 mcg/hr
if not controlled with max dose, consider alternative treatment
new patch should apply different site</t>
  </si>
  <si>
    <t>Surgery Premedication</t>
  </si>
  <si>
    <t>dose : 50-100 mcg/dose IM/ slow IV(1-2 min)
time : 30-60 min prior to surgery</t>
  </si>
  <si>
    <t>regional anesthesia</t>
  </si>
  <si>
    <t>dose : 25-100 mcg/dose slow IV (1-2 min)</t>
  </si>
  <si>
    <t>General Anesthesia</t>
  </si>
  <si>
    <t>Minor surgical procedures
dose : 0.5-2 mcg/kg/dose IV
Major surgery
loading dose : 2-20 mcg/kg/dose
maintenance : 1-2 mcg/kg/hr IV infusion
discontinue infusion 30-60 min prior to end of surgery
max : 20-50 mcg/kg/dose IV (rarely require)</t>
  </si>
  <si>
    <t>dose : 1 tab intravaginally</t>
  </si>
  <si>
    <t>dose : apply 2 % cream topically</t>
  </si>
  <si>
    <t>Iron deficiency anemia</t>
  </si>
  <si>
    <t>dose : 1-2 capsule daily</t>
  </si>
  <si>
    <t>Folic Acid and Zinc deficiency</t>
  </si>
  <si>
    <t>Pregnancy and lactation</t>
  </si>
  <si>
    <t>dose : 1-2 tab od</t>
  </si>
  <si>
    <t>Zinc &amp; Folic acid deficiency</t>
  </si>
  <si>
    <t>dose : 120 mg od or 60 mg bid</t>
  </si>
  <si>
    <t>dose : 180 mg od</t>
  </si>
  <si>
    <t>dose : 1 tab bid PO
tab dose : fexofenadine 60 mg + pseudoephedrine 120 mg</t>
  </si>
  <si>
    <t>Chemotherapy-induced neutropenia</t>
  </si>
  <si>
    <t>dose : 5 mcg/kg od SC / IV infusion
infusion time : 15-30 min
time of dose : 24 hr after antineoplastic dose
duration : untill neutrophill count reach at normal range (usually 14 days)</t>
  </si>
  <si>
    <t>dose : 10 mcg/kg od SC / IV infusion
infusion time : 30 min
duration : adjust according to response</t>
  </si>
  <si>
    <t>mobilisation of transplated peripheral blood progenitor cells</t>
  </si>
  <si>
    <t>dose : 10 mcg/kg od SC
duration : 4-7 days until the last leucapheresis procedure</t>
  </si>
  <si>
    <t>Congenital neutropenia</t>
  </si>
  <si>
    <t>dose : 12 mcg/kg od SC</t>
  </si>
  <si>
    <t>neutropenia</t>
  </si>
  <si>
    <t>dose : 5 mcg/kg od</t>
  </si>
  <si>
    <t>starting dose : 1 mcg/kg od
dose modification : upto 4 mcg/kg od according to neutrophil count
duration : untill neutrohil count reach at normal range
Maintenance: 300 mcg daily.
Max: 4 mcg/kg daily</t>
  </si>
  <si>
    <t>dose : 5 mg od for 6 mth.</t>
  </si>
  <si>
    <t>Male pattern baldness</t>
  </si>
  <si>
    <t>dose : 1 mg od for 3 mth.</t>
  </si>
  <si>
    <t>Cystitis</t>
  </si>
  <si>
    <t>dose : 100-200 mg PO tid-qid</t>
  </si>
  <si>
    <t>Nocturia</t>
  </si>
  <si>
    <t>Dysuria</t>
  </si>
  <si>
    <t>Urinary incontinence</t>
  </si>
  <si>
    <t>Bladder spasms</t>
  </si>
  <si>
    <t>Urethritis</t>
  </si>
  <si>
    <t>Oral
dose : 250-500mg tid-qid PO
parentral
dose : 0.25-1 g 6hrly IV</t>
  </si>
  <si>
    <t>boil</t>
  </si>
  <si>
    <t>Infected eczema</t>
  </si>
  <si>
    <t>Osteomyelitis</t>
  </si>
  <si>
    <t>dose : 2 gm 6 hrly IV</t>
  </si>
  <si>
    <t>for 1 day : 200 mg od PO
after 1 day : 100 mg od PO
duration : 2 wk</t>
  </si>
  <si>
    <t>for 1 day : 200 mg od PO
after 1 day : 100 mg od PO
duration : 3 wk minimum, 2 wks following resolution of symptoms</t>
  </si>
  <si>
    <t>Uncomplicated:
dose : 150 mg PO once
Complicated
dose : 150 mg PO every 3 days for 3 doses
Recurrent
dose : 150 mg PO qDay for 10-14 days followed by 150 mg once wkly for 6 months</t>
  </si>
  <si>
    <t>dose : 50 mg/day once PO
duration : up to 6 wk.</t>
  </si>
  <si>
    <t>starting dose : 400 mg od PO
maintenance dose : 200-400 mg od PO
duration : 6-8 wk</t>
  </si>
  <si>
    <t>prophylaxis for cryptococcal meningitis in AIDS pt</t>
  </si>
  <si>
    <t>dose : 100-200 mg od PO</t>
  </si>
  <si>
    <t>Prophylaxis in pt undergoing bone marrow transplantation</t>
  </si>
  <si>
    <t>dose : 400 mg od PO
duration : 1 wk after neutrophile count rise above 1000 /mm3</t>
  </si>
  <si>
    <t>neutropenia pt</t>
  </si>
  <si>
    <t>as gel
dose : Apply intravaginally at bedtime
duration : 10-14 days</t>
  </si>
  <si>
    <t>on day 1 : 200 mg od IV
after day 1 : 100 mg od IV
duration : 2 wk following resolution of symptoms.
max : 400 mg/day</t>
  </si>
  <si>
    <t>on day 1 : 400 mg od IV
after day 1 : 200 mg od IV
duration : 10-12 wk after the cerebrospinal fluid becomes culture negative.</t>
  </si>
  <si>
    <t>dose : 400 mg od IV
duration : 1 wk after neutrophile count rise above 1000 /mm3</t>
  </si>
  <si>
    <t>Fungal corneal ulcers</t>
  </si>
  <si>
    <t>dose : 1 drop 5 times a day</t>
  </si>
  <si>
    <t>for 5 days : 25 mg/m2 IV infusion od
next 5 days : 40 mg/m2 IV infusion od
infusion time : 30 min
Repeat dose : every 28 days</t>
  </si>
  <si>
    <t>Reversal of Conscious Sedation and General Anesthesia</t>
  </si>
  <si>
    <t>dose : 0.2 mg slow IV over 15 sec
repeat dose : 0.2 mg over 1 min, if no response after 45 sec
repeat dose : every 1 min till response
if resedation occur, then repeat dose after 20 min
max cumulative dose : 4 dose</t>
  </si>
  <si>
    <t>Benzodiazepine Overdose</t>
  </si>
  <si>
    <t>dose : 0.2 mg slow IV over 15 sec
repeat dose : 0.3 mg over 30 sec, if no response after 30 sec
repeat dose : 0.5 mg over 30 sec, if no response after 1 min
repeat dose : every 1 min till response
if resedation occur, then repeat dose after 20 min
max cumulative dose : 3 mg/hr
if there is no response after max dose, then sedation is unlikely to benzodiazepines</t>
  </si>
  <si>
    <t>starting dose: 10 mg HS PO for 2 mth
maintenance dose : 10 mg (5/wk) PO for 6 mth
elderly : half dose
stop if
1) extrapyramidal s/e
2) depressive episode
3) no response after 2 mth of starting therapy</t>
  </si>
  <si>
    <t>dose : apply on affected area at bedtimes
duration : 8 wk</t>
  </si>
  <si>
    <t>dose : Apply 2-3 times/day</t>
  </si>
  <si>
    <t>Inflammatory eye disorders</t>
  </si>
  <si>
    <t>dose : Apply onto affected eye 3-4 times daily</t>
  </si>
  <si>
    <t>dose : Apply onto affected area 2-4 times daily</t>
  </si>
  <si>
    <t>Fitting of hard contact lenses</t>
  </si>
  <si>
    <t>Diagnostic ophthalmic procedures</t>
  </si>
  <si>
    <t>dose : 1 drop 2-4 times/day</t>
  </si>
  <si>
    <t>eye drop
dose : 1 drop 5 times daily in affected eye
duration : 1 wk
ointment
dose : Apply 3-4 times daily into the affected eye.</t>
  </si>
  <si>
    <t>Ocular postoperative infection</t>
  </si>
  <si>
    <t>starting dose : 20 mg od PO
dose increment : 20 mg every wk till response
max : 40 mg bid</t>
  </si>
  <si>
    <t>Myositis  Post-op conditions after strabotomy</t>
  </si>
  <si>
    <t>Bulimia nervosa</t>
  </si>
  <si>
    <t>dose : 30 mg bid PO</t>
  </si>
  <si>
    <t>dose : 20 mg od PO</t>
  </si>
  <si>
    <t>starting dose : 10 mg od PO
dose increment : 10 mg every wk till response
max : 30 mg bid
Elderly: Max: 30 mg bid PO</t>
  </si>
  <si>
    <t>Psychoses</t>
  </si>
  <si>
    <t>oral
dose : 3-9 mg bid
Max: 18 mg daily.
Elderly: half dose
parentral
(flupentixol decanoate depot)
test dose : 20 mg once IM
evaluate after 7 days
maintenance dose : 50 mg /wk
max : 400 mg/wk (in resistant case)</t>
  </si>
  <si>
    <t>starting dose : 1 mg od
dose increment : after wk by 1 mg/day till response/ max dose
&gt; 2 mg dose should be given in 2 divided dose
stop if no response after 1 wk with max dose</t>
  </si>
  <si>
    <t>dose : 1 tab bid
Elderly: 1 tablet od
sedative is given if insomnia occur</t>
  </si>
  <si>
    <t>Apathy</t>
  </si>
  <si>
    <t>Dysphoria</t>
  </si>
  <si>
    <t>Psychoses; Mania; Schizophrenia</t>
  </si>
  <si>
    <t>oral
As hydrochloride
starting dose : 2.5 mg od-qid PO
Maintenance dose : 1-5 mg od PO
therapeutic effectiveness is seen within 20 mg dose range
rarely need 40 mg/day
parentral
As decanoate depot
starting dose : 12.5 mg IM
Maintenance: 12.5-100 mg at intervals of 2-6 wk.
For doses &gt;50 mg, increments should be made slowly in steps of 12.5 mg.
Elderly: 6.25 mg adjusted according to response.</t>
  </si>
  <si>
    <t>dose : 1 tab bid-tid</t>
  </si>
  <si>
    <t>Emotional disturbance</t>
  </si>
  <si>
    <t>Fatigue</t>
  </si>
  <si>
    <t>Sleep disorder</t>
  </si>
  <si>
    <t>Bodyache</t>
  </si>
  <si>
    <t>Gastric problems</t>
  </si>
  <si>
    <t>dose : 15-30 mg HS
Elderly: Max: 15 mg at night</t>
  </si>
  <si>
    <t>dose : 100 mg bid-tid
max : 300 mg/day</t>
  </si>
  <si>
    <t>dose : 250 mg tid
time : 3 days before gonadorelin analogue treatment</t>
  </si>
  <si>
    <t>dose : apply on affected area 2 times/day
max duration : 2 wk</t>
  </si>
  <si>
    <t>Adults: 2 sprays (100mcg) in each nostril od</t>
  </si>
  <si>
    <t>dose : 4 sprays (200 mcg) into each nostril od-bid
duartion : 4-6 wk</t>
  </si>
  <si>
    <t>dose : 20-40 mg HS PO
dose modification : 40 mg bid after 4 wk, if needed</t>
  </si>
  <si>
    <t>starting dose : 50 mg od
dose Adjustment : increase by 50 mg every 4-7 days, if needed
max : 300 mg</t>
  </si>
  <si>
    <t>dose : 50-100 mg od
dose Adjustment : increase by 50 mg every 4-7 days, if needed
max : 300 mg</t>
  </si>
  <si>
    <t>megaloblastic anaemia</t>
  </si>
  <si>
    <t>dose : 5 mg od PO</t>
  </si>
  <si>
    <t>Prophylaxis of megaloblastic anaemia in pregnancy</t>
  </si>
  <si>
    <t>dose : 0.2-0.5 mg od PO</t>
  </si>
  <si>
    <t>Prophylaxis of neural tube defect in pregnancy</t>
  </si>
  <si>
    <t>dose : 5 mg od
time : during 1st trimester of pregnancy</t>
  </si>
  <si>
    <t>Folic acid &amp; Zinc Deficiency</t>
  </si>
  <si>
    <t>Tablet/Capsule: 1-2 tab/cap od.
Syrup: 1-2 tsf daily</t>
  </si>
  <si>
    <t>methotrexate toxicity</t>
  </si>
  <si>
    <t>dose : 15 mg qid PO/IM/IV
time : 24 hr after methotrexate infusion
duration : total 10 dose</t>
  </si>
  <si>
    <t>oral
dose : 15 mg od.
parentral
dose : Up to 1 mg/day IM</t>
  </si>
  <si>
    <t>colorectal cancer</t>
  </si>
  <si>
    <t>dose : 200 mg/m2 BSA by slow IV (3 min)
followed by 370 mg/m2 fluorouracil by IV inj.
Treatment is given for 5 consecutive days and repeated at intervals of 28 days for 2 courses.
Subsequently, may repeat at 4-5 wkly intervals if the patient has recovered completely from the toxic effects of the prior treatment course.</t>
  </si>
  <si>
    <t>dose : 200 mg/m2 BSA slow IV (3 min) for 5 days
it is given with 370 mg/m2 fluorouracil IV
repeat dose : after 28 days</t>
  </si>
  <si>
    <t>starting dose : 75 IU daily IM/SC
dose increment : by 37.5 IU at wkly intervals
duration : up to 14 days
serum estradiol levels indicates an adequate response
administer hCG (5,000-10,000 IU) after last dose to induce ovulation
Withhold hCG if the ovaries are abnormally enlarged or if abdominal pain occurs.
Max: 300 IU/day.</t>
  </si>
  <si>
    <t>Assisted reproductive technologies</t>
  </si>
  <si>
    <t>dose : 150-225 IU /day IM/SC for 4 days
dose modification : according to response
dose range :
1) 75-300 IU for 6-12 days
2) 375-600 IU for poor responders.
Max : 600 IU/day
hCG (5,000-10,000 IU) is administered for final oocyte maturation
Oocyte retrieval can be done 34-36 hr later.
Withhold hCG if ovaries are abnormally enlarged on the last day of follicular treatment</t>
  </si>
  <si>
    <t>Treatment
&lt;50 kg: 5 mg SC od
50-100 kg: 7.5 mg SC od
&gt;100 kg: 10 mg SC od
duration : 5-9 days</t>
  </si>
  <si>
    <t>deep vein thrombosis /Acute Pulmonary Embolism (prophylaxis)</t>
  </si>
  <si>
    <t>Prophylaxis
&gt;50 kg: 2.5 mg SC od
duration :
abdomonal surgery : up to 10 days
hip &amp; knee replacement : 14 days
max duration : 35 days</t>
  </si>
  <si>
    <t>Prophylaxis of exercise-induced asthma</t>
  </si>
  <si>
    <t>dose : 12 mcg inhalation
time : 15 min prior to exercise</t>
  </si>
  <si>
    <t>dose : 12-24 mcg bid inh cap</t>
  </si>
  <si>
    <t>starting dose : 10 mg od
dose range : 10-40 mg od</t>
  </si>
  <si>
    <t>dose : Apply 1 drop 2-3 times daily</t>
  </si>
  <si>
    <t>dose : 10 % slow iv (30-75 drop/min)
max : 0.5-1 g/kg</t>
  </si>
  <si>
    <t>dose : 10-40 mg bid PO</t>
  </si>
  <si>
    <t>Edema</t>
  </si>
  <si>
    <t>oral
starting dose : 20-80 mg PO od
dose adjustment : increase by 20-40 mg 6-8 hrly
max : 600 mg/day
Elderly: 20 mg
Parenteral
dose : 20-40 mg IV/IM once
repeat dose : 20 mg 2 hrly, if needed</t>
  </si>
  <si>
    <t>dose : 40 mg IV bolus (over 1-2 min)
dose can increase upto 80 mg
max : 160-200 mg/dose</t>
  </si>
  <si>
    <t>Acute Pulmonary Edema</t>
  </si>
  <si>
    <t>dose : 40-80 mg IV</t>
  </si>
  <si>
    <t>Hypermagnesemia</t>
  </si>
  <si>
    <t>dose : 20-40 mg IV 3-4 hrly</t>
  </si>
  <si>
    <t>dose : 1-4 tab/day
1 tab dose : furosemide 20 mg + spironolactone 50 mg</t>
  </si>
  <si>
    <t>Ascites</t>
  </si>
  <si>
    <t>dose : 500 mg tid.
dose modification : 1000 mg tid in severe infection</t>
  </si>
  <si>
    <t>dose : 1 (1%) drop bid
duration : 7 days</t>
  </si>
  <si>
    <t>dose : apply 2 times a day
duration: 2 wk</t>
  </si>
  <si>
    <t>dose : apply 2% ointment/cream 3-4 times</t>
  </si>
  <si>
    <t>starting dose : 300 mg PO tid
dose adjustment : increase every 3 days upto 600 mg tid
max : 2400 mg/day</t>
  </si>
  <si>
    <t>postherpetic Neuralgia</t>
  </si>
  <si>
    <t>Day 1: 300 mg PO od
Day 2: 300 mg PO bid
Day 3: 300 mg PO tid
Maintenance: 600 mg PO tid
max : 1800 mg/day</t>
  </si>
  <si>
    <t>Restless legs syndrome</t>
  </si>
  <si>
    <t>dose : 100-300 mg PO
time : 2 hr before bedtime</t>
  </si>
  <si>
    <t>Hot flashes-cancer related</t>
  </si>
  <si>
    <t>dose : 200-1600 mg PO
duration : 4-8 wk</t>
  </si>
  <si>
    <t>seizure</t>
  </si>
  <si>
    <t>starting dose : 300 mg tid PO
dose modification : 600 mg tid PO
max : 2400 mg/day</t>
  </si>
  <si>
    <t>Day 1: 300 mg PO od
Day 2: 300 mg PO bid
Day 3: 300 mg PO tid
Maintenance: 600 mg tid PO
max dose : 1800 mg/day</t>
  </si>
  <si>
    <t>on day 1 : 100-300 mg HS PO
time : 2 hr before bedtime
dose modification : increase 300 mg every 2 wk
dose range : 300-1800 mg</t>
  </si>
  <si>
    <t>dose : 900 mg od PO
dose modification : every 3 days
dose range : 1800-3600 mg</t>
  </si>
  <si>
    <t>dose : 200-1600 mg od PO
duration : 4-8 wk</t>
  </si>
  <si>
    <t>magnetic resonance imaging (MRI)</t>
  </si>
  <si>
    <t>40 kg : 8 ml
50 kg : 10 ml
60 kg : 12 ml
70 kg : 14 ml
80 kg : 16 ml
90 kg : 18 ml
100 kg : 20 ml
110 kg : 22 ml
120 kg : 24 ml
130 kg : 26 ml
140 kg : 28 ml
150 kg : 30 ml</t>
  </si>
  <si>
    <t>starting dose : 4 mg PO bid
dose increment : by 4 mg bid evry mth upto 8-12 mg bid</t>
  </si>
  <si>
    <t>Test dose
20 mg IV
time : before anesth to determine drug sensitivity
actual dose
starting dose : 80-120 mg IV
repeat dose : 20-40 mg if needed</t>
  </si>
  <si>
    <t>CMV Retinitis</t>
  </si>
  <si>
    <t>starting dose : 5 mg/kg IV infusion 12hrly
infusion time : 1 hr
duration : 14-21 days
Maintenance dose : 5 mg/kg/day IV infusion</t>
  </si>
  <si>
    <t>CMV Prevention in Transplant Recipients</t>
  </si>
  <si>
    <t>starting dose : 10 mg/kg IV infusion 12hrly
infusion time : 1 hr
duration : 7 days
Maintenance
dose : 5 mg/kg/day IV infusion
duration : 100-120 days</t>
  </si>
  <si>
    <t>Ovarian stimulation</t>
  </si>
  <si>
    <t>dose : 250 mcg SC od PO
time : 2nd days of cycle till day of hCG administration</t>
  </si>
  <si>
    <t>Assisted reproduction</t>
  </si>
  <si>
    <t>dose : 400 mg od PO
duration : 7-14 days</t>
  </si>
  <si>
    <t>dose : 400 mg once PO/ IV</t>
  </si>
  <si>
    <t>dose : Apply 1 (0.3%) drop 2-6 hrly
duration : 7 days</t>
  </si>
  <si>
    <t>Lung cancer</t>
  </si>
  <si>
    <t>1st month : 1000 mg/m2 IV infusion (30 min) (once/wk)
after 1st month : 1000 mg/m2 IV infusion (30 min) (1st,2nd,3rd wk)(4th wk rest)
Various regimens exist including monotherapy and in combination with other chemotherapy agents (eg, erlotinib, paclitaxel protein bound, capecitabine)</t>
  </si>
  <si>
    <t>option 1
dose : 1000 mg/m2 IV infusion (30 min) (1st,2nd,3rd wk)(4th wk rest)
option 2
dose : 1250 mg/m2 IV infusion (30 min) (1st &amp; 2nd)(3rd wk rest) then repeat
Administer cisplatin 100 mg/m2 IV after gemcitabine on day 1</t>
  </si>
  <si>
    <t>dose : 1250 mg/m2 IV infusion (30 min) (1st &amp; 2nd)(3rd wk rest) then repeat
With paclitaxel 175 mg/m2 on Day 1 as a 3 hr infusion before gemcitabine</t>
  </si>
  <si>
    <t>dose : 1000 mg/m2 IV infusion (30 min) (1st &amp; 2nd)(3rd wk rest) then repeat
With carboplatin AUC 4 on Day 1 after gemcitabin</t>
  </si>
  <si>
    <t>dose : 1 cycle every 28 days
cycle dose :
on 1,2,3 wk : 1000 mg/m2 IV infusion
infusion time : 30 min
4th wk : off</t>
  </si>
  <si>
    <t>dose : 1 cycle every 28 days
cycle dose :
on 1,2,3 wk : 1000 mg/m2 IV infusion
infusion time : 30 min
4th wk : off
Administer cisplatin 100 mg/m2 IV after gemcitabine on day 1</t>
  </si>
  <si>
    <t>dose : 1 cycle every 21 days
cycle dose :
on 1,8th day : 1250 mg/m2 IV infusion
infusion time : 30 min
3th wk : off
With paclitaxel 175 mg/m2 on Day 1 as a 3 hr infusion before gemcitabine</t>
  </si>
  <si>
    <t>dose : 1 cycle every 21 days
cycle dose :
on 1,8th day : 1000 mg/m2 IV infusion
infusion time : 30 min
3th wk : off
With carboplatin AUC 4 on Day 1 after gemcitabin</t>
  </si>
  <si>
    <t>dose : 320 mg od
duration : 5 days.</t>
  </si>
  <si>
    <t>dose : 320 mg od
duration : 7 days</t>
  </si>
  <si>
    <t>dose : 3-5 mg/kg IM/ slow IV/IV infusion 8 hrly
slow IV time : 2-3 min
IV inusion time : 20-30 min</t>
  </si>
  <si>
    <t>Bacterial meningitis</t>
  </si>
  <si>
    <t>dose : 1 mg/day intrathecally/ intraventricular inj + 1 mg/kg 8 hrly IM</t>
  </si>
  <si>
    <t>Ventriculitis</t>
  </si>
  <si>
    <t>Surgical Infection prophylaxis</t>
  </si>
  <si>
    <t>Ruptured viscus:
dose : 1.5 mg/kg IV 8 hrly + clindamycin 600 mg IV 6 hrly</t>
  </si>
  <si>
    <t>Endocarditis Prophylaxis</t>
  </si>
  <si>
    <t>dose : 1.5 mg/kg IV/IM
time : &lt;30 minutes before procedure</t>
  </si>
  <si>
    <t>dose : 2.5-3.5 mg/kg/day IV/IM 8 hrly</t>
  </si>
  <si>
    <t>Loading dose: 2 mg/kg IV/ IM
Maintenance dose: 1.5 mg/kg IV/ IM 8 hrly</t>
  </si>
  <si>
    <t>ecthyma</t>
  </si>
  <si>
    <t>dose : Apply to affected area 3-4 times daily</t>
  </si>
  <si>
    <t>furunculosis</t>
  </si>
  <si>
    <t>pyoderma gangrenosum</t>
  </si>
  <si>
    <t>abscesses</t>
  </si>
  <si>
    <t>Superficial ophthalmic infections</t>
  </si>
  <si>
    <t>dose : 1-2 drops into affected eye 4 hrly
severe infection : 1-2 drops into affected eye every 15 min
As eye oint
dose : 2-3 times daily.</t>
  </si>
  <si>
    <t>dose : 2-3 drops 3-4 times/day</t>
  </si>
  <si>
    <t>dose : 1-2 drops 4 hrly</t>
  </si>
  <si>
    <t>dose : every 2-3 times/day</t>
  </si>
  <si>
    <t>antiseptic and disinfectant</t>
  </si>
  <si>
    <t>dose : apply to affeced area 1-3 times a day</t>
  </si>
  <si>
    <t>starting dose : 2.5-5 mg od PO
dose adjustment : increase wkly
dose range : 2.5-7.5 mg bid
max : 20 mg/day</t>
  </si>
  <si>
    <t>immidiate release tab
starting dose : 40-80 mg od PO
dose adjustment : increase evry 2 wkly
dose range : 40-160 mg bid
max : 320 mg/day
modified release tab
starting dose : 30 mg od PO
dose adjustment : increase evry 4 wkly
dose range : 30-120 mg od</t>
  </si>
  <si>
    <t>starting dose : 1-2 mg od PO
dose adjustment : increase wkly
dose range : 1-2 mg od-bid
max : 6 mg/day</t>
  </si>
  <si>
    <t>starting dose : 1 tab od-bid
tab dose : 30 mg/2 mg</t>
  </si>
  <si>
    <t>starting dose : 1 tab od-bid
tab dose : 4 mg rosiglitazone + 1 mg glimepiride
max dose : 8 mg rosiglitazone + 4 mg glimepiride</t>
  </si>
  <si>
    <t>immidiate release tab
starting dose : 2.5-5 mg od PO
dose adjustment : increase evry wkly
dose range : 2-10 mg bid
max : 40 mg/day
modified release tab
starting dose : 5 mg od PO
dose adjustment : increase evry wkly
dose range : 5-10 mg od
max : 20 mg/day</t>
  </si>
  <si>
    <t>starting dose : 1 tab od-bid
tab dose : 2.5 mg glipizide + 250 mg metformin
dose adjustment : increase evry 2 wk by 1 tab
dose range : 1-4 tab
max : 8 tab</t>
  </si>
  <si>
    <t>dose : 500 mg tid-qid
Max : 1500 mg/day</t>
  </si>
  <si>
    <t>Nutritional supplement</t>
  </si>
  <si>
    <t>Degenerative joint disease</t>
  </si>
  <si>
    <t>dose : amount as per fluid loss</t>
  </si>
  <si>
    <t>dehydration</t>
  </si>
  <si>
    <t>vomitting</t>
  </si>
  <si>
    <t>Fluid and Electrolytes imbalance</t>
  </si>
  <si>
    <t>dose : 10 ml 3 -4 times daily as required</t>
  </si>
  <si>
    <t>Sore throats</t>
  </si>
  <si>
    <t>Apply thoroughly to the affected part or as directed by the physician</t>
  </si>
  <si>
    <t>Lubrication</t>
  </si>
  <si>
    <t>As suppository:
dose : one suppository</t>
  </si>
  <si>
    <t>dose : 1-2 drops qid</t>
  </si>
  <si>
    <t>Stable angina (prophylaxis)</t>
  </si>
  <si>
    <t>controlled release tab
dose : 2.6-6.4 mg tid-qid
Max: 2.6 mg qid
sublingual tab
dose : 1 tab (0.5 mg)</t>
  </si>
  <si>
    <t>sublingual tab / spray
dose : 1 tab/spray (0.5 mg) for 5 min
repeat dose : every 5 min
max : 3 tab
Intravenous</t>
  </si>
  <si>
    <t>dose : 10-100 mcg/min, w/ the dose initially at the lower rate, then increase gradually according to response.</t>
  </si>
  <si>
    <t>dose : Initially, 5-25 mcg/min, adjust according to response.
Usual range: 10-200 mcg/min; doses up to 400 mcg/min may be required in some cases</t>
  </si>
  <si>
    <t>rectal Anal fissure</t>
  </si>
  <si>
    <t>dose : 1.5 mg bid
duration : 8 wk</t>
  </si>
  <si>
    <t>Prostatic or bladder surgery</t>
  </si>
  <si>
    <t>Irrigation solution is administered as drip through the bi-luminal catheter and can be continued as required</t>
  </si>
  <si>
    <t>Orthopedics Surgery</t>
  </si>
  <si>
    <t>to reduce tracheobronchial and pharyngeal section</t>
  </si>
  <si>
    <t>preoperative
dose : 4 mcg/kg IM
time : 30-60 minutes before procedure.
Intraoperative
dose : 0.1 mg via IV bolus
repeat dose : after 2-3 minute if needed.
Max: 400 mcg/dose.</t>
  </si>
  <si>
    <t>to prevent intra-operative bradycardia with the use of suxamethonium or due to cardiac vagal reflex</t>
  </si>
  <si>
    <t>Reversal of neuromuscular blockade</t>
  </si>
  <si>
    <t>option 1
dose : 200 mcg IV for each 1 mg of neostigmine or 5 mg of pyridostigmine
option 2
dose : 5-15 mcg/kg IV with 25-70 mcg/kg of neostigmine or 0.1-0.3 mg/kg of pyridostigmine.</t>
  </si>
  <si>
    <t>hyperhidrosis</t>
  </si>
  <si>
    <t>dose : 0.1-0.2 mg tid-qid via IM/IV</t>
  </si>
  <si>
    <t>Sialorrhea</t>
  </si>
  <si>
    <t>dose : 1-2 drops 4 hrly
duration : 7-10 days</t>
  </si>
  <si>
    <t>eye drop</t>
  </si>
  <si>
    <t>dose : 250-500 mg bid PO
duration :
2-8 wk for skin
6-12 month for nail</t>
  </si>
  <si>
    <t>dose : 10 ml (2 teaspoonful) three times a day</t>
  </si>
  <si>
    <t>common Cold_x000D_</t>
  </si>
  <si>
    <t>Water disinfection</t>
  </si>
  <si>
    <t>dose : 7.5 mg tab in 1.5 lt drinking water</t>
  </si>
  <si>
    <t>dose : apply to affected area bid-tid
max duration : 2 wk</t>
  </si>
  <si>
    <t>dose : apply topically
duration : 2 wk</t>
  </si>
  <si>
    <t>oral dose
dose : 0.5-5 mg bid/tid PO
maintenance: 3-10 mg daily.
Max : 30 mg
parentral dose
dose : 2-10 mg 1-4 hrly untill symptoms control
Max: 18 mg/day
For emergency control of severely disturbed patients: Up to 18 mg may be given IV/IM</t>
  </si>
  <si>
    <t>Tourette's syndrome</t>
  </si>
  <si>
    <t>Short-term adjunct in severe anxiety or behavioral disturbances</t>
  </si>
  <si>
    <t>dose : 0.5 mg bid PO</t>
  </si>
  <si>
    <t>Restlessness and confusion</t>
  </si>
  <si>
    <t>dose : 1-3 mg tid PO</t>
  </si>
  <si>
    <t>Intractable hiccup</t>
  </si>
  <si>
    <t>dose : 1.5 mg tid PO
Intramuscular</t>
  </si>
  <si>
    <t>dose : Doses range from 2-10 mg, may be given every hr or at intervals of 4-8 hr, until symptoms are controlled. Max: 18 mg/day. .
Elderly:
half dose</t>
  </si>
  <si>
    <t>general anaesthesia (induction)</t>
  </si>
  <si>
    <t>for induction
dose : (0.5% v/v)
with nitrous oxide and oxygen
increase gradually according to response to a concentration of 2-4% v/v.
Maintenance: 0.5-2% v/v depending on the flow rate used</t>
  </si>
  <si>
    <t>dose : 5000 U SC tid / 7500 U bid</t>
  </si>
  <si>
    <t>option 1
loading dose : 80 U/kg IV bolus
maintenance dose : 18 U/kg/hr IV infusion
option 2
loading dose : 5000 U IV bolus
maintenance dose : 1300 U/hr IV infusion
option 3
dose : 250 U/kg SC 12 hrly</t>
  </si>
  <si>
    <t>without abciximab, eptifibatide, and tirofiban
dose : 70-100 units/kg IV bolus
with abciximab, eptifibatide, and tirofiban.
dose : 50-70 units/kg IV bolus
target ACT 250-300 sec</t>
  </si>
  <si>
    <t>PCI</t>
  </si>
  <si>
    <t>STEMI (with fibrinolytics)</t>
  </si>
  <si>
    <t>loading dose : 60 U/kg IV bolus ( max : 4000 U)
maintenance dose : 12 U/kg/hr IV infusion
dose adjustment : according to aPTT (50-70 sec)</t>
  </si>
  <si>
    <t>Unstable Angina/NSTEMI</t>
  </si>
  <si>
    <t>Anticoagulation</t>
  </si>
  <si>
    <t>Intermittent IV injection
loading dose : 8000-10,000 U IV bolus
maintenance dose : 50-70 units/kg (5000-10,000 units) 4-6 hrly
Continuous IV infusion
loading dose : 5000 U IV bolus
maintenance dose : 20,000-40,000 U/24 hr</t>
  </si>
  <si>
    <t>Prevention of clot formation within venous and arterial catheters</t>
  </si>
  <si>
    <t>dose : 100 units/mL
instill enough volume to fill lumen of catheter</t>
  </si>
  <si>
    <t>hepatitis A</t>
  </si>
  <si>
    <t>hepatitis a (inactivated) vaccine</t>
  </si>
  <si>
    <t>1st dose : 1 ml IM
2nd dose : after 6-18 months</t>
  </si>
  <si>
    <t>hepatitis B</t>
  </si>
  <si>
    <t>hepatitis b vaccine (rdna) bp</t>
  </si>
  <si>
    <t>1st dose : 1 mL (20 mcg) IM
2nd dose : 1 mth after 1st dose
3rd dose : 6 mth after 1st dose
booster dose : after 12 month</t>
  </si>
  <si>
    <t>pt on dialysis or immunocompromising conditions</t>
  </si>
  <si>
    <t>double dose</t>
  </si>
  <si>
    <t>Mydriasis and cycloplegia for refraction</t>
  </si>
  <si>
    <t>dose : 1-2 drop
repeat dose : after 10-15 min
Max : 5 dose</t>
  </si>
  <si>
    <t>dose : 1-2 drop bid-qid</t>
  </si>
  <si>
    <t>dose : 500 mg via deep IM inj.</t>
  </si>
  <si>
    <t>Rhesus disease</t>
  </si>
  <si>
    <t>hepatitis A control during outbreak</t>
  </si>
  <si>
    <t>measles prevention</t>
  </si>
  <si>
    <t>dose : 750 mg as an IM inj
time : within 6 days of exposure</t>
  </si>
  <si>
    <t>Primary rubella in pregnant women whereby pregnancy termination is unacceptable</t>
  </si>
  <si>
    <t>dose : 750 mg as an IM inj.</t>
  </si>
  <si>
    <t>primary antibodies deficiency</t>
  </si>
  <si>
    <t>loading dose : 400-800 mg/kg IV
maintenance dose : 200 mg/kg every 3 wk</t>
  </si>
  <si>
    <t>secondary immunodeficiency syndromes</t>
  </si>
  <si>
    <t>intravenous
dose : 200-400 mg/kg IV 3-4 wkly
subcutanous
loading dose : 200-500 mg/kg (divided over several days)
maintenance dose : 400-800 mg/kg/month</t>
  </si>
  <si>
    <t>Prophylaxis of infections after bone marrow transplantation</t>
  </si>
  <si>
    <t>dose : 500 mg/kg/wk</t>
  </si>
  <si>
    <t>increase platelet count in pt with idiopathic thrombocytopenic purpura</t>
  </si>
  <si>
    <t>dose : 400 mg/kg/day for 2-5 day</t>
  </si>
  <si>
    <t>Kawasaki disease</t>
  </si>
  <si>
    <t>dose : 400 mg/kg for 5 days
it is used with acetylsalicylic acid</t>
  </si>
  <si>
    <t>Guillain-Barre syndrome</t>
  </si>
  <si>
    <t>dose : 400 mg/kg for 5 days
repeat dose : after 4 wk if require</t>
  </si>
  <si>
    <t>Allogenic bone marrow transplantation</t>
  </si>
  <si>
    <t>dose : 500 mg/kg/wk
starting time : 7 days before transplantation
end time :up to 3 mth after transplantation</t>
  </si>
  <si>
    <t>Cervical cancer</t>
  </si>
  <si>
    <t>dose : 0.5 mL IM x3 doses at 0, 1, and 6 months</t>
  </si>
  <si>
    <t>HPV type 16 &amp;18 infection</t>
  </si>
  <si>
    <t>Osteoarthritis of the knee</t>
  </si>
  <si>
    <t>dose : 30 mg once wkly Intra-articular
duration : 3-4 wk</t>
  </si>
  <si>
    <t>for 4 days : 10 mg qid IM/IV/PO
next wk : 25 mg qid IM/IV/PO
next wk : 50 mg qid IM/IV/PO</t>
  </si>
  <si>
    <t>dose : 20-40 mg IV/IM</t>
  </si>
  <si>
    <t>Pregnancy-associated</t>
  </si>
  <si>
    <t>loading dose : 5-10 mg IV/IM
maintenance dose : 0.5-10 mg/hr IV infusion</t>
  </si>
  <si>
    <t>starting dose : 10-25 qid mg PO
therapeutic dose : 10-50 mg qid</t>
  </si>
  <si>
    <t>starting dose : 12.5 mg od PO
therapeutic range : 12.5-50 mg</t>
  </si>
  <si>
    <t>starting dose : 25-50 mg od-bid PO
therapeutic range : 12.5-50 mg</t>
  </si>
  <si>
    <t>Renal tubular acidosis</t>
  </si>
  <si>
    <t>starting dose : 150 mg/12.5 mg od PO
dose adjustment : increase after 1 wk
therapeutic range : 150-300 mg / 12.5-25 mg</t>
  </si>
  <si>
    <t>starting dose : 50 mg/12.5 mg PO qDay</t>
  </si>
  <si>
    <t>starting dose : 20 mg/12.5 mg PO qDay
dose increment : 40 mg/25 mg after 2 wks, if needed</t>
  </si>
  <si>
    <t>dose : 1 tab od PO
tab dose : ramipril 2.5 mg + hydrochlorthiazide 12.5 mg
max : 4 tab/day</t>
  </si>
  <si>
    <t>dose : 1 tab od PO
tab dose : telmisartan 40-80 mg + hydrochlorthiazide 12.5-25 mg
max : telmisartan 160 mg + hydrochlorthiazide 25 mg</t>
  </si>
  <si>
    <t>dose : 1-2 tab PO
tab dose : triamterene 37.5-50 mg and HCT 25 mg</t>
  </si>
  <si>
    <t>Monitor serum potassium</t>
  </si>
  <si>
    <t>dose : 1 tab od PO
tab dose : valsartan 80-160 mg and HCT 12.5-25 mg
dose adjustment : increase after 1 wk
max : valsartan 320 mg + HCT 25 mg</t>
  </si>
  <si>
    <t>adrenocortical insufficiency</t>
  </si>
  <si>
    <t>dose : 10-15 mg bid PO
parentral
minor surgery
dose : 25-50 mg IV
time : at induction
resume oral dose after surgery (10 mg prednisolone)
major surgery
dose : 25-50 mg IV
time : at induction
maintenance dose : 25-50 mg IV tid for 3 days
resume oral dose after 3 days (10 mg prednisolone</t>
  </si>
  <si>
    <t>Acute adrenocortical insufficiency</t>
  </si>
  <si>
    <t>dose : 100-500 mg tid-qid IV</t>
  </si>
  <si>
    <t>Status Asthmaticus</t>
  </si>
  <si>
    <t>starting dose : 1-2 mg/kg IV qid
maintenance: 0.5-1 mg/kg qid</t>
  </si>
  <si>
    <t>unresponsive Shock</t>
  </si>
  <si>
    <t>Hypercalcemia associated with cancer</t>
  </si>
  <si>
    <t>Nonsuppurative thyroiditis</t>
  </si>
  <si>
    <t>Severe erythema multiforme</t>
  </si>
  <si>
    <t>Chorioretinitis</t>
  </si>
  <si>
    <t>Diffuse posterior uveitis and choroiditis</t>
  </si>
  <si>
    <t>Loeffler's syndrome</t>
  </si>
  <si>
    <t>autoimmune hemolytic anemia</t>
  </si>
  <si>
    <t>Secondary thrombocytopenia</t>
  </si>
  <si>
    <t>Erythroblastopenia</t>
  </si>
  <si>
    <t>lymphoma</t>
  </si>
  <si>
    <t>Acute exacerbations of multiple screlosis</t>
  </si>
  <si>
    <t>Aspiration pneumonitis</t>
  </si>
  <si>
    <t>angioedema</t>
  </si>
  <si>
    <t>Joint inflammations</t>
  </si>
  <si>
    <t>As acetate
dose : 5-50 mg intra articular
dose depend on size of affected joint</t>
  </si>
  <si>
    <t>Relief of itching</t>
  </si>
  <si>
    <t>hemorrhoids</t>
  </si>
  <si>
    <t>anal fissures</t>
  </si>
  <si>
    <t>Ocular inflammation</t>
  </si>
  <si>
    <t>dose : 1-2 drops 3-4 hrly</t>
  </si>
  <si>
    <t>As cream/ointment
dose : Apply twice daily
duration : 7 days</t>
  </si>
  <si>
    <t>dose : apply on affected area tid</t>
  </si>
  <si>
    <t>Topical/Cutaneous</t>
  </si>
  <si>
    <t>Pyogenic &amp; seborrhoeic dermatitis</t>
  </si>
  <si>
    <t>dose : Apply cream/ointment onto affected area 2-3 times as needed</t>
  </si>
  <si>
    <t>dose : Apply rectally tid-qid</t>
  </si>
  <si>
    <t>Hyperpigmentation</t>
  </si>
  <si>
    <t>hydrous benzoyl peroxide 6.5%</t>
  </si>
  <si>
    <t>dose : Apply 1-3 times daily</t>
  </si>
  <si>
    <t>Decubitus/Stasis ulcers</t>
  </si>
  <si>
    <t>dose : 30 mcg od IM
duration : 5-10 days
maintenance dose : 100-200 mcg/ mth</t>
  </si>
  <si>
    <t>Cyanide poisoning</t>
  </si>
  <si>
    <t>1st dose : 800 mg PO
2nd dose : 400 mg PO after 6-8 hours
3rd dose : 400 mg PO at 24 and 48 hours
4th dose : 400 mg PO at 48 hours</t>
  </si>
  <si>
    <t>dose : 400 mg/wk PO
time : 2 wk before exposure
duration : 4 wk after departure of area</t>
  </si>
  <si>
    <t>dose : 400-600 mg/day PO for 4-12 wks
maintenance: 200-400 mg/day PO</t>
  </si>
  <si>
    <t>SLE</t>
  </si>
  <si>
    <t>dose : 200 - 400 mg/day orally</t>
  </si>
  <si>
    <t>dose : 400 mg bd for 1 day
maintenance dose : 400 mg / wk for 7 wk</t>
  </si>
  <si>
    <t>dose : 80 mg/kg PO every 3 days
Continuous Therapy
dose : 20-30 mg/kg od PO</t>
  </si>
  <si>
    <t>Solid Tumors</t>
  </si>
  <si>
    <t>Intermittent Therapy</t>
  </si>
  <si>
    <t>Head &amp; Neck Tumors (with irradiation)</t>
  </si>
  <si>
    <t>dose : 80 mg/kg PO every 3 days
time : 7 days prior to initiation of irradiation</t>
  </si>
  <si>
    <t>Chronic Myelocytic Leukemia</t>
  </si>
  <si>
    <t>dose : 20-30 mg/kg od PO</t>
  </si>
  <si>
    <t>for 2 wk : 15 mg/kg od PO
dose titeration : increased by 5 mg/kg/day every 2 wk for 12wk untill disease control (blood count)
Max : 35 mg/kg/day</t>
  </si>
  <si>
    <t>Thrombocythemia</t>
  </si>
  <si>
    <t>dose : 15 mg/kg od PO
Titrate to control platelets &amp; maintain WBC count</t>
  </si>
  <si>
    <t>psychoneurosis</t>
  </si>
  <si>
    <t>dose : 50-100 mg qid PO</t>
  </si>
  <si>
    <t>Short-term management of anxiety</t>
  </si>
  <si>
    <t>dose : 25 mg HS
dose range : 25 mg od-qid</t>
  </si>
  <si>
    <t>Adjunct to pre- or post-operative sedation</t>
  </si>
  <si>
    <t>dose : 50-100 mg</t>
  </si>
  <si>
    <t>oral
dose : 20 mg qid PO
Parenteral
dose : 20 mg IM/IV
repeat dose : after 30 min if needed.
Max : 100 mg daily</t>
  </si>
  <si>
    <t>As hydrobromide
dose : 300 mcg
time : 30 mins before journey
maintenance dose : 300 mcg 6 hrly if needed.
Max: 3 doses in 24 hr</t>
  </si>
  <si>
    <t>dose : use for dressing</t>
  </si>
  <si>
    <t>post-surgical wounds</t>
  </si>
  <si>
    <t>pressure ulcer</t>
  </si>
  <si>
    <t>dose : 1 drop 3-4 times a days</t>
  </si>
  <si>
    <t>oral
dose : 50 mg od PO
parentral
dose : 6 mg by infusion over at least 15 min 3-4 wkly</t>
  </si>
  <si>
    <t>bone cancer</t>
  </si>
  <si>
    <t>oral
dose : 150 mg once mthly
dose : 2.5 mg daily
Intravenous
dose : 3 mg by inj over 15-30 seconds once every 3 mth</t>
  </si>
  <si>
    <t>Prophylaxis of postmenopausal osteoporosis</t>
  </si>
  <si>
    <t>Hypercalcaemia of malignancy</t>
  </si>
  <si>
    <t>dose : 2-4 mg once IV infusion over 2 hr.
Max: 6 mg</t>
  </si>
  <si>
    <t>oral
dose : 300-800 mg qid
better response at 2400-3200 mg/day</t>
  </si>
  <si>
    <t>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t>
  </si>
  <si>
    <t>Fever</t>
  </si>
  <si>
    <t>oral
dose : 200-400 mg 4-6 hrly PO
Max: 1.2 (OTC) or 3.2 g daily.
Max duration: 3 days (OTC).
Intravenous
loading dose : 400 mg IV
maintenance dose : 400 mg 4-6 hourly as needed.
Max: 3.2 g daily.</t>
  </si>
  <si>
    <t>oral (as conventional tab)
dose : 200-400 mg 4-6 hourly.
Max: 3.2 g daily
oral (as modified-release tab)
dose : Up to 1.6 g od (evening)
dose increment : 1.2 g bid</t>
  </si>
  <si>
    <t>dose : Different licensed dosage regimens are available.
Regimen 1
cycle dose : 8-12 g/m2 divided over 3-5 days
infusion time : 30 minutes
repeat course : every 2-4 wk.
Regimen 2
dose : 6 g/m2 divided over 5 days,
repeat course : every 3 wk.
Regimen 3
dose : 5-6 g/m2 give as a single 24-hr infusion,
repeat course : every 3-4 wkly</t>
  </si>
  <si>
    <t>Osteogenic sarcoma</t>
  </si>
  <si>
    <t>Germ cell testicular carcinoma</t>
  </si>
  <si>
    <t>cycle dose : 1.2 g/m2/day IV infusion
infusion time : 30 minutes
duration : 5 days
repeat treatment : every 3 wk or after recovery from haematological toxicity.
To be given with mesna and adequate hydration of at least 2 L of oral or IV fluid per day.</t>
  </si>
  <si>
    <t>day 1 : 1 mg bid
day 2 : 2 mg bid
day 3 : 3 mg bid
day 4 : 4 mg bid
day 5 : 5 mg bid
day 6 : 6 mg bid
day 7 : 7 mg bid
therapeutic range: 12-24 mg/day
Must gradually increase dose to avoid orthostatic hypotension</t>
  </si>
  <si>
    <t>dose : 600 mg PO od</t>
  </si>
  <si>
    <t>Philadelphia chromosome positive (Ph+)</t>
  </si>
  <si>
    <t>Myelodysplastic/Myeloproliferative Diseases</t>
  </si>
  <si>
    <t>dose : 400 mg PO od</t>
  </si>
  <si>
    <t>Hypereosinophilic Syndrome/Eosinophilic Leukemia</t>
  </si>
  <si>
    <t>Chronic phase (new)
dose : 400 mg PO qDay
chronic phase (hematologic or cytogenetic response failure)
dose : 600 mg PO od</t>
  </si>
  <si>
    <t>Accelerated phase or blast crisis</t>
  </si>
  <si>
    <t>dose : 600 mg PO od
Accelerated phase or blast crisis (hematologic or cytogenetic response failure)
dose : 400 mg PO bid, if no neuropenia and thrombocytopenia
monitor for neuropenia and thrombocytopenia</t>
  </si>
  <si>
    <t>Dermatofibrosarcoma Protuberans</t>
  </si>
  <si>
    <t>dose : 400 mg PO bid</t>
  </si>
  <si>
    <t>Mastocytosis</t>
  </si>
  <si>
    <t>Without D816V c-Kit mutation
dose : 100 mg PO od
c-Kit mutational status unknown
dose : 400 mg PO qDay</t>
  </si>
  <si>
    <t>ASM associated with eosinophilia (a clonal hematological disease related to the fusion kinase FIP1L1-PDGFR-alpha)</t>
  </si>
  <si>
    <t>dose : 100 mg PO qDay
dose increment : 400 mg/day in absence of adverse effects</t>
  </si>
  <si>
    <t>Gastrointestinal stromal tumor</t>
  </si>
  <si>
    <t>dose : 400 mg PO qDay
dose range : 400 mg BID
duratiom : 3 years</t>
  </si>
  <si>
    <t>Mild to moderate: 250-500 mg IV 6 hrly
Severe: 500 mg IV 6 hrly
duration : 4-7 days</t>
  </si>
  <si>
    <t>Pseudomonas Infections</t>
  </si>
  <si>
    <t>dose : 500 mg IV 6 hrly</t>
  </si>
  <si>
    <t>Uncomplicated: 250 mg IV 6 hrly
Complicated: 500 mg IV 6 hrly</t>
  </si>
  <si>
    <t>dose : 500 mg IV 6 hrly
max : 50 mg/kg/day or 4 g/day, whichever is lower</t>
  </si>
  <si>
    <t>starting dose : 75 mg HS PO
therapeutic range : 150-200 mg
Max: 300 mg/day.
Maintenance dose: 50-100 mg PO
Elderly: 10 mg daily, may gradually increase to 30-50 mg daily.</t>
  </si>
  <si>
    <t>As inhal cap
dose : 75-150 mcg od
Max: 300 mcg od.</t>
  </si>
  <si>
    <t>as inhaler cap
dose : 1 cap od.</t>
  </si>
  <si>
    <t>dose : 1.25-2.5 mg od PO</t>
  </si>
  <si>
    <t>dose : 2.5 mg od PO
dose adjustment : increase after 1 wk
therapeutic range : 2.5-5 mg</t>
  </si>
  <si>
    <t>dose : 1 tab od
time : in morning</t>
  </si>
  <si>
    <t>Rheumatoid Disorders</t>
  </si>
  <si>
    <t>oral
Immediate release
dose : 25-50 mg PO bid-tid
Max : 200 mg/day
Extended release
dose : 75-150 mg od PO
Max : 150 mg/day
As supp
dose : 100 mg at night
repeat dose : next morning, if needed</t>
  </si>
  <si>
    <t>dose : 50 mg PO tid
duration : 3-5 days</t>
  </si>
  <si>
    <t>influenza</t>
  </si>
  <si>
    <t>dose : 0.5 ml once via IM/SC inj</t>
  </si>
  <si>
    <t>total daily requirement of insulin : 0.5-1 u/kg
regular insulin requirement : 30-40%
intermediate - long acting insulin requirement : 60-70%</t>
  </si>
  <si>
    <t>intermittent claudication</t>
  </si>
  <si>
    <t>stasis ulcers</t>
  </si>
  <si>
    <t>alcoholism</t>
  </si>
  <si>
    <t>Type 1 Diabetes Mellitus</t>
  </si>
  <si>
    <t>insulin n (human - intermediate acting)</t>
  </si>
  <si>
    <t>nonobese pt
dose : 0.4-0.6 unit/kg/day SC
obese pt
dose : 0.8-1.2 units/kg/day SC
morning dose : 2/3 of total dose
evening dose : 1/3 of total dose
dose increment : 2 unit every 3 days</t>
  </si>
  <si>
    <t>insulin r (human - fast acting)</t>
  </si>
  <si>
    <t>starting dose : 0.2 to 0.4 units/kg/day SC divided dose
Maintenance: 0.5-1 unit/kg/day SC divided dose
take meal within 30 min of administration</t>
  </si>
  <si>
    <t>starting dose : 0.2 to 0.4 units/kg/day SC divided dose
Adjust to achieve appropriate glucose control
When combined with NPH/Intermediate acting insulin
Morning
Ratio of regular insulin to NPH insulin 1:2
Evening
Ratio of regular insulin to NPH insulin 1:1</t>
  </si>
  <si>
    <t>Diabetic ketoacidosis</t>
  </si>
  <si>
    <t>Intramuscular
loading dose : 20 units IM once
maintenance dose : 6 units/hr until blood glucose drops to 10 mmol/l (130 mg/dl)
Intravenous
dose : 6 units/hr (solution 1 unit/ml) using infusion pump
dose increment : 12-18 units/hr, if RBS does not decrease by 5 mmol/l/hr (60 mg/dl/hr)
dose decrement : 3 units/hr, if RBS decrease by 10 mmol/l/hr (130 mg/dl/hr)
precausion
1) continue with 5% glucose until the patient can eat orally to prevent hypoglycaemia
2) Do not stop the insulin infusion before SC insulin is started
3) Ensure adequate fluid replacement
4) give potassium chloride in infusion to prevent insulin-induced hypokalaemia
Dose Adjustments is needed when
1) illiness
2) change in physical activity
3) stress
4) change in hepatic &amp; renal function
5) change in meal pattern
6) change in insulin manufacture
7) coadministered drug (diuretics, beta blocker, oral hypoglycemic)</t>
  </si>
  <si>
    <t>dose : 0.5-0.7 U/kg/day SC in divided dose
dose adjustment : 2 unit every 3 days</t>
  </si>
  <si>
    <t>dose : 50-70% total daily requirement
starting dose : 0.2-0.6 unit/kg/day SC divided doses
maintenance dose :
nonobese : 0.4-0.6 unit/kg/day
obese : 0.6-1.2 units/kg/day</t>
  </si>
  <si>
    <t>starting dose : 10 units once SC same time daily
dose modification : every 3-4 days</t>
  </si>
  <si>
    <t>total daily requirement of insulin : 0.5-1 u/kg
regular insulin requirement : 30-40%
intermediate - long acting insulin requirement : 60-70%
Prefilled pen
Insulin degludec 70 units/insulin aspart 30 units per mL (ie, 100 units/mL for combination)</t>
  </si>
  <si>
    <t>dose : 0.2-0.4 units/kg SC</t>
  </si>
  <si>
    <t>total daily requirement of insulin : 0.5-1 u/kg/day
regular insulin requirement : 30-40%
intermediate - long acting insulin requirement : 60-70%</t>
  </si>
  <si>
    <t>nonobese
starting dose : 0.4-0.6 unit/kg/day
obese
starting dose : 0.6-1.2 units/kg/day</t>
  </si>
  <si>
    <t>starting dose : 0.2 unit/kg (1/3 total insulin requirement)
dose modification : every 4 days according to morning blood sugar</t>
  </si>
  <si>
    <t>subcutenous
dose : 0.5-1 unit/kg/day in divided doses
nonobese : 0.4-0.6 unit/kg/day
obese : 0.8-1.2 units/kg/day</t>
  </si>
  <si>
    <t>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t>
  </si>
  <si>
    <t>1st wk : 3 MU od SC
2nd wk : 9 MU od SC
3rd wk onward : 18 MU od SC
duration : 3-12 mth</t>
  </si>
  <si>
    <t>dose : 2.5-5 MU/m2 SC (3/wk)
duration : 4-6 mth.</t>
  </si>
  <si>
    <t>with ribavirin
dose : 3-4.5 MU SC (3/wk)
duration : 6 month
monotherapy
starting dose : 3-6 MU SC (3/wk) for 6 mth
maintenance : 3 MU SC (3/wk) for 18 mth</t>
  </si>
  <si>
    <t>Hairy cell leukemia</t>
  </si>
  <si>
    <t>dose : 3 MU daily for 16-24 wk. Maintenance: 3 MU 3 times/wk. May continue treatment for up to 24 wk.</t>
  </si>
  <si>
    <t>for 3 days : 3 MU od SC
next 3 days : 9 MU od SC
next 3 days : 18 MU od SC
onward : 36 MU od SC
duration : 84 days</t>
  </si>
  <si>
    <t>for 3 days : 3 MU od SC
next 3 days : 6 MU od SC
then after : 9 MU od SC
duration : max 18 mth</t>
  </si>
  <si>
    <t>Follicular lymphoma (with chemotherapy)</t>
  </si>
  <si>
    <t>dose : 6 MU/ m2 daily on days 22-26 of each 28-day chemotherapy cycle.</t>
  </si>
  <si>
    <t>Cutaneous T-cell lymphoma</t>
  </si>
  <si>
    <t>starting dose
for 3 days : 3 MU od SC
next 3 days : 9 MU od SC
onward : 18 MU od SC
duration : 12 wk
if there is response to treatment
for 12 mth : 18 MU SC (3/wk)</t>
  </si>
  <si>
    <t>dose : 3 MU SC (3/wk)
duration : 18 mth
time : start treatment within 6 wk of surgery</t>
  </si>
  <si>
    <t>wks 1-2: 8.8 mcg SC 3 times/wk (at least 48 hr apart)
wks 3-4: 22 mcg SC 3 times/wk
wks 5+: 44 mcg SC 3 times/wk</t>
  </si>
  <si>
    <t>Preoperative reduction of vascularity of the thyroid gland</t>
  </si>
  <si>
    <t>As potassium iodide
dose : 50-250 mg tid PO
duration : for 10-14 days before surgery.</t>
  </si>
  <si>
    <t>Radiation protection against radioactive iodine</t>
  </si>
  <si>
    <t>dose : 100-150 mg daily PO
time : 24 hr before procedure
duration : up to 10 days after procedure.</t>
  </si>
  <si>
    <t>Thyrotoxicosis</t>
  </si>
  <si>
    <t>dose : 500 mg every 4 hr PO
time : Given 1 hr after an antithyroid agent.</t>
  </si>
  <si>
    <t>Iodine deficiency disorders</t>
  </si>
  <si>
    <t>As iodised oil
dose : 400 mg iodine once yrly.
Pregnant patient: 200 mg iodine once IM
Moderate to severe: 300-480 mg IM iodine each yr</t>
  </si>
  <si>
    <t>dose : as per requirement</t>
  </si>
  <si>
    <t>dose : As solution/ointment: Apply small amount to the affected area 1-3 times daily</t>
  </si>
  <si>
    <t>Radiographic contrast medium for diagnostic procedures</t>
  </si>
  <si>
    <t>Iodixanol 320
Intra-arterial administration (arteriography)
Carotid arteries: 10-14 mL
Verterbral arteries: 10-12 mL
Right coronary artery: 3-8 mL
Left coronary artery: 3-10 mL
Left ventricle: 20-45 mL
Renal arteries: 8-18 mL
Aortography: 30-70 mL
Major aorta branch: 10-70 mL
Peripheral arteries: 15-30 mL
Aortofermoral runoffs: 20-90 mL
Intra-arterial administration (IA-DSA)
Carotid or vertebral arteries: 5-8 mL
Aortography: 10-50 mL
Major aorta branch: 2-10 mL
Aortofemoral runoffs: 6-15 mL
Peripheral arteries: 3-15 mL
IV administration
CECT of head or body: 75-150 mL bolus, then 100-150 mL infusion not to exceed 150 mL
Excretory urography: 1 mL/kg, not to exceed 100 mL
Venography: 50-150 mL per lower extremity
Iodixanol 270
Intra-arterial administration (IA-DSA)
Renal arteries: 10-25 mL
Aortography: 20-50 mL
Major aorta branches: 5-30 mL
IV administration
CECT of head or body: 75-150 mL bolus, then 100-150 mL infusion; not to exceed 150 mL
Excretory urography: 1 mL/kg; not to exceed 100 mL for normal renal function
Venography (per lower extremity): 50-150 mL; not to exceed 250 m</t>
  </si>
  <si>
    <t>dose : 40 mL IV
range : 30-60 mL
repeat dose : if needed
max : 250 mL</t>
  </si>
  <si>
    <t>Ventriculography</t>
  </si>
  <si>
    <t>Selective Coronary Arteriography</t>
  </si>
  <si>
    <t>dose : 5 mL IV
range 3-14 mL per injection</t>
  </si>
  <si>
    <t>Aortic Root and Arch Study</t>
  </si>
  <si>
    <t>dose : 50 mL
range 20-75 mL</t>
  </si>
  <si>
    <t>Pulmonary Angiography</t>
  </si>
  <si>
    <t>dose : 1 mL/kg</t>
  </si>
  <si>
    <t>Aortography and Selective Arteriography</t>
  </si>
  <si>
    <t>Aorta : 50-80 mL
Major branches incl celiac, mesenteric arteries: 30-60 mL
Renal arteries: 5-15 mL</t>
  </si>
  <si>
    <t>Cerebral Arteriography</t>
  </si>
  <si>
    <t>Common Carotid Artery
dose : 6-12 mL
Internal Carotid Artery
dose : 8-10 mL
External Carotid Artery
dose : 6-9 mL
Vertebral Artery
dose : 6-10 mL</t>
  </si>
  <si>
    <t>CT Scanning of the Body</t>
  </si>
  <si>
    <t>Head Imaging via injection
dose : 70-150 mL (Iohexol 300) or 80 mL (Iohexol 350)
Body Imaging via injection
dose : 50-200 mL (Iohexol 300); 60-100 mL (Iohexol 350)</t>
  </si>
  <si>
    <t>Digital Subtraction</t>
  </si>
  <si>
    <t>dose : 30-50 mL (Iohexol 350)
Administer as bolus at 7.5-30 mL/sec using pressure injector</t>
  </si>
  <si>
    <t>Excretory Urography</t>
  </si>
  <si>
    <t>dose : 200-350 ml/kg (Iohexol 300/350)</t>
  </si>
  <si>
    <t>Hysterosalpingography</t>
  </si>
  <si>
    <t>dose : 15-20 mL (Iohexol 300)</t>
  </si>
  <si>
    <t>dose : 8-12 mL (300 mg/mL) intra-arterial
repeat dose : if neede
max : 90 mL</t>
  </si>
  <si>
    <t>Angiography</t>
  </si>
  <si>
    <t>Coronary Arteriography</t>
  </si>
  <si>
    <t>dose : 2-10 mL IV (370 mg/mL)
monitor EKG
max : 200 mL</t>
  </si>
  <si>
    <t>Coronary Ventriculography</t>
  </si>
  <si>
    <t>dose : 25-50 mL IV (370 mg/mL)
monitor EKG
max : 200 mL</t>
  </si>
  <si>
    <t>Selective Visceral Arteriography</t>
  </si>
  <si>
    <t>dose : Up to 50 mL IV (370 mg/mL)
max : 225 mL</t>
  </si>
  <si>
    <t>Selective Visceral Aortography</t>
  </si>
  <si>
    <t>Computed Tomography</t>
  </si>
  <si>
    <t>dose : 100-200 mL IV (300 mg/mL)
dose : 200 mL</t>
  </si>
  <si>
    <t>CECT of the Head &amp; Body</t>
  </si>
  <si>
    <t>Urography</t>
  </si>
  <si>
    <t>dose : 50 mL IV (300 mg/mL)
dose : 40 mL IV (370 mg/mL)</t>
  </si>
  <si>
    <t>Iopanoic Acid is primarily indicated in conditions like Epilepsy (monotherapy)</t>
  </si>
  <si>
    <t>dose : 42.857 mg/kg PO Once</t>
  </si>
  <si>
    <t>Radiological contrast agent</t>
  </si>
  <si>
    <t xml:space="preserve">Vestibular disorders </t>
  </si>
  <si>
    <t>Peripheral and coronary arteriography and left ventriculography</t>
  </si>
  <si>
    <t>Usual: 50-150 mL IV OR 100-250 mL IV of (240 mg/mL)
25-75 mL IV OR 50-150 mL IV infusion; not to exceed 150 mL
For 240 mg/mL: 35-100 mL IV OR 70-200 mL IV infusion; not to exceed 250 mL</t>
  </si>
  <si>
    <t>Intravenous excretory urography</t>
  </si>
  <si>
    <t>Radiographic Body Imaging</t>
  </si>
  <si>
    <t>IV-DSA</t>
  </si>
  <si>
    <t>30-50 mL IV, repeat PRN; NMT 250 mL
Administration
Central catheter: inject at 10-30 mL/sec
Peripheral: inject at 12-20 mL/sec
Flush vein immediately after injection w/ 20-25 mL of NS or D5W</t>
  </si>
  <si>
    <t>IV Urography</t>
  </si>
  <si>
    <t>50-75 mL IV OR
75-100 mL IV of (240 mg/mL</t>
  </si>
  <si>
    <t>as MDI
dose : 1-2 puffs (20 mg/puff) tid-qid
Single doses of up to 80 mcg may be required in some patients.
As nebulized soln
dose : 250-500 mcg tid-qid</t>
  </si>
  <si>
    <t>as MDI
dose : 100 mcg/20 mcg (1 puff) qid
Max : 6 times/day
Nebulizer solution
dose : 3 ml qid
Max: 3 ml every 4 hr.</t>
  </si>
  <si>
    <t>nasal spray
dose : 1-2 sprays into each nostril bid-tid
Max : 4 spray qid
duration :
4 days (common cold)
3 wk (seasonal allergic rhinitis)</t>
  </si>
  <si>
    <t>Rhinorrhoea</t>
  </si>
  <si>
    <t>dose : 150 mg od
dose increment : 300 mg od if needed.
volume depletion stat : 75 mg od.
Elderly (&gt;75 yr) : 75 mg od.</t>
  </si>
  <si>
    <t>dose : 75-150 mg od
dose range : 75-300 mg</t>
  </si>
  <si>
    <t>Patients should be premedicated with antiemetic agents
Atropine treatment should be considered in patients that experience cholinergic symptoms
Monotherapy
Regimen 1 (wkly)
for 4 wk : 125 mg/m2 IV infusion (90 min)
next 2 wk : off on
Regimen 2 (Once Every 3 wks)
dose : 350 mg/m2 IV infusion (90 min) every 3 wk
Combination therapy
Regimen 1 (6 wk cycle with infusional 5-fluorouracil/ leucovorin)
cycle dose
day 1 : 180 mg/m2 IV infusion (90 min)
day 15 : 180 mg/m2 IV infusion (90 min)
day 29 : 180 mg/m2 IV infusion (90 min)
repeat cycle on day 43
Regimen 2 (6 wk cycle with bolus 5-fluorouracil/ leucovorin)
cycle dose
dose : 125 mg/m2/wk (4 dose/mth)
repeat cycle</t>
  </si>
  <si>
    <t>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t>
  </si>
  <si>
    <t>dose : 1-2 cap od</t>
  </si>
  <si>
    <t>Megaloblastic anemias</t>
  </si>
  <si>
    <t>General anaesthesia</t>
  </si>
  <si>
    <t>Induction
dose : 1.5-3%
anaesthesia start : within 7-10 mins
Maintenance
dose : 1-2.5% with nitrous oxide
Additional 0.5-1% may be needed if given with oxygen alone</t>
  </si>
  <si>
    <t>dose : 5 mg/kg od PO
max dose : 300 mg od
it is use in combination with other anti tubercular drug</t>
  </si>
  <si>
    <t>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t>
  </si>
  <si>
    <t>dose : Each tab contains rifampicin and isoniazid (mg):
&lt;50 kg: 3 tab of 150/100 od;
&gt;50 kg: 2 tab of 300/150 od.</t>
  </si>
  <si>
    <t>dose : 5 mg/kg/day.
Max: 300 mg/day.</t>
  </si>
  <si>
    <t>dose : 2-5 mg bid
dose addition: up to 15-20 mg/day
Severe or resistant: 40 mg/day</t>
  </si>
  <si>
    <t>dose : 1-2 mg twice daily.
Max: 6 mg/day
Max duration: 12 wk</t>
  </si>
  <si>
    <t>Hyperchlorhydria</t>
  </si>
  <si>
    <t>Functional diarrhea</t>
  </si>
  <si>
    <t>Biliary dyskinesia</t>
  </si>
  <si>
    <t>Chronic cholelithiasis</t>
  </si>
  <si>
    <t>Immediate release
dose : 5-20 mg PO bid-tid
maintenance: 10-40 mg PO bid-tid</t>
  </si>
  <si>
    <t>Percutaneous transluminal coronary angioplasty</t>
  </si>
  <si>
    <t>dose : 20 mg bid-tid
Dose range : 20-120 mg daily.
Elderly: Intiate at lower doses</t>
  </si>
  <si>
    <t>Prevention of angina pectoris caused by coronary artery disease</t>
  </si>
  <si>
    <t>dose : 5-20 mg bid PO
duration : 15-20 wks
severe case : 2 mg/kg/day
trunkal acne : 2 mg/kg/day</t>
  </si>
  <si>
    <t>dose : As 0.05% gel
dose : Apply affected area bid
Effect is observed w/in 6-8 wk of treatment</t>
  </si>
  <si>
    <t>dose : 10-20 g (15-30 mL) od PO
Max: 45 mL (40 g)</t>
  </si>
  <si>
    <t>Hepatic encephalopathy</t>
  </si>
  <si>
    <t>dose : 20-33 g (30-50 mL) tid PO</t>
  </si>
  <si>
    <t>starting dose : 2.5 mg bid
dose increment : after 3-4 wk
dose range : 2.5-10 mg bid
Elderly:
starting dose : 1.25 mg bid.
Maintenance: 2.5-5 mg od.</t>
  </si>
  <si>
    <t>dose : 200 mg od PO
duration
tinea cruris : 7-15 days
p versicolor : 7 days
nail infection : 15 days
tinea pedis : 15 days
max : 200 mg bid</t>
  </si>
  <si>
    <t>starting dose : 2.5 mg PO bid for 2 wk
maintenance dose : depend upon resting heart rate
&gt; 60 bpm
dose increase by 2.5 mg bid
Max : 7.5 mg bid
50-60 bpm
maintain dose
&lt; 50 bpm
dose decrease by 2.5 mg bid
if dose is 2.5 mg, then stop drug</t>
  </si>
  <si>
    <t>starting dose : 2.5 mg bid
dose increment : after 3-4 wk
Max : upto 7.5 mg bid.
Elderly: &gt;75 yr Initiate treatment at 2.5 mg bid. Titrate up if necessary.</t>
  </si>
  <si>
    <t>15-24 kg: 3 mg PO once
25-35 kg: 6 mg PO once
36-50 kg: 9 mg PO once
51-65 kg: 12 mg PO once
66-79 kg: 15 mg PO once
&gt;80 kg: 200 mcg/kg PO once</t>
  </si>
  <si>
    <t>Strongyloidiasis</t>
  </si>
  <si>
    <t>Gnathostomiasis</t>
  </si>
  <si>
    <t>Strongyloidiasis of the Intestinal Tract</t>
  </si>
  <si>
    <t>River Blindness (Onchocerciasis)</t>
  </si>
  <si>
    <t>15-25 kg: 3 mg PO; may repeat in 3-12 mo
26-44 kg: 6 mg PO; may repeat in 3-12 mo
45-64 kg: 9 mg PO; may repeat in 3-12 mo
65-84 kg: 12 mg PO; may repeat in 3-12 mo
&gt;85 kg: 150 mcg/kg PO; may repeat in 3-12 mo</t>
  </si>
  <si>
    <t>Scabies Due to Sarcoptes Scabiel</t>
  </si>
  <si>
    <t>Immunocompromised patients: 200 mcg/kg as single dose; may repeat in 14 days if necessary</t>
  </si>
  <si>
    <t>Gnathostoma Spinigerum</t>
  </si>
  <si>
    <t>Gnathostomiasis: 200 mcg/kg as single dos</t>
  </si>
  <si>
    <t>Induction of anaesthesia</t>
  </si>
  <si>
    <t>intravenous
dose : 1-4.5 mg/kg slow IV
inj time : over 60 sec
anaesthesia start: within 30 sec
Last upto : 5-10 min.
maintenance dose : 0.5-2 mg/kg via infusion
infusion rate : 10-45 mcg/kg/min
Intramuscular
dose : 6.5-13 mg/kg IM
anaesthesia start: within 3-4 min
Last upto : 12-25 min.
maintenance dose : repeat dose, if needed
For diagnostic or other procedures not involving intense pain: 4 mg/kg as initial dose</t>
  </si>
  <si>
    <t>p versicolor</t>
  </si>
  <si>
    <t>dose : 200-400 mg od PO</t>
  </si>
  <si>
    <t>dose : 400 mg od PO
duration : 5 days.</t>
  </si>
  <si>
    <t>Cream/ Shampoo
dose : Apply twice wkly for 4 wks
time : for 5 min into wet scalp</t>
  </si>
  <si>
    <t>Tinea Versicolor</t>
  </si>
  <si>
    <t>oral
dose : 50 mg bid-qid PO
Max: 300 mg/day
Intramuscular
dose : 50-100 mg IM every 4 hr
Max: 200 mg/day
Rectal as suppository
dose : 100 mg at night</t>
  </si>
  <si>
    <t>As 2.5% gel
dose : Apply on affected area qid</t>
  </si>
  <si>
    <t>(not for mild or chronic pain)
parentral
dose : 30 mg od-qid IV / IM
max : 120 mg/day
duration : one dose / 1-2 days then start oral therapy
oral
dose : 10 mg qid always after IV/ IM therapy
max : 40 mg/day
max duration : 5 days (not more than 5 days)
Elderly
dose : half dose</t>
  </si>
  <si>
    <t>Cystoid macular oedema</t>
  </si>
  <si>
    <t>dose : 1 drop in affected eye 4 times a day
duration : 4 days</t>
  </si>
  <si>
    <t>&lt;65 yrs: 31.5 mg (ie, 1 spray in each nostril) q6-8h; not to exceed 126 mg/day
&lt;50 kg or &gt;65 yrs: 15.75 mg (ie, 1 spray in only 1nostril) q6-8h; not to exceed 63 mg/day</t>
  </si>
  <si>
    <t>for few days : 0.5-1 mg HS
dose increase : upto 2 mg bid, if needed
start with low dose to avoid drowsiness</t>
  </si>
  <si>
    <t>dose : 1 (0.025%) drop 2 times a day</t>
  </si>
  <si>
    <t>starting dose : 100 mg bid PO
range : 100-400 mg bid
max : 2.4 gm/day
Elderly: half dose</t>
  </si>
  <si>
    <t>dose : 20 mg slow IV
iv time : 2 min
repeat dose :40-80 mg every 10 min, if needed
max cumulative dose : 300 mg</t>
  </si>
  <si>
    <t>starting dose : 20 mg/hr IV infusion
dose addtion : double dose every 30 min untill desire response is obtained
max rate : 160 mg/hr
don't mix with alkaline solution</t>
  </si>
  <si>
    <t>starting dose : 2 mg od
dose increament : after 4 wk by 2 mg
dose range : 2-4 mg
max : 6 mg/day</t>
  </si>
  <si>
    <t>Lactose Intolerance</t>
  </si>
  <si>
    <t>dose : 3,000-9,000 units PO</t>
  </si>
  <si>
    <t>Infantile colic</t>
  </si>
  <si>
    <t>skin moisturization</t>
  </si>
  <si>
    <t>dose : Use as required on affected areas</t>
  </si>
  <si>
    <t>dose : 2 tsp (20g) bid with water</t>
  </si>
  <si>
    <t>dose : 10-20 g (15-30 mL) PO od
dose range : 10-40 gm (15-60 ml) PO od</t>
  </si>
  <si>
    <t>Portal Systemic Encephalopathy</t>
  </si>
  <si>
    <t>starting dose : 20-30 g (30-45 mL) PO every hr to induce rapid defecation
dose reduction : 20-30 g tid after defecation achieved</t>
  </si>
  <si>
    <t>dose : 150 mg bid or 300 mg od PO</t>
  </si>
  <si>
    <t>dose : 100 mg od PO</t>
  </si>
  <si>
    <t>dose : 1 tablet bid PO</t>
  </si>
  <si>
    <t>&gt;30 kg: : 1 tab bid (300 + 150 mg)
&lt; 30 kg : avoid use</t>
  </si>
  <si>
    <t>monotherapy
With oxcarbazepine
for 2 wk : 25 mg od
next 2 wk : 50 mg od
dose increment : by 50-100 mg every 1-2 wk
maintenance doses : 50-100 mg bid
Some patients may require up to 500 mg daily.
With valproate
for 2 wk : 25 mg on alternate days
next 2 wk : 25 mg od for 2 wk
dose increment : by 25-50 mg every 1-2 wk
maintenance doses : 50-100 mg bid</t>
  </si>
  <si>
    <t>oral
dose : 30 mg od PO
duration :
GERD : 8 wks
PUD : 4-8 wk
dyspepsia : 2-4 wk
parentral
dose : 40 mg slow IV / IV infusion
slow IV time : 3 min
IV infusion time : 15 min
duration : convert to oral therapy as soon as possible</t>
  </si>
  <si>
    <t>oral
dose : 60 mg od PO
max : 60 mg bid
parentral
dose : 80 mg od slow IV / IV infusion</t>
  </si>
  <si>
    <t>dose : 1 kit bid PO for 7-14 days
1 kit contain lansoprazole 30 mg + metronidazole 400 mg + clarithromycin 250 mg</t>
  </si>
  <si>
    <t>dose : cyclic pattern PO for 21 days
cycle dose
lapatinib (1250 mg) for 21 days + capecitabine (1000 mg/m2 bid) for 14 days</t>
  </si>
  <si>
    <t>Hormone-positive &amp; HER2-positive advanced breast cancer</t>
  </si>
  <si>
    <t>dose : 1500 mg PO od + letrozole 2.5 mg PO od</t>
  </si>
  <si>
    <t>Acute Lymphocytic Leukemia</t>
  </si>
  <si>
    <t>intravenous
dose : 1000 units/kg/day via IV inj
duration : 10 days</t>
  </si>
  <si>
    <t>dose : 1 drop od (latanoprost 0.005% + timolol 0.5%)</t>
  </si>
  <si>
    <t>dose : 1 drop od (latanoprost 0.005%)</t>
  </si>
  <si>
    <t>dose : 1 tab od PO (Ledipasvir 90+ Ledipasvir 400 mg)
duration
without cirrhosis : 12 wk
with cirrhosis : 24 wk</t>
  </si>
  <si>
    <t>Loading dose: 100 mg od for 3 days.
Maintenance: 10-20 mg od.</t>
  </si>
  <si>
    <t>Psoriatic arthritis</t>
  </si>
  <si>
    <t>Neutropenia following bone marrow transplantation</t>
  </si>
  <si>
    <t>dose : 19.2 miu/m2 or 150 mcg/m2 daily IV infusion
starting time : day after transplantation
end time : 28 days</t>
  </si>
  <si>
    <t>Mobilisation of peripheral blood progenitor cells for autologous peripheral blood stem cell transplantation</t>
  </si>
  <si>
    <t>as monotherapy
dose : 1.28 miu/kg or 10 mcg/kg daily
duration : 4-6 days</t>
  </si>
  <si>
    <t>Following adjunctive myelosuppressive chemotherapy</t>
  </si>
  <si>
    <t>dose : 19.2 miu/m2 or 150 mcg/m2 daily
starting time : day after transplantation
end time : 28 days</t>
  </si>
  <si>
    <t>dose : 10 mg od
dose increment : after 2 wk
dose range : 10-20 mg od</t>
  </si>
  <si>
    <t>dose : 2.5 mg od.</t>
  </si>
  <si>
    <t>Prostate Cancer</t>
  </si>
  <si>
    <t>Dose: 1 mg (0.2 mL) od SC</t>
  </si>
  <si>
    <t>dose : 3.75 mg/mth IM
duration : 6 month</t>
  </si>
  <si>
    <t>Uterine Leiomyomata (Fibroids)</t>
  </si>
  <si>
    <t>option 1
dose : 3.75 mg/mth IM
duration : 3 mth
option 2
dose : 11.25 mg IM once</t>
  </si>
  <si>
    <t>dose : 150 mg once.</t>
  </si>
  <si>
    <t>dose : 2.5 mg/kg once
repeat dose : after 7 days</t>
  </si>
  <si>
    <t>dose : 500 mg bid PO /IV infusion
infusion time : 15 min
dose increment : every 2-4 wk interval
Max: 1,500 mg bid.</t>
  </si>
  <si>
    <t>juvenile myoclonic epilepsy</t>
  </si>
  <si>
    <t>primary generalised tonic-clonic seizures</t>
  </si>
  <si>
    <t>dose : 1-2 drops bid</t>
  </si>
  <si>
    <t>Epidural block</t>
  </si>
  <si>
    <t>option 1 : 50-100 mg (10-20 ml)(0.5% sol)
75-150 mg (10-20 ml)(0.75% sol)</t>
  </si>
  <si>
    <t>Caesarean section</t>
  </si>
  <si>
    <t>dose : 75-150 mg (15-30 ml)(0.5% sol)</t>
  </si>
  <si>
    <t>dose : 15 mg (3 ml)(0.5% sol)
Max: 150 mg/dose; 400 mg/day.</t>
  </si>
  <si>
    <t>Peripheral nerve block</t>
  </si>
  <si>
    <t>dose : 2.5-150 mg or 1-2 mg/kg (0.4 ml/kg) of a 0.25 or 0.5% solution.
max : 40 ml.
Max: 150 mg/dose; 400 mg/day.</t>
  </si>
  <si>
    <t>Infiltration anaesthesia</t>
  </si>
  <si>
    <t>dose : Up to 150 mg (60 ml)(0.25% sol)</t>
  </si>
  <si>
    <t>For peribulbar block in ophth procedures</t>
  </si>
  <si>
    <t>dose : 37.5-112.5 mg (5-15 ml)(0.75% sol)
Max: 150 mg/dose; 400 mg/day.</t>
  </si>
  <si>
    <t>option 1: 15-50 mg (6-20 ml)(0.25% sol) IV bolus
option 2 : 5-12.5 mg/hr (4-10 ml)(0.125% sol) IV infusion
option 3 : 5-12.5 mg/hr (8-20 ml)(0.0625% sol) IV infusion</t>
  </si>
  <si>
    <t>option 1 : 10-25 mg/hr (4-10 ml)(0.25% sol) epidural infusion
option 2 : 12.5-18.75 mg/hr (10-15 ml)(0.125% sol)
option 3 : 12.5-18.75 mg/hr (20-30 ml)(0.0625% sol)
Max: 150 mg/dose; 400 mg/day</t>
  </si>
  <si>
    <t>dose : 330 mg bid-tid</t>
  </si>
  <si>
    <t>Chronic Fatigue Syndrome</t>
  </si>
  <si>
    <t>Heart Diseases</t>
  </si>
  <si>
    <t>Down Syndrome</t>
  </si>
  <si>
    <t>Male infertility</t>
  </si>
  <si>
    <t>dose : 10-30 ml per day</t>
  </si>
  <si>
    <t>dose : 5mg od PO</t>
  </si>
  <si>
    <t>dose : 5mg od</t>
  </si>
  <si>
    <t>dose : 750 mg PO/IV od
duration : 7-14 days</t>
  </si>
  <si>
    <t>option 1
500 mg PO/IV od
duration : 10-14 days
option 2
dose : 750 mg PO/IV od
duration : 5 days</t>
  </si>
  <si>
    <t>dose : 500 mg PO/IV od
duration : 7 days</t>
  </si>
  <si>
    <t>Inhalational Anthrax</t>
  </si>
  <si>
    <t>dose : 500 mg PO od
duration : 60 days</t>
  </si>
  <si>
    <t>Postexposure therapy</t>
  </si>
  <si>
    <t>Prostatitis</t>
  </si>
  <si>
    <t>dose : 500 mg PO/IV od
duration : 28 days</t>
  </si>
  <si>
    <t>dose : 750 mg PO/IV od
duration : 5 days</t>
  </si>
  <si>
    <t>dose : 250 mg PO/IV od
duration : 3 days</t>
  </si>
  <si>
    <t>dose : 500 mg PO/IV od
duration : 10-14 day
it is reserve drug, use alternative whenever possible</t>
  </si>
  <si>
    <t>Days 1 and 2: 1-2 drops 8 times a day
Days 3 to 7: 1-2 drops 4 times a day</t>
  </si>
  <si>
    <t>Emergency contraception</t>
  </si>
  <si>
    <t>option 1
dose : 1.5 mg PO
time : as soon as possible or within 72 hr of coitus.
option 2
1st dose : 750 mcg
time : as soon as possible or within 72 hr of coitus
2nd dose : 750 mcg
time : after 12 hr</t>
  </si>
  <si>
    <t>dose : 75-250 mcg</t>
  </si>
  <si>
    <t>dose : 30 or 37.5 mcg od</t>
  </si>
  <si>
    <t>dose : 1-2 mg tid PO
Inhaler: 1-2 puffs as required
Nebuliser Solutions
dose : 0.63-1.25 mg tid-qid</t>
  </si>
  <si>
    <t>Local anaesthesia (IV cannulation, venipuncture)</t>
  </si>
  <si>
    <t>as cream
dose : 2.5 g over 20-25 cm2 of skin surface area for at least 1 hr
analgesia start : after 1 hr
analgesia peak : at 2-3 hr
analgesia persists : 1-2 hr after removal</t>
  </si>
  <si>
    <t>harvesting skin graft</t>
  </si>
  <si>
    <t>Mouth/Throat Surface anesth</t>
  </si>
  <si>
    <t>dose : As 2-4% soln: 40-300 mg.
time : Before procedures in the mouth and throat</t>
  </si>
  <si>
    <t>For dentistry and otorhinolaryngology procedures</t>
  </si>
  <si>
    <t>dose : As 10% soln: 10-50 mg</t>
  </si>
  <si>
    <t>laryngotracheal anesth</t>
  </si>
  <si>
    <t>dose : as 4% soln: 160 mg once.</t>
  </si>
  <si>
    <t>loading dose
dose : (50-100 mg) 1-1.5 mg/kg IV bolus
maintenace dose :
regimen 1 :
dose : 20-40mg IV bolus after every 10-20 min till arrhythmia controlled
regimen 2 :
dose : 1-3 mg/min continue IV infusion
max dose : 200-300 mg in 1 hr</t>
  </si>
  <si>
    <t>Infiltration Anesthesia</t>
  </si>
  <si>
    <t>Percutaneous
dose : 1-60 mL of 0.5-1% solution
total dose : 5-300 mg total dose
IV regional
dose : 10-60 mL of 0.5% solution
total dose : 50-300 mg total dose</t>
  </si>
  <si>
    <t>Epidural anesthesia</t>
  </si>
  <si>
    <t>General: 2-3 mL/dermatome for anesthesia
Thoracic: 20-30 mL of 1% solution
total dose : 200-300 mg total dose</t>
  </si>
  <si>
    <t>Lumbar analgesia</t>
  </si>
  <si>
    <t>regimen 1 (obstetric caudal analgesia) :
dose : 25-30 mL of 1% solution
total dose : 250-300 mg total dose
regimen 2 :
dose : 15-20 mL of 1.5% solution
total dose : 225-300 mg
regimen 3 :
dose : 10-15 mL of 2% solution
total dose : 200-300 mg total dose</t>
  </si>
  <si>
    <t>Intraspinal Spinal anesth</t>
  </si>
  <si>
    <t>regimen 1 :
dose : 50 mg (5% hyperbaric soln)
regimen 2 :
dose : 9-15 mg (1.5% hyperbaric soln).</t>
  </si>
  <si>
    <t>Normal vag delivery</t>
  </si>
  <si>
    <t>dose : Up to 75 mg (5% hyperbaric soln).
Other surgical procedures:
dose : 75-100 mg.</t>
  </si>
  <si>
    <t>Sympathetic Nerve Blocks</t>
  </si>
  <si>
    <t>Cervical (stellate ganglion):
dose : 5 mL of 1% solution
total dose : 50 mg total dose
Lumbar:
dose : 5-10 mL of 1% solution
total dose : 50-100 mg total dose
block Brachial plexus block:
dose : 225-300 mg (1.5% soln).
Intercostal nerve block:
dose : 30 mg (1% soln).
Paracervical block:
dose : 100 mg (1% soln) on each side,
repeated not more often than 1.5 hrly.
Paravertebral block
dose : 30-50 mg (1% soln).
Pudendal block
dose : 100 mg (1% soln) on each side.
Retrobulbar block:
dose : 120-200 mg (4% soln)</t>
  </si>
  <si>
    <t>Ophth Pupil dilatation during phacoemulsification cataract surgery</t>
  </si>
  <si>
    <t>dose : As 1% soln
often used w/ phenylephrine and cyclopentolate
Inject into anterior chamber of the eye at the start of the procedure.</t>
  </si>
  <si>
    <t>Surface anesth</t>
  </si>
  <si>
    <t>dose : As 4% soln w/ fluorescein 1 drop
Use preservative-free preparations for spinal or epidural anesthesia
May be buffered 9:1 with sodium bicarbonate, to reduce pain on injection (e.g. remove 2 mL of 1% lidocaine from 20 mL vial, and add 2 mL of sodium bicarbonate solution to vial)
Maximum dose:
4.5 mg/kg, up to 300 mg lidocaine without epinephrine
7 mg/kg, up to 500 mg lidocaine with epinephrine</t>
  </si>
  <si>
    <t>endotracheal intubation</t>
  </si>
  <si>
    <t>Gel (2%)
dose : Apply moderate amount to external surface of endotracheal tube shortly before use
max : 600 mg/12 hr</t>
  </si>
  <si>
    <t>Urethral Surface Anesthesia (cystoscopy)</t>
  </si>
  <si>
    <t>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t>
  </si>
  <si>
    <t>dose : Apply topically 2-4 times</t>
  </si>
  <si>
    <t>dose : Apply gel/jelly rectally, up to 6 times daily.</t>
  </si>
  <si>
    <t>dose : 10-50 mg (10% soln Spray)</t>
  </si>
  <si>
    <t>dose : Apply 3 or more sprays (10 mg/spray) to the head and shaft of the penis
max : 10 sprays</t>
  </si>
  <si>
    <t>Bar
use as per requirement
Emollient
Add to bath or apply to wet skin. Bath: 1-3 capful to 8 inch bath water, soak for 10-20 min</t>
  </si>
  <si>
    <t>Cracked feet</t>
  </si>
  <si>
    <t>Infantile eczema</t>
  </si>
  <si>
    <t>dose : 5 mg od</t>
  </si>
  <si>
    <t>dose : 400 mg 12 hrly PO/ IV
duration : 10-14 days.</t>
  </si>
  <si>
    <t>Vancomycin-resistant Enterococcus faecium</t>
  </si>
  <si>
    <t>dose : 600 mg 12 hrly PO\ IV
duration : 14-28 days.</t>
  </si>
  <si>
    <t>dose : 15-30ml before breakfast and/or at bedtime
Max : Up to 45 mL/day.
Max duration: 1 wk</t>
  </si>
  <si>
    <t>dose : 0.6 mg od SC
dose increment : every wk
dose range : 0.6-1.8 mg
0.6 mg have little effect on glycaemic control but minimise side effect</t>
  </si>
  <si>
    <t>dose : 10 mg HS PO
maintenance dose : 20 mg od
Max : 80 mg/day</t>
  </si>
  <si>
    <t>Patient w/ renovascular HTN</t>
  </si>
  <si>
    <t>starting dose : 2.5-5 mg HS PO
pt with diuretic dose should be reduced to half</t>
  </si>
  <si>
    <t>severe HTN</t>
  </si>
  <si>
    <t>dose : 2.5-5 mg HS
dose increment : every 2wk
maintenance dose : 40 mg/day.</t>
  </si>
  <si>
    <t>for 2 days : 5 mg HS
after 2 days : 10 mg HS</t>
  </si>
  <si>
    <t>dose : 10 mg HS
dose range : 10-20 mg HS</t>
  </si>
  <si>
    <t>microalbuminuria</t>
  </si>
  <si>
    <t>dose : 200-600 mg bid
Serum lithium should be monitored 12 hours after dose
twice wkly until serum concentration and clinical condition stabilize, and every other month thereafter
Desirable range for serum lithium: 0.6-1.2 mEq/L
Max : 1.5 mEq/L</t>
  </si>
  <si>
    <t>Mania</t>
  </si>
  <si>
    <t>dose : apply on affected area od</t>
  </si>
  <si>
    <t>Surgical incisions</t>
  </si>
  <si>
    <t>As 0.1% solution
dose : 1-2 drops qid</t>
  </si>
  <si>
    <t>dose : 400 mg od PO
duration : 10 days.</t>
  </si>
  <si>
    <t>dose : 400 mg od.
duration
uncomplicated : 10 days
complicated : 14 days</t>
  </si>
  <si>
    <t>Prophylaxis of surgical infections</t>
  </si>
  <si>
    <t>dose : 400 mg once
time : 1-6 hr before procedure</t>
  </si>
  <si>
    <t>dose : 1 drop tid
duration : 7-9 days</t>
  </si>
  <si>
    <t>dose : 2-3 drops bid
duration : 7 days</t>
  </si>
  <si>
    <t>dose : 2-3 drops bid
duration : 14 days</t>
  </si>
  <si>
    <t>dose : 100-130 mg/m2 once every 6 wk.
Adjust dose according to platelet and leukocyte counts.
Compromised marrow function: dose : 100 mg/m2 once every 6 wk</t>
  </si>
  <si>
    <t>Malignant melanoma</t>
  </si>
  <si>
    <t>dose : 4 mg initially, then 2 mg after each loose stool
Max : 16 mg/day
discontinue if no improvement seen within 48 hours</t>
  </si>
  <si>
    <t>dose : 4 mg initially, then 2 mg after each loose stool until controlled
maintenance dose : 4 mg od-bid
Max : 16 mg/day</t>
  </si>
  <si>
    <t>Traveler's Diarrhea</t>
  </si>
  <si>
    <t>dose : 4 mg initially, then 2 mg after each loose stool until controlled
Max : 8 mg/day</t>
  </si>
  <si>
    <t>dose : 10 mg od / 5 mg bid PO
Max : 10 mg/day</t>
  </si>
  <si>
    <t>Rhinorrhea</t>
  </si>
  <si>
    <t>Lacrimation</t>
  </si>
  <si>
    <t>dose : 1 tab bid
tab dose : loratadine 5 mg + pseudoephedrine 120 mg</t>
  </si>
  <si>
    <t>dose : 0.5-3 mg bid PO</t>
  </si>
  <si>
    <t>Insomnia associated w/ anxiety</t>
  </si>
  <si>
    <t>dose : 1-4 mg HS PO</t>
  </si>
  <si>
    <t>Premed in surgery</t>
  </si>
  <si>
    <t>dose : 2-3 mg PO night before operation</t>
  </si>
  <si>
    <t>intramuscular
dose : 0.05 mg/kg IM
time : 2 hours before surgery
Max : 4 mg (2 mg/dose in elderly),
intravenous
dose : 0.044 mg/kg IV
time : 15-20 minutes before surgery
Max : 4 mg</t>
  </si>
  <si>
    <t>Anterograde Amnesia</t>
  </si>
  <si>
    <t>Status Epilepticus (emerg)</t>
  </si>
  <si>
    <t>dose : 4 mg/dose slow IV
IV time : 2 min
repeat dose : after 5-10 min, if seizure persisted</t>
  </si>
  <si>
    <t>Anxiolytic/Sedation in ICU</t>
  </si>
  <si>
    <t>loading dose : 0.02-0.04 mg/kg IV
maintenance dose :
option 1
dose :0.02-0.06 mg/kg 2-6 hrly, if needed
option 2
dose : 0.01-0.1 mg/kg/hr continuous IV
Max : 10 mg/hr
Elderly: Half dose</t>
  </si>
  <si>
    <t>Intubated and mechanically ventilated patients</t>
  </si>
  <si>
    <t>dose : 50 mg od-bid PO
Pt with volume depletion: 25 mg od</t>
  </si>
  <si>
    <t>LVH</t>
  </si>
  <si>
    <t>dose : 1-2 drop 4-6 hrly</t>
  </si>
  <si>
    <t>Cyclitis</t>
  </si>
  <si>
    <t>dose : 10-20 mg HS
dose increment : every 4 wk
Max : 80 mg/day</t>
  </si>
  <si>
    <t>Chronic idiopathic constipation</t>
  </si>
  <si>
    <t>dose : 24 mcg bid PO</t>
  </si>
  <si>
    <t>dose : 8 mcg bid PO</t>
  </si>
  <si>
    <t>Opioid-Induced Constipation</t>
  </si>
  <si>
    <t>starting dose : 40 mg PO od
dose increment : upto 80 mg if needed
Max : 160 mg/day</t>
  </si>
  <si>
    <t>dose : 20 mg PO od
dose increment : upto 80 mg if needed
Max dose : 120 mg/day
it is given with lithium or valproate</t>
  </si>
  <si>
    <t>dose : 1 capsule bid PO</t>
  </si>
  <si>
    <t>pharygitis</t>
  </si>
  <si>
    <t>leptospirosis</t>
  </si>
  <si>
    <t>pasteurella</t>
  </si>
  <si>
    <t>cholera</t>
  </si>
  <si>
    <t>dose : 1 capsule od.
duration : 8 wk</t>
  </si>
  <si>
    <t>dose : 5-10 mg daily as cyclic regimen</t>
  </si>
  <si>
    <t>Menstrual disorders</t>
  </si>
  <si>
    <t>dose : 1 sachet daily
range : 1-3 sachets</t>
  </si>
  <si>
    <t>Faecal impaction</t>
  </si>
  <si>
    <t>dose : 8 sachets a day
duration : 3 days</t>
  </si>
  <si>
    <t>syrup
dose : 5-10 mL (540-1080 mg) tid
Max : 80 mL/day (16 tsp)
tablets
dose : 1-3 tablets between meals and at bedtime</t>
  </si>
  <si>
    <t>dose : 2-4 tsp tid-qid PO
time : after 20-60 mins of meals and at bedtime</t>
  </si>
  <si>
    <t>Oral
dose : 1-3 tablet, after meals and at bed time</t>
  </si>
  <si>
    <t>dose : 30-60 mL HS PO (400 mg/5 mL)</t>
  </si>
  <si>
    <t>Acid Indigestion</t>
  </si>
  <si>
    <t>dose : 5-15 mL HS PO (400 mg/5 ml)</t>
  </si>
  <si>
    <t>pre-eclampsia or eclampsia</t>
  </si>
  <si>
    <t>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t>
  </si>
  <si>
    <t>Hypomagnesaemia</t>
  </si>
  <si>
    <t>intravenous
mild to moderate
dose : 1-2 g over IV 5-60 mins
maintain : 0.5-1 g/hr if needed.
Severe
dose : 1-2 g/hr for 3-6 hr
maintenance dose : 0.5-1 g/hr as needed
intramuscular
Mild deficiency
dose : 1 g 6 hrly for 4 doses.
Severe deficiency
dose : Up to 250 mg/kg w/in 4 hr</t>
  </si>
  <si>
    <t>Torsades de pointes</t>
  </si>
  <si>
    <t>W/ pulses
Loading dose: 1-2 g over 5-60 mins
maintain : 0.5-1 g/hr as needed.
Pulseless
dose : 1-2 g over 5-20 mins.</t>
  </si>
  <si>
    <t>Barium poisoning</t>
  </si>
  <si>
    <t>dose : 1-2 g.</t>
  </si>
  <si>
    <t>dose : 2.5 g.</t>
  </si>
  <si>
    <t>Eclampsia</t>
  </si>
  <si>
    <t>Loading dose: 4-5 g over 10-15 mins
maintenance dose :
option 1 : 1 g/hr continue IV infusion
option 2 : 4-5 g IM into alternate buttocks 4 hrly.
If seizure recurs, an additional IV dose of 2-4 g may be given.
max : 30-40 g/24 hr.</t>
  </si>
  <si>
    <t>Oliguric phase of renal failure</t>
  </si>
  <si>
    <t>dose : 50-100 g/day IV infusion.
Adjust rate of administration to maintain a urine flow of at least 30-50 mL/hr.</t>
  </si>
  <si>
    <t>dose : 0.25-2 g/kg IV infusion 
infusion time : 30-60 minutes.</t>
  </si>
  <si>
    <t>dose : 0.25-2 g/kg IV infusion infusion time : 30-60 minutes.</t>
  </si>
  <si>
    <t>Renal function testing</t>
  </si>
  <si>
    <t>dose : 0.2 g/kg IV infusion
infusion time : 3-5 min</t>
  </si>
  <si>
    <t>dose : 25 mg od-tid
dose increment : every 1-2 wk by 25 mg
dose range : 25-150 mg
severe case : upto 225 mg
Elderly
dose : 25 mg od
dose range : 25-75 mg</t>
  </si>
  <si>
    <t>without CYP3A4 inhibitors
dose : 300 mg PO bid
with strong CYP3A4 inhibitors
dose : 150 mg PO bid
with CYP3A inducers including efavirenz
dose : 600 mg PO bid</t>
  </si>
  <si>
    <t>dose : 100 mg single tab PO
repeat dose : 100 mg once PO, if persistance of disease after 3 wk</t>
  </si>
  <si>
    <t>dose : 100 mg bid orally for 3 days
repeat dose : 100 mg bid PO for 3 days, if persistance of disease after 3 wk</t>
  </si>
  <si>
    <t>Taeniasis &amp; strongyloidiasis</t>
  </si>
  <si>
    <t>immediate release tablet
dose : 135 mg tid
dose reduction : gradually after several wk when the desired effect has been obtained
As modified-release
dose : 200 mg bid</t>
  </si>
  <si>
    <t>dose : 100-300 mg/day</t>
  </si>
  <si>
    <t>dose : 25-50 mg PO
time : 1 hr before travelling
repeat dose : after 24 hr</t>
  </si>
  <si>
    <t>Vertigo and vestibular disorders</t>
  </si>
  <si>
    <t>dose : 25-50 mg od-bid PO
Discontinue if there is no response after 1-2 wk of treatment.</t>
  </si>
  <si>
    <t>Radiation sickness</t>
  </si>
  <si>
    <t>dose : 50 mg
time : 2-12 hours prior to radiation treatment.</t>
  </si>
  <si>
    <t>dose : 25-50 mg od PO
time : 1 hr before travelling
repeat dose : 24 hrly if needed.</t>
  </si>
  <si>
    <t>dose : 25-100 mg od PO
Discontinue if there is no response after 1-2 wk of treatment.
Radiation sickness:
dose : 50 mg od PO
time : 2-12 hours prior to radiation treatment.</t>
  </si>
  <si>
    <t>Pyridoxine (vitamin B6)</t>
  </si>
  <si>
    <t>dose : 50-200 mg/day</t>
  </si>
  <si>
    <t>Peripheral neuropathies</t>
  </si>
  <si>
    <t>Oral
dose : 1500 mcg/day in 3 divided doses.
Parenteral
dose : 500 mcg daily IM/IV 3 times/wk.</t>
  </si>
  <si>
    <t>Megaloblastic anaemia</t>
  </si>
  <si>
    <t>dose : 500 mcg daily IM/IV 3 times/wk.
Maintenance dose: After about 2 mth of therapy, reduce dose to single admin of 500 mcg every 1-3 mth</t>
  </si>
  <si>
    <t>Uterine Bleeding</t>
  </si>
  <si>
    <t>dose : 5-10 mg/day PO
duration : 5-10 days
time : begin at day 16 or 21 of the menstrual cycle;
withdrawal bleeding may be expected within 3 to 7 days after drug stoppage</t>
  </si>
  <si>
    <t>secondary amenorrhea</t>
  </si>
  <si>
    <t>dose : 5-10 mg od PO
duration : 5-10 days
withdrawal bleeding may be expected within 3-7 days after drug stopage</t>
  </si>
  <si>
    <t>Reduction of endometrial hyperplasia</t>
  </si>
  <si>
    <t>dose : 5 or 10 mg od
daily for 12 to 14 consecutive days per mth
it is given with oestrogen 0.625 mg on 1st or 16th day of cycle in menopausal women</t>
  </si>
  <si>
    <t>dose : 10 mg tid
duration : 90 consecutive days
time : start on 1st day of cycle</t>
  </si>
  <si>
    <t>dose : 150 mg IM every 3 months
time :
1) within 5 days of cycle
2) within 5 days post-partum if not breast-feeding
3) after 6 wks post-partum if exclusively breast-feeding</t>
  </si>
  <si>
    <t>dose : 250-500 mg od-tid
duration : 3-7 days.
Max : 1.5 gm total</t>
  </si>
  <si>
    <t>option 1
dose : 1250 mg once
option 2
starting dose : 750 mg PO
maintenance dose : 500 mg after 12 hr
Total dose : 1,250 mg</t>
  </si>
  <si>
    <t>dose : 250 mg once wkly
time : 1-3 wk before exposure and continuing for 4 wk after leaving the endemic area.
it should not be used, if it failed previously</t>
  </si>
  <si>
    <t>Palliative treatment of breast carcinoma</t>
  </si>
  <si>
    <t>dose : 40 mg qid or 160 mg od.
max : 800 mgday</t>
  </si>
  <si>
    <t>Palliative treatment of endometrial carcinoma</t>
  </si>
  <si>
    <t>Anorexia and cachexia in cancer/ AIDS</t>
  </si>
  <si>
    <t>dose : 800 mg od
Usual range: 400-800 mg od</t>
  </si>
  <si>
    <t>In menopause to regulate sleep patterns in peri or postmenopausal women</t>
  </si>
  <si>
    <t>dose : 3-6 mg HS PO</t>
  </si>
  <si>
    <t>To correct the symptoms of anorexia</t>
  </si>
  <si>
    <t>Disturbed biorhythms</t>
  </si>
  <si>
    <t>Sleep disorders</t>
  </si>
  <si>
    <t>starting dose : 7.5 mg od
dose range : 7.5-15 mg</t>
  </si>
  <si>
    <t>Acute exacerbations of osteoarthritis</t>
  </si>
  <si>
    <t>Oral
starting dose : (3 option)
1) 6 mg PO qDay for 2-3 wks
2) 10 mg PO qDay for 7-10 days
3) 0.15 mg/kg/day PO for 7 days
maintenance dose (after normal WBCs and platelets count)
dose : 1-3 mg or 0.05 mg/kg PO od
Intravenous
starting dose :
dose : 16 mg/m2 once every 2 wk IV infusion
infusion time : 15-20 min
total : 4 dose
maintenance dose:
dose : 16 mg/m2 once every 4 wk</t>
  </si>
  <si>
    <t>dose : 0.2 mg/kg/day PO
duration : 5 days
repeat dose : every 4-5wks</t>
  </si>
  <si>
    <t>dose : 150 mcg/kg or 6 mg/m2 od PO
duration : 5 days
repeat dose : every 6 wk</t>
  </si>
  <si>
    <t>starting dose : 5 mg od PO
dose increment : wkly interval by 5 mg
max : 10 mg bid</t>
  </si>
  <si>
    <t>asplenia</t>
  </si>
  <si>
    <t>dose : 0.5 mL/dose IM once.
repeat dose : after 2 month
booster dose : every 5 years</t>
  </si>
  <si>
    <t>complement component deficiencies</t>
  </si>
  <si>
    <t>Meningococcal meningitis and septicaemia</t>
  </si>
  <si>
    <t>dose : 75-150 units IM/SC od
time : within 7 days of menstrual cycle
dose increment : gradually until adequate response is achieved
dose range : 75-300 units
it may given as monotherapy or in conjunction with clomiphene citrate or gonadorelin agonist
after adequate follical maturation, stop it and induce ovulation by administering chorionic gonadotrophin 1-2 days later at doses of 5,000-10,000 units
Admin human chorionic gonadotrophin only if there are at least 3 follicles &gt;17 mm in diameter with 17-oestradiol levels &gt;3500 pmol/L (920 picograms/ml)
Egg retrieval may be carried out 32-36 hr after the human chorionic gonadotrophin inj</t>
  </si>
  <si>
    <t>Meningococcal Pneumonia</t>
  </si>
  <si>
    <t>Meningococcemia</t>
  </si>
  <si>
    <t>Female infertility</t>
  </si>
  <si>
    <t>In vitro fertilisation procedures</t>
  </si>
  <si>
    <t>dose : 75-150 IM/SC 2-3 times wkly
duration : 3-4 mth
it is given with chorionic gonadotrophin (1000 - 2000 IU 2-3 times wkly)</t>
  </si>
  <si>
    <t>dose : apply to affected area tid-qid</t>
  </si>
  <si>
    <t>Anal pruritus</t>
  </si>
  <si>
    <t>dose : Apply to affected area tid-qid</t>
  </si>
  <si>
    <t>Tendonitis</t>
  </si>
  <si>
    <t>Leg cramps</t>
  </si>
  <si>
    <t>dose : Apply 2% cream on affected areas</t>
  </si>
  <si>
    <t>Acute Lymphatic Leukemia</t>
  </si>
  <si>
    <t>Induction
dose : 2.5 mg/kg PO od
dose range : 100-200 mg/day PO
dose increment : every 4 wk by 5 mg/kg/day
Maintenance
dose : 1.5-2.5 mg/kg PO qDay
Reduce dose by 75% if concomitant allopurinol administration</t>
  </si>
  <si>
    <t>Crohn Disease</t>
  </si>
  <si>
    <t>starting dose : 1-1.5 mg/kg od PO
dose increment : every 4 wk by 5 mg/kg/day upto
dose range : 50-125 mg/day</t>
  </si>
  <si>
    <t>dose : 1 g 8 hrly via IV bolus/ infusion
IV bolus time :5 min
IV infusion time : 15-30 min</t>
  </si>
  <si>
    <t>dose : 2 g 8 hrly via IV bolus/ infusion
IV bolus time :5 min
IV infusion time : 15-30 min</t>
  </si>
  <si>
    <t>dose : 800 mg TDS PO
duration : 6wk-6month</t>
  </si>
  <si>
    <t>Ulcerative proctitis</t>
  </si>
  <si>
    <t>dose : Dose is dependant on preparation and brand used.
Acute attack
starting dose : 1 gm qid
Maintenance of remission
dose : 1 gm bid</t>
  </si>
  <si>
    <t>Ifosfamide (1 2 g/m2) induced Urothelial toxicity</t>
  </si>
  <si>
    <t>dose : 240 mg/m2 IVP
time :
1) 15 minutes before ifosfamide admin
2) 4 hr after ifosfamide admin
3) 8 hr after ifosfamide admin
Adjust dose accordingly if ifosfamide dose changes</t>
  </si>
  <si>
    <t>dose : 8-16 mg/kg IM od
16-31 kg : 250 mg
32-46 kg : 500 mg
47-62 kg : 500-750 mg
&gt;63 kg : 750-1000 mg
repeat dose : after 6-8 hr, if pain persist
max : 4 gm/day
max duration : 3 days (not more than 3 days)</t>
  </si>
  <si>
    <t>immidiate release tab
starting dose : 500 mg bid-tid PO
dose adjustment : increase wkly
dose range : 500 mg bid-qid
max : 2500 mg/day
Modified release tab
starting dose : 500 mg od PO
dose adjustment : increase wkly
dose range : 500-1000 mg bid
max : 2000 mg/day</t>
  </si>
  <si>
    <t>Polycystic ovary syndrome</t>
  </si>
  <si>
    <t>for 1 wk : 500 mg od PO
next wk : 500 mg bid PO
next wk : 500 mg tid PO</t>
  </si>
  <si>
    <t>starting dose : 1 tab od PO
tab dose : 15 mg pioglitazone + 500 mg metformin
dose adjustment : increase evry 2 wk by 1 tab
dose range : 1-2 tab
max : 4 tab</t>
  </si>
  <si>
    <t>starting dose : 1 tab od PO
tab dose : 2 mg rosiglitazone + 500 mg metformin
dose adjustment : increase evry 2 wk by 1 tab
dose range : 1-2 tab
max : 4 tab</t>
  </si>
  <si>
    <t>dose : 50 mg/500 mg bid.
Max : Sitagliptin 100 mg + metformin 2000 mg</t>
  </si>
  <si>
    <t>starting dose : 1 tab bid PO
tab dose : 50 mg Vildagliptin + 500 mg metformin
dose adjustment : increase evry 2 wk by 1 tab
dose range : 1-2 tab
max : 2 tab</t>
  </si>
  <si>
    <t>Burkitt's lymphoma</t>
  </si>
  <si>
    <t>dose : 10-25 mg/day PO for 4-8 days,
repeat dose : after 7-10 days.</t>
  </si>
  <si>
    <t>dose : 15-30 mg/day PO/IM for 5 days
repeat dose : after every 1 wk
total : 3-5 courses.</t>
  </si>
  <si>
    <t>dose : 2.5-10 mg/day PO
dose : 50 mg/wk IM in 1-2 divided doses.</t>
  </si>
  <si>
    <t>dose : 7.5 mg once wkly PO
max : Up to 20 mg/wk</t>
  </si>
  <si>
    <t>oral
dose : 12.5-22.5 mg once wkly PO
duration : up to 1 yr
parentral
dose :25 mg once wkly IM
duration : 16 wk.
Maintenance: 15 mg/wk.</t>
  </si>
  <si>
    <t>dose : 10-25 mg once wkly</t>
  </si>
  <si>
    <t>dose : 12-15 g/m2 as IV infusion</t>
  </si>
  <si>
    <t>folinic acid is given after infusion</t>
  </si>
  <si>
    <t>dose : 10-60 mg/m2 as IV infusion
it is given with cyclophosphamide and fluorouracil.</t>
  </si>
  <si>
    <t>lymphosarcoma</t>
  </si>
  <si>
    <t>dose : Up to 30 mg/kg as IV infusion
folinic acid is given after infusion.</t>
  </si>
  <si>
    <t>Maintenance
dose : 2.5 mg/kg as IV infusion every 14 days.
dose : 15 mg/m2 IM/PO every wk</t>
  </si>
  <si>
    <t>Intrathecal Meningeal leukemia</t>
  </si>
  <si>
    <t>dose : 12 mg/m2 IM once wkly for 2-3 wk, then once mthly.
Max: 15 mg</t>
  </si>
  <si>
    <t>Vitiligo:
dose : Apply to the affected area of the skin
time : 2 hr before UV exposure
duration : 2 times/wk</t>
  </si>
  <si>
    <t>T-Cell Lymphoma</t>
  </si>
  <si>
    <t>Prophylaxis of postpartum haemorrhage</t>
  </si>
  <si>
    <t>dose : 200 mcg tid-qid PO
duration : 2-7 days.</t>
  </si>
  <si>
    <t>Treatment and prophylaxis of postpartum and postabortal haemorrhage</t>
  </si>
  <si>
    <t>intramascular
dose : 200 mcg IM
repeat dose : every 2-4 hr.
Max: 5 doses.
Intravenous
dose : 200 mcg by slow IV
iv time : at least 1 min
repeat dose : every 2-4 hr.
Max : 5 doses</t>
  </si>
  <si>
    <t>dose : Apply on affected area tid-qid</t>
  </si>
  <si>
    <t>starting dose : 250 mg bid-tid for 2 days
dose adjustment : after 2 days
Maintenance: 500-2,000 mg/day
Max: 3,000 mg/day
Elderly
starting dose : 125 mg bid
Max: 2,000 mg daily</t>
  </si>
  <si>
    <t>methylprednisolone acetate (use for intralesional inj, joint injection, intramuscular)
methylprednisolone sodium succinate (water soluble, use for iv injection)</t>
  </si>
  <si>
    <t>oral (breakfast + lunch + evening + bedtime)
day 1 : 24 mg (8 + 4 + 4 + 8 mg)
day 2 : 20 mg (4 + 4 + 4 + 8 mg)
day 3 : 16 mg (4 + 4 + 4 + 4 mg)
day 4 : 12 mg (4 + 4 + 0 + 4 mg)
day 5 : 8 mg (4 + 0 + 0 + 4 mg)
day 6 : 4 mg (4 + 0 + 0 + 0 mg)
taper within 12 days</t>
  </si>
  <si>
    <t>Adrenogenital syndrome</t>
  </si>
  <si>
    <t>intramascular (As methylprednisolone acetate)
dose : 40 mg once IM every two wks</t>
  </si>
  <si>
    <t>intramascular (As methylprednisolone acetate)
dose : 40-120 mg/wk once IM</t>
  </si>
  <si>
    <t>dermatitis due to poison ivy</t>
  </si>
  <si>
    <t>intramascular (As methylprednisolone acetate)
dose : 80-120 mg/wk IM
relief may result within 8 to 12 hours following intramuscular</t>
  </si>
  <si>
    <t>intramascular (As methylprednisolone acetate)
dose : 80 mg/wk IM</t>
  </si>
  <si>
    <t>intramascular (As methylprednisolone acetate)
dose : 80-120 mg/wk IM
relief may result within 6 to 48 hours
persist effect for several days to two wks</t>
  </si>
  <si>
    <t>intravenous (As methylprednisolone sodium succinate)
dose : 40 mg IV
repeat dose : if needed</t>
  </si>
  <si>
    <t>Solu-Medrol 1gm Inj   --[pfiser]</t>
  </si>
  <si>
    <t>Acute allograft rejection in organ transplant recipients</t>
  </si>
  <si>
    <t>intravenous (As methylprednisolone sodium succinate)
dose : 0.5-1 g daily
duration : until pt stabilised (max : 2-3 days)</t>
  </si>
  <si>
    <t>intravenous (As methylprednisolone sodium succinate)
dose : 10-500 mg daily IV</t>
  </si>
  <si>
    <t>Shock unresponsive to conventional therapy</t>
  </si>
  <si>
    <t>Post-traumatic osteoarthritis</t>
  </si>
  <si>
    <t>Synovitis of osteoarthritis</t>
  </si>
  <si>
    <t>tenosynovitis</t>
  </si>
  <si>
    <t>dermatomyositis</t>
  </si>
  <si>
    <t>polymyositis</t>
  </si>
  <si>
    <t>rheumatic carditis</t>
  </si>
  <si>
    <t>Stevens-Johnson syndrome</t>
  </si>
  <si>
    <t>Seasonal or perennial allergic rhinitis</t>
  </si>
  <si>
    <t>Drug hypersensitivity reactions</t>
  </si>
  <si>
    <t>laryngeal edema</t>
  </si>
  <si>
    <t>Sympathetic ophthalmia</t>
  </si>
  <si>
    <t>Anterior segment inflammation</t>
  </si>
  <si>
    <t>corneal ulcers</t>
  </si>
  <si>
    <t>Ulcerative colitis (systemic therapy)</t>
  </si>
  <si>
    <t>Regional enteritis (systemic therapy)</t>
  </si>
  <si>
    <t>Acquired (autoimmune) hemolytic anemia</t>
  </si>
  <si>
    <t>Idiopathic thrombocytopenic purpura in adults (IV only; IM administration is contraindicated)</t>
  </si>
  <si>
    <t>Secondary thrombocytopenia in adults</t>
  </si>
  <si>
    <t>Erythroblastopenia (RBC anemia)</t>
  </si>
  <si>
    <t>Congenital (erythroid) hypoplastic anemia</t>
  </si>
  <si>
    <t>Leukemias and lymphomas in adults</t>
  </si>
  <si>
    <t>Acute leukemia of childhood</t>
  </si>
  <si>
    <t>dose : 10-500 mg daily IV</t>
  </si>
  <si>
    <t>Diabetic gastric stasis</t>
  </si>
  <si>
    <t>oral
dose : 10 mg qid PO
duration : 2-8 wk.
parentral
dose : 10 mg IM /slow IV inj
IV time : over 1-2 min
duration : 10 days
switch to oral as soon as possible</t>
  </si>
  <si>
    <t>dose : 10-15 mg qid PO
Max duration: 12 wk.</t>
  </si>
  <si>
    <t>Premedication for radiologic examination of the upper gastrointestinal tract;</t>
  </si>
  <si>
    <t>dose : 10 mg once slow IV inj over 1-2 min.</t>
  </si>
  <si>
    <t>Intubation of the small intestine</t>
  </si>
  <si>
    <t>starting dose : 1.25 mg od PO
dose increment : after 3-4 wk
dose range : 2.5-5 mg daily</t>
  </si>
  <si>
    <t>starting dose : 5-10 mg od PO
dose increment : up to 20 mg daily
Max: 80 mg/day
Elderly
starting dose : 2.5 mg/day</t>
  </si>
  <si>
    <t>Conventional tab
starting dose : 50 mg bid PO
dose increment : wkly till response
dose range : 50-400 mg
Maintenance: 100-200 mg/day.
Extended-release tab
starting dose : 25-100 mg od PO</t>
  </si>
  <si>
    <t>Conventional tab
dose : 50-100 mg bid-tid PO
Extended release tab
dose : 100 mg od.
Max: 200 mg od.</t>
  </si>
  <si>
    <t>arrhythmias</t>
  </si>
  <si>
    <t>dose : 50 mg bid-tid PO
dose increment : upto 100 mg tid</t>
  </si>
  <si>
    <t>hyperthyroidism</t>
  </si>
  <si>
    <t>dose : 25-50 mg qid PO</t>
  </si>
  <si>
    <t>Prophylaxis of migraine</t>
  </si>
  <si>
    <t>Conventional tab
dose : 50 mg bid-tid PO
Extended release tab
dose : 100 mg od PO</t>
  </si>
  <si>
    <t>Conventional tab
dose : 12.5-25 mg od PO
dose increment : at 2 wk interval
dose range : 12.5-200 mg od
Extended release
starting dose : 25 mg od PO
duration : 2 wk
dose increment : at 2 wk interval
dose range : 12.5-200 mg od</t>
  </si>
  <si>
    <t>Emergency treatment of cardiac arrhythmias</t>
  </si>
  <si>
    <t>dose : 5 mg slow IV
IV time : over 3 min
repeat dose : every 5-min intervals if needed
dose range : 10-15 mg.</t>
  </si>
  <si>
    <t>Prophylaxis or control of arrhythmias on induction of anaesthesia</t>
  </si>
  <si>
    <t>dose : 2-4 mg slow IV
IV time : over 3 min
repeat dose : every 5-min intervals if needed
dose range : 10 mg.</t>
  </si>
  <si>
    <t>acute myocardial infarction</t>
  </si>
  <si>
    <t>phase 1 (parentral dose)
dose : 5 mg slow IV
repeat dose : 2 min interval
total dose : 15 mg
time : w/in 12 hr of the onset of chest pain
phase 2 (switch to oral dose)
dose : 50 mg qid for 2 day
time : start after 15 min</t>
  </si>
  <si>
    <t>dose : 800 mg tid PO for 5 days
Max: 2.4 g/day.</t>
  </si>
  <si>
    <t>Trichomoniasis</t>
  </si>
  <si>
    <t>option 1 : 2 g once orally
option 2 : 200 mg tid for 7 days or
option 3 : 400 mg bid for 5-7 days</t>
  </si>
  <si>
    <t>Sexual partners should also be treated</t>
  </si>
  <si>
    <t>option 1 : 2 g od for 3 days
option 2 : 400 mg tid for 5 days
option 3 : 500 mg bid for 7-10 days.</t>
  </si>
  <si>
    <t>Acute necrotising ulcerative gingivitis</t>
  </si>
  <si>
    <t>dose : 200 mg tid PO for 3 days.</t>
  </si>
  <si>
    <t>oral
dose : 800 mg tid orally for 1 day
maintenance dose : 400 mg tid PO for 1 wk
iv infusion
dose : 500mg (100ml solution) tid
infusion rate : 5 ml /min</t>
  </si>
  <si>
    <t>dose : 400mg bd with PPI + amoxicillin for 1 wk</t>
  </si>
  <si>
    <t>Leg ulcers and pressure sores</t>
  </si>
  <si>
    <t>dose : 400 mg tid PO for 7 days.</t>
  </si>
  <si>
    <t>Acute dental infections</t>
  </si>
  <si>
    <t>dose : 200 mg tid PO for 3-7 days</t>
  </si>
  <si>
    <t>trichomonal vaginitis</t>
  </si>
  <si>
    <t>dose : 100 mg HS
duration : 7-14 days</t>
  </si>
  <si>
    <t>Vaginal trichomoniasis</t>
  </si>
  <si>
    <t>dose : 100 mg intravaginally every night
duration : 7-14 days</t>
  </si>
  <si>
    <t>Vaginal leucorrhoea</t>
  </si>
  <si>
    <t>As 0.75% gel
dose : intravaginally od-bid
duration : 5 days</t>
  </si>
  <si>
    <t>dose : 5-10 ml gel qid
duration : 5-7 days</t>
  </si>
  <si>
    <t>dose : 1 buccal tab od
time : apply in morning
duration : 7-14 days</t>
  </si>
  <si>
    <t>cream/ lotion
dose : apply on affected area bid
duration : 2-4 wk</t>
  </si>
  <si>
    <t>Protection from harmful UV rays</t>
  </si>
  <si>
    <t>dose : apply on exposed area
time : 30 min before exposure</t>
  </si>
  <si>
    <t>photodermatoses</t>
  </si>
  <si>
    <t>reduced skin pigmentation</t>
  </si>
  <si>
    <t>Termination of pregnancy (70 days)</t>
  </si>
  <si>
    <t>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t>
  </si>
  <si>
    <t>starting dose : 25 mg tid PO
dose adjustment : increase by 25 mg after 4-8 wk
dose range : 25-50 mg tid
max : 100 mg/day</t>
  </si>
  <si>
    <t>dose :
Day 1: 12.5 mg once
Days 2-3: 25 mg/day (12.5 mg twice daily)
Days 4-7: 50 mg/day (25 mg twice daily)
After Day 7: 100 mg/day (50 mg twice daily)
Based on individual patient response, the dose may be increased to 200 mg/day (100 mg twice daily).</t>
  </si>
  <si>
    <t>dose : 50 mg bid.</t>
  </si>
  <si>
    <t>Adult : PO Visceral Leishmaniasis 100-150 mg/day for 28 days</t>
  </si>
  <si>
    <t>Skin metastases of breast cancer</t>
  </si>
  <si>
    <t>Alopecia</t>
  </si>
  <si>
    <t>dose : 1ml (2-10 %) bid on affected area</t>
  </si>
  <si>
    <t>dose : 25-50 mg PO od
duration : 8 wks</t>
  </si>
  <si>
    <t>dose : 15 mg HS PO
dose increment : every 1-2 wk
dose range : 15-45 mg
elderly : half dose</t>
  </si>
  <si>
    <t>to treat dementia</t>
  </si>
  <si>
    <t>dose : 15 mg HS PO
dose increment : every 1-2 wk
dose range : 15-45 mg</t>
  </si>
  <si>
    <t>dose : 200 mcg qid PO
duration : 4-8 wks
Induction of labor:
dose : 100 mcg PO
repeat dose : every 4 hrly, if needed (Bishop score &gt;7)
Max dose : 6</t>
  </si>
  <si>
    <t>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t>
  </si>
  <si>
    <t>dose : 10 mg daily.</t>
  </si>
  <si>
    <t>dose : 100 mcg (2 sprays) in each nostril od
dose increment : 200 mcg into each nostril od if needed.
Maintenance: 50 mcg in each nostril od
In patients with a known seasonal allergen that precipitates nasal symptoms of seasonal allergic rhinitis, prophylaxis with Mometasone Nasal Spray is recommended 2 to 4 wks prior to the anticipated start of the pollen season.</t>
  </si>
  <si>
    <t>dose : 100 mcg (2 sprays) in each nostril od-bid</t>
  </si>
  <si>
    <t>Mild to moderate
dose : 400 mcg od
Maintenance: 200 mcg od-bid.
Severe
dose : 400 mcg bid</t>
  </si>
  <si>
    <t>As 0.1% cream/oint/lotion
dose : Apply a thin film to affected area od</t>
  </si>
  <si>
    <t>Chronic asthma</t>
  </si>
  <si>
    <t>dose : 10 mg HS PO</t>
  </si>
  <si>
    <t>dose : 10 mg
time : 2 hr prior to exercise</t>
  </si>
  <si>
    <t>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t>
  </si>
  <si>
    <t>myocardial infarction</t>
  </si>
  <si>
    <t>dose : 5-10 mg IV bolus
IV time : 1-2 mg/min
repeat dose : 5-10 mg as necessary.</t>
  </si>
  <si>
    <t>Acute pulmonary oedema</t>
  </si>
  <si>
    <t>dose : 5-10 mg via slow inj at 2 mg/min.
Elderly: Half dose</t>
  </si>
  <si>
    <t>Premedication in surgery</t>
  </si>
  <si>
    <t>dose : Up to 10 mg IM/SC
time : 60-90 min before operation.</t>
  </si>
  <si>
    <t>dose : 400 mg od PO/ IV infusion
infusion time : 1 hr
duration : 10 days.</t>
  </si>
  <si>
    <t>dose : 400 mg od PO/ IV infusion
infusion time : 1 hr
duration : 5 days.</t>
  </si>
  <si>
    <t>dose : 400 mg PO/ IV infusion
infusion time : 1 hr
duration : 7-14 days</t>
  </si>
  <si>
    <t>dose : 1 (0.5%) drop tid
duration : 7 days</t>
  </si>
  <si>
    <t>starting dose : 200 mcg od
dose adjustment : increase after 3 wk by 200 mcg
therapeutic range : 200-300 mg bid
max : 600 mg/day</t>
  </si>
  <si>
    <t>Hyperhomocysteinemia</t>
  </si>
  <si>
    <t>Age-related macular degeneration</t>
  </si>
  <si>
    <t>measles</t>
  </si>
  <si>
    <t>1st dose : 0.5 mL SC
2nd dose : after 28 days
&gt;50 yrs : only one dose</t>
  </si>
  <si>
    <t>mumps and rubella</t>
  </si>
  <si>
    <t>As 2% oint, cream
dose : Apply to affected area tid
duration : 5-10 days
effect time : 3-5 days</t>
  </si>
  <si>
    <t>Prophylaxis of acute renal graft rejection</t>
  </si>
  <si>
    <t>dose : 1 g bid
time : within 72 hr of transplantation.
Max: 2 g/day.</t>
  </si>
  <si>
    <t>heart transplant</t>
  </si>
  <si>
    <t>dose : 1.5 g bid
time : within 5 days after transplantation</t>
  </si>
  <si>
    <t>Liver Transplant</t>
  </si>
  <si>
    <t>dose : IM/IV/SC: 10-20 mg 3-6 hrly as required.
Max single dose: 20 mg.
Max daily dose: 160 mg.</t>
  </si>
  <si>
    <t>balanced anaesthesia</t>
  </si>
  <si>
    <t>Induction
dose : 0.3-3 mg/kg IV infusion
infusion time : over 10-15 min.
Maintenance
dose : 0.25-0.5 mg/kg as single admin if required.</t>
  </si>
  <si>
    <t>dose : 1 g qid
duration : 1-2 wk</t>
  </si>
  <si>
    <t>dose : 1 g qid
duration : 5 days.</t>
  </si>
  <si>
    <t>dose : 200-3000 mg /day</t>
  </si>
  <si>
    <t>Opioid overdosage</t>
  </si>
  <si>
    <t>dose : 0.4-2 mg
repeat dose : every 2-3 min intervals, if needed
Max : 10 mg
if no response after 10 mg, consider the possibility of overdosage with other drugs</t>
  </si>
  <si>
    <t>opioid-dependent pt</t>
  </si>
  <si>
    <t>dose : 0.1-0.2 mg</t>
  </si>
  <si>
    <t>Reversal of central depression from opioid use during surgery</t>
  </si>
  <si>
    <t>dose : 100-200 mcg at intervals of 2-3 minute</t>
  </si>
  <si>
    <t>titrate dose according to response while maintaining analgesia</t>
  </si>
  <si>
    <t>oral
day 1 : 25 mg PO with observation for 1 hr
day 2 : 50 mg od PO
parentral
dose : 380 mg IM every 4 wks for maintenance of abstinence</t>
  </si>
  <si>
    <t>dose : 50 mg od PO for &lt;12 wks
dose : 380 mg IM every 4 wks for maintenance of abstinence</t>
  </si>
  <si>
    <t>dose : 25-100 mg IM once every 3-4 wk.</t>
  </si>
  <si>
    <t>Anaemia of chronic renal failure</t>
  </si>
  <si>
    <t>dose : 50-200 mg IM wkly.</t>
  </si>
  <si>
    <t>Anaemia in chemotherapy patients</t>
  </si>
  <si>
    <t>dose : 50-150 mg IM wkly</t>
  </si>
  <si>
    <t>Red eyes</t>
  </si>
  <si>
    <t>dose : 1-2 drops 3-4 times a day</t>
  </si>
  <si>
    <t>conjuctival irritation</t>
  </si>
  <si>
    <t>conventional tab
dose : 250-500 mg PO bid
Max : 1000 mg /day
Extended release
dose : 750-1000 mg PO od</t>
  </si>
  <si>
    <t>conventional tab
starting dose : 750 mg PO od
maintenance dose : 250 mg tid until attack subsides
Extended release
starting dose : 1000-1500 mg od
maintenance dose : 1000 mg od until attack subside</t>
  </si>
  <si>
    <t>dose : Apply on affected area qid</t>
  </si>
  <si>
    <t>Fungal Conjunctivitis</t>
  </si>
  <si>
    <t>for 2 days : 1 drop 2 hrly
after 2 days : 1 drop 6-8 hrly
duration : 14-21 days</t>
  </si>
  <si>
    <t>dose : 60 or 120 mg tid</t>
  </si>
  <si>
    <t>starting dose : 5 mg od PO
dose adjustment : increase after 2 wk by
therapeutic range : 5-20 mg od
max : 40 mg/day</t>
  </si>
  <si>
    <t>starting dose : 1.25 mg od PO
dose adjustment : increase after 2 wk by
therapeutic range : 1.25-5 mg od
max : 10 mg/day</t>
  </si>
  <si>
    <t>dose : 4 mg inhaled bid-qid</t>
  </si>
  <si>
    <t>oral
dose : 60 mg PO
dose range : 30-90 mg tid.
Max: 300 mg daily.
Elderly: Initially, 30 mg tid.
intramuscular
dose : 20 mg IM every 6 hrly
Intravenous
dose : 20 mg slow IV inj every 4 hr
Max : 120 mg daily
Patient should be lying down while receiving inj and should remain so for 15-20 min.</t>
  </si>
  <si>
    <t>dose : 1.25 g bid or 0.75 g tid PO</t>
  </si>
  <si>
    <t>dose : 1-2 drop 3-4 times a days</t>
  </si>
  <si>
    <t>dose : Apply on affected area od-tid</t>
  </si>
  <si>
    <t>dose : 1-2 drop tid-qid</t>
  </si>
  <si>
    <t>Myasthenia gravis</t>
  </si>
  <si>
    <t>dose : 0.5-2.5 mg IM/SC frequently
dose range : 5-20 mg
oral
dose : 15-30 mg frequently
dose : 75-300 mg</t>
  </si>
  <si>
    <t>postoperative urinary retention</t>
  </si>
  <si>
    <t>dose : 0.03-0.07 mg/kg IV
time : over 60 sec
Max : 0.07 mg/kg
Max cumulative : 5 mg</t>
  </si>
  <si>
    <t>Prevention of post-operative macular oedema in diabetic</t>
  </si>
  <si>
    <t>dose : 1 drop in affected eye 3 times a day
duration : 2-6 wk</t>
  </si>
  <si>
    <t>dose : 200 mg bid
stop, if rash develop (SJ syndrome)</t>
  </si>
  <si>
    <t>treatment of pellagra</t>
  </si>
  <si>
    <t>dose : 300-500 mg daily in divided doses</t>
  </si>
  <si>
    <t>management of Hartnup disease</t>
  </si>
  <si>
    <t>conventional tab
dose : 250 mg HS PO
dose increment : every 4-7 days until desired LDL cholesterol and/or triglyceride level is achieved or dose of 1.5-2 g/day is reached.
If hyperlipidaemia is not adequately controlled after 2 mth w/ this dose, it can be increased at 2- to 4-wk intervals to 1 g tid.
Max: 6 g daily.
as extended-release tab
dose : 500 mg HS PO
dose increment : every 4 wks
dose range : 1-2 g od
Max : 2 g/day</t>
  </si>
  <si>
    <t>Vasodilation</t>
  </si>
  <si>
    <t>conventional tab
dose : 100-150 mg 3-5 times daily. As extended-release tab
dose : 300-400 mg bid</t>
  </si>
  <si>
    <t>dose : 10 mg bid
dose range : 10-20 mg bid
Max dose: 30 mg bid
5 mg dose should be used in case of headache</t>
  </si>
  <si>
    <t>Chewing gum
Smokers of &gt;20 cigarettes/day
starting dose : 4 mg gum (chewed slowly and parked on the gum) over 30 min when the urge to smoke occurs
Smokers of &lt;20 cigarettes/day
dose : 2 mg gum
Max : 15 pieces/day
Lozenges
dose : 1 every 1-2 hr
max : 30 mg
Sublingual tablets
dose : 1-2 tab/hr,
max : 40 tab daily if necessary
Nasal spray
dose : 1 spray of 500 mcg administered into each nostril as required.
Max : 64 sprays daily</t>
  </si>
  <si>
    <t>Reduce smoking within 6 wk and attempt smoking cessation within 6 mth</t>
  </si>
  <si>
    <t>Immediate-release
dose : 5 mg tid PO
Maintenance: 10-20 mg tid PO
Extended-release
dose : 10-40 mg bid</t>
  </si>
  <si>
    <t>Immediate-release
dose : 10 mg tid PO
Maintenance: 10-20 mg tid PO
Extended-release
dose : 10-40 mg bid</t>
  </si>
  <si>
    <t>Raynaud's syndrome</t>
  </si>
  <si>
    <t>Immediate-release
dose : 5-20 mg tid PO</t>
  </si>
  <si>
    <t>Energy malnutrition</t>
  </si>
  <si>
    <t>dose : 1.500 g as Single Dose</t>
  </si>
  <si>
    <t>Central respiratory depression</t>
  </si>
  <si>
    <t>Tranquilizer overdoses</t>
  </si>
  <si>
    <t>dose : 300 mg PO bid</t>
  </si>
  <si>
    <t>dose : 100 mg bid.
duration : 15 days</t>
  </si>
  <si>
    <t>Prophylaxis of neurological deficit following subarachnoid haemorrhage</t>
  </si>
  <si>
    <t>dose : 60 mg 4 hrly
time : w/in 4 days of onset of haemorrhage and continued for 21 days.</t>
  </si>
  <si>
    <t>dose : 500 mg bid
duration : 3 days</t>
  </si>
  <si>
    <t>Cryptosporidiosis</t>
  </si>
  <si>
    <t>dose : 5-10 mg HS</t>
  </si>
  <si>
    <t>dose : 50-100 mg qid PO
duration : 7 days</t>
  </si>
  <si>
    <t>prophylaxis for UTI</t>
  </si>
  <si>
    <t>dose : 50-100 mg HS
duration : 12 month</t>
  </si>
  <si>
    <t>dose : 150 mg bid
duration : 4-8 wk.
Maintenance: 150 mg HS</t>
  </si>
  <si>
    <t>NSAID-associated ulceration</t>
  </si>
  <si>
    <t>dose : 150-300 mg bid
duration : up to 12 wk</t>
  </si>
  <si>
    <t>Hypotension</t>
  </si>
  <si>
    <t>starting dose : 8-12 mcg/min IV infusion
Maintenance : 2-4 mcg/min IV infusion</t>
  </si>
  <si>
    <t>Sepsis &amp; Septic Shock</t>
  </si>
  <si>
    <t>dose : 0.01-3 mcg/kg/min IV infusion</t>
  </si>
  <si>
    <t>Abnormal bleeding</t>
  </si>
  <si>
    <t>dose : 1 tab tid
time : 19th - 26th day of the cycle
duration : 10 days</t>
  </si>
  <si>
    <t>bleeding stop within 3 days</t>
  </si>
  <si>
    <t>period usually starts 2-4 days after stopping treatment.</t>
  </si>
  <si>
    <t>dose : 1 tab bid
time : starting on the 5th day of the cycle
dose range : 1-2 tab tid
duration : 4-6 month
Once bleeding has stopped the dosage may be reduced</t>
  </si>
  <si>
    <t>dose : 400 mg PO 12 hrly
duration : 28-42 days</t>
  </si>
  <si>
    <t>dose : 400 mg bid PO
duration :
Uncomplicated : 3-10 days
complicated : 10-21 days</t>
  </si>
  <si>
    <t>dose : 800 mg PO single dose</t>
  </si>
  <si>
    <t>Travelers Diarrhea</t>
  </si>
  <si>
    <t>dose : 400 mg PO 12 hrly for 3 day</t>
  </si>
  <si>
    <t>dose : 0.075 mg PO od</t>
  </si>
  <si>
    <t>Menopausal HRT</t>
  </si>
  <si>
    <t>dose : 25 mg tid-qid
Max: 150 mg/dat</t>
  </si>
  <si>
    <t>dose : 100,000-600,000 U (1-6 ml drop) qid
duration : till 48 hr after cure</t>
  </si>
  <si>
    <t>dose : 1 tab intravaginally
duration : 14 days</t>
  </si>
  <si>
    <t>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t>
  </si>
  <si>
    <t>Carcinoid Tumor</t>
  </si>
  <si>
    <t>Solution
dose : 50-150 mcg/day SC qid
max dose : 1500 mcg/day
after 2 wk start depot injection
depot injection
dose : 20 mg IM every 4 wks</t>
  </si>
  <si>
    <t>Prophylaxis of complications following pancreatic surgery</t>
  </si>
  <si>
    <t>dose : 100 mcg tid SC
duration : 7 days
time : 1 hr before operation</t>
  </si>
  <si>
    <t>HIV-associated diarrhoea</t>
  </si>
  <si>
    <t>starting dose : 100 mcg tid for 1 wk
dose modification : 500 mcg tid, if no response</t>
  </si>
  <si>
    <t>Variceal haemorrhage in patients with cirrhosis</t>
  </si>
  <si>
    <t>dose : 25 mcg/hr IV infusion
duration : 2-5 days</t>
  </si>
  <si>
    <t>oral
dose : 400 mg bid for 10 days
parentral
dose : 200 mg bid IV infusion
infusion time : 30 min
Max: 400 mg bid</t>
  </si>
  <si>
    <t>dose : 200 mg bid for 3-7 days.</t>
  </si>
  <si>
    <t>oral
dose : 200 mg bid for 10 days.
parentral
dose : 200 mg bid IV infusion
infusion time : 30 min
Max: 400 mg bid</t>
  </si>
  <si>
    <t>dose : 400 mg bid for 10-14 days.</t>
  </si>
  <si>
    <t>dose : 200 mg bid for 28 days</t>
  </si>
  <si>
    <t>days 1-2 : 2 drop 2-4 hrly
days 3-10 : 2 drop qid</t>
  </si>
  <si>
    <t>Days 1-2: 1-2 drops every 30 min
Days 3-7: 1-2 drops hrly
Days 7-9: 1-2 drops qid</t>
  </si>
  <si>
    <t>CSOM</t>
  </si>
  <si>
    <t>dose : 10 drops bid
duration : 14 days</t>
  </si>
  <si>
    <t>dose : 10 drops
duration : 7 days</t>
  </si>
  <si>
    <t>starting dose : 5-10 mg od PO
dose increment : every wk by 5 mg/day
Maintenance: 10-20 mg/day
Max : 20 mg/day</t>
  </si>
  <si>
    <t>dose : 10-20 mg od
max : 40 mg od if needed.
Elderly: No dosage adjustment needed.</t>
  </si>
  <si>
    <t>dose : 1 drop in the conjunctival sac of the affected eye(s) twice daily at an interval of 6-8 hr</t>
  </si>
  <si>
    <t>Seasonal allergic rhinitis</t>
  </si>
  <si>
    <t>dose : As 0.6% spray: 2 sprays into each nostril bid.
Child: 6-11 yr 1 spray into each nostril bid</t>
  </si>
  <si>
    <t>moderate to severe asthma (non responsible to steroid)</t>
  </si>
  <si>
    <t>dose : 150-375 mg SC q2-4wkly
dose is depend upon initial IgE level and body weight
&gt;30-100 IU/mL
30-90 kg : 150 mg every 4 wk.
90-150 kg : 300 mg every 4 wk.
&gt;100-200 IU/mL
30-90 kg : 300 mg every 4 wk.
90-150 kg : 225 mg every 2 wk
&gt;200-300 IU/mL
30-60 kg : 300 mg every 4 wk.
60-90 kg : 225 mg every 2 wk.
90-150 kg : 300 mg every 2 wk
&gt;300-400 IU/mL
30-70 kg : : 225 mg every 2 wk
70-90 kg : 300 mg every 2 wk
&gt;400-500 IU/mL
30-70 kg : : 300 mg every 2 wk
70-90 kg : 375 mg every 2 wk
&gt;500-600 IU/mL
30-60 kg : : 300 mg every 2 wk
60-90 kg : 375 mg every 2 wk
&gt; 600-700 IU/mL
30-60 kg : 375 mg every 2 wk
All doses to be taken every 2 wk.
Doses no more than 150 mg should be admin at 1 inj site.</t>
  </si>
  <si>
    <t>dose : 150 or 300 mg every 4 wk.</t>
  </si>
  <si>
    <t>dose : 2 gm bid PO</t>
  </si>
  <si>
    <t>Secondary prophylaxis of myocardial infarction</t>
  </si>
  <si>
    <t>dose : 1 g daily</t>
  </si>
  <si>
    <t>oral
dose : 20-40 mg od PO
time : morning 30 min before breakfast
duration :
GERD : 8-16 wks
PUD : 4-8 wk
dyspepsia : 2-4 wk
parentral
dose : 40 mg slow IV / IV infusion
slow IV time : 5 min
IV infusion time : 20-30 min
duration : convert to oral therapy as soon as possible</t>
  </si>
  <si>
    <t>oral
dose : 60 mg od PO
dose range : 20-120 mg
parentral
dose : 60 mg od slow IV / IV infusion</t>
  </si>
  <si>
    <t>dose : 1 kit bid PO for 7-14 days
1 kit contain Omeprazole 20 mg + metronidazole 400 mg + clarithromycin 250 mg</t>
  </si>
  <si>
    <t>H  pylori infection</t>
  </si>
  <si>
    <t>dose : 1 tab od PO
duration : 4-8 wk
time : morning 30 min before breakfast</t>
  </si>
  <si>
    <t>high emetogenic</t>
  </si>
  <si>
    <t>dose : 24 mg once
time : 30 minutes before chemotherapy.</t>
  </si>
  <si>
    <t>moderate emetogenic</t>
  </si>
  <si>
    <t>dose : 8 mg once
time : 30 minutes before chemotherapy.
maintenance dose: 8 mg bid
duration : 1-2 days
Prevention of nausea &amp; vomiting associated with radiotherapy:
dose : 8 mg tid PO
time : 1-2 hours before radiotherapy
Prevention of post-operative nausea &amp; vomiting:
dose : 16 mg
time : 1 hour before induction of anesthesia.</t>
  </si>
  <si>
    <t>1'st dose : 3 ml
2 nd dose : after wk
protection start : after wk
booster dose : after 2 yrs</t>
  </si>
  <si>
    <t>Obesity</t>
  </si>
  <si>
    <t>dose : 120 mg tid with meal
Discontinue if 5% body wt is not reduce during 12 wk of therapy</t>
  </si>
  <si>
    <t>dose : 0.5 g PO bid for 5-10 days.</t>
  </si>
  <si>
    <t>dose : 1.5 g PO as a single daily dose for 3 days. Alternatively for patients &gt;60 kg: 1 g bid for 3 days.</t>
  </si>
  <si>
    <t>dose : 1-1.5 g PO as a single daily dose for 1-2 days.</t>
  </si>
  <si>
    <t>dose : 1.5 g PO as a single daily dose or 0.5 g bid for 5 days. Treat sexual partners concomitantly.</t>
  </si>
  <si>
    <t>dose : 200-400 ml of prepared saline</t>
  </si>
  <si>
    <t>Prolonged vomiting</t>
  </si>
  <si>
    <t>Pulmonary hemorrhage</t>
  </si>
  <si>
    <t>Intestinal bleeding</t>
  </si>
  <si>
    <t>dose : 75 mg bid
time : w/in 2 days of onset of symptoms.
duration : 5 days</t>
  </si>
  <si>
    <t>Prophylaxis of influenza A and B</t>
  </si>
  <si>
    <t>dose : 75 mg bid
time : w/in 2 days of onset of symptoms.
duration : 10 days- 6 wk</t>
  </si>
  <si>
    <t>Day 1: Oxaliplatin 85 mg/m2 IV + leucovorin 200 mg/m2 IV infused over 2 hr, THEN
5-FU 400 mg/m2 IV bolus over 2-4 minutes, THEN
5-FU 600 mg/m2 IV infusion in D5W (500 mL) over 22 hr
Day 2: Same regimen WITHOUT oxaliplatin
Repeat every 2 wks</t>
  </si>
  <si>
    <t>Day 1: Oxaliplatin 85 mg/m2 IV + leucovorin 200 mg/m2 IV infused over 2 hr, THEN
5-FU 400 mg/m2 IV bolus over 2-4 minutes, THEN
5-FU 600 mg/m2 IV infusion in D5W (500 mL) over 22 hr
Day 2: Same regimen WITHOUT oxaliplatin
Every 2 wk; given for 12 cycles, for a total of 6 months
Dose Modification
If persistent Grade 2 neuropathy, decrease dose to 75 mg/m2
If persistent Grade 3 neuropathy, consider discontinuing oxaliplatin
After recovery from grade 3/4 GI or grade 3/4 hematological toxicity: Decrease dose to 75 mg/m2 , AND decrease 5-FU by 20% (300 mg/m2 bolus, 500 mg/m2 infusion)</t>
  </si>
  <si>
    <t>mild to moderate disease
dose : 600mg PO qDaym
moderate to severe disease
dose : 1200mg PO qDay
Max : 1800 mg/day (26 mg/kg/day)</t>
  </si>
  <si>
    <t>dose : 1200mg PO
Max : 1800 mg/day (26 mg/kg/day)</t>
  </si>
  <si>
    <t>Mild/moderate
dose : 10-15 mg tid-qid
Severe, agitation or assoc with depression
dose : 15-30 mg tid-qid</t>
  </si>
  <si>
    <t>Insomnia associated with anxiety</t>
  </si>
  <si>
    <t>dose : 15-25 mg HS
time : 1 hr before bedtime.</t>
  </si>
  <si>
    <t>Alcohol withdrawal syndrome; Anxiety</t>
  </si>
  <si>
    <t>dose : 15-30 mg tid-qid
Elderly: 10 mg tid, increase up to 10-20 mg 3 or 4 times daily as necessary</t>
  </si>
  <si>
    <t>dose : 300 mg PO bid
dose increment : wkly by 600 mg/day
Max : up to 1200 mg/day</t>
  </si>
  <si>
    <t>Generalised tonic-clonic seizures</t>
  </si>
  <si>
    <t>starting dose : 150-300 mg od PO
dose range : 900-1200 mg/day</t>
  </si>
  <si>
    <t>Neuralgia/Neuropathy</t>
  </si>
  <si>
    <t>dose : 300 mg PO bid-tid
dose range : 400-2000 mg</t>
  </si>
  <si>
    <t>cream/ lotion (1%)
dose : apply on affected area bid
duration : 2-4 wk</t>
  </si>
  <si>
    <t>Corneal anaesthesia (tonometry)</t>
  </si>
  <si>
    <t>dose : 1 drop
tonometry start : after 1 min</t>
  </si>
  <si>
    <t>Corneal anaesthesia (foreign body removal)</t>
  </si>
  <si>
    <t>dose : 3 drop at 90 sec interval
procedure start : after 5 min</t>
  </si>
  <si>
    <t>As extended-release preparation
dose : 5 mg od
dose increment : every wk by 5 mg
max : 30 mg daily</t>
  </si>
  <si>
    <t>dose : 2-3 drops or sprays in each nostril twice daily for 3-5 days</t>
  </si>
  <si>
    <t>Conjunctival decongestant</t>
  </si>
  <si>
    <t>Acute or chronic rhinitis</t>
  </si>
  <si>
    <t>dose : 5-10 mg bid or ti</t>
  </si>
  <si>
    <t>dose : 1-2 tab tid-qid</t>
  </si>
  <si>
    <t>Dilatation of pupil</t>
  </si>
  <si>
    <t>dose : 1-2 drops</t>
  </si>
  <si>
    <t>dose : 250-500 mg PO 4 times daily. Max 4 g daily.</t>
  </si>
  <si>
    <t>dose : 250-500 mg bid PO</t>
  </si>
  <si>
    <t>dose : 1.5 g initially, followed by 0.5 g four times daily up to a total of 9 g per treatment course.
Intramuscular</t>
  </si>
  <si>
    <t>dose : 250 mg od or 300 mg daily in 2-3 divided doses</t>
  </si>
  <si>
    <t>dose : 1 drop 2-4 times</t>
  </si>
  <si>
    <t>dose : 1 drop 4 hrly</t>
  </si>
  <si>
    <t>dose : 10-40 units + 1000 ml NS IV infusion
Max : 40 units</t>
  </si>
  <si>
    <t>Labor Induction</t>
  </si>
  <si>
    <t>dose : 0.5-1 mUnit/min IV, titrate 1-2 mUnit/min q15-60min until contraction pattern reached that is similiar to normal labor (usually 6 mUnits/min); may decrease dose after desired frequency of contraction reached and labor has progressed to 5-6 cm dilation</t>
  </si>
  <si>
    <t>Incomplete or Inevitable Abortion</t>
  </si>
  <si>
    <t>dose : 10-20 mUnit/min IV
Max : 30 units/12 h</t>
  </si>
  <si>
    <t>combination therapy
dose : 135 mg/m2 infused over 24 hr followed by cisplatin
repeat dose : 3 wk intervals.
monotherapy
dose : 135 or 175 mg/m2 infused over 3 hr once every 3 wk.</t>
  </si>
  <si>
    <t>option 1
dose : 175 mg/m2 infused over 3 hr once every 3 wk
total : 4 course
trastuzumab is given day before dose
option 2
dose : 220 mg/m2 over 3 hr every 3 wk, dose to be administered 24 hr after doxorubicin.</t>
  </si>
  <si>
    <t>dose : 135 mg/m2 over 24 hr or 175 mg/m2 over 3 hr, followed by cisplatin and repeated at 3 wk intervals.</t>
  </si>
  <si>
    <t>dose : 135 mg/m2 over 3 hr every 3 wk. Alternatively, 100 mg/m2 over 3 hr every 2 wk especially in patients with poor performance status.</t>
  </si>
  <si>
    <t>Pancreatic insufficiency</t>
  </si>
  <si>
    <t>dose : PO 1-3 tablets daily with meal</t>
  </si>
  <si>
    <t>General Anesthesia Adjunct</t>
  </si>
  <si>
    <t>Loading dose : 0.04-0.1 mg/kg IV
Maintenance: 0.015-0.1 mg/kg IV q30-60min OR
Continuous infusion: 0.1 mg/kg/hr IV
Dose should be calculated based on ideal body weight
Monitoring of muscle twitch response to a peripheral nerve stimulator is advised</t>
  </si>
  <si>
    <t>Cesarean Section</t>
  </si>
  <si>
    <t>dose : 0.06-0.1 mg/kg IV bolus
Usually effective with in 2-3 minute</t>
  </si>
  <si>
    <t>oral
dose : 40 mg od PO
duration :
GERD : 8-16 wks
PUD : 4-8 wk
parentral
dose : 40 mg slow IV / IV infusion
slow IV time : 3 min
IV infusion time : 15 min
duration : convert to oral therapy as soon as possible</t>
  </si>
  <si>
    <t>oral
dose : 40 mg od PO
max : 240 mg/day
parentral
dose : 80 mg od slow IV / IV infusion</t>
  </si>
  <si>
    <t>dose : 500 mg 4-6 hrly PO
max : 8 tab/day (4 gm)</t>
  </si>
  <si>
    <t>dose : 1-2 tab 6 hrly.
Max: 8 tab/day.
Max duration: 5 days.</t>
  </si>
  <si>
    <t>&gt;50 kg
dose : 1g bid-qid IV infusion
infusion time : 15 min
Max: 4 g daily
33 to 50 kg
dose : 15 mg/kg bid-qid IV infusion
infusion time : 15 min
Max: 60 mg/kg/day</t>
  </si>
  <si>
    <t>Secondary hyperparathyroidism d/t CRF</t>
  </si>
  <si>
    <t>PTH &lt;500 pg/mL
dose : 1 mcg PO od
PTH &gt;500 pg/mL
dose : 2 mcg PO od
Titrate dose based on response.
monitor serum PTH at 2-4 wk intervals
PTH decreased &lt;30% or increased
: Increase by 1 mcg/day
PTH decreased &gt;30% or &lt;60%
: Maintain current dose
PTH decreased &gt;60%
: Decrease 1 mcg/day
PTH &lt;60 pg/mL
: Decrease 1 mcg/day</t>
  </si>
  <si>
    <t>dose : 20 mg daily
dose increment : 10 mg wkly
max: 50 mg/day.</t>
  </si>
  <si>
    <t>Posttraumatic stress disorder</t>
  </si>
  <si>
    <t>dose : 20 mg daily
dose increment : 10 mg wkly
maintenance : 40-60 mg od</t>
  </si>
  <si>
    <t>Social anxiety disorder</t>
  </si>
  <si>
    <t>dose : 800 mg od PO on empty stomach</t>
  </si>
  <si>
    <t>oral
dose : 400 mg bid PO
parentral
dose : 400 mg + 100 ml 5% dextrose 12hrly IV infusion
infusion time : 1 hr</t>
  </si>
  <si>
    <t>dose : 800 mg as single dose</t>
  </si>
  <si>
    <t>Chemotherapy induced neutropenia</t>
  </si>
  <si>
    <t>dose : 6 mg once for each chemotherapy cycle
time : 24 hr after cytotoxic chemotherapy</t>
  </si>
  <si>
    <t>Myelosuppressive Chemotherapy</t>
  </si>
  <si>
    <t>dose : 180 mcg SC once wkly for 48 wks</t>
  </si>
  <si>
    <t>Treatment duration</t>
  </si>
  <si>
    <t>Monotherapy: 48 wks</t>
  </si>
  <si>
    <t>Dual therapy with Ribavirin</t>
  </si>
  <si>
    <t>Hepatitis C (Genotype 1 &amp; 4): 48 wks
Hepatitis C (Genotype 2 &amp; 3): 24 wks</t>
  </si>
  <si>
    <t>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t>
  </si>
  <si>
    <t>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t>
  </si>
  <si>
    <t>Malignant Pleural Mesothelioma</t>
  </si>
  <si>
    <t>dose : 1 cycle every 21 days
cycle dose (on day 1)
dose : 500 mg/m2 slow IV (10 min)
cisplatin (75 mg/m2 IV over 2 hr) is given after 30 min
Folic acid (400-1000 mcg) od PO is given 7 days before therapy to 21 days after last dose
vit B12 1 mg IM (not oral) is given with every cycle
Dexamethasone 4 mg PO BID is given from 1 day before to day after of therapy to prevent skin rash
Dosage Modifications
ANC &lt;500/mmÂ³ &amp; platelets &gt;50,000/mmÂ³ : 75 % dose
platelets &lt;50,000/mmÂ³ : 50 % dose
diarrhea : 75% dose
mucositis : 50 % dose</t>
  </si>
  <si>
    <t>dose : 1-2 (0.1%) drop qid</t>
  </si>
  <si>
    <t>dose : 50-100 mg 3-4 hrly
max : 600 mg/day.</t>
  </si>
  <si>
    <t>Interstitial cystitis</t>
  </si>
  <si>
    <t>dose : 100 mg tid</t>
  </si>
  <si>
    <t>Painful bladder syndrome</t>
  </si>
  <si>
    <t>dose : 400 mg tid PO
duration : 8 wk</t>
  </si>
  <si>
    <t>dose : 0.2-0.4 ml tid
duration : 3 mth</t>
  </si>
  <si>
    <t>dose : 4 mg od-bid PO
max : 8 mg bid</t>
  </si>
  <si>
    <t>dose : 4 mg od PO
duration : 2 wks</t>
  </si>
  <si>
    <t>dose : 2 mg od PO
max : 8 mg bid</t>
  </si>
  <si>
    <t>Head pediculosis (lice)</t>
  </si>
  <si>
    <t>lotion
dose : apply 30-60 ml on wet hair for 10 min, then wash
repeat dose : after 7 days</t>
  </si>
  <si>
    <t>5% cream
dose : Apply all skin from neck to toes
wash after 12 hr</t>
  </si>
  <si>
    <t>dose : dose : apply 30-60 ml to pubic area for 10 min, then wash
repeat dose : after 7 days</t>
  </si>
  <si>
    <t>dose : 25-100 mg IM/SC inj or 25-50 mg by slow IV inj repeated after 4 hr.</t>
  </si>
  <si>
    <t>Obstetric analgesia</t>
  </si>
  <si>
    <t>dose : 50-100 mg by IM/SC inj as soon as contractions occur at regular intervals; repeat after 1-3 hr if needed.
Max: 400 mg in 24 hr.</t>
  </si>
  <si>
    <t>As a preoperative medication</t>
  </si>
  <si>
    <t>dose : 25-100 mg IM/SC given 1 hr before surgery.</t>
  </si>
  <si>
    <t>dose : 25-100 mg IM/SC inj every 2-3 hr if necessary.
Intravenous</t>
  </si>
  <si>
    <t>anaesthesia</t>
  </si>
  <si>
    <t>dose : 10-25 mg by slow IV inj.</t>
  </si>
  <si>
    <t>dose :
Syrup: 15-30 mg bid or tid.
Tablet: Up to 45 mg tid.
Max: 3 mg/kg/day.
Elderly:
Syrup: 15-30 mg bid or tid.
Tablet: Up to 45 mg tid.
Max: 3 mg/kg/day.</t>
  </si>
  <si>
    <t>Prophylaxis of motion sickness</t>
  </si>
  <si>
    <t>dose :
Syrup: 15-30 mg bid or tid.
Tablet: Up to 45 mg tid. Max: 3 mg/kg/day.
Take 1st dose at least 30 min before travelling</t>
  </si>
  <si>
    <t>Itchy</t>
  </si>
  <si>
    <t>dose : 1-2 drop 4 times a day</t>
  </si>
  <si>
    <t>Sedation</t>
  </si>
  <si>
    <t>dose : 10-40 mg tid PO
Max : 400 mg/day</t>
  </si>
  <si>
    <t>Emergency management of acute seizures</t>
  </si>
  <si>
    <t>dose : 100-300 mg HS PO</t>
  </si>
  <si>
    <t>dose : 60-180 mg HS</t>
  </si>
  <si>
    <t>dose : 100-200 mg HS
Max : 400 mg/day
Elderly: Reduce dose.</t>
  </si>
  <si>
    <t>As phenobarbital Na
loading dose : 200-600 mg (15-18 mg/kg) IV infusion
infusion time : 25-60 mg/min
repeat dose : after 20 min, if needed
max : 30 mg/kg
prepare to support ventilation</t>
  </si>
  <si>
    <t>As a hypnotic</t>
  </si>
  <si>
    <t>dose : 100-320 mg IV
max duration : 2 wk</t>
  </si>
  <si>
    <t>dose : 100-200 mg IM 60-90 min pre-op.</t>
  </si>
  <si>
    <t>dose : 250-500 mg qid PO</t>
  </si>
  <si>
    <t>Prophylaxis of recurrent rheumatic fever</t>
  </si>
  <si>
    <t>dose : 250 mg bid PO</t>
  </si>
  <si>
    <t>scarlet fever and erysipelas</t>
  </si>
  <si>
    <t>dose : 125-250 mg tid-qid PO
duration : 10 days.</t>
  </si>
  <si>
    <t>Pneumococcal infection (otitis media)</t>
  </si>
  <si>
    <t>dose : 250-500 mg qid PO
duration : until patient is afebrile</t>
  </si>
  <si>
    <t>Vincent's infection</t>
  </si>
  <si>
    <t>dose : 1-2 drops bid-qid</t>
  </si>
  <si>
    <t>pupil dilatation for fundoscopy</t>
  </si>
  <si>
    <t>dose : 1-2 drops
effect start : after 15-20 min
effect last : for 20-30 min</t>
  </si>
  <si>
    <t>slit lamp examination</t>
  </si>
  <si>
    <t>refractory error</t>
  </si>
  <si>
    <t>eptoin inj (100mg)   --[ABBOTT]
epsolin inj    --[Cadila]</t>
  </si>
  <si>
    <t>Loading dose
dose : 15-20 mg/kg (rate-25-50 mg/min) + 250ml NS
Maintenance
dose : 100 mg IV 8hrly
IV slowly
rate : &lt;50 mg/min</t>
  </si>
  <si>
    <t>dose : 5-10 mg tid-qid PO</t>
  </si>
  <si>
    <t xml:space="preserve">Resp distress syndrome (RDS) in premature infants </t>
  </si>
  <si>
    <t>dose : 10-40 mg daily.</t>
  </si>
  <si>
    <t>Vitamin K deficiency due to drugs or malabsorption</t>
  </si>
  <si>
    <t>Over-anticoagulation</t>
  </si>
  <si>
    <t>dose : Up to 5 mg may be used. Dose depends on INR and degree of haemorrhage.
Intravenous
dose : 0.5-5 mg via slow IV inj. Dose depends on INR and degree of haemorrhage</t>
  </si>
  <si>
    <t>Dry mouth after radiotherapy for malignant neoplasms of the head and neck</t>
  </si>
  <si>
    <t>starting dose : 5 mg tid PO
dose increment : after 4 wk
Max: 10 mg tid PO</t>
  </si>
  <si>
    <t>Sjogren's syndrome</t>
  </si>
  <si>
    <t>dose : 5 mg qid PO
Max: 30 mg daily.
Stop treatment if no improvement after 3 mth</t>
  </si>
  <si>
    <t>As 1% cream
dose : Apply a thin layer onto the affected areas bid.
Stop treatment if there is no improvement after 6 wk or if there is worsening of eczema.</t>
  </si>
  <si>
    <t>dose : 15 mg od</t>
  </si>
  <si>
    <t>starting dose : 80-100 mcg/kg.
maintenance doses: 10-20 mcg/kg.
Initial dose following suxamethonium admin or in patients at high risk: 50-60 mcg/kg.
Initial dose for caesarean section: 35 mcg/kg</t>
  </si>
  <si>
    <t>Facilitate endotracheal intubation</t>
  </si>
  <si>
    <t>Nosocomial pneumonia</t>
  </si>
  <si>
    <t>dose : 4.5 g 6 hrly IV infusion
infusion time : 30 min
duration : 5-14 days</t>
  </si>
  <si>
    <t>Empiric therapy for febrile neutropenic pt</t>
  </si>
  <si>
    <t>intraabdominal infection</t>
  </si>
  <si>
    <t>dose : 4.5 g once
repeat dose : once after 14 days</t>
  </si>
  <si>
    <t>for wk : 2.25 g od
next wk : stop
next wk : 2.25 g od</t>
  </si>
  <si>
    <t>cortical myoclonus</t>
  </si>
  <si>
    <t>dose : 2.4 g tid
dose increment : by 4.8 g/day every 3-4 days.
Max dose: 20 g daily.</t>
  </si>
  <si>
    <t>As a cognitive enhancer in cerebrocortical insufficiency</t>
  </si>
  <si>
    <t>dose : 0.8 g tid
dose range : 2.4-4.8 mg</t>
  </si>
  <si>
    <t>dose : 20 mg/day once.
Maintenance: 10-30 mg in single or divided doses.</t>
  </si>
  <si>
    <t>dose : 40 mg/day for 5-7 days.</t>
  </si>
  <si>
    <t>starting dose : 40 mg/day for 2 days.
Maintenance: 20 mg/day for 1-2 wk.</t>
  </si>
  <si>
    <t>As 0.5% gel
dose : Apply to the affected area 3-4 times daily
duration : 3-4 wk</t>
  </si>
  <si>
    <t>dose : 2 mg od PO
May increase to 4 mg qDay if necessary.</t>
  </si>
  <si>
    <t>dose : Initially 400 mg followed by 200 mg tid for 8 doses.</t>
  </si>
  <si>
    <t>Chronic or recurrent bacteriuria</t>
  </si>
  <si>
    <t>dose : 400 mg 3-4 times daily</t>
  </si>
  <si>
    <t>Prophylaxis of migraine; Prophylaxis of cluster headache</t>
  </si>
  <si>
    <t>starting dose : 0.5 mg od PO
dose range : 0.5 mg tid
Max: 4.5 mg daily</t>
  </si>
  <si>
    <t>pneumococcal disease</t>
  </si>
  <si>
    <t>dose : 0.5 ml IM
time : 2 wk before splenectomy
buster dose : after 5 years</t>
  </si>
  <si>
    <t>Sepsis</t>
  </si>
  <si>
    <t>Pleural empyema</t>
  </si>
  <si>
    <t>Bacteraemia</t>
  </si>
  <si>
    <t>Pneumococcal pneumonia</t>
  </si>
  <si>
    <t>immunisation (pneumococcal disease)</t>
  </si>
  <si>
    <t>Genital warts</t>
  </si>
  <si>
    <t>dose : Apply 1-2 mL for 1-4 hr</t>
  </si>
  <si>
    <t>plantar warts</t>
  </si>
  <si>
    <t>Anogenital warts</t>
  </si>
  <si>
    <t>dose : apply and leave for 1-6 hr on wart once wk
max duration : 6 wk
no response after 6 wk , stop treatment</t>
  </si>
  <si>
    <t>dose : 1 sachet od
dose range : 1-3 sachet</t>
  </si>
  <si>
    <t>Fecal Impaction</t>
  </si>
  <si>
    <t>dose : 8 sachets within 6 hours</t>
  </si>
  <si>
    <t>dose : 17 gm in glass of water</t>
  </si>
  <si>
    <t xml:space="preserve">faecal impaction </t>
  </si>
  <si>
    <t>dose : 1-2 drop</t>
  </si>
  <si>
    <t>dose : Apply to wet hair/scalp, lather for several minutes, then rinse thoroughly &amp; repeat.
frequency : 2/wk</t>
  </si>
  <si>
    <t>Dandruff</t>
  </si>
  <si>
    <t>dose : 1-2 drops up to 3- 4 times/day when needed</t>
  </si>
  <si>
    <t>Hypokalemia</t>
  </si>
  <si>
    <t>dose : 40 to 100 mEq PO od</t>
  </si>
  <si>
    <t>Tablet
dose : 1-2 tablets daily 4 times, after meals &amp; before bedtime.
Suspension
dose : 5-10 ml Daily 4 times, after meals &amp; before bedtime</t>
  </si>
  <si>
    <t>Acid regurgitation</t>
  </si>
  <si>
    <t>Prophylaxis of hypokalaemia</t>
  </si>
  <si>
    <t>dose : 20 mEq od PO</t>
  </si>
  <si>
    <t>mild K deficiency</t>
  </si>
  <si>
    <t>Treatment of hypokalaemia</t>
  </si>
  <si>
    <t>dose : 20 mEq bid-qid
Intravenous</t>
  </si>
  <si>
    <t>Severe acute hypokalaemia</t>
  </si>
  <si>
    <t>serum potassium &gt;2.5 mEq/L
dose : upto 200 mEq/24 hr
rate : 10 mEq/hr
serum potassium &lt;2 mEq/L
dose : upto 400 mEq/24 hr IV infusion
rate : 40 mEq/hr
Max Dosage: 2-3 mmol potassium/kg body wt in 24 hrs</t>
  </si>
  <si>
    <t>dose : 200 ml to 500 ml for each loose motio</t>
  </si>
  <si>
    <t>Surgery</t>
  </si>
  <si>
    <t>Intravenous
rate of infusion : 100-drops/minute/70 kg</t>
  </si>
  <si>
    <t>Fluid and electrolyte loss</t>
  </si>
  <si>
    <t xml:space="preserve">hypovolemic shock </t>
  </si>
  <si>
    <t>dose : IV as per requirement
infusion rate : 100-drops/minute/70 kg body weight
It usually varies with age, weight and clinical condition of the patient.</t>
  </si>
  <si>
    <t>dose : 30-60 mEq/day PO
max : 100 mEq/day</t>
  </si>
  <si>
    <t>Prevent kidney stone</t>
  </si>
  <si>
    <t>Acidosis</t>
  </si>
  <si>
    <t>dose : 1-2 tsf bid-qid</t>
  </si>
  <si>
    <t>Neonatal Conjunctivitis</t>
  </si>
  <si>
    <t>Adults: 10 ml for 30 sec four times daily
Gargle or rinse without swallowing.
duration : 14 days</t>
  </si>
  <si>
    <t>pyodermas</t>
  </si>
  <si>
    <t>ulcer</t>
  </si>
  <si>
    <t>dose : 5 gm of (10%) gel, one applicator full every night for up tp 14 days</t>
  </si>
  <si>
    <t>dose : apply on affected area twice</t>
  </si>
  <si>
    <t>Pre- and post-operative skin cleansing</t>
  </si>
  <si>
    <t>Pre-operative scrubbing &amp; washing : Wet hands with water, then pour 5 ml of solution onto the palm and spread over both the hands, rub the scrub over the entire area for about 2 mintues, add water to develope copious suds, rinse throughly under running water.
Pre- and post-operative skin cleansing: After the skin is shaved and wet with water, apply surgical scrub &amp; rub throughly for minimum 2 mintues, rinse of with the sterile gauze saturated with water</t>
  </si>
  <si>
    <t xml:space="preserve">pre-operative scrubbing &amp; washing </t>
  </si>
  <si>
    <t>Organophosphate Poisoning</t>
  </si>
  <si>
    <t>intravenous
dose : 1-2 g IV infusion
IV time : 15-30 min
repeat dose : in 1 hr if necessary
effect start : increase muscle strength 10-40 min
intramuscular
dose : 600 mg IM
repeat dose : every 15 min upto 3 dose</t>
  </si>
  <si>
    <t>Acetylcholinesterase Inhibitor Toxicity</t>
  </si>
  <si>
    <t>dose : 30 mg/kg IV (IM, SC if no IV access) over 20 min
4-8 mg/kg/hr IV infusion</t>
  </si>
  <si>
    <t>Parkinson Disease</t>
  </si>
  <si>
    <t>dose : 0.125 mg PO tid
dose increment : wkly
dose range : 0.5-1.5 mg tid</t>
  </si>
  <si>
    <t>dose : 0.125 mg HS PO
time : 2-3 hr before bedtime
dose increment : every 4-7 days up to 0.5 mg/day (every 14 days if CrCl 20-60 mL/min</t>
  </si>
  <si>
    <t>loading dose : 60 mg
maintenance dose : 10 mg od
duration : 12 mth
it is given with aspirin.
Elderly: &gt;75 yr Maintenance: 5 mg od.</t>
  </si>
  <si>
    <t>dose : 0.5 mg bid-tid
duration : 3-7 days
dose increment : 1 mg bid or tid for the next 3-7 days
Max: 20 mg/day in divided doses.</t>
  </si>
  <si>
    <t>dose : 0.5 mg bid
maintenance : upto 2 mg bid.</t>
  </si>
  <si>
    <t>Raynaud Phenomenon</t>
  </si>
  <si>
    <t>dose : 1-5 PO bid
Elderly: Dose reduction needed.</t>
  </si>
  <si>
    <t>dose : apply affected areas tid</t>
  </si>
  <si>
    <t>dose : 5-60 mg daily in 2-4 divided doses.
Maintenance: 2.5-15 mg/day Withdrawal should be gradual after long-term therapy.</t>
  </si>
  <si>
    <t>moderate to severe asthma</t>
  </si>
  <si>
    <t>dose : 20 mg bid-tid
duration : 10-14 days</t>
  </si>
  <si>
    <t>dose : 5-7.5 mg daily
Elderly: 5 mg daily.</t>
  </si>
  <si>
    <t>dose : 200 mg daily for 1 wk followed by 80 mg every other day for 1 mth.</t>
  </si>
  <si>
    <t>Bells Palsy</t>
  </si>
  <si>
    <t>for 5 day : 60 mg PO
on day 6 : 50 mg PO
on day 7 : 40 mg PO
on day 8 : 30 mg PO
on day 9 : 20 mg PO
on day 10 : 10 mg PO</t>
  </si>
  <si>
    <t>dose : 1-2 drops 2-4 times daily.</t>
  </si>
  <si>
    <t>dose : 1-2 drops 3-4 times daily</t>
  </si>
  <si>
    <t>dose : 2-3 drops 1-2 hrly</t>
  </si>
  <si>
    <t>starting dose : 150 mg od PO
dose increment : 150 mg bid after 3-7 days
Max: 600 mg/day</t>
  </si>
  <si>
    <t>Initial: 50 mg PO tid
dose increment : after wk
Maintenance: 100 mg PO
Max : 300 mg/day</t>
  </si>
  <si>
    <t>partial seizures</t>
  </si>
  <si>
    <t>Initial: 50 mg PO tid
dose increment : after wk
Maintenance: 300 mg PO
Max : 600 mg/day in 3 divided dose</t>
  </si>
  <si>
    <t>Initial: 50 mg PO tid
dose increment : after wk
Maintenance: 300 mg PO
Max : 450 mg/day in 3 divided dose</t>
  </si>
  <si>
    <t>Prevention of relapse of P  vivax malaria</t>
  </si>
  <si>
    <t>dose : 30 mg PO od
duration : 14 days</t>
  </si>
  <si>
    <t>P  vivax and P  ovale malaria</t>
  </si>
  <si>
    <t>dose : 30 mg PO od
duration : 14 days
it is given with chloroquine</t>
  </si>
  <si>
    <t>dose : 2-4 capsules bid-tid</t>
  </si>
  <si>
    <t>mastalgia</t>
  </si>
  <si>
    <t xml:space="preserve">atherosclerosis </t>
  </si>
  <si>
    <t>further doses are given if needed</t>
  </si>
  <si>
    <t>dose : 3-6 mg bid.</t>
  </si>
  <si>
    <t>dose : 12.5 mg bid
duration : 7 days,
adjusted gradually to 75-100 mg daily according to response.
maintenance : 12.5-25 mg bid</t>
  </si>
  <si>
    <t>dose : 5-10 mg tid-qid</t>
  </si>
  <si>
    <t>dose : 15-30 mg/day in divided doses.
dose reduction : gradually to 5-10 mg daily.</t>
  </si>
  <si>
    <t>dose : As mesilate: 12.5-25 mg by deep IM Inj bid/tid.
Oral</t>
  </si>
  <si>
    <t>dose : As mesilate: 12.5 mg bid for 7 days, adjusted gradually to 75-100 mg daily according to response. Usual maintenance dose: 25-50 mg daily.</t>
  </si>
  <si>
    <t>dose : As mesilate: 5-10 mg, up to 3-4 times daily.</t>
  </si>
  <si>
    <t>dose : As mesilate: 15-30 mg daily, given in divided doses. May reduce gradually to 5-10 mg daily. Recommended buccal dose: 3-6 mg bid</t>
  </si>
  <si>
    <t>parkinsonism</t>
  </si>
  <si>
    <t>starting dose : 2.5 mg tid
dose increment : by 2.5-5 mg every 2-3 days if required.
Maintenance: 10-30 mg/day
Up to 60 mg daily may be required in some cases</t>
  </si>
  <si>
    <t>drug-induced extrapyramidal syndrome</t>
  </si>
  <si>
    <t>oral
starting dose : 2.5 mg tid
dose increment : by 2.5-5 mg every 2-3 days if required.
Maintenance: 10-30 mg/day in 3-4 divided doses. Up to 60 mg daily may be required in some cases.
Parenteral
dose : 5-10 mg IV
dose : 5-10 mg once IM
repeat dose : after 20 minutes if needed
max : 20 mg
Elderly: Lower doses are required</t>
  </si>
  <si>
    <t xml:space="preserve">Progestogen component of menopausal hormonal replacement therapy </t>
  </si>
  <si>
    <t>dose : 200 mg od for 12-14 days of each mth.</t>
  </si>
  <si>
    <t>Amenorrhoea</t>
  </si>
  <si>
    <t>dose : 400 mg od for 10 days.</t>
  </si>
  <si>
    <t xml:space="preserve">Dysfunctional uterine bleeding </t>
  </si>
  <si>
    <t xml:space="preserve">Prevention of Endometrial Hyperplasia </t>
  </si>
  <si>
    <t>dose : 200 mg od PO at night for 12 days sequentially per 28-day cycle
Vaginal Gel</t>
  </si>
  <si>
    <t>dose : 45 mg every other day from the 15th-25th day of the cycle.
dose increment : 90 mg in non-responders.</t>
  </si>
  <si>
    <t>dose : 45 mg every other day from the 15th-25th day of the cycle
dose increment : 90 mg in non-responders.</t>
  </si>
  <si>
    <t>oral
1) 25 mg HS PO
2) 10-20 mg bd-tds PO
parentral
dose : 25-50 mg IM/IV inj/ IV infusion at a rate 25 mg/min.
Max: 100 mg</t>
  </si>
  <si>
    <t>dose : 25 mg
time : 1-2 hr before travelling</t>
  </si>
  <si>
    <t>SVT &amp; VT</t>
  </si>
  <si>
    <t>starting dose: 150 mg tid PO
dose increment : up to 300 mg tid
elderly : reduce dose</t>
  </si>
  <si>
    <t>dose : 15 mg tid or 30 mg HS
Max : 120 mg/ day
Elderly: 7.5 mg tid.
May increase to a max of 30 mg tid.</t>
  </si>
  <si>
    <t>dose : 15-30 mg bid/tid</t>
  </si>
  <si>
    <t>Adult enuresis</t>
  </si>
  <si>
    <t>dose : 1-2 drop at 5-10 min interval
total : 5-7 dose</t>
  </si>
  <si>
    <t>Corneal anaesthesia (suture removal)</t>
  </si>
  <si>
    <t>dose : 1 drop
tonometry start : after 2-3 min</t>
  </si>
  <si>
    <t>Induction and maintenance of general anaesthesia</t>
  </si>
  <si>
    <t>dose : Induction
dose : 40 mg by IV every 10 sec.
Usual dose: 1.5-2.5 mg/kg
Maintenance: 4-12 mg/kg/hr or intermittent bolus inj of 20-50 mg.
Elderly: Including neurosurgical and debilitated patients
dose : Infuse at a rate of 20 mg every 10 sec.
Maintenance: 3-6 mg/kg/hr.
Usual dose needed: 1-1.5 mg/kg.</t>
  </si>
  <si>
    <t>dose : 6-9 mg/kg/hr IV infusion over 3-5 minutes
dose : 0.5-1 mg/kg by slow inj over 1-5 minutes.
Maintenance: 1.5-4.5 mg/kg/hr infusion</t>
  </si>
  <si>
    <t>For ventilated patients</t>
  </si>
  <si>
    <t>dose : 0.3-4 mg/kg/hr IV infusion
Monitor lipid concentrations if duration of sedation lasts &gt;3 days</t>
  </si>
  <si>
    <t>As conventional tab
starting dose : 40-80 mg bid
therapeutic range : 80-160 mg bid
duration : 640 mg/day
extended release cap
starting dose : 80 mg od
therapeutic range : 120-160 mg od
max : 640 mg/day</t>
  </si>
  <si>
    <t>Phaeochromocytoma</t>
  </si>
  <si>
    <t>As conventional tab
starting dose : 30 mg bid with alpha blocker
time : from 3 days before surgery</t>
  </si>
  <si>
    <t>As conventional tab
dose : 40-80 mg bid
time : within 7 days of MI</t>
  </si>
  <si>
    <t>dose : 40-80 mg bid</t>
  </si>
  <si>
    <t>As conventional tab
starting dose : 40 mg bid
therapeutic range : 40-120 mg bid
extended release cap
starting dose : 80 mg od
therapeutic range : 80-160 mg od
max : 240 mg/day</t>
  </si>
  <si>
    <t>Portal hypertension</t>
  </si>
  <si>
    <t>As conventional tab
starting dose : 40 mg bid
dose titration : increased at wkly intervals upto 160 mg bid
therapeutic range : 40-160 mg bid
extended release cap
starting dose : 80 mg od
therapeutic range : 80-160 mg od
max : 320 mg/day</t>
  </si>
  <si>
    <t>As conventional tab
starting dose : 40 mg bid
therapeutic range : 40-120 mg bid
max : 320 mg/day
extended release cap
starting dose : 80 mg od
therapeutic range : 80-160 mg od
max : 240 mg/day</t>
  </si>
  <si>
    <t>As conventional tab
dose : 10-40 mg tid
extended release cap
dose : 80 mg od
therapeutic range : 80-160 mg od
max : 240 mg/day</t>
  </si>
  <si>
    <t>Essential tremor</t>
  </si>
  <si>
    <t>As conventional tab
dose : 40 mg tid
therapeutic range : 120-240 mg bid
extended release cap
dose : 80 mg od
therapeutic range : 80-160 mg od
max : 240 mg/day</t>
  </si>
  <si>
    <t>Heparin overdosage</t>
  </si>
  <si>
    <t>dose depend upon heparin dose, route, type, admin time
IV bolus, &lt;30 min
dose : 1 mg IV for every 100 U heparin
IV bolus, 30-60 min
dose : 0.5-0.75 mg IV for every 100 U heparin
IV bolus, &lt; 2 hr
dose : 0.25-0.375 mg IV for every 100 U heparin
IV infusion
dose : 25-50 mg IV
SC,
dose : 1-1.5 mg IV for every 100 U heparin
IV rate : &lt;5 mg/min.
Max: 50 mg/dose.
stop heparin before admin</t>
  </si>
  <si>
    <t>Enoxaparin Overdose</t>
  </si>
  <si>
    <t>&lt;8 hr since admin
dose : 1 mg for every 1 mg of enoxaparin
&gt;8 hr
dose : 0.5 mg for every 1 mg of enoxaparin</t>
  </si>
  <si>
    <t>dalteparin overdosage</t>
  </si>
  <si>
    <t>dose : 1 mg for every 100 anti-Xa U of dalteparin
If aPTT remains prolonged 2-4 hr after the 1st infusion, a 2nd infusion may be given</t>
  </si>
  <si>
    <t>dose : 1 tab 4-6 hrly PO
tab dose : triprolidine 2.5 mg + pseudoephedrin 60 mg</t>
  </si>
  <si>
    <t>Tracheolaryngitis</t>
  </si>
  <si>
    <t>dose : 1 tablet (60 mg) every 4-6 hr.
Max: 4 tab in 24 hr</t>
  </si>
  <si>
    <t>worm infection</t>
  </si>
  <si>
    <t>dose : 10 mg/kg once.</t>
  </si>
  <si>
    <t>dose : 5 mg/kg once.
Max: 1 g/dose.</t>
  </si>
  <si>
    <t>dose : 10 mg/kg od
duration : 3-4 days</t>
  </si>
  <si>
    <t>dose : 10 mg/kg once PO
repeat dose : after 2-4 wk</t>
  </si>
  <si>
    <t>Trichinosis</t>
  </si>
  <si>
    <t>dose : 10 mg/kg od
duration : 5 days</t>
  </si>
  <si>
    <t>dose : As part of a multidrug regimen: For standard unsupervised 2-mth treatment: &lt;50 kg: 1.5 g daily; &gt;50 kg: 2 g daily.
For intermittent supervised 2-mth treatment: &lt;50 kg: 2 g 3 times wkly; &gt;50 kg: 2.5 g 3 times wkly.</t>
  </si>
  <si>
    <t>dose : 30-120 mg in divided doses, up to a total daily dose of 0.3-1.2 g.</t>
  </si>
  <si>
    <t>dose : 60-240 mg daily</t>
  </si>
  <si>
    <t>Prophylaxis of vitamin B6 deficiency states</t>
  </si>
  <si>
    <t>dose : 2.5-10 mg/d.</t>
  </si>
  <si>
    <t>dose : 75 mg pyrimethamine + 1.5 g sulfadoxine once</t>
  </si>
  <si>
    <t>Prophylaxis of malaria</t>
  </si>
  <si>
    <t>dose : 25 mg /wk
time : 1st dose should be taken 1-2 days before arrival in the endemic area, continue admin during stay and for 4-6 wk after leaving the area.</t>
  </si>
  <si>
    <t>Toxoplasmosis</t>
  </si>
  <si>
    <t>option 1
dose : 50-75 mg pyrimethamine daily + 1-4 g sulfadiazine daily.
duration : 1-3 wk
option 2 (if pt is unable to tolerate)
dose : half
duration : 4-5 wk</t>
  </si>
  <si>
    <t>Immediate release
Day 1: 50 mg/day PO divided q12hr
Days 2-3: Dose increased daily in increments of 25-50 mg q8-12hr to 300-400 mg by day 4; further adjustments can be made in increments of 25-50 mg q12hr at intervals &gt;2 days
Dosage range: 150-750 mg/day
Extended release
Day 1: 300 mg/day PO; subsequently, may be increased by up to 300 mg/day at intervals &gt;1 day
Maintenance (monotherapy): 400-800 mg/day
Patients who have discontinued therapy for &gt;1 wk should have their dose retitrated following initiation of therapy; patients may reinitiate at their previous maintenance dose if discontinued therapy &lt;1 wk</t>
  </si>
  <si>
    <t>Administered as monotherapy or as adjunct to lithium or divalproex
Immediate release
Day 1: 100 mg/day PO divided q12hr
Day 2: 200 mg/day PO divided q12hr
Day 3: 300 mg/day PO divided q12hr
Day 4: 400 mg/day PO divided q12hr
Further dosage adjustments, up to 800 mg/day by day 6, should be in increments &lt;200 mg/day
Dosage range: 400-800 mg/day; not to exceed 800 mg/day
Extended release
Day 1: 300 mg PO od
Day 2: 600 mg PO od
Maintenance (day 3 onward): 400-800 mg/day PO</t>
  </si>
  <si>
    <t>Either immediate-release or extended-release tablets may be given; dosage titrated upward over 4 days
Day 1: 50 mg PO at bedtime
Day 2: 100 mg PO at bedtime
Day 3: 200 mg PO at bedtime
Maintenance (day 4 onward): 300 mg PO at bedtime</t>
  </si>
  <si>
    <t>Immediate release: 400-800 mg/day PO divided q12hr
Extended release: 400-800 mg/day PO in single dose
Generally, in maintenance phase, patients continue to receive same dosage on which they were stabilized</t>
  </si>
  <si>
    <t>Administered as adjunct to lithium or divalproex</t>
  </si>
  <si>
    <t>Extended-release formulation administered as adjunct to antidepressants
Days 1 and 2: 50 mg PO in evening
Day 3: May be increased to 150 mg PO in evening
Dosage range: 150-300 mg/day
Elderly: Slower rate of dose titration and lower daily therapeutic dose.</t>
  </si>
  <si>
    <t>oral
dose : 648 mg PO tid
duration : 7 days.
intravenous
loading dose
dose : 20 mg/kg (max 1.4 g) over 4 hr
Maintenance dose (start after 8 hr)
dose : 10 mg/kg (max 700 mg) over 4 hr 8 hrly
Loading dose should not be given if patient received quinine, quinidine, halofantrine or mefloquine during the previous 12 hr</t>
  </si>
  <si>
    <t>Nocturnal leg cramps</t>
  </si>
  <si>
    <t>dose : 200-300 mg once at night</t>
  </si>
  <si>
    <t>dose : 60 mg od PO
max : 60 mg bid</t>
  </si>
  <si>
    <t>dose : 20 mg od PO
duration : 4-8 wk
time : morning 30 min before breakfast</t>
  </si>
  <si>
    <t>Postexposure prophylaxis of rabies</t>
  </si>
  <si>
    <t>dose : 20 IU/kg with vaccine around wound
duration : up to 7 days after vaccine
If dose is not enough to infiltrate all wounds, dilute 2-3 folds with sterile saline to allow thorough infiltration.</t>
  </si>
  <si>
    <t>rabies</t>
  </si>
  <si>
    <t>dose : 1 ml IM
pre exposure
3 dose :D0, D7, D21 or D28
booster dose : after 1 yr, then every 5 yrs
Post-exposure
Non-vaccinated individuals
5 dose : D0, D3, D7, D14 and D28
Fully vaccinated individuals (&lt;5 yr)
2 dose : D0, D3</t>
  </si>
  <si>
    <t>dose : 100 mg tid.
duration : Continue treatment until 2 normal stools are recorded.
Max duration: 7 days</t>
  </si>
  <si>
    <t>Hand-held Bulb Nebulizer
dose : 1 to 3 inhalations not more often than every 3 hours
Jet Nebulizer
dose : Administer for fifteen minutes every 3 to 4 hours
Do not use more than 12 inhalations in 24 hours</t>
  </si>
  <si>
    <t>Stridor</t>
  </si>
  <si>
    <t>Wheezing</t>
  </si>
  <si>
    <t>dose : 60 mg od PO</t>
  </si>
  <si>
    <t>dose : 60 mg PO od
duration : 5 yrs</t>
  </si>
  <si>
    <t>starting dose (without diuretic) : 2.5 mg HS PO
starting dose (with diuretic) : 1.25 mg HS PO
maintenance dose : 2.5-5 mg od
max : 10 mg/day</t>
  </si>
  <si>
    <t>starting dose : 1.25 mg od PO
max : 5 mg bid</t>
  </si>
  <si>
    <t>starting dose : 2.5 mg bid PO
time : 3-10 days after infarction
dose titration : after 2 days
maintenance dose : 2.5-5 mg bid</t>
  </si>
  <si>
    <t>Prophylaxis of cardiovascular events in high-risk pt</t>
  </si>
  <si>
    <t>for 1 wk : 2.5 mg od
next 3 wk : 5 mg od
then : 10 mg od</t>
  </si>
  <si>
    <t>Neovascular (wet) age-related macular degeneration</t>
  </si>
  <si>
    <t>dose : 0.5 mg (0.05 mL of 10 mg/mL) mthly Intravitreal into the affected eye once.
dose : Continue treatment until visual acuity is stable for 3 consecutive mth</t>
  </si>
  <si>
    <t>Macular oedema secondary to retinal vein occlusion</t>
  </si>
  <si>
    <t>dose : 0.5 mg mthly into the affected eye once for 6 months</t>
  </si>
  <si>
    <t>Diabetic Macular Edema</t>
  </si>
  <si>
    <t>dose : 0.3 mg (0.05 mL of 6 mg/mL) intravitreal mnthly once</t>
  </si>
  <si>
    <t>Diabetic Retinopathy with DME</t>
  </si>
  <si>
    <t>dose : 150 mg bid PO
duration : 4-6 wk</t>
  </si>
  <si>
    <t>Hypersecretory conditions</t>
  </si>
  <si>
    <t>dose : 150 mg bid PO
max : 6 gm/day</t>
  </si>
  <si>
    <t>dose : 150 mg bid Po
duration : 8 wk</t>
  </si>
  <si>
    <t>dose : 150 mg bid PO
duration : 6 wk</t>
  </si>
  <si>
    <t>Erosive oesophagitis</t>
  </si>
  <si>
    <t>dose : 150 mg bid-qid PO</t>
  </si>
  <si>
    <t>dose : 150 mg bid PO
duration : 8-12 wk</t>
  </si>
  <si>
    <t>Chronic angina</t>
  </si>
  <si>
    <t>dose : 500 mg PO bid
dose range : 500-1000 mg bid PO</t>
  </si>
  <si>
    <t>Turner syndrome</t>
  </si>
  <si>
    <t>dose : 6 mcg/kg HS SC
dose increment : according to pt response
Max: 12.5 mcg/kg/day.
Reassess 9 mth after starting treatment.
Elderly: Lower doses may be required.</t>
  </si>
  <si>
    <t>chronic renal failure</t>
  </si>
  <si>
    <t>Growth hormone deficiency</t>
  </si>
  <si>
    <t>HIV-associated wasting or cachexia</t>
  </si>
  <si>
    <t>dose : 0.1 mg/kg HS PO
dose decrement : alternate day, if adverse effect occur
Max: 6 mg/day.</t>
  </si>
  <si>
    <t>dose : 100 mcg/kg/day
duration : for 4 wk.
Max: 8 mg/day</t>
  </si>
  <si>
    <t>Female infertility (LH) and FSH deficiency</t>
  </si>
  <si>
    <t>dose : 75 IU od with FSH 75-150 IU.
dose increment : by 37.5-75 IU every cycle, if needed
dose adjustment : according to follicle size by ultrasound and estrogen response.
single injection of 5000-10,000 IU hCG should be administered 24-48 hrs after dose</t>
  </si>
  <si>
    <t>starting dose : 0.5 mg od-bid PO
dose adjustment : increase wkly
dose range : 0.5-4 mg
max : 16 mg/day</t>
  </si>
  <si>
    <t>dose : As 1% ointment:
dose : Apply onto affected area bid
duration : 5 days
Re-evaluate if there is no response after 3 days of treatment.</t>
  </si>
  <si>
    <t>dose : Apply onto affected area tid-qid</t>
  </si>
  <si>
    <t>Periodonitis</t>
  </si>
  <si>
    <t>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t>
  </si>
  <si>
    <t>Riboflavin deficiency</t>
  </si>
  <si>
    <t>dose : 5-30 mg/day PO</t>
  </si>
  <si>
    <t>Microcytic anaemia</t>
  </si>
  <si>
    <t>dose : 10 mg/kg/day
Max: 600 mg/day.
&lt;50 kg: 450 mg daily;
&gt;50 kg: 600 mg daily.</t>
  </si>
  <si>
    <t>dose : 600 mg once mthly.</t>
  </si>
  <si>
    <t>Prophylaxis against meningococcal meningitis</t>
  </si>
  <si>
    <t>dose : 600 mg bid for 2 days.</t>
  </si>
  <si>
    <t>Prophylaxis against meningitis due to Haemophilus influenzae</t>
  </si>
  <si>
    <t>dose : 600 mg od
duration : 4 days.</t>
  </si>
  <si>
    <t>dose : 200 mg PO tid
duration : 3 days</t>
  </si>
  <si>
    <t>Maintenance of remission
dose : 550 mg PO bid</t>
  </si>
  <si>
    <t>dose : 550 mg PO tid
duration : 14 days</t>
  </si>
  <si>
    <t>dose : 1-2 drop qid
time : 24 hr after surgery
duration : 2 wk</t>
  </si>
  <si>
    <t>Anterior uveitis</t>
  </si>
  <si>
    <t>eye drop (1%)
1st wk : 1-2 drop hrly
2nd wk : 1-2 drop 2 hrly
3rd wk : 1-2 drop 4 hrly
4th wk : 1-2 drop bid
5th wk : 1-2 drop od</t>
  </si>
  <si>
    <t>dose : 1 drop qid
duration : 4 wk</t>
  </si>
  <si>
    <t xml:space="preserve">haemorrage and burn </t>
  </si>
  <si>
    <t>dose depend upon body weight, disease, pt condition
dose : up to 100-drops/minute/70 kg body weight.</t>
  </si>
  <si>
    <t>Water and electrolytes imbalance</t>
  </si>
  <si>
    <t>Diabetic coma</t>
  </si>
  <si>
    <t>dose required : 4ml * kg * % of BSA burn
Half of this within 8 hr, the remainder over 16 hr</t>
  </si>
  <si>
    <t>Parkland formula</t>
  </si>
  <si>
    <t xml:space="preserve">osteoporosis in postmenopausal women </t>
  </si>
  <si>
    <t>dose : 1 tab/wk PO
Calcium 500 mg tablet should be taken on each of remaining 6 days</t>
  </si>
  <si>
    <t xml:space="preserve">Pagets disease of bone </t>
  </si>
  <si>
    <t>dose : 30 mg od
duration : 2 mth</t>
  </si>
  <si>
    <t>postmenopausal or corticosteroid-induced osteoporosis</t>
  </si>
  <si>
    <t>option 1
dose : 5 mg od
option 2
dose : 35 mg once wkly
option 3
dose : 150 mg once mthly.</t>
  </si>
  <si>
    <t>Increase bone mass in men with osteoporosis</t>
  </si>
  <si>
    <t>dose : 35 mg once wkly</t>
  </si>
  <si>
    <t>starting dose : 2 mg od PO
dose increment : every day by 1 mg
dose range : 2-8 mg od
efficacy follows bell-shaped curve; 4-8 mg/day more effective than 12-16 mg/day</t>
  </si>
  <si>
    <t>starting dose : 2-3 mg od PO
dose increment : every day by 1 mg
dose range : 2-6 mg/day
duration : 3 wks</t>
  </si>
  <si>
    <t>Tourette Syndrome</t>
  </si>
  <si>
    <t>starting dose : 0.5-1 mg od PO
dose range: 6 mg/day</t>
  </si>
  <si>
    <t>dose : 0.5-8 mg od PO
Elderly: Initially, 0.5 mg bid gradually increased in increments of 0.5 mg bid.
Maintenance: 1-2 mg bid.</t>
  </si>
  <si>
    <t>premature labour</t>
  </si>
  <si>
    <t>Parenteral
optoin 1
dose : 0.05 mg/min
dose increment : by 0.05 mg/min every 10 min until patient responds.
Usual rate: 0.15-0.35 mg/min
option 2
dose : 10 mg IM every 3-8 hr.
Maintain for 12-48 hr after the contractions have stopped
oral dose
for 24hr : 10 mg every 2 hr for 24 hr
time : 30-60 mins before termination of IV infusion
after 24 hr : 10-20 mg every 4-6 hr
Max oral dose 120 mg daily.</t>
  </si>
  <si>
    <t>dose : 300 mg bid for 1 day
dose modification : 100 mg bid gradually over 14 days
target dose : 600 mg bid</t>
  </si>
  <si>
    <t>dose : 400 mg/100 mg bid PO
Coadministration with efavirenz, nevirapine, fosamprenavir, or nelfinavir
dose : 500 mg/125 mg bid PO</t>
  </si>
  <si>
    <t>Relapsed, follicular, CD20-positive, B-cell NHL
dose : 375 mg/m2/wk IV infusion
duration : 4-8 doses
relapsed, follicular, CD20-positive, B-cell NHL
dose : 375 mg/m2/wk IV infusion
duration : 4 doses
new pt, follicular, CD20-positive, B-cell NHL
induction
dose : 375 mg/m2/wk IV infusion
time : on Day 1 of each chemotherapy cycle
duration : for up to 8 doses
maintenance therapy
if response
dose : 375 mg/m2 every 8wk IV infusion
time : 8 wks following completion of chemotherapy
duration : 12 doses
if no response
dose : 375 mg/m2/wk IV infusion for 4 doses at 6-month intervals
duration : 16 doses</t>
  </si>
  <si>
    <t>Diffuse large B-cell NHL</t>
  </si>
  <si>
    <t>dose : 375 mg/m2/wk IV infusion
time : on Day 1 of each chemotherapy cycle
duration : for up to 8 doses</t>
  </si>
  <si>
    <t>new, CD20-positive CLL
for 1st cycle : 375 mg/m2 IV infusion with FC
after 1st cycle: 500 mg/m2/wk IV infusion with FC
time : on Day 1 of each chemotherapy cycle (28 days)
total : 6 cycle
it is given with fludarabine and cyclophosphamide</t>
  </si>
  <si>
    <t>Fludarabine &amp; cyclophosphamide dosage</t>
  </si>
  <si>
    <t>Fludarabine: 25 mg/m2 IV qDay x 3 days
Cyclophosphamide: 250 mg/m2 IV qDay x3 days</t>
  </si>
  <si>
    <t>dose : 1 course (1000 mg IV infusion on D1 and D15)
repeat course : every 24 wk, if needed
Used in combo with methotrexate
give glucocorticoids 30 minutes before infusion to reduce infusion rxn</t>
  </si>
  <si>
    <t>dose : 10 mg PO od for 12 days</t>
  </si>
  <si>
    <t>Knee replacement</t>
  </si>
  <si>
    <t>Hip replacement</t>
  </si>
  <si>
    <t>dose : 10 mg PO qDay for 35 days;
Administer initial dose at least 6-10 hr after surgery once hemostasis has been established</t>
  </si>
  <si>
    <t>to reduce the risk of stroke and systemic embolism in patients with nonvalvular atrial fibrillation</t>
  </si>
  <si>
    <t>dose : 20 mg PO with evening meal</t>
  </si>
  <si>
    <t>dose : 15 mg PO bid for 21 days with food, THEN 20 mg PO qDay for 6 months</t>
  </si>
  <si>
    <t>starting dose : 1.5 mg PO bid
dose increment : every 2wk by 1.5
Max : 6 mg PO bid
Maintenance: 3-6 mg PO bid</t>
  </si>
  <si>
    <t>oral
starting dose : 1.5 mg PO bid
dose increment : every 2wk by 1.5
Max : 6 mg PO bid
Maintenance: 3-6 mg PO bid
Transdermal
for 4 wk : Apply 4.6 mg/day
next 4 wk : 9.5 mg/day,if needed
next 4 wk : 13.3 mg/day, if needed
Effective dosage range : 9.5-13.3 mg/24 hr</t>
  </si>
  <si>
    <t>Parkinson Dementia</t>
  </si>
  <si>
    <t>starting dose : 1.5 mg PO bid
dose increment : every 2wk by 1.5
Max : 6 mg PO bid
Maintenance: 1.5-6 mg PO</t>
  </si>
  <si>
    <t>dose : 10 mg once only
no repeat dose for same attack
If symptoms recur after initial response, a further dose of 10 mg may be given.
Doses should be separated by at least 2 hr.
Max: 20 mg/24 hr.
If patient is also taking propanolol, initiate with 5 mg. Max: 10 mg/24 hr. Ensure that the 2 drugs are separated by at least 2 hr.</t>
  </si>
  <si>
    <t>dose : 600 mcg/kg IV
Higher doses of 1 mg/kg may be used for intubation during rapid sequence induction of anaesth. 
Maintenance: 150 mcg/kg IV or by infusion at 300-600 mcg/kg/hr.
Elderly: Maintenance: 75-100 mcg/kg.</t>
  </si>
  <si>
    <t>Muscle relaxant in general anesthesia</t>
  </si>
  <si>
    <t>dose : 12.5 mg od PO
Max: 25 mg/day.</t>
  </si>
  <si>
    <t>starting dose : 50 mg od
maintenance : 25-50 mg.
Max: 50 mg/day.
duration : Max 5 day</t>
  </si>
  <si>
    <t>dose : 25 mg daily.
Max: 25 mg/day.</t>
  </si>
  <si>
    <t>dose : 500 mcg PO od</t>
  </si>
  <si>
    <t>1st wk : 250 mcg tid
2nd wk : 500 mcg tid, if needed
3nd wk : 750 mcg tid, if needed
4th wk : 1 mg tid, if needed
5th wk : 1.5 mg tid
6th wk : 2 mg tid
7th wk : 2.5 mg tid
8th wk : 3 mg tid
9th wk onward : increase by 1 mg tid
Usual dose ranges : 3-9 mg daily.
Max: 24 mg/day</t>
  </si>
  <si>
    <t>for 2 day : 250 mcg
dose increment : wkly by 500 mcg till 3 mg/day
Max: 4 mg daily.</t>
  </si>
  <si>
    <t>dose : 5-10 mg od
dose increment : mnthly
dose range : 5-20 mg
Max: 40 mg od.</t>
  </si>
  <si>
    <t>dose : 150 mg HS or 75 mg bid
duration : 4-6 wk.
Maintenance: 75 mg HS</t>
  </si>
  <si>
    <t>dose : 150 mg HS or 75 mg bid
duration : 6-8 wk.</t>
  </si>
  <si>
    <t>dose : 75 mg HS</t>
  </si>
  <si>
    <t>dose : 75 mg bid.</t>
  </si>
  <si>
    <t>dose : 150 mg bid / 300 mg od
duration : 5-10 days</t>
  </si>
  <si>
    <t>Furuncles</t>
  </si>
  <si>
    <t>Pyoderma</t>
  </si>
  <si>
    <t>Cervicitis and salpingitis</t>
  </si>
  <si>
    <t xml:space="preserve">Artificial sweetener usually used by diabetic patient </t>
  </si>
  <si>
    <t>1 tab is equivalent in sweetners to 1 tespoon full of sugar</t>
  </si>
  <si>
    <t>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t>
  </si>
  <si>
    <t>Chronic maintenance or prophylactic therapy</t>
  </si>
  <si>
    <t>dose : 1 resp cap/ MDI (100 mcg) tid
Max : 12 inhalations/24 hr
Max: 800 mcg daily.</t>
  </si>
  <si>
    <t>dose : As metered-dose inhaler (100 mcg/actuation) via spacer device: Initially, 4-8 puffs inhaled every 20min for up to 4 hr and then 1-4hrly as required. Max: 10 inhalations.</t>
  </si>
  <si>
    <t>dose : Apply thinly to affected area 1-3 times daily, reduce to od or every other day if dryness or peeling occur</t>
  </si>
  <si>
    <t>Hyperkeratotic skin</t>
  </si>
  <si>
    <t>dose : Apply to affected area on feet once or twice daily.
Maximum benefit seen in 7 days</t>
  </si>
  <si>
    <t>Warts</t>
  </si>
  <si>
    <t>Keratosis</t>
  </si>
  <si>
    <t>Xerosis</t>
  </si>
  <si>
    <t>Corns</t>
  </si>
  <si>
    <t>Callous</t>
  </si>
  <si>
    <t>Use the applicator to apply 2 to 4 drops of the medication directly to the wart once a day.
Cover the treated area with a plaster or adhesive tape</t>
  </si>
  <si>
    <t>dose : Apply thinly to affected area 1-3 times daily, reduce to od or every other day if dryness or peeling occur.</t>
  </si>
  <si>
    <t>dose : Apply to affected area of the skin and/or scalp 3-4 times daily</t>
  </si>
  <si>
    <t>As 6% Salicylic Acid_x000D_</t>
  </si>
  <si>
    <t>Ichthiosis</t>
  </si>
  <si>
    <t>As 12% Salicylic Acid
Apply to affected area od.
Hydrate area for 5 minutes prior to application if possible.</t>
  </si>
  <si>
    <t>Verruca</t>
  </si>
  <si>
    <t>Corns and Calluses</t>
  </si>
  <si>
    <t xml:space="preserve">Occlude the area at night </t>
  </si>
  <si>
    <t>As inhaler
dose :2 puffs (50 mcg) bid</t>
  </si>
  <si>
    <t>Prevention of Exercise-Induced Asthma</t>
  </si>
  <si>
    <t>dose :2 puffs (50 mcg) bid
time : 30 min prior to exercise</t>
  </si>
  <si>
    <t>as resp cap
dose : 1 cap bid
cap contain : salmeterol 50 mcg + fluticasone propionate 100/250/500 mcg</t>
  </si>
  <si>
    <t>starting dose: 4 IU/kg SC/IM bid
dose range : upto 8 IU/kg SC/IM qid</t>
  </si>
  <si>
    <t>Paget Disease</t>
  </si>
  <si>
    <t>starting dose: 100 IU SC/IM od
Maintenance: 50 IU od</t>
  </si>
  <si>
    <t>dose : 100 IU SC/IM every other day with calcium and vitamin D
Nasal Spray:
dose : 1 spray (200 IU) od alternate nostrils</t>
  </si>
  <si>
    <t>dose : Up to 3 g daily in divided doses</t>
  </si>
  <si>
    <t>dose : 2.5 or 5 mg od.</t>
  </si>
  <si>
    <t>dose : 2 g once.</t>
  </si>
  <si>
    <t>Severe invasive amoebiasis</t>
  </si>
  <si>
    <t>dose : 1.5 g / day
duration: 5 days</t>
  </si>
  <si>
    <t>dose : 15-30 mg (as total sennosides) 1-2 times daily.</t>
  </si>
  <si>
    <t>dose : 105-157.5 mg of sennosides on the day before the procedure</t>
  </si>
  <si>
    <t>Tinea pedis</t>
  </si>
  <si>
    <t>As 2% cream
dose : Apply to affected area bid
duration : 4 wk</t>
  </si>
  <si>
    <t>starting dose : 50 mg od
dose increment : by 50 mg wkly intervals.
Max: 200 mg daily.</t>
  </si>
  <si>
    <t>starting dose : 25 mg od
dose increment : by 50 mg wkly intervals.
Max: 200 mg daily.</t>
  </si>
  <si>
    <t>starting dose : 50 mg od
dose increment : by 50 mg per menstrual cycle
Max: 150 mg daily</t>
  </si>
  <si>
    <t>Hyperphosphataemia</t>
  </si>
  <si>
    <t>Initial dose
Serum PO4 &gt;9 mg/dL [2.91 mmol/L]
dose : 1600 mg PO tid
Serum PO4 7.5-9 mg/dL [2.42-2.91 mmol/L]
dose : 1200-1600 mg PO tid
Serum PO4 5.5-7.5 mg/dL [1.78-2.42 mmol/L]
dose : 800 mg PO tid
Maintenance dose
Serum PO4 &gt;5.5 mg/dL [&gt;1.78 mmol/L]
dose : Increase dose by 400-800 mg per meal
Serum PO4 3.5-5.5 mg/dL [1.13-1.78 mmol/L]
dose : Maintain current dose
Serum PO4 &lt;3.5 mg/dL [1.13 mmol/L]
dose : decrease by 400-800 mg per meal
Dosing considerations
Titrate dose; increase by 400-800 mg per meal at 2-wk intervals; no more than 4 g
Switching From Ca-Acetate
Substitute 800 mg for 667 mg of Ca-acetate
Substitute 1600 for1334 mg of Ca-acetate
Substitute 2400 mg for 2001 mg Ca-acetat</t>
  </si>
  <si>
    <t>End-Stage Renal Disease</t>
  </si>
  <si>
    <t>Premedicated patient
dose : Up to 5% v/v w/ oxygen (or mixture of oxygen and nitrous oxide), individualised according to age and clinical status.
Unpremedicated patient
dose : Up to 8% v/v.
Maintenance: 0.5-3% v/v w/ or w/o nitrous oxide.
Doses are given via calibrated vaporiser</t>
  </si>
  <si>
    <t>dose : 10 mg od
dose increment : after 4 wk to 15 mg od
Max : 15 mg od</t>
  </si>
  <si>
    <t>Erectile dysfunction</t>
  </si>
  <si>
    <t>starting dose : 50 mg
time : 60 min before sexual activity
therapeutic range : 50-100 mg
max : 100 mg</t>
  </si>
  <si>
    <t>dose : 20 mg tid PO</t>
  </si>
  <si>
    <t>dose : 8 mg PO</t>
  </si>
  <si>
    <t>dose : Apply to affected area od-bid</t>
  </si>
  <si>
    <t>Bed sores</t>
  </si>
  <si>
    <t>Hepatic diseases (chronic inflammatory)</t>
  </si>
  <si>
    <t>dose : 140 mg tid</t>
  </si>
  <si>
    <t>dose : 40-125 mg qid</t>
  </si>
  <si>
    <t>Upper GI bloating</t>
  </si>
  <si>
    <t>Functional dyspepsia</t>
  </si>
  <si>
    <t>starting dose : 10-20 mg HS</t>
  </si>
  <si>
    <t>w/ high CV risk</t>
  </si>
  <si>
    <t>starting dose : 40 mg HS
dose increment : after 4 wk
max : 80 mg od
Dosage Modification
with dronedarone, verapamil, or diltiazem: max 10 mg/day
with amiodarone, amlodipine, or ranolazine: max 20 mg/day</t>
  </si>
  <si>
    <t>Patients w/ homozygous familial hypercholesterolaemia</t>
  </si>
  <si>
    <t>dose : 100 mg od.</t>
  </si>
  <si>
    <t>Snake bite</t>
  </si>
  <si>
    <t>1) bite mark
2) half limb swelling within few hour
3) neurological sign
blurring of vision
double vision, ptosis
difficulty in swallowing
sleepy feeling
drooping of head
slurring of speech
ataxia
respiratory paralysis
shallow breathing,
generalized flaccid paralysis.
4) Hemotoxic
nausea and vomiting
abd pain
abdominal tenderness suggestive of gastro-intestinal or retro-peritoneal bleed and/or renal damage
Progressive local swelling but no systemic symptoms
dose : 5 vials (50ml)
local swelling, mild systemic symptoms, and/or hematologic and coagulation abnormalities
dose : 5-10 vials (50-100ml)
Severe systemic symptom, hemolysis or coagulopathy
dose : 10-20 vials (100 -200ml)</t>
  </si>
  <si>
    <t>Cobra snake bite</t>
  </si>
  <si>
    <t>Common Krait snake bite</t>
  </si>
  <si>
    <t>Russell's Viper</t>
  </si>
  <si>
    <t>Saw Scaled _x000D_Viper</t>
  </si>
  <si>
    <t>Chewable Tablet:
dose : 2-4 tab bid
Oral Liquid:
dose : 10-20 ml bid</t>
  </si>
  <si>
    <t>Urine alkalinisation</t>
  </si>
  <si>
    <t>dose : Up to 10 g daily in divided doses with fluid</t>
  </si>
  <si>
    <t>To prevent development of uric-acid renal calculi in the initial stages of uricosuric therapy for hyperuricaemia in chronic gout</t>
  </si>
  <si>
    <t>Chronic metabolic acidosis</t>
  </si>
  <si>
    <t>dose : 4.8 g/ day</t>
  </si>
  <si>
    <t>dose : 1-5 g in water</t>
  </si>
  <si>
    <t>Severe metabolic acidosis</t>
  </si>
  <si>
    <t>option 1 (slow IV hypertonic solution)
dose : 8.4% (1000 mmol/L)
option 2 (continuous IV infusion)
dose : 1.26% (150 mmol/L).</t>
  </si>
  <si>
    <t>acidosis correction during cardiac surgery</t>
  </si>
  <si>
    <t>dose : 50 ml (8.4% sol)</t>
  </si>
  <si>
    <t>Haemodialysis</t>
  </si>
  <si>
    <t>5 lit. Concentrate per dialysis or as required</t>
  </si>
  <si>
    <t>IV Replacement of fluid and electrolytes</t>
  </si>
  <si>
    <t>As 0.9% soln
dose : as per requirement</t>
  </si>
  <si>
    <t>Hypernatraemia</t>
  </si>
  <si>
    <t>Corneal Edema</t>
  </si>
  <si>
    <t>dose : 1-2 drop 4 hrly</t>
  </si>
  <si>
    <t>As dry powd/ nebulising soln
dose : 20 mg 4 times/day
As aerosol
dose : 10 mg 4 times/day, up to 6-8 times/day if needed
dose reduction : 5 mg 4 times/day once asthma has stabilised.
Additional doses may be taken before exercise</t>
  </si>
  <si>
    <t>dose : One spray each nostril qid</t>
  </si>
  <si>
    <t>Allergic conjuntivitis</t>
  </si>
  <si>
    <t>dose : 1 to 2 drop bid-tid</t>
  </si>
  <si>
    <t>dose : 1-2 drop to each nostril bid-qid</t>
  </si>
  <si>
    <t>dose : 1 drop to each nostril 2 to 3 times daily</t>
  </si>
  <si>
    <t>Nasal Prep</t>
  </si>
  <si>
    <t>dose : 1-2 drop bid-tid</t>
  </si>
  <si>
    <t>For drinking water
dose : 17 mg to 1 liter of water
For fruits, vegetables washing water
dose : 51 mg to 1 liter of water
Double the amount of tablets if the water is heavily contaminated. Leave for 15 (fifteen) minutes before use</t>
  </si>
  <si>
    <t>Prophylaxis of dental caries</t>
  </si>
  <si>
    <t>dose : 5-10 mL PO qDay or q12hr;
swish for 1 minute, then expectorate
Use immediately after brushing/flossing teeth
Avoid eating, drinking, or rinsing your mouth for at least 30 minutes after using this to enable the medication to have contact with the teeth</t>
  </si>
  <si>
    <t>pited keratolysis</t>
  </si>
  <si>
    <t>As a 2% ointment/cream/gel
dose : Apply onto affected area tid-qid</t>
  </si>
  <si>
    <t>hidradenitis</t>
  </si>
  <si>
    <t>sycosis barbae</t>
  </si>
  <si>
    <t>paronychia</t>
  </si>
  <si>
    <t>Intra-articular
dose :
Inject 20 mg (2 mL) once wkly for 3-5 wks</t>
  </si>
  <si>
    <t>anterior segement surgery</t>
  </si>
  <si>
    <t>IOL implantation</t>
  </si>
  <si>
    <t>glucoma surgery</t>
  </si>
  <si>
    <t>Water purification</t>
  </si>
  <si>
    <t>Root canal operation</t>
  </si>
  <si>
    <t>Fluid and electrolyte imbalance</t>
  </si>
  <si>
    <t>Parenteral
dose : Dosage depends on the age, weight and clinical condition of the patient as well as laboratory determinations</t>
  </si>
  <si>
    <t>dose : 0.3-1.5 mcg/kg/min IV
therapeutic range : 0.5-6 mcg/kg/min
Max : 8 mcg/kg/min
stop if no response after 10 min</t>
  </si>
  <si>
    <t>Induction of hypotension during anaesthesia</t>
  </si>
  <si>
    <t>dose : 1.5 mcg/kg/min.</t>
  </si>
  <si>
    <t>dose : 10-15 mcg/min IV
dose adjustment : increase after evry 5-10 min by 10 mcg/min till response
therapeutic range : 10-200 mcg/min
Max : 180 mcg/min</t>
  </si>
  <si>
    <t>20 mg Sb/kg/day (maximum 850 mg) IV/IM x20-28 day</t>
  </si>
  <si>
    <t>Calcium urolithiasis</t>
  </si>
  <si>
    <t>Oral
A 2 M (molar) solution can be prepared with 74.4 g in 150 mL free water; 2.6 g can be given orally daily or 3 times a wk.
Dose is limited by diarrhea</t>
  </si>
  <si>
    <t>Secondary Preventive Treatment for Calciphylaxis in Dialysis Patients</t>
  </si>
  <si>
    <t>Partial Seizures</t>
  </si>
  <si>
    <t>dose : 10-15 mg/kg/day PO divided dose
dose increment : by 5-10 mg/kg/day at wkly intervals
dose range : up to 60 mg/kg/day</t>
  </si>
  <si>
    <t>Simple &amp; Complex Absence Seizures</t>
  </si>
  <si>
    <t>dose : 250 mg PO q12hr
dose adjustment : based on clinical response
max : 1000 mg/day</t>
  </si>
  <si>
    <t>dose : 750 mg/day PO in divided doses
dose adjustment : as rapidly as possible to desired therapeutic effect
max : 60 mg/kg/day</t>
  </si>
  <si>
    <t>dose : 400 mg od PO
Recommended combination therapy:
(HCV Mono-infected and HCV/HIV-1 Co-infected )
Genotype 1 or 4 : Sofosbuvir + Peginterferon alfa + Ribavirin for 12 wks
Genotype 2: Sofosbuvir + Ribavirin for 12 wks
Genotype 3: Sofosbuvir + Ribavirin for 24 wks</t>
  </si>
  <si>
    <t>dose : 5 mg od
dose increment : 10 mg od if needed</t>
  </si>
  <si>
    <t>Gastrointestinal haemorrhage</t>
  </si>
  <si>
    <t>loading dose : 250 mcg as a bolus inj over 3-5 min
maintenance dose : 3.5 mcg/kg/hr IV infusion
duration : continue 48-72 hr after bleeding has ceased</t>
  </si>
  <si>
    <t>dose : 0.004 mg/kg/day SC for 6 wks
dose increment : every 1-2 month by 0.1-0.2 mg/day
dose range : 0.004-0.016 mg/kg/day
dose depend on clinical response and serum IGF-I levels</t>
  </si>
  <si>
    <t>Short-bowel Syndrome</t>
  </si>
  <si>
    <t>dose : 0.1 mg/kg/day SC for 4 wks;
max : 8 mg/day</t>
  </si>
  <si>
    <t>dose : 0.1 mg/kg/day SC at bedtime
max : 6 mg/day
rotate injection sites to avoid lipodystrophy
calculated dose
&gt;55 kg: 6 mg/day SC
45-55 kg: 5 mg/day SC
35-45 kg: 4 mg/day SC
&lt;35 kg: 0.1 mg/kg/day SC</t>
  </si>
  <si>
    <t>dose : 400 mg bid PO</t>
  </si>
  <si>
    <t>Thyroid Cancer</t>
  </si>
  <si>
    <t>Supraventricular and ventricular arrhythmias</t>
  </si>
  <si>
    <t>dose : 40 mg bid PO
dose increment : every 2-3 days.
Usual dose: 80-160 mg bid</t>
  </si>
  <si>
    <t>Life-threatening ventricular arrhythmias</t>
  </si>
  <si>
    <t>dose : 80 mg bid PO
dose increment : every 3 days.
Usual dose: 120-160 mg bid
Max: 480-640 mg in divided doses</t>
  </si>
  <si>
    <t>loading dose : 400 mg od PO
maintenance dose : 200 mg od PO
duration : 10 days</t>
  </si>
  <si>
    <t>Intramuscular
dose : 2 g once. In cases whereby antibiotic resistance is prevalent, 4 g (10 mL) may be given but divided as two 5 mL inj, admin to 2 different inj sites</t>
  </si>
  <si>
    <t>Cervicitis and proctitis</t>
  </si>
  <si>
    <t>dose : 2-3 MU/day tid
dose range : can increase up to 15 MU/day,</t>
  </si>
  <si>
    <t>Protozoal infections</t>
  </si>
  <si>
    <t>starting dose : 50-100 mg od PO
therapeutic range : 50-400 mg</t>
  </si>
  <si>
    <t>hepatic cirrhosis with ascites and oedema</t>
  </si>
  <si>
    <t>urinary Na/K ratio&gt;1
dose : 100 mg od
urinary Na/K ratio&lt;1
dose : 200-400 mg od</t>
  </si>
  <si>
    <t>Preoperative management of hyperaldosteronism</t>
  </si>
  <si>
    <t>dose : 100-400 mg od</t>
  </si>
  <si>
    <t>starting dose : 50-100 mg od PO
dose titration : increase after 2 wk
therapeutic range : 50-400 mg</t>
  </si>
  <si>
    <t>Severe congestive heart failure</t>
  </si>
  <si>
    <t>starting dose : 25 mg od PO
therapeutic range : 12.5-50 mg</t>
  </si>
  <si>
    <t>Diuretic-induced hypokalaemia</t>
  </si>
  <si>
    <t>dose : 25-100 mg daily.</t>
  </si>
  <si>
    <t>Vascular manifestations of Behcet's syndrome</t>
  </si>
  <si>
    <t>dose : Initially, 2.5-10 mg daily, reduced according to response. Maintenance: 2 mg daily or on alternate days or 2.5 mg 3 times wkly.
Intramuscular</t>
  </si>
  <si>
    <t>dose : 50 mg every 2-3 wk</t>
  </si>
  <si>
    <t>Anaemia</t>
  </si>
  <si>
    <t>Breast cancer</t>
  </si>
  <si>
    <t>Catabolic disorders</t>
  </si>
  <si>
    <t>dose : 1.5 MU once infused over 1 hr
time : immediately after onset of symptoms.</t>
  </si>
  <si>
    <t>Pulmonary thromboembolism</t>
  </si>
  <si>
    <t>Loading dose: 250,000 units infused over 30 min.
Maintenance: 100,000 units/hr for 24-72 hr</t>
  </si>
  <si>
    <t>Arteriovenous occlusions</t>
  </si>
  <si>
    <t>cerebral retinal thrombosis</t>
  </si>
  <si>
    <t>Loading dose: 250,000 units infused over 30 min.
Maintenance: 100,000 units/hr for 12 hr
adjust dose to maintain clotting time at 2-4 times normal values</t>
  </si>
  <si>
    <t>dose : 15 mg/kg od IM
Max: 1 g daily</t>
  </si>
  <si>
    <t>Streptococcal endocarditis</t>
  </si>
  <si>
    <t>1st wk : 1 g bid IM
2nd wk : 500 mg bid for</t>
  </si>
  <si>
    <t>Enterococcal endocarditis</t>
  </si>
  <si>
    <t>for 2 wk : 1 g bid IM
for 4 wk : 500 mg bid IM
it is given with penicillin.</t>
  </si>
  <si>
    <t>dose : 500 mg bid IM
Max: 2 gm/day.</t>
  </si>
  <si>
    <t>dose : 1 gm bid
duration : 10 days</t>
  </si>
  <si>
    <t>dose : 1 gm bid IM
duration : 7-14 days</t>
  </si>
  <si>
    <t>2 g daily.</t>
  </si>
  <si>
    <t>gastritis</t>
  </si>
  <si>
    <t>1 g 4 times daily or
2 g bid for 4-8 wk,
may extend up to 12 wk if necessary.
Maintenance dose of 1 g bid
Max: 8 g daily.</t>
  </si>
  <si>
    <t>Prophylaxis of stress ulceration</t>
  </si>
  <si>
    <t>dose : 1 g 6 times daily. Not to exceed 8 g daily</t>
  </si>
  <si>
    <t xml:space="preserve">Low calorie sweetner </t>
  </si>
  <si>
    <t>max : 5-15 mg/kg
Normally 1 tablet (8 mg) in a cup of tea or coffee is enough to sweeten the drink</t>
  </si>
  <si>
    <t>dose : 2 drop tid</t>
  </si>
  <si>
    <t>Inflammatory bowel disease</t>
  </si>
  <si>
    <t>starting dose: 1-2 g 4 times daily orally until remission occurs.
Maintenance: 2 g/day in divided doses.
As suppository: 0.5-1 g in the morning and night, either alone or as an adjunct to oral treatment</t>
  </si>
  <si>
    <t>starting dose: 500 mg daily orally for the 1st wk increased by 500 mg every wk.
Max: 3 g daily in 2-4 divided doses.</t>
  </si>
  <si>
    <t>starting dose : 100-200 mg bid, increase gradually over 2-3 wk to 600 mg daily.
Maintenance dose (after plasma-urate concentration is controlled): 200 mg daily in divided doses.
Max: 800 mg daily.</t>
  </si>
  <si>
    <t>dose : 150 mg bid
Max: 400 mg/day.</t>
  </si>
  <si>
    <t>dose : 200 mg bid
Max: 400 mg/day.
Treatment duration: 7-14 days</t>
  </si>
  <si>
    <t>dose : 2 tab od PO
1 tab dose : sulfadiazine 410 mg + trimethoprim 90 mg</t>
  </si>
  <si>
    <t>dose : 2 g tid-qid</t>
  </si>
  <si>
    <t>dose : 960 mg bid-tid PO</t>
  </si>
  <si>
    <t>GI infections</t>
  </si>
  <si>
    <t>Pneumocystis (carinii) jiroveci pneumonia</t>
  </si>
  <si>
    <t>dose : up to 60 mg/kg/day bid
duration : 14-21 days.</t>
  </si>
  <si>
    <t>dose : 960 mg od</t>
  </si>
  <si>
    <t>dose : 960 mg bid IV
Severe infections: 1.44 g bid IV</t>
  </si>
  <si>
    <t>dose : 960 mg bid IV infusion
infusion time : 60-90 min
duration : 14-21 days</t>
  </si>
  <si>
    <t>dose : apply to the affected area bid-tid</t>
  </si>
  <si>
    <t>seborrheic</t>
  </si>
  <si>
    <t>dose : 2/wk</t>
  </si>
  <si>
    <t>of scalp</t>
  </si>
  <si>
    <t>dose : 50-100 mg once
repeat dose : after 2 hr, if needed
Max : 2 dose /day</t>
  </si>
  <si>
    <t>Cluster headache</t>
  </si>
  <si>
    <t>dose : apply on exposed area
time : 45 min before exposure</t>
  </si>
  <si>
    <t>Meningioma</t>
  </si>
  <si>
    <t>option 1
dose : 0.3-1.1 mg/kg once slow IV
Supplementary doses : 50-100% of the initial dose may be given at 5-10 min intervals.
option 2 (for prolonged procedure)
dose : 0.1-0.2% IV infusion
rate : 2.5-4 mg/min
Max : 500 mg/hr.
option 3
dose : 3-4 mg/kg IM
Max: 150 mg</t>
  </si>
  <si>
    <t>dose : Apply thinly 0.03% or 0.1% ointment to affected area bid.
If no improvement after 6 wk, re-confirm diagnosis</t>
  </si>
  <si>
    <t>Severe eczema</t>
  </si>
  <si>
    <t>Cutaneous lupus erythematosus</t>
  </si>
  <si>
    <t>Pemphigus Vulgaris</t>
  </si>
  <si>
    <t>Vitiligo</t>
  </si>
  <si>
    <t>Graft-Versus-Host Disease</t>
  </si>
  <si>
    <t xml:space="preserve">Ichthyosis </t>
  </si>
  <si>
    <t>starting dose : 10 mg
time : 30 min before sexual activity
therapeutic range : 5-20 mg</t>
  </si>
  <si>
    <t>dose : 5 mg od PO
duration : &lt;26 wks</t>
  </si>
  <si>
    <t>dose : 40 mg od PO</t>
  </si>
  <si>
    <t>dose : 20 mg / day
Max: 40 mg daily.
duration :
1) Continue with adjuvant therapy for at least 5 yrs
2) 10 yrs for pt with ER-positive cancer</t>
  </si>
  <si>
    <t>Indicated to reduce the incidence of breast cancer in women at high risk for breast cancer; high risk is defined as women aged &gt;35 yrs with a 5-yr predicted risk of breast cancer &gt;1.67% (calculated by the Gail Model)
dose : 20 mg daily for 5 yr.</t>
  </si>
  <si>
    <t>dose : 20 mg daily
time : on days 2-5 of the menstrual cycle
dose increment : increase if necessary in subsequent cycles.
Max: 80 mg daily</t>
  </si>
  <si>
    <t>dose : 1 cap od PO</t>
  </si>
  <si>
    <t>dose : 1 (400mcg) capsule od.
dose increment : after 2-4 wks to 800 mcg od, if needed</t>
  </si>
  <si>
    <t>dose : 50-100 mg 4-6 hrly depending on pain intensity
Max: 700 mg on day 1, 600 mg daily on subsequent days.</t>
  </si>
  <si>
    <t>dose : Apply a thin layer to cleansed dry affected area, od in the evening.</t>
  </si>
  <si>
    <t>Photoaging</t>
  </si>
  <si>
    <t>dose : Apply a thin layer to cover entire face (including eyelids) od before going to bed</t>
  </si>
  <si>
    <t>dose : 6 mg bid for 4-6 wk
continued for another 4-6 wk in responsive pt</t>
  </si>
  <si>
    <t>Severe Gram-positive infections</t>
  </si>
  <si>
    <t>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t>
  </si>
  <si>
    <t>dose : 600 mg od</t>
  </si>
  <si>
    <t>starting dose : 40 mg od PO
therapeutic range : 20-80 mg od</t>
  </si>
  <si>
    <t>dose : 7.5-30 mg HS
duration : 7-10 days.
Max: 40 mg.
Elderly: 5 mg HS
May be increased to 10-20 mg in severe cases.</t>
  </si>
  <si>
    <t>dose : 20-40 mg,
time : 30 min to 1 hr before the procedure.
Elderly: 10-20 mg</t>
  </si>
  <si>
    <t>Glioblastoma multiforme</t>
  </si>
  <si>
    <t>dose : 75 mg/m2 od
duration : 42 days with focal radiotherapy (concomitant phase)
after 42 days start monotherapy
dose : 6 cycle
cycle dose : 150 mg/m2 od for 5 days then 23 day break
criteria to start each monotherapy cycle
1) toxicity : either full dose / stop therapy
2) neutrophil count &gt;1500/mm3
3) platelet count &gt;100000/mm3
4) non-haematological toxicity &lt; Grade 2 (except for alopecia, nausea and vomiting)</t>
  </si>
  <si>
    <t>Anaplastic Astrocytoma</t>
  </si>
  <si>
    <t>(not responding to nitrosourea and procarbazine)
starting dose : 1 cycle every 28 days
cycle dose : 150 mg/m2 PO/IV qDay for 5 days
infusion time : 90 min
Dosage modifications at each cycle
1) ANC count 1000-1500/mmÂ³ : Postpone intill ANC &lt;1,000/mmÂ³
2) platelet count 50,000-100,000/mmÂ³ : Postpone intill platelet &gt;100,000/mmÂ³
3) ANC count &lt;1000/mmÂ³ : Postpone intill ANC &lt;1,000/mmÂ³ and reduce dose by 50 mg/m2/day
4) platelet count &lt;50,000/mmÂ³ : Postpone intill platelet &gt;100,000/mmÂ³ and reduce dose by 50 mg/m2/day
5) min dose : 100 mg/m2 for anaplastic astrocytoma</t>
  </si>
  <si>
    <t>Recurrent or progressive malignant gliomas</t>
  </si>
  <si>
    <t>Previously untreated with chemotherapy
starting dose : 1 cycle every 28 days
cycle dose : 200 mg/m2 PO/IV qDay for 5 days
infusion time : 90 min
Previously treated with chemotherapy
starting dose : 1 cycle every 28 days
cycle dose : 150 mg/m2 PO/IV qDay for 5 days
infusion time : 90 min</t>
  </si>
  <si>
    <t>dose : 200 mg/m2 daily for 5 days every 28 days</t>
  </si>
  <si>
    <t>dose : 20 mg once
Max: 40 mg/day (short term use).
duration: 7-14 days</t>
  </si>
  <si>
    <t>starting dose : 1 mg HS PO
dose titration : every 7 days
therapeutic range : 2-10 mg od
max : 20 mg/day</t>
  </si>
  <si>
    <t>dose : 250 mg od PO
duration : 6-12 wk</t>
  </si>
  <si>
    <t>dose : 250 mg od PO
duration : 2-4 wk</t>
  </si>
  <si>
    <t>dose : apply affected area bid
max duration : 1 mth</t>
  </si>
  <si>
    <t>Tinea</t>
  </si>
  <si>
    <t>starting dose : 2.5 mg tid-qid
Maintenance: 5 mg tid
Max : 15 mg</t>
  </si>
  <si>
    <t>As cream/ suppo
dose : Apply intravaginally at bedtime
duration : 3-7 days</t>
  </si>
  <si>
    <t>Oral
dose : 60-120 mg/day in the morning or
60 mg twice daily.
Max: 120 mg/day</t>
  </si>
  <si>
    <t>Hypogonadism</t>
  </si>
  <si>
    <t>Testosterone gels
dose : 50 mg/day ,
apply to shoulders, upper arms, or abdomen (not to genitals) each morning
max : 100 mg/day</t>
  </si>
  <si>
    <t>Testosterone replacement therapy</t>
  </si>
  <si>
    <t>dose : 1 ml IM
duration : 1 to 4 wks</t>
  </si>
  <si>
    <t>Male hypogonadism</t>
  </si>
  <si>
    <t>dose : 50-400 mg IM every 2-4 wk</t>
  </si>
  <si>
    <t>dose : 200-400 mg IM every 2-4 wk</t>
  </si>
  <si>
    <t>dose : 120-160 mg od
maintenance : 40-120 mg/day</t>
  </si>
  <si>
    <t>immunisation (tetanus Prophylaxis)</t>
  </si>
  <si>
    <t>dose : 250 units</t>
  </si>
  <si>
    <t>dose : 500 units</t>
  </si>
  <si>
    <t>dose : 150 units/kg, given by IM inj into multiple sites</t>
  </si>
  <si>
    <t>Prophylaxis of tetanus</t>
  </si>
  <si>
    <t>dose : 3000-5000 IU (0.5 ml) IM</t>
  </si>
  <si>
    <t>dose : 10000-20000 IU IM</t>
  </si>
  <si>
    <t>1st dose : 0.5 ml IM
2nd dose : 4 to 8 wks after first dose
3rd dose : 6 to 12 months after second dose.
booster dose : after 10 years
Clean and minor wound:
complete immunisation within 5 yrs
dose : no requirement
complete immunisation &gt; 5 yrs
dose : 0.5 ml IM once
dirty wounds (contaminated with feces, soil, and saliva):
complete immunisation within 5 yrs
dose : 0.5 ml IM once
complete immunisation &gt; 5 yrs
dose : 0.5 ml + tetanus immunoglobulins
no immunisation
dose : 3 dose + tetanus immunoglobulins (with first dose)
unimmunized pregnant woman
1st dose : 0.5 ml at 6th month of pregnancy
2nd dose : 0.5 ml at 7th month of pregnancy.
immunized pregnant woman
no need of immunisation for 10 yrs
after 10 yr buster dose should be given</t>
  </si>
  <si>
    <t>Postexposure prophylaxis of tetanus</t>
  </si>
  <si>
    <t>Huntington Disease</t>
  </si>
  <si>
    <t>for 1st wk : 12.5 mg PO od
for 2nd wk : 12.5 mg PO bid
dose increment : every wk by 12.5 mg till adequate responce is achieved
max : 12.5 mg qid</t>
  </si>
  <si>
    <t>Moderate to severe tardive dyskinesia</t>
  </si>
  <si>
    <t>dose : 250-500 mg qid PO
Max: 4 g/day.</t>
  </si>
  <si>
    <t>Lymphogranuloma venereum</t>
  </si>
  <si>
    <t>Mycoplasma pneumoniae</t>
  </si>
  <si>
    <t>Trachoma</t>
  </si>
  <si>
    <t>dose : 250-500 mg qid PO
duration : 3 mth</t>
  </si>
  <si>
    <t>dose : 500 mg qid PO
duration : 15 days.</t>
  </si>
  <si>
    <t>dose : 500 mg 4 qid PO
duration : 7 days.</t>
  </si>
  <si>
    <t>Vibrio Cholera</t>
  </si>
  <si>
    <t>dose : 500 mg qid PO
duration : 3 days</t>
  </si>
  <si>
    <t>dose : 500 mg 4 times daily
duration : 3 wk
it is given with streptomycin.</t>
  </si>
  <si>
    <t>dose : 1 drop 2-4 hrly</t>
  </si>
  <si>
    <t>Erythema nodosum leprosum (Type 2)</t>
  </si>
  <si>
    <t>dose : 100-300 mg HS
dose reduction : every 2-4 wk by 50 mg
Not for monotherapy if moderate or severe neuritis present.
Max: 400 mg/day.
Patients &lt; 50 kg: Initially, 100 mg daily.</t>
  </si>
  <si>
    <t>starting dose : 200 mg od
dose increment : 100 mg at wkly intervals according to patient tolerance.
Max: 800 mg daily</t>
  </si>
  <si>
    <t>intravenous
Loading Dose: 5 mg/kg
Maintenance : 10-16/mg/kg/day
conventional tab
Starting Dose: 150-200 mg bid
dose increment : 200-300 mg bid after 3 days
Max: 600mg/day
As SR/CR Cap or Tab
option 1
dose : 200/300 mg bid
option 2
dose : 400mg HS</t>
  </si>
  <si>
    <t>Apnoea of prematurity</t>
  </si>
  <si>
    <t>Treatment and prophylaxis of mild chronic thiamine deficiency</t>
  </si>
  <si>
    <t>dose : 10-25 mg/day</t>
  </si>
  <si>
    <t>Thiamine deficiency</t>
  </si>
  <si>
    <t>dose : 100-300 mg/ day</t>
  </si>
  <si>
    <t>Wernicke-Korsakoff syndrome</t>
  </si>
  <si>
    <t>starting dose : 100 mg slow IV
IV time : over 10 min
maintenance dose :50-100 mg/day IM or IV until pt can take oral thiamine</t>
  </si>
  <si>
    <t>option 1
dose : 100-150 mg (2.5-5%) slow IV over 10-15 sec
repeat dose : every 30-60 sec according to response
option 2
dose : 100-150 mg(0.2-0.4%) IV infusion.
Max: 500mg.
Max in pregnancy: 250mg.</t>
  </si>
  <si>
    <t>for assisted ventilation</t>
  </si>
  <si>
    <t>dose : 75-125 mg (2.5%)</t>
  </si>
  <si>
    <t>Reduction of raised intracranial pressure</t>
  </si>
  <si>
    <t>dose : Intermittent bolus inj of 1.5-3.5 mg/kg, if adequate ventilation is provided.</t>
  </si>
  <si>
    <t>dose : 50-100 mg tid
dose increment : every wk by 100 mg
range : 200-800 mg in 2-4 divided doses.
Max: 800 mg daily.</t>
  </si>
  <si>
    <t>dose : 25 mg tid
dose range : 20-200 mg daily.</t>
  </si>
  <si>
    <t>Intravesical
dose : 60 mg + 30-60 mL NS Intravesical into previously dehydrated for 8-12 hr and retained for 2 hr. Reposition patient every 15 minutes for max area contact
repeat dose : wkly
duration : 4 wk.
Intravenous
dose : 0.3-0.4 mg/kg via rapid IV admin every 1-4 wk</t>
  </si>
  <si>
    <t>Malignant effusions</t>
  </si>
  <si>
    <t>Condylomata acuminata</t>
  </si>
  <si>
    <t>dose : Up to 60 mg intracavitary in 20-60 mL of sterile water may be instilled after aspiration.</t>
  </si>
  <si>
    <t>dose : 0.3-0.4 mg/kg via rapid IV admin every 1-4 wk.
Avoid admin if WBC or platelet counts fall below acceptable levels.
Stop treatment if WBC falls rapidly.</t>
  </si>
  <si>
    <t>Mild Hypothyroidism</t>
  </si>
  <si>
    <t>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t>
  </si>
  <si>
    <t>Severe Hypothyroidism</t>
  </si>
  <si>
    <t>starting dose : 12.5-25 mcg PO od
dose increment : by 25 mcg/day q2-4wk PRN</t>
  </si>
  <si>
    <t>Subclinical Hypothyroidism</t>
  </si>
  <si>
    <t>dose : 1 mcg/kg PO od</t>
  </si>
  <si>
    <t>Menopausal vasomotor symptoms;</t>
  </si>
  <si>
    <t>dose : 2.5 mg od PO
effect seen : after 3 mth</t>
  </si>
  <si>
    <t>dose : 2.5 mg daily.
duration : 5-10 yrs</t>
  </si>
  <si>
    <t>for 1 yr : 90 mg PO od
after 1 yr : 60 mg PO bid</t>
  </si>
  <si>
    <t>Prophylaxis of thrombotic stroke; Ischaemic heart disease; Intermittent claudication</t>
  </si>
  <si>
    <t>Prophylaxis of subacute stent occlusion after intracoronary stenting</t>
  </si>
  <si>
    <t>dose : 250 mg bid
time : starting at the time of stent placement.
duration : for 4 wk,
it is given with aspirin,</t>
  </si>
  <si>
    <t>Dysentery</t>
  </si>
  <si>
    <t>oral
dose : 2-6 tab (100-300 mg) daily in divided doses as required.
Parenteral
dose : 1 ampoule by slow IV/IM injection 3 times daily</t>
  </si>
  <si>
    <t>Enterocolitis</t>
  </si>
  <si>
    <t>Colonopathies</t>
  </si>
  <si>
    <t>loading dose : 100 mg IV infusion
maintenance dose : 50 mg bid IV infusion
infusion time : 30-60 min
duration : 7-14 days</t>
  </si>
  <si>
    <t>dose : 1 drop od-bid</t>
  </si>
  <si>
    <t>for 2 days : 2 g od PO
next 5 days : 1 g od PO</t>
  </si>
  <si>
    <t>dose : 500 mg bid
duration : 7 days
it is given with clarithromycin and omeprazole</t>
  </si>
  <si>
    <t>dose : 2 g od PO
duration : 2-3 days.</t>
  </si>
  <si>
    <t>Hepatic amoebiasis</t>
  </si>
  <si>
    <t>dose : 1.5-2 g od PO
duration : 3-6 days.</t>
  </si>
  <si>
    <t>dose : 2 g once</t>
  </si>
  <si>
    <t>dose : 2 g once
In trichomoniasis, sexual partners should be treated at the same time.</t>
  </si>
  <si>
    <t>dose : 1.6 g single IV infusion pre-op</t>
  </si>
  <si>
    <t>cream 1 %
dose : Apply 1-2 times/day</t>
  </si>
  <si>
    <t>As ointment
dose : one full vaginal ointment intravaginally once</t>
  </si>
  <si>
    <t>As suppo
dose : 300mg intravaginally once</t>
  </si>
  <si>
    <t>As Inhaler
dose : 2 puffs (18mcg) od.
As inhalation cap
dose : 1 cap (18 mcg) daily via inhaler device</t>
  </si>
  <si>
    <t>Muscle Spasticity</t>
  </si>
  <si>
    <t>Initial: 2 mg tid
Max : 6 mg /day
dose increment : every 1-4 days by 2 mg till response
Max : 36 mg/day</t>
  </si>
  <si>
    <t>dose : 2-4 mg tid.
Elderly: Not recommended.</t>
  </si>
  <si>
    <t>eye drop
mild infection : 1-2 drop 4 hrly
severe infection : 1-2 drop 0.5 hrly
eye ointment
dose : every 3-4 hrly</t>
  </si>
  <si>
    <t>for 28 days : 300 mg bid by nebuliser
next 28 days : stop
next 28 days : repeat dose, if needed</t>
  </si>
  <si>
    <t>dose : 400 mg + 100ml 0.9% NS IV infusion (1 hr)
repeat dose : 400 mg after 12 hr, if needed
repeat dose : 200 mg for 2-5 day, if needed</t>
  </si>
  <si>
    <t>Juvenile idiopathic arthritis</t>
  </si>
  <si>
    <t>dose : 4 mg/kg + 100ml 0.9% NS IV infusion (1 hr) every 4 wk
dose increment : 8 mg/kg every 4 wk, if less response
max dose : 800 mg / every 4 wk</t>
  </si>
  <si>
    <t>Rheumatoid Arthritis (RA)</t>
  </si>
  <si>
    <t>SC injection (prefilled Syringe)</t>
  </si>
  <si>
    <t>&lt;100 kg:
dose : 162 mg/ 15 days
dose increment : 162 mg/ wk
&gt;100 kg:
dose : 162 mg / wk</t>
  </si>
  <si>
    <t>dose : 200 mg PO when 1st symptoms appear, may be repeated after 1-2 hr, if necessary.</t>
  </si>
  <si>
    <t>dose : 100-200 mg tid PO</t>
  </si>
  <si>
    <t>Rheumatoid arthritis;</t>
  </si>
  <si>
    <t>dose : 400 mg tid.
Maintenance: 200-600 mg tid
Max: 1800 mg/day.
5 % gel
dose : Apply 5% gel topically</t>
  </si>
  <si>
    <t>dose : apply to affected area bid
duration : 2-6 wk
continue treatment 2 wk after disappearance of all symptoms</t>
  </si>
  <si>
    <t>Oral
dose : 50-150 mg tid.
Intramuscular
dose : One ampoule bid</t>
  </si>
  <si>
    <t>synaptol sr tab (150,450mg)   --[Sun]
synaptol tab (50,100,150mg)   --[Sun]
myotop sr tab (450mg)   --[Zuventus]</t>
  </si>
  <si>
    <t>overstrain of joints</t>
  </si>
  <si>
    <t>herniated disc</t>
  </si>
  <si>
    <t>spondylosis</t>
  </si>
  <si>
    <t>nerve root compression caused by osteoporosis</t>
  </si>
  <si>
    <t>humeroscapsularis</t>
  </si>
  <si>
    <t>Stroke induced hemiparesis or hemiplegia</t>
  </si>
  <si>
    <t>pyramidal tract lesion</t>
  </si>
  <si>
    <t>dose : 50-150 mg tid</t>
  </si>
  <si>
    <t>myelopathies</t>
  </si>
  <si>
    <t>encephalomyelitis</t>
  </si>
  <si>
    <t>spinal automatisms</t>
  </si>
  <si>
    <t>paralysis spinalis spastica</t>
  </si>
  <si>
    <t>Atherosclerosis obliterans</t>
  </si>
  <si>
    <t>endarteritis obliterans</t>
  </si>
  <si>
    <t>thromboangitis obliterans</t>
  </si>
  <si>
    <t>acrocyanosis</t>
  </si>
  <si>
    <t xml:space="preserve">intermittent angioneurotic dysbasia </t>
  </si>
  <si>
    <t>Little's disease (spastic paralysis)</t>
  </si>
  <si>
    <t>Overactive Bladder</t>
  </si>
  <si>
    <t>Immediate release
dose : 2 mg PO q12hr.
Reduce to 1 mg bid if needed to reduce side effects.
Extended release
dose : 2-4 mg PO od</t>
  </si>
  <si>
    <t>Partial-Onset or Primary Generalized Tonic-Clonic Seizures</t>
  </si>
  <si>
    <t>dose : 25 mg PO bid
dose increment : wkly by 50 mg/day
dose range : 200 mg PO bid</t>
  </si>
  <si>
    <t>Lennox-Gastaut syndrome (LGS)</t>
  </si>
  <si>
    <t>Migraine Headache</t>
  </si>
  <si>
    <t>wk 1: 25 mg PO at night
wk 2: 25 mg PO BID
wk 3: 25 mg PO in the morning and 50 mg at night
wk 4: 50 mg PO BID</t>
  </si>
  <si>
    <t>dose : 2.5-5 mg od PO
Max: 5 mg daily.</t>
  </si>
  <si>
    <t>Oedema in pt with hepatic cirrhosis</t>
  </si>
  <si>
    <t>starting dose : 5-10 mg PO
dose titration : increase until desired diuretic response is obtained
therapeutic range : 5-40 mg
max : 40 mg daily.
it is given with aldosterone antagonist</t>
  </si>
  <si>
    <t>dose : 5 mg od PO
therapeutic range : 5-20 mg
max : 40 mg daily</t>
  </si>
  <si>
    <t>Immediate release
dose : 25 mg PO od
dose increment : by 25-50 mg/day every 3 days
dose range : up to 50-100 mg PO q4-6hr
Max : 400 mg/day
Extended release
dose : 100 mg PO od
dose increment : by 100 mg/day every 5 days
Max : 300 mg/day</t>
  </si>
  <si>
    <t>oral dose
dose : 50-100 mg PO q4-6hr
Max : 400 mg/day
Parenteral
dose : 50-100 mg 4-6 hrly IM/IV over 2-3 min.</t>
  </si>
  <si>
    <t>starting dose : 100 mg IV followed by 50 mg every 10-20 min if necessary
Max : 250 mg in 1st hr
maintenance dose : 50-100 mg 4-6 hrly
Max : 600 mg/day</t>
  </si>
  <si>
    <t>Short-term management of haemorrhage</t>
  </si>
  <si>
    <t>oral
dose : 500 mg tid PO
Intravenous
option 1
dose : 0.5-1 g or 10 mg/kg tid
option 2
dose : 25-50 mg/kg/day IV continue infusion</t>
  </si>
  <si>
    <t>Management of hereditary</t>
  </si>
  <si>
    <t>Adjuvant treatment (paclitaxel or docetaxel) (docetaxel/carboplatin)
1st dose : 4 mg/kg IV (90 min)
then : 2 mg/kg/wk IV (30 min)
duration : 12 wks (paclitaxel or docetaxel) or 18 wks (docetaxel/carboplatin)
then : 6 mg/kg IV infusion (90 min) every three wk
anthracycline based chemotherapy regimens
starting dose : 8 mg/kg IV infusion (90 min)
then : 6 mg/kg IV infusion (90 min) every three wks
Extending adjuvant treatment beyond one yr not recommended</t>
  </si>
  <si>
    <t>1st dose : 4 mg/kg IV (90 min)
then : 2 mg/kg/wk IV (30 min)</t>
  </si>
  <si>
    <t>Treat as a single agent or in combination with paclitaxel</t>
  </si>
  <si>
    <t>Gastric Cancer (HER2-overexpressing)</t>
  </si>
  <si>
    <t>1st dose : 8 mg/kg IV infusion (90 min)
then : 6 mg/kg IV every 3 wk
duration : until disease progression
it is given with cisplatin and capecitabine or 5-fluorouracil</t>
  </si>
  <si>
    <t>dose : 1 drop (0.004%) od</t>
  </si>
  <si>
    <t>Acute promyelocytic leukemia</t>
  </si>
  <si>
    <t>dose : Remission induction: 45 mg/m2 daily in 2 divided doses. Treatment is continued until 30 days after complete remission or up to 90 days, whichever occurs first.</t>
  </si>
  <si>
    <t>Mottled hyperpigmentation</t>
  </si>
  <si>
    <t>dose : Apply once, usually at bedtime, onto affected area which has been previously cleansed to remove excessive oiliness and dried.
Therapeutic response may be seen after 6-8 wk.</t>
  </si>
  <si>
    <t>dose : Apply a pea-sized amount onto entire face od at night.
Therapeutic response may be seen after 6 mth</t>
  </si>
  <si>
    <t>dose : 20-80 mg IM</t>
  </si>
  <si>
    <t>Symptomatic control for hay fever</t>
  </si>
  <si>
    <t>dose : 40-100 mg IM</t>
  </si>
  <si>
    <t>Rheumatic or arthritic disorders</t>
  </si>
  <si>
    <t>dose : 60 mg IM every 6 wks</t>
  </si>
  <si>
    <t>Inflammatory joint diseases</t>
  </si>
  <si>
    <t>Smaller joints
dose : 2.5-5 mg (up to 10 mg) Intra-articular
larger joints
dose : 5-15 mg (up to 40 mg) Intra-articular
Max: 20-80 mg/treatment.</t>
  </si>
  <si>
    <t>Inhaler: 1 puff (200mcg) bid-tid
max : 6 puffs(1200 mcg) /day</t>
  </si>
  <si>
    <t>Mouth ulceration</t>
  </si>
  <si>
    <t>as 0.1% paste
dose : Apply 2 or 3 times daily
Re-evaluate after 7 days of treatment</t>
  </si>
  <si>
    <t>dose : 220 mcg (4 sprays) into each nostril od.
maintenance dose : 2 sprays</t>
  </si>
  <si>
    <t>Outpatient
dose : 1-2 mg PO bid
Inpatient
Initial: 2-5 mg PO bid
Maintenance Dose: 15-20 mg/day
max : 40mg/day</t>
  </si>
  <si>
    <t>dose : 1-2 mg bid.
Max: 6 mg daily.
Max duration: 12 wk</t>
  </si>
  <si>
    <t>Keratoconjunctivitis</t>
  </si>
  <si>
    <t>active infection dose : 1 drop 2 hrly
max : 9 drop/day
dose after control : 1 drop 4 hrly
duration : 21 days</t>
  </si>
  <si>
    <t>dose : 5 mg od-tid PO</t>
  </si>
  <si>
    <t>dose : 1 mg daily
dose increment : by 2 mg every 3-5 days
Maintenance: 5 mg od-tid PO</t>
  </si>
  <si>
    <t>dose : 100-200 mg tid</t>
  </si>
  <si>
    <t>conventional tab
dose : 20 mg bid-tid
Modified-release tab
dose : 35 mg bid</t>
  </si>
  <si>
    <t>oral dose
dose : 100-200 mg od-bid PO
duration : 10 days
parentral dose
dose : 200 mg 12 hrly by IV infusion / inj</t>
  </si>
  <si>
    <t>dose : 50-75 mg daily
dose increment : every wk upto 150-300 mg
Elderly
dose : 50-75 mg daily
Max: 100 mg daily</t>
  </si>
  <si>
    <t>option 1
dose : 22.5 mg IM every 6 month
option 2
dose : 11.25 mg IM every 3 month
option 3
dose : 3.75 mg IM every month</t>
  </si>
  <si>
    <t>dose : 3 or 3.75 mg IM Inj every 4 wk
time : start within 1st 5 days of MC
duration : up to 6 mth</t>
  </si>
  <si>
    <t>Uterine fibroids</t>
  </si>
  <si>
    <t>dose : 0.1 mg/day SC
start : from 2nd day of MC
duration : for 10-12 days
it is given with gonadotrophins,</t>
  </si>
  <si>
    <t>mydriasis for Uveitis</t>
  </si>
  <si>
    <t>dose : 1-2 (0.5%) drop
time : 15-20 min before examination</t>
  </si>
  <si>
    <t>cycloplegia for Iridocyclitis</t>
  </si>
  <si>
    <t>dose : 1-2 (1%) drop stat
repeat dose : after 5 min
repeat dose : after 30 min</t>
  </si>
  <si>
    <t>dose : 1-2 mg bid
dose incement : 2 mg tid if necessary</t>
  </si>
  <si>
    <t>dose : 0.5 ml
time : 2 wk before exposure
Booster dose : every 3 yr if exposure continues</t>
  </si>
  <si>
    <t>dose : 1 cap on day 1,3,5
time : 1 wk before exposure
booster dose : after 5 yrs</t>
  </si>
  <si>
    <t>dose : 1 tab (5 mg) once
tmie : within 5 days of intercourse
repeat dose : if vommiting within 3 hr</t>
  </si>
  <si>
    <t>dose : 5 mg od PO
start : within 1st wk of MC
duration : 3 months
repeat : for 3 mth, if needed
miss dose &lt;12 hr : take dose
miss dose &gt;12 hr : skip dose</t>
  </si>
  <si>
    <t>dose : Apply topically to affected skin bid</t>
  </si>
  <si>
    <t>keratoses</t>
  </si>
  <si>
    <t>calluses</t>
  </si>
  <si>
    <t>Polycystic ovarian syndrome</t>
  </si>
  <si>
    <t>dose : 150 IU daily SC/IM for 5 days
dose adjustment : according to USG by 75-150 units
Max dose : 450 units daily
max duration : 12 days
if response : stop it and chorionic gonadotrophin 5000 to 10000 units is given to induce ovulation after 1-2 days.
Urofollitropin treatment may be tried again in future cycles.</t>
  </si>
  <si>
    <t>IVF</t>
  </si>
  <si>
    <t>dose : 150-225 units SC/IM
start : from day 2 or 3 of MC
it may given with clomifene citrate or after gonadorelin analogue
if response : stop it and chorionic gonadotrophin 5000 to 10000 units is given to induce ovulation after 1-2 days.
Oocyte retrieval is performed 34-35 hr later.</t>
  </si>
  <si>
    <t>dose : 150 units SC/IM 3 times a wk,
duration : 4 mth
it is given with chorionic gonadotrophin,</t>
  </si>
  <si>
    <t>loading dose : 4400 units/kg dissolved in 15 ml of sodium chloride 0.9%, infused IV over 10 minutes
maintainance dose : 4400 units/kg/hr for 12-24 hr.</t>
  </si>
  <si>
    <t>option 1
dose : 6000 U/min infused into coronary artery for 2 hr preceded by IV heparin
option 2
dose : 2-3 MU IV is given over 45-90 min.</t>
  </si>
  <si>
    <t>Peripheral arterial thromboembolism</t>
  </si>
  <si>
    <t>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t>
  </si>
  <si>
    <t>loading dose : 4400 U/kg in 15 ml NS 0.9% IV infusion
infusion time : 10 min
maintenance dose : 4400 U/kg/hr for 12 hr
adjust dose according to plasma fibrinogen concentrations up to 3 times in 24 hr.</t>
  </si>
  <si>
    <t>Clearance of occluded catheters and shunts</t>
  </si>
  <si>
    <t>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t>
  </si>
  <si>
    <t>Break down of clots in hyphaema</t>
  </si>
  <si>
    <t>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t>
  </si>
  <si>
    <t>Dissolution of cholesterol-rich gallstones</t>
  </si>
  <si>
    <t>dose : 8-12 mg/kg HS
duration : 3-4 mth after radiological disappearance of gallstones.
Duration : Up to 2 yr.
Obese pt : Up to 15 mg/kg daily.</t>
  </si>
  <si>
    <t>Primary biliary cirrhosis</t>
  </si>
  <si>
    <t>dose : 10-16 mg/kg daily in 2-4 divided doses, may be taken od in the evening after the 1st 3 mth.</t>
  </si>
  <si>
    <t>Prophylaxis of gallstones in patients undergoing rapid weight loss</t>
  </si>
  <si>
    <t>dose : 300 mg bid</t>
  </si>
  <si>
    <t>Prophylaxis of CMV infection</t>
  </si>
  <si>
    <t>dose : 2 g 4 qid
duration : 90 days</t>
  </si>
  <si>
    <t>Suppression of recurrent herpes simplex</t>
  </si>
  <si>
    <t>dose : 500 mg od PO
duration : 6-12 mth</t>
  </si>
  <si>
    <t>dose : 20 mg bid PO</t>
  </si>
  <si>
    <t>CMV retinitis</t>
  </si>
  <si>
    <t>dose for induction : 900 mg bid PO
duration : 21 days.
Maintenance: 900 mg od.</t>
  </si>
  <si>
    <t>Prophylaxis of cytomegaloviral infections in immunocompromised patients</t>
  </si>
  <si>
    <t>dose : 900 mg od PO
time : within 10 days of transplantion
duration : 100 days (heart,pancrease )
duration : 200 days (kidney transplantation)</t>
  </si>
  <si>
    <t>starting dose : 80 mg od PO
therapeutic range : 80-160 mg
max : 320 mg</t>
  </si>
  <si>
    <t>starting dose : 40 mg od PO
therapeutic range : 40-160 mg
max : 160 mg</t>
  </si>
  <si>
    <t>Post myocardial infarction (in stable pt)</t>
  </si>
  <si>
    <t>starting dose : 20 mg bid
time : within 12 hr (as early as possible)
dose titration : increase after few wks
therapeutic range : 20-160 mg bid if tolerated</t>
  </si>
  <si>
    <t>starting dose : 1 tab od PO
tab dose : 80-160 mg valsartan + 12.5-25 mg hydrochlorothiazide
dose titration : after 1-2 wk
max : 320 mg valsartan + 25 mg hydrochlorothiazide</t>
  </si>
  <si>
    <t>dose : 500 mg 6 hrly IV infusion
infusion time : 60 min</t>
  </si>
  <si>
    <t>dose : 5 mg Hs PO
time : 30 min before sexual activity</t>
  </si>
  <si>
    <t>smoking quitting</t>
  </si>
  <si>
    <t>Initiate regimen 1 wk before quit smoking date
Days 1-3: 0.5 mg PO od
Days 4-7: 0.5 mg PO bid
Day 8 to end of treatment: 1 mg PO bid
by 4 wk : reduce smoking by 50%
by 8 wk : stop smoking
If quitting is successful after 12 wks, continue another 12 wks at 1 mg bid</t>
  </si>
  <si>
    <t>immunisation (varicella infection)</t>
  </si>
  <si>
    <t>dose : 0.5 ml
repeat dose : after 4 wk</t>
  </si>
  <si>
    <t>Varicella-Zoster Virus Infection</t>
  </si>
  <si>
    <t>dose : 0.65 mL SC</t>
  </si>
  <si>
    <t>dose : 80-100 mcg/kg IV
Maintenance: 20-30 mcg/kg slow IV or 0.8-1.4 mcg/kg/min IV infusion
Surgical procedures after intubation w/ suxamethonium: dose : 30-50 mcg/kg.</t>
  </si>
  <si>
    <t>Facilitate mechanical ventilation in intensive care</t>
  </si>
  <si>
    <t>dose : &lt;100 mcg/kg.</t>
  </si>
  <si>
    <t>Surgery under halothane and neurolept anaesth</t>
  </si>
  <si>
    <t>dose : 150-300 mcg/kg</t>
  </si>
  <si>
    <t>Conventional tab
dose : 37.5 mg bid
dose increment : every 4 day by 75 mg
Max: 375 mg/day.
Extended-release
dose : 37.5-75 mg od
dose increment : every 4 day by 75 mg
Max: 225 mg/day.</t>
  </si>
  <si>
    <t>Extended-release
dose : 37.5 mg od
dose increment : every 7 day by 75 mg
Max: 225 mg/day.</t>
  </si>
  <si>
    <t>Chronic AF</t>
  </si>
  <si>
    <t>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t>
  </si>
  <si>
    <t>Paroxysmal SVT</t>
  </si>
  <si>
    <t>Tardive Dyskinesia</t>
  </si>
  <si>
    <t>starting dose : 40 mg tid PO
maintenance dose : 40-120 mg tid PO</t>
  </si>
  <si>
    <t>Neovascular age-related macular degeneration</t>
  </si>
  <si>
    <t>dose : 6 mg/m2 IV infusion
infusion time : 10 min, followed by activation using a laser tuned to a wavelength of 689 nm 15 min after the start of the infusion.
Recommended light dose is 50J/cm2, given over 83 sec.
Repeat : every 3 mth for recurrent choroidal neovascular leakage.</t>
  </si>
  <si>
    <t>dose : 50 mg bid PO
MAX : 100 mg/day</t>
  </si>
  <si>
    <t>Histiocytic lymphoma</t>
  </si>
  <si>
    <t>Intravenous
starting dose : 3.7-18 mg/m2/day IV q7-10d
1st dose 3.7 mg/sq.meter/day IV
Incr by 1.85 mg/sq.meter qwk until WBC equal 3000/cu.mm
NMT 18.5 mg/sq.meter
dose range : 3.7-18 mg/m2/day IV q7-10d</t>
  </si>
  <si>
    <t>Letterer-Siwe disease</t>
  </si>
  <si>
    <t>Lymphocytic lymphoma</t>
  </si>
  <si>
    <t>dose : 1.4-1.5 mg/m2/wk
Max: 2 mg wkly.
Subsequent doses may be modified based on clinical and haematological responses and tolerance of pt</t>
  </si>
  <si>
    <t>Wilm's tumour</t>
  </si>
  <si>
    <t>oral dose
for 3 wk : 60 mg/m2/wk PO
after 3 wk : 80 mg/m2/wk PO
If neutrophil count &lt; 500 cells/mm3 or between 500-1000 cells/mm3 on 2 separate occasions, keep dose at 60 mg/m2 for next 3 doses.
Intravenous
as single regimen
dose : 30 mg/m2/wk IV infusion in 125 ml normal saline
infusion time : 20-30 mins
Delay subsequent doses if neutrophil count is &lt;2000 cells/mm3 until recovery.
As combination therapy with cisplatin
dose : 25-30 mg/m2/wk</t>
  </si>
  <si>
    <t>dose : 30 mg/m2/dose IV infusion on days 1 and 8 of a 21-day treatment cycle.</t>
  </si>
  <si>
    <t>Ovarian cancer</t>
  </si>
  <si>
    <t>dose : 25 mg/m2/wk</t>
  </si>
  <si>
    <t>dose : 1-2 tab tid PO
maintenance : 1 tab tid PO</t>
  </si>
  <si>
    <t>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dose should be gradually reduced before discontinuation of treatment</t>
  </si>
  <si>
    <t>Stroke</t>
  </si>
  <si>
    <t>Vitamin A deficiency</t>
  </si>
  <si>
    <t>vitamin a (retinol)</t>
  </si>
  <si>
    <t>for 3 days : 500000 units od
next 2 wk : 50000 units od
next 2 mth : 10,000-20,000 units od</t>
  </si>
  <si>
    <t>Night blindness</t>
  </si>
  <si>
    <t>Xerophthalmia</t>
  </si>
  <si>
    <t>vitamin b complex</t>
  </si>
  <si>
    <t>Parenteral
dose : 2 ml od IV / IM.
oral
dose : 1-2 tab tid</t>
  </si>
  <si>
    <t>stomatitis</t>
  </si>
  <si>
    <t>cheilosis</t>
  </si>
  <si>
    <t>beriberi polyneuritis</t>
  </si>
  <si>
    <t>lumbago</t>
  </si>
  <si>
    <t>trigeminal neuralgia</t>
  </si>
  <si>
    <t>facial paralysis</t>
  </si>
  <si>
    <t>Peripheral neuralgia</t>
  </si>
  <si>
    <t>Myalgia</t>
  </si>
  <si>
    <t>Biotin deficiency</t>
  </si>
  <si>
    <t>vitamin b7 (biotin)</t>
  </si>
  <si>
    <t>dose : 300 mcg/day.</t>
  </si>
  <si>
    <t>weight loss</t>
  </si>
  <si>
    <t>relief from heart problems</t>
  </si>
  <si>
    <t>Parkinsons disease</t>
  </si>
  <si>
    <t>Rett syndrome</t>
  </si>
  <si>
    <t>Hairfall</t>
  </si>
  <si>
    <t>dose : up to 2,500 mcg/ day</t>
  </si>
  <si>
    <t>premature greying</t>
  </si>
  <si>
    <t>neuropathymy</t>
  </si>
  <si>
    <t>dose : 5-15 mg/day</t>
  </si>
  <si>
    <t>reducing blood sugar levels in diabetics</t>
  </si>
  <si>
    <t>Scurvy</t>
  </si>
  <si>
    <t>vitamin c (ascorbic acid)</t>
  </si>
  <si>
    <t>dose : 100-300 mg bid-tid PO/IM/IV/SC
duration : 2 wks</t>
  </si>
  <si>
    <t>levodopa toxicity</t>
  </si>
  <si>
    <t>arsenic toxicity</t>
  </si>
  <si>
    <t>dose : 100-200 mg od
it is given with desferrioxamine.</t>
  </si>
  <si>
    <t>dose : 100-300 mg bid-tid</t>
  </si>
  <si>
    <t>gingivitis</t>
  </si>
  <si>
    <t>vitamin e (alpha-tocopherol)</t>
  </si>
  <si>
    <t>Oral
dose : 400 mg-800 mg od PO</t>
  </si>
  <si>
    <t>Vitamin E deficiency and peripheral neuropathy</t>
  </si>
  <si>
    <t>Macular Degeneration</t>
  </si>
  <si>
    <t>Invasive Aspergillosis</t>
  </si>
  <si>
    <t>for 1 day : 6 mg/kg IV 12 hrly
after 1 day : 4 mg/kg IV 12 hrly</t>
  </si>
  <si>
    <t>dose : 200 mg PO 12 hrly</t>
  </si>
  <si>
    <t>dose : 2-10 mg od
adjust dose according to INR response</t>
  </si>
  <si>
    <t>2 or 3 drops adult formula (0.1%) 2-3 times daily.</t>
  </si>
  <si>
    <t>yellow fever</t>
  </si>
  <si>
    <t>dose : 0.5 ml SC inj
time : 10 days prior to travel3
effective for : 10 yrs</t>
  </si>
  <si>
    <t>dose : 5-10 mg HS
Max: 20 mg daily.
Elderly: half dose</t>
  </si>
  <si>
    <t>Influenza A and B</t>
  </si>
  <si>
    <t>dose : 10 mg (2 inhalations) bid
duration : 5 days
time : within 2 days of symptoms</t>
  </si>
  <si>
    <t>For community outbreak
dose : 10 mg (2 inhalations) od
duration : 28 days
time : within 5 days of outbreak
For prophylaxis in household setting
dose : 10 mg (2 inhalations) od
duration : 10 days, to be started within 36 hr of exposure</t>
  </si>
  <si>
    <t>dose : 300 mg PO bid
parentral
dose : 1 mg/kg/dose IV
duration : 5-6 days</t>
  </si>
  <si>
    <t>Maternal Dosing to Prevent Fetal HIV Transmission</t>
  </si>
  <si>
    <t>dose : 100 mg PO
duration : 5 days until start of labor</t>
  </si>
  <si>
    <t>During labor and delivery</t>
  </si>
  <si>
    <t>during labour : 2 mg/kg IV over 1 hr
after labour : 1 mg/kg/hr IV infusion until umbilical cord clamping</t>
  </si>
  <si>
    <t>Bed sore</t>
  </si>
  <si>
    <t>As ointment
dose : apply on affected area tid</t>
  </si>
  <si>
    <t>Diaper rash</t>
  </si>
  <si>
    <t>Skin irritations and abrasions</t>
  </si>
  <si>
    <t>vulvo-vaginitis</t>
  </si>
  <si>
    <t>vulvo-vaginitis &amp; Eczema</t>
  </si>
  <si>
    <t>dose : Apply to affected area</t>
  </si>
  <si>
    <t>Poison ivy</t>
  </si>
  <si>
    <t>Apply to the skin surface 2-3 times / day</t>
  </si>
  <si>
    <t>Scaly</t>
  </si>
  <si>
    <t>itchy scalps caused by conditions such as Dermatitis</t>
  </si>
  <si>
    <t>Pruritus and Eczema</t>
  </si>
  <si>
    <t>Zinc deficiency</t>
  </si>
  <si>
    <t>dose : 40 mg od-tid</t>
  </si>
  <si>
    <t>Severe diarrhea</t>
  </si>
  <si>
    <t>Liver cirrhosis</t>
  </si>
  <si>
    <t>immune deficiency</t>
  </si>
  <si>
    <t>age related blindness</t>
  </si>
  <si>
    <t>maintenance of taste and smell</t>
  </si>
  <si>
    <t>male potency and sex drive</t>
  </si>
  <si>
    <t>prostate problem</t>
  </si>
  <si>
    <t xml:space="preserve">hair loss and diabetes &amp; rheumatoid arthritis </t>
  </si>
  <si>
    <t>starting dose : 20 mg bid
dose titration : increase at intervals of 2 days up to 80 mg according to pt response
maintenance dose : 20 mg bid</t>
  </si>
  <si>
    <t>starting dose : 40 mg bid with lithium or valproate
dose titration : increase at intervals of 2 days up to 80 mg
maintenance dose : 40-80 mg bid</t>
  </si>
  <si>
    <t>dose : 4 mg IV infusion
infusion time : 15 min.
repeat dose : after 7 days, if needed
it is given with Ca 500 mg and vit D 400 IU daily.</t>
  </si>
  <si>
    <t>dose : 4 mg / month IV infusion
infusion time : 15 min.
it is given with Ca 500 mg and vit D 400 IU daily.</t>
  </si>
  <si>
    <t>bone tumor</t>
  </si>
  <si>
    <t>dose : 5 mg once IV infusion
infusion time : 15 min.
it is given with Ca 1500 mg and vit D 800 IU daily for 2wk
repeat dose : after 1 yr if relapse</t>
  </si>
  <si>
    <t>osteoporosis and it's prophylaxis</t>
  </si>
  <si>
    <t>dose : 5 mg once yrly IV infusion
infusion time : 15 min.
it is given with Ca 1500 mg and vit D 800 IU daily for 2wk</t>
  </si>
  <si>
    <t>starting dose : 2.5 mg once PO
time : as soon as symptoms starts
repeat dose : after 2 hrs, if needed
Max: 10 mg/day
Max : 3 course/ month</t>
  </si>
  <si>
    <t>Nasal
starting dose : 5 mg (1 spray) into 1 nostril
time : as soon as symptoms starts
repeat dose : after 2 hrs, if needed
Max: 10 mg/day
Max : 4 course/ month</t>
  </si>
  <si>
    <t>As immediate release tab
dose : 5-10 mg HS PO
Max: 10 mg/day.
Max duration of treatment: 4 wk</t>
  </si>
  <si>
    <t>dose : 7.5 mg HS PO
Elderly: 3.75 mg HS</t>
  </si>
  <si>
    <t>oral dose
starting dose : 20-30 mg
maintenance dose: 20-50 mg daily
severe case : Up to 150 mg
Intramuscular
As acetate
starting dose : 50-150 mg IM
repeat dose: if needed, after 2-3 days.
Max : 4 inj/2wk
Max : total dose 400 mg
Maintenance: after 2-3 days of last inj
1) start oral zuclopenthixol HCl or
2) IM inj of decanoate</t>
  </si>
  <si>
    <t>As decanoate ester
test dose : 100 mg IM
after wk : 200-500 mg
repeat dose : 1-4 wkly intervals according to response.
Max dose: 600 mg wkly
Elderly: Reduce dose to Â¼ or Â½ of usual initial dose</t>
  </si>
  <si>
    <t>day 1 : 200mg (+ 250ml NS) iv infusion (30-120 min)
day 2-5 : 100mg (+ 100ml NS)
day 6-10 : 100 mg (+ 100ml NS), if poor response / pt on ventilation/ ECMO</t>
  </si>
  <si>
    <t>Idiopathic Pulmonary Fibrosis</t>
  </si>
  <si>
    <t>dose : 150 mg bid.
Max: 300 mg daily.</t>
  </si>
  <si>
    <t>Chronic Fibrosing Interstitial Lung</t>
  </si>
  <si>
    <t>Systemic Sclerosis-associated Interstitial Lung Disease</t>
  </si>
  <si>
    <t>dose : 200 mg bid
Max: 400 mg daily.
it is given with docetaxel</t>
  </si>
  <si>
    <t>without diuretics
starting dose : 10 mg od PO
Maintenance dose : 20 mg od-bid
Max: 80 mg/day
with diuretics
starting dose : 5 mg od PO</t>
  </si>
  <si>
    <t>starting dose : 2.5 mg od PO
max : 20 mg/day</t>
  </si>
  <si>
    <t>dose : 0.5-1 mg PO od
dose increment : upto 1 mg/day</t>
  </si>
  <si>
    <t>Parkinson Disease Psychosis</t>
  </si>
  <si>
    <t>dose : 34 mg PO qDay</t>
  </si>
  <si>
    <t>treatment of hallucinations and delusion</t>
  </si>
  <si>
    <t>Parkinson Disease (prevent off episode)</t>
  </si>
  <si>
    <t>to prevent off episode</t>
  </si>
  <si>
    <t>starting dose : 50 mg PO qDay
dose increment : after 2 wk to 100 mg PO
max dose : 100 mg/day</t>
  </si>
  <si>
    <t>Neurogenic Orthostatic Hypotension</t>
  </si>
  <si>
    <t>dose : 100 mg PO tid
dose increment : by 100 mg tid every 24-48 hr
max : 600 mg tid</t>
  </si>
  <si>
    <t>autonomic failure</t>
  </si>
  <si>
    <t>multiple system atrophy</t>
  </si>
  <si>
    <t>dopamine beta-hydroxylase deficiency</t>
  </si>
  <si>
    <t>nondiabetic autonomic neuropathy</t>
  </si>
  <si>
    <t>dose : 20 mg od PO
max: 40 mg od</t>
  </si>
  <si>
    <t>mild-moderate disease
starting dose : 1 tab tid-qid (50/12.5)
dose increment : every 4 days by 1-2 tab
severe disease
starting dose : 1 tab tid-qid (100/25) tid
dose increment : every 4 days by 1 tab
Effective dose range: 400-800 mg/day</t>
  </si>
  <si>
    <t>&gt;40 kg_x000D_
_x000D_dose : 1 tablet (600mg/50mg/300mg) PO od</t>
  </si>
  <si>
    <t>Osteoporosis_x000D_</t>
  </si>
  <si>
    <t>dose : 80 mcg SC od</t>
  </si>
  <si>
    <t>to reduce risk of fractures_x000D_</t>
  </si>
  <si>
    <t>unstable angina stabilisation</t>
  </si>
  <si>
    <t>loading dose
dose : 250 mcg/kg as a bolus inj
inj time : 1 min
time : 24 prior to possible PCI
maintenance dose
dose : 0.125 mcg/kg/min IV infusion
duration : for 12 hours after PCI
max : 10 mcg/min</t>
  </si>
  <si>
    <t>percutaneous coronary intervention_x000D_</t>
  </si>
  <si>
    <t>dose : 250 mcg/kg as a bolus inj
inj time : 1 min
time : 10-60 minutes prior to PCI
maintenance dose
dose : 0.125 mcg/kg/min IV infusion
duration : for 12 hours after PCI
max : 10 mcg/min</t>
  </si>
  <si>
    <t>Monotherapy_x000D_
dose : 200 mg PO bid_x000D_
duration : continue until disease progression or toxicity_x000D__x000D_
Combination therapy_x000D_
With aromatase inhibitor_x000D_
dose : 150 mg PO bid_x000D__x000D_
With fulvestrant_x000D_
dose : 150 mg PO bid_x000D_
Fulvestrant dose : 500 mg IM on Days 1, 15, and 29, and then once monthly thereafter_x000D_</t>
  </si>
  <si>
    <t>Prostate cancer_x000D_</t>
  </si>
  <si>
    <t>dose : 1 g od PO
it is given with prednisolone 5 mg bid_x000D_</t>
  </si>
  <si>
    <t>Mantle Cell Lymphoma_x000D_</t>
  </si>
  <si>
    <t>dose : 100 mg PO bid</t>
  </si>
  <si>
    <t>Adult: 40 mg/wk SC _x000D_</t>
  </si>
  <si>
    <t>Psoriatic arthritis_x000D_</t>
  </si>
  <si>
    <t>starting dose
day 1 : 160 mg SC
day 15 : 80 mg SC
maintenance dose
day 29 : 40 mg SC
repeat dose : every 2 wk
dose increment : 40 mg, if needed
stop treatment : if no response_x000D_w/in 1) 8 wk - ulcerative colitis
2) 12 wk - Crohn's disease_x000D_</t>
  </si>
  <si>
    <t>prevention of phototoxicity/anaphylaxis in Erythropoietic Protoporphyria_x000D_</t>
  </si>
  <si>
    <t>dose : 16 mg implanted SC q2Months</t>
  </si>
  <si>
    <t>As 0.05% cream/oint
dose : apply over affected area 2-3 times daily
duration : up to 7 days_x000D_
Do not use for &gt;3 wk.</t>
  </si>
  <si>
    <t>dose : 600 mg PO bid
duration : until disease progression or unacceptable toxicity
Dose reduction schedule
Starting dose: 600 mg PO bid
First dose reduction: 450 mg PO bid
Second dose reduction: 300 mg PO bid
Discontinue if patients are unable to tolerate 300 mg PO bid
Nephrotoxicity
Grade 3: hold until serum creatinine recovers to &gt;1.5x ULN, then resume at reduced dose
Grade 4: Permanently discontinue
Hepatotoxicity
ALT/AST &gt;5x ULN + bilirubin &gt;2x ULN: Temporarily withhold until recovery to baseline or to &lt;3 times ULN, then resume at reduced dose
ALT/AST &gt;5x ULN + bilirubin &gt;2x ULN in absence of cholestasis or hemolysis : Permanently discontinue
bilirubin &gt;3x ULN: Temporarily withhold until recovery to baseline or to &lt;1.5x ULN, then resume at reduced dose</t>
  </si>
  <si>
    <t>psoriasis_x000D_</t>
  </si>
  <si>
    <t>dose : 15 mg/wk IM
duration : 12 wks
repeat course : after 12 wks if normal CD4 count, if needed_x000D_</t>
  </si>
  <si>
    <t>starting dose
dose : 3 mg/day IV infusion
infusion time : over 2-8 hr
dose increment : every 3-7 days
target dose : 10 mg/day
maintenance dose
dose : 30 mg (3/wk)
duration : 12 wk</t>
  </si>
  <si>
    <t>first treament course
dose : 12 mg/day IV infusion
infusion time : 4 hr
duration : 5 days
second treatment course (after 12 month)
dose : 12 mg/day IV infusion
infusion time : 4 hr
duration : 3 days</t>
  </si>
  <si>
    <t>Anesthesia</t>
  </si>
  <si>
    <t>&lt;30 Minutes_x000D_
Induction
dose : 8-20 mcg/kg IV _x000D_
Maintenance dose
option 1
dose : 3-5 mcg/kg IV
repeat dose: every 5-20min
option 2
dose : 0.5-1 mcg/kg/min IV_x000D_
Total dose : 8-40 mcg/kg IV_x000D_
_x000D_30-60 Minutes_x000D_
Induction
dose : 20-50 mcg/kg IV _x000D_
Maintenance dose
dose : 5-15 mcg/kg IV every 5-20min_x000D_
Total dose: Up to 75 mcg/kg IV_x000D_
_x000D_&gt;45 Minutes_x000D_
Induction
dose : 130-245 mcg/kg IV _x000D_
Maintenance
dose : 0.5-1.5 mcg/kg/min_x000D_
Total dose: depends on duration of operation_x000D_
_x000D_&gt;45 Minutes (Continuous Infusion)_x000D_
Induction
dose : 50-75 mcg/kg IV _x000D_
Maintenance
dose : 0.5-3 mcg/kg/min IV_x000D_
Total dose: depends on duration of operation</t>
  </si>
  <si>
    <t>benign prostate hypertrophy</t>
  </si>
  <si>
    <t>starting dose : 75 mg SC every 2 wk
dose increment : to 150 mg SC after 4-8 wk, if CLC-C levels is high</t>
  </si>
  <si>
    <t>Hypertension_x000D_</t>
  </si>
  <si>
    <t>starting dose : 150 mg/5 mg PO od
dose increment : after 2-4 weeks,if needed
max : 300 mg/10 mg daily_x000D_</t>
  </si>
  <si>
    <t>Irritable Bowel Syndrome (women only)_x000D_</t>
  </si>
  <si>
    <t>starting dose : _x000D_0.5 mg PO bid for 4 wks
dose increment : 1 mg PO bid for another 4 wks, if well tolerated and less response
discontinue if no improvement after 4 weeks_x000D_</t>
  </si>
  <si>
    <t>dose : 300 mg PO od
duration : continue untill disease progression
it is given with
fulvestrant</t>
  </si>
  <si>
    <t>Intracavernosal
starting dose : 2.5 mcg
dose increment : by 2.5 mcg if there is partial response or 5 mcg if there is no response (within 1 hr)
dose range: 5-20 mcg
Max: 60 mcg
Max frequency: once daily; 3 times wkly.
Urethral
starting dose : 250 mcg
dose increment : by 250 mcg
dose range : 125-1000 mcg
Max frequency: twice daily; 7 doses wkly
Topical/Cutaneous
As cream
starting dose : 300 mcg on tip of the penis
Max frequency: once daily; 2-3 times wkly.</t>
  </si>
  <si>
    <t>Accelerated infusion (1-1/2 hr)
loading dose
dose : 15 mg IVP bolus over 1-2 minutes
maintenance dose
30 min : 0.75 mg/kg (max 50 mg) IV infusion then
60 min : 0.5 mg/kg (max 35 mg) IV infusion
max total dose : 100 mg
time : as soon as possible
3-hr infusion
&lt;65 kg
loading dose
dose : 0.075 mg/kg IVP bolus over 1-2 minutes
maintenance dose
for 1 hr : 0.675 mg/kg IV infusion
next 2 hr : 0.25 mg/kg IV infusion
&gt;65 kg
loading dose
dose : 6-10 mg IVP bolus over 1-2 minutes
maintenance dose
for 1 hr : 50-54 mg IV infusion
next 2 hr : 20 mg/hr IV infusion</t>
  </si>
  <si>
    <t>dose : 100 mg IV infusion
infusion time : 2 hr
heparin/LMWH should be start immediately after infusion</t>
  </si>
  <si>
    <t>loading dose : 0.09 mg/kg IV bolus (1min)
maintenance dose : 0.81 mg/kg IV infusion over 60 min
max : 90 mg total dose</t>
  </si>
  <si>
    <t>Central Venous Catheter Occlusion</t>
  </si>
  <si>
    <t>dose : 2 mg in 2 mL instilled into occluded catheter
repeat dose : after 30 min, if needed
If catheter function restored, aspirate 4-5 mL blood to remove residual clot
Gently irrigate with 0.9% NaCl</t>
  </si>
  <si>
    <t>As 0.1% cream/oint/lotion
apply over affected area 2-3 times a days</t>
  </si>
  <si>
    <t>Lambert-Eaton Myasthenic Syndrome</t>
  </si>
  <si>
    <t>dose : 5-10 mg PO tid
dose increment : by 5 mg every 3-4 days
max :
1) 80 mg/day
2) 20 mg/dose</t>
  </si>
  <si>
    <t>Nephrotoxicity_x000D_</t>
  </si>
  <si>
    <t>dose : 910 mg/m2 IV infusion
infusion time : 15 min
time : 30 minutes before chemotherapy _x000D_
Blood pressure should be followed following its administration and interrupted if systolic blood pressure decreases signficantly from baseline_x000D_</t>
  </si>
  <si>
    <t>Xerostomia</t>
  </si>
  <si>
    <t>intravenous_x000D_
dose : 200 mg/m2 IV infusion
infusion time : 3 min
time : 15-30 minutes before radiation therapy
subcutaneous_x000D_
dose : 500 mg SC
time : prior to radiation therapy</t>
  </si>
  <si>
    <t>psychosis_x000D_</t>
  </si>
  <si>
    <t>starting dose : 200-400mg bid PO
dose adjustment : according to response
max : 1.2g daily</t>
  </si>
  <si>
    <t>tab dose : chlordiazepoxide 5-10 mg + amitriptyline 12.5-25 mg_x000D_
dose : 1 tab tid-qid
dose range : 2-6 tabs _x000D_
Elderly
Avoid d/t strong anticholinergic and sedative effects
it may cause orthostatic hypotension (Beers criteria)_x000D__x000D_
dose : 1 tablet (5 mg/12.5 mg) PO tid, if there is no alternative</t>
  </si>
  <si>
    <t>tab dose : amlodipine 5mg + losartan 50mg_x000D_
starting dose : 1 tab od
dose increment : 2 tab after 1-2 wk, if needed</t>
  </si>
  <si>
    <t>Ichthyosis Vulgaris</t>
  </si>
  <si>
    <t>dose : Apply 2 times a days</t>
  </si>
  <si>
    <t>Xerosis_x000D_</t>
  </si>
  <si>
    <t>As 0.25% cream
dose : Apply once daily
duration : at least 2-3 wks (up to 6 weeks for foot infections)</t>
  </si>
  <si>
    <t>Gynaecological infections</t>
  </si>
  <si>
    <t>intramascular_x000D_
dose : 1.5-3 g 6 hrly by deep IM
intravenous
dose : 1.5-3 g 6 hrly IV infusion
infusion time : over 15-30 min. _x000D_
Max: 12 g (8 g ampicillin and 4 g sulbactam) daily._x000D__x000D_</t>
  </si>
  <si>
    <t>Aspiration or community acquired Pneumonia</t>
  </si>
  <si>
    <t>Orbital Cellulitis</t>
  </si>
  <si>
    <t>dose : 3 g (2 g ampicillin + 1 g sulbactam) IV 6 hrly_x000D__x000D_</t>
  </si>
  <si>
    <t>Hospital acquired Pneumonia_x000D_</t>
  </si>
  <si>
    <t>dose : 3 g (2 g ampicillin + 1 g sulbactam) IV q6hr
duration : 14 days</t>
  </si>
  <si>
    <t>Loading dose
dose : 750 mcg/kg by slow inj over 2-3 min (may be repeated after 30 minutes if necessary).
Maintenance dose
dose : 5-10 mcg/kg/min by infusion.
Max cumulative dose: 10 mg/kg/day</t>
  </si>
  <si>
    <t>Loading dose
dose : 100 mg IV infusion on day 1
maintenance dose
dose : 50 mg od IV infusion
duration : atleast 14 days
Max infusion rate: 1.1 mg/min._x000D_</t>
  </si>
  <si>
    <t>Loading dose
dose : 200 mg on day 1
maintenance dose : 100 mg od IV infusion
duration : at least 14 days after the last positive culture.
Max infusion rate: 1.1 mg/min.</t>
  </si>
  <si>
    <t>Psoriasis_x000D_</t>
  </si>
  <si>
    <t>1% cream
dose : apply on psoriatic lesions once day_x000D__x000D_
0.5% scalp cream
dose : wash hair with cream</t>
  </si>
  <si>
    <t>dose : 420 units (7 vials) IV infusion
infusion rate : 0.5 mL/min for 30 min; if tolerated, may increase infusion rate by 0.5 mL/min q30min
max infusion rate : 2 mL/min
max : 14 vials (840 units) in severe cases</t>
  </si>
  <si>
    <t>dose : 240 mg PO qDay</t>
  </si>
  <si>
    <t>Elective hip or knee replacement surgery</t>
  </si>
  <si>
    <t>dose : 2.5 mg bid PO
time : taken at 12-24 hr post-op
duration :
1) hip replacement surgery 32-38 days.
2) knee replacement surgery 10-14 days.</t>
  </si>
  <si>
    <t>Prevention of stroke and systemic embolism in non-valvular atrial fibrillation</t>
  </si>
  <si>
    <t>dose : 5 mg bid PO
Decrease dose to 2.5 mg PO BID in patients with any 2 of the following characteristics:
Age &gt;80 years
Weight &lt;60 kg
Serum creatinine &gt;1.5 mg/dL</t>
  </si>
  <si>
    <t>treatment
dose : 10 mg bid for 7 days, followed by 5 mg bid
Prevention of recurrence
dose : 2.5 mg bid
duration : 6 mth</t>
  </si>
  <si>
    <t>Active psoriatic arthritis</t>
  </si>
  <si>
    <t>Day 1: 10 mg in morning
Day 2: 10 mg in morning and 10 mg in evening_x000D_
Day 3: 10 mg in morning and 20 mg in evening_x000D_
Day 4: 20 mg in morning and 20 mg in evening_x000D_
Day 5: 20 mg in morning and 30 mg in evening_x000D_
after Day 5 : 30 mg twice bid</t>
  </si>
  <si>
    <t>dose : 15 mcg (1 ampoule) inhaled via nebulization twice daily.</t>
  </si>
  <si>
    <t>heparin-induced thrombocytopenia_x000D_</t>
  </si>
  <si>
    <t>starting dose : 2 mcg/kg/min IV continuous infusion over 1-3 hours until steady-state aPTT is 1.5-3 times initial baseline value _x000D_
max infusion rate : 10 mcg/kg/min_x000D_</t>
  </si>
  <si>
    <t>loading dose : 350 mcg/kg IV bolus over 3-5 minutes via large-bore IV line
maintenance dose : 25 mcg/kg/min IV infusion
dose adjustment (Check activated clotting time (ACT) 5-10 minutes after bolus dose is completed)_x000D_
if ACT is &gt;300 seconds
start procedure_x000D_
_x000D_If ACT is &lt;300 seconds
addition dose : 150 mcg/kg IV bolus and increase infusion dose to 30 mcg/kg/min, and check ACT 5-10 minutes later_x000D__x000D_
If ACT &gt;450 seconds
dose reduction : decrease infusion rate to 15 mcg/kg/min, and check ACT 5-10 minutes later_x000D_</t>
  </si>
  <si>
    <t>dose : 150-250 mg PO od (in morning)_x000D__x000D_</t>
  </si>
  <si>
    <t>Obstructive sleep apnoea _x000D_</t>
  </si>
  <si>
    <t>dose : 150-250 mg PO od (in morning)</t>
  </si>
  <si>
    <t>Shift Work Sleep Disorder_x000D_</t>
  </si>
  <si>
    <t>dose : 150 mg PO qDay
time : 1 hour prior to patient's work shift</t>
  </si>
  <si>
    <t>Stroke_x000D_</t>
  </si>
  <si>
    <t>dose : 1 cap bid_x000D_</t>
  </si>
  <si>
    <t>Secondary prophylaxis of transient ischemic attack (TIA)</t>
  </si>
  <si>
    <t>cerebrovascular accident (CVA)_x000D_</t>
  </si>
  <si>
    <t>dose : 300 mg od PO
it is given w/ ritonavir 100 mg. Alternatively, for treatment-naive patient
dose : 400 mg once daily (if patient cannot tolerate ritonavir)</t>
  </si>
  <si>
    <t>dose : 1 tab HS
tab dose : atorvastatin 10 mg + ezetimibe 10 mg</t>
  </si>
  <si>
    <t>Premature labour_x000D_</t>
  </si>
  <si>
    <t>Administered intravenously in three successive stages_x000D_
Step 1: 0.9 ml(6.75 mg) IV bolus over 1 minute _x000D_
Step 2: 24 ml(18mg)/hour IV infusion for 3 hrs_x000D_
Step3: 8 ml(6 mg)/hour IV infusion_x000D_
Total duration: &lt;48 hr
Max: 330.75 mg</t>
  </si>
  <si>
    <t>Malaria (P  falciparum)_x000D_</t>
  </si>
  <si>
    <t>dose : 1000 mg (with proguanil 400 mg) PO od for 3 days_x000D_</t>
  </si>
  <si>
    <t>Pneumocystis Carinii Pneumonia_x000D_</t>
  </si>
  <si>
    <t>Treatment
dose : 750 mg PO bid
duration : 21 days_x000D__x000D_
Prophylaxis
dose : 750 mg PO bid</t>
  </si>
  <si>
    <t>Malaria_x000D_</t>
  </si>
  <si>
    <t>Prophylaxis_x000D_
dose : 250 mg/100 mg PO od
time : 1-2 days before travel to malaria-endemic area
duration : continued until 7 days after return_x000D_
Treatment_x000D_
dose : 1 g/400 mg PO daily for 3 days</t>
  </si>
  <si>
    <t>1 inj dose : 2.1 mg atropine/0.7 mL + 600 mg pralidoxime/2 mL
mild
dose : 1 inj IM
repeat dose : after 10-15 min, if pt develops any severe symptoms
moderate
dose : 2 inj
severe
dose : 3 inj
Max : 3 injections unless medical care support available
Mild symptoms
Bradycardia, chest tightness, breathing difficulties, blurred vision, increased salivation (eg, sudden drooling), miosis, nausea or vomiting, runny nose, stomach cramps (acute onset), salivation, teary eyes, wheezing/coughing, tremors/muscular twitching, airway secretions increased
Severe symptoms
Confused/strange behavior, involuntary urination/defecation, muscular twitching/generalized weakness (severe), severe breathing difficulties or copious secretion from lung or airway, convulsions, unconsciousness</t>
  </si>
  <si>
    <t>Erectile Dysfunction_x000D_</t>
  </si>
  <si>
    <t>dose : 100 mg PO
time : 15 min before sexual activity
dose range : 50-200mg
max : 1 dose/day_x000D_</t>
  </si>
  <si>
    <t>dose : 300 mg PO od_x000D_
duration : _x000D_continue until disease progression or unacceptable toxicity_x000D_</t>
  </si>
  <si>
    <t>Thrombocytopenia_x000D_in chronic liver disease_x000D_</t>
  </si>
  <si>
    <t>Platelet count &lt;40000/mcL
dose : 60 mg PO od
duration : 5 days_x000D_
Platelet count 40000-50000/mcL
dose : 40 mg PO od
duration : 5 days
time : 10-13 days before procedure_x000D_</t>
  </si>
  <si>
    <t>chronic immune thrombocytopenia_x000D_</t>
  </si>
  <si>
    <t>platelet count &lt;50000/mcL_x000D_
starting dose
dose : 20 mg PO od
dose adjustment_x000D_(every 2 wk)_x000D_
Platelet count &lt;50000/mcL
dose Increment : by 1 dose level_x000D_
Platelet count 200000-400000/mcL
dose reduction : by 1 dose level_x000D_
Platelet count &gt;400000/mcL
Stop drug and monitor twice weekly, start again with 1 dose level below when PC 150000/mcL_x000D_
Platelet count &lt;50000/mcL after 4 weeks at 40 mg/day
Discontinue avatrombopag_x000D_
Platelet count &gt;400000/mcL after 2 weeks at 20 mg/week
Discontinue avatrombopag_x000D_
Dose levels for titration in ITP_x000D_
Dose level 6: 40 mg/day_x000D_
Dose level 5: 40 mg (3 dose/wk) &amp; 20 mg (4 dose/wk)_x000D_
Dose level 4: 20 mg/day_x000D_
Dose level 3: 20 mg (3 dose/wk)_x000D_
Dose level 2: 20 mg (2 dose/wk)_x000D_
Dose level 1: 20 mg (1 dose/wk)</t>
  </si>
  <si>
    <t>Merkel Cell Carcinoma_x000D__x000D_</t>
  </si>
  <si>
    <t>dose : 800 mg IV every 2 wks
duration :_x000D_continue until disease progression or unacceptable toxicity_x000D_</t>
  </si>
  <si>
    <t>Urothelial Carcinoma_x000D__x000D_</t>
  </si>
  <si>
    <t>dose : 800 mg IV every 2 wk_x000D_
duration : continue until disease progression or unacceptable toxicity</t>
  </si>
  <si>
    <t>B-Cell Lymphoma</t>
  </si>
  <si>
    <t>Seasonal allergic rhinitis_x000D_</t>
  </si>
  <si>
    <t>dose : 1 spray bid</t>
  </si>
  <si>
    <t>dose : 1 tab (40 mg/12.5 mg) od
dose Increment : 40 mg/25 mg after 2-4 weeks if needed</t>
  </si>
  <si>
    <t>dose : 75 mg inhaled q8hr for 28 days
do not repeat for 28 days after completion_x000D_
administer short-acting beta agonists 15 min to 4 h before or long-acting beta agonists 30 min to 12 h before_x000D_</t>
  </si>
  <si>
    <t>Minor Cuts</t>
  </si>
  <si>
    <t>dose : 1-3 times/day</t>
  </si>
  <si>
    <t>40-80 kg
dose : 40 mg once
&gt;80 kg
dose : 80 mg once</t>
  </si>
  <si>
    <t>Acute attack
dose : 2.25 g tid
duration : until remission occurs or up to 12 wk.
Maintenance
dose : 1.5 g bid
Max: 6 g daily</t>
  </si>
  <si>
    <t>dose : 700 mg as a single IV infusion
infusion time : 60 min</t>
  </si>
  <si>
    <t>dose : 2 mg PO od</t>
  </si>
  <si>
    <t>dose : 4 mg PO qDay
duration : upto 14 days</t>
  </si>
  <si>
    <t>2 wk : 400 mg PO od_x000D_
3-24 wk : 200 mg (3/wk)_x000D_</t>
  </si>
  <si>
    <t>dose : 180 mg PO od</t>
  </si>
  <si>
    <t>dose : 1 cycle every 28 days
duration : 6 cycles
1 cycle dose : 100 mg/m2 iv infusion for 2 days
infusion time : 60 min_x000D_
dose modification_x000D_
severe haematological or non-haematological toxicity
cycle dose reduction : 50 mg/m2 and further 25 mg/m2, if needed
consider dose re-escalation in subsequent cycles if toxicity subsided_x000D_</t>
  </si>
  <si>
    <t>dose : 1 cycle every 28 days
1 cycle dose : 120-150 mg/m2 iv infusion for 2 days
infusion time : 60 min
prednisone may be given at a dose of 60 mg/m2 on days 1-4 of the cycle._x000D_</t>
  </si>
  <si>
    <t>dose : 1 cycle every 21 days
duration : 8 cycles
1 cycle dose : 120 mg/m2 iv infusion for 2 days
infusion time : 60 min
dose modification_x000D_
severe haematological or non-haematological toxicity
cycle dose reduction : 90 mg/m2 and further 60 mg/m2, if needed
consider dose re-escalation in subsequent cycles if toxicity subsided</t>
  </si>
  <si>
    <t>starting dose
dose : 30 mg SC every 4 wk (3 dose)
maintenance dose
dose : 30 mg SC every 8 wk</t>
  </si>
  <si>
    <t>dose : apply once to ulcer_x000D_</t>
  </si>
  <si>
    <t>Chagas Disease</t>
  </si>
  <si>
    <t>dose : 100 mg PO bid
duration : 60 days</t>
  </si>
  <si>
    <t>Toothache</t>
  </si>
  <si>
    <t>dose : 100-200 mg tid
max : 600 mg/day</t>
  </si>
  <si>
    <t>dose : Apply 1-2 times/day.</t>
  </si>
  <si>
    <t>benzoyl peroxide 5%</t>
  </si>
  <si>
    <t>Topical Gel
dose : Apply 1-2 times/day.</t>
  </si>
  <si>
    <t>dose : Apply bid</t>
  </si>
  <si>
    <t>pharyngitis_x000D_</t>
  </si>
  <si>
    <t>dose : Rinse or gargle 15 ml of a 0.15% solution every 1Ã‚Â½ to 3 hours until remission of pain.._x000D_</t>
  </si>
  <si>
    <t>Radiation-Associated Mucositis_x000D_</t>
  </si>
  <si>
    <t>Apply lotion to cover scalp and dry hair Completely
rinse off with water after 10 minutes</t>
  </si>
  <si>
    <t>As 25% emulsion
dose : apply on all over body and wash off after 12 hours</t>
  </si>
  <si>
    <t>dose : 1.2 g 4 hrly IV
it is given with aminoglycoside</t>
  </si>
  <si>
    <t>Intrapartum prophylaxis against group B streptococcal infection</t>
  </si>
  <si>
    <t>loading dose : 3 g
maintenance dose : 1.5 g 4 hrly until delivery. _x000D_</t>
  </si>
  <si>
    <t>Meningococcal meningitis</t>
  </si>
  <si>
    <t>dose : 2.4 g 4 hrly</t>
  </si>
  <si>
    <t>Pneumococcal meningitis</t>
  </si>
  <si>
    <t>Streptococcal Infections</t>
  </si>
  <si>
    <t>&gt; 60 lbs
dose : 2,400,000 units IM at multiple sites_x000D__x000D_</t>
  </si>
  <si>
    <t>scarlet fever</t>
  </si>
  <si>
    <t>erysipelas _x000D_</t>
  </si>
  <si>
    <t>Pneumococcal Infections (except pneumococcal meningitis)_x000D_</t>
  </si>
  <si>
    <t>dose : 1 drop of 0.5% solution bid</t>
  </si>
  <si>
    <t>prophylaxis of venous thromboembolism</t>
  </si>
  <si>
    <t>loading dose: 160 mg PO once
maintenance dose : 80 mg PO od_x000D_
duration : 35-42 days_x000D_</t>
  </si>
  <si>
    <t>clostridium difficile infection_x000D_</t>
  </si>
  <si>
    <t>dose : 10 mg/kg IV infused over 1 hr as a single dose</t>
  </si>
  <si>
    <t>Palliative treatment of advanced prostate cancer_x000D_</t>
  </si>
  <si>
    <t>with gonadorelin analogue
dose : 50 mg od
time : 3 days before starting gonadorelin analogue therapy. _x000D__x000D_
Monotherapy or adjuvant therapy to surgery or radiotherapy_x000D_
Adult: 150 mg od</t>
  </si>
  <si>
    <t>dose : 45 mg PO bid
it is given with encorafenib</t>
  </si>
  <si>
    <t>dose : 240 mg bid
duration : 4-8 wk. _x000D_</t>
  </si>
  <si>
    <t>loading dose : 0.75 mg/kg inj
maintenance dose : 1.75 mg/kg/hr IV infusion during procedure and up to 4 hours postprocedure.
If needed, may continue infusion at 0.25 mg/kg/hr for 4-12 hours</t>
  </si>
  <si>
    <t>Mantle Cell Lymphoma</t>
  </si>
  <si>
    <t>new pt
cycle dose
day 1 : 1.3 mg/m2/dose IV
day 2-3 : break
day 4 : repeat dose
day 5-7 : break
day 8 : repeat dose
day 11 : repeat dose
day 12-21 : break
treatment dose
treatment : total 6 cycle
treatment extension : 8 cycle, if response
Give with rituximab 375 mg/m2 IV, cyclophosphamide 750 mg/m2 IV, and doxorubicin 50 mg/m2 IV on day 1, plus prednisone 100 mg/m2 IV on days 1-5</t>
  </si>
  <si>
    <t>Relapsed MCL</t>
  </si>
  <si>
    <t>treatment : more than 8 cycle</t>
  </si>
  <si>
    <t>new pt
total 9 cycle
it is given with prednisone and melphalan
Cycles 1-4 (twice weekly)
dose : 1.3 mg/m2 IV/SC on Days 1, 4, 8, 11, 22, 25, 29, and 32
Cycles 5-9 (once weekly)
dose : 1.3 mg/m2 IV/SC on Days 1, 8, 22, and 29
Relapsed pt
8 cycle
cycle dose
dose : 1.3 mg/m2/dose IV/SC on Days 1, 4, 8, and 11 followed by a 10-day rest period (Days 12-21)
Therapy extending beyond 8 cycles: Standard schedule or maintenance schedule of once weekly for 4 weeks (Days 1, 8, 15, and 22) followed by a 13-day rest period (Days 23 to 35)
Re-treatment
(relapsed at least 6 months following completion of treatment)
dose : 1.3 mg/m2/dose IV/SC on Days 1, 4, 8, and 11 followed by a 10-day rest period (Days 12-21)
Treatment may be started at the last tolerated dose</t>
  </si>
  <si>
    <t>Botulism_x000D__x000D_</t>
  </si>
  <si>
    <t>Hypoactive Sexual Desire Disorder_x000D_</t>
  </si>
  <si>
    <t>dose : 1.75 mg SC
time : 45 minutes before sexual activity_x000D_
max :
1) 1 dose/day
2) 8 dose /month</t>
  </si>
  <si>
    <t>ventricular fibrillation (unresponsive to lidocaine)_x000D__x000D_</t>
  </si>
  <si>
    <t>intravenous
loading dose (to control arrhythmia)_x000D_
dose : 5 mg/kg IV by rapid injection
dose Increment : if arrhythmia persists, to 10 mg/kg and repeat prn
maintenance dose (for continuous suppression)
option 1 : 1-2 mg/min IV continue infusion
option 2 : 5-10 mg/kg IV over at least 8 min q6hr_x000D__x000D__x000D_
IM_x000D_
loading dose_x000D_
dose : 5-10 mg/kg IM (undiluted solution)
repeat dose : at 1-2 hr intervals if arrhythmia persists_x000D_
Maintenance dose
dose : 5-10 mg/kg IM q6-8hr
Switch of oral antiarrhythmic agent as soon as possible for continued maintenance therapy</t>
  </si>
  <si>
    <t>Postpartum Depression</t>
  </si>
  <si>
    <t>Dose (IV infusion)
0-4 hours: Initiate at 30 mcg/kg/hr
4-24 hours: Increase to 60 mcg/kg/hr
24-52 hours: Increase to 90 mcg/kg/hr (if not tolerated, consider reducing to 60 mcg/kg/hr)
52 to 56 hours: Decrease to 60 mcg/kg/hr
56 to 60 hours: Decrease to 30 mcg/kg/hr</t>
  </si>
  <si>
    <t>day 1-4 : 1 mg PO od
day 5-7 : 2 mg PO od
day 8 : 4 mg PO od
dose range : 2-4 mg od
max : 4 mg/day</t>
  </si>
  <si>
    <t>starting dose: 0.5-1 mg PO od
dose increment : every wk by 1 mg/day
Recommended target dose: 2 mg PO od
max : 3 mg/day</t>
  </si>
  <si>
    <t>for 7 days : 90 mg PO od
after 7 days : 180 mg PO od,if tolerated
duration : continue until disease progression or unacceptable toxicity</t>
  </si>
  <si>
    <t>dose : Apply topically to face qDay</t>
  </si>
  <si>
    <t>Partial-Onset Seizures</t>
  </si>
  <si>
    <t>starting dose : 50 mg PO/IV bid
dose range : 25-100 mg PO/IV bid
max duration : 4 days</t>
  </si>
  <si>
    <t>for 3 wk : 210 mg/wk SC
after 3 wk :
210 mg SC every 2 wk
stop if less response after 12-16 wks</t>
  </si>
  <si>
    <t>Ulcerative Colitis_x000D_(40 cm from anal verge)_x000D_</t>
  </si>
  <si>
    <t>for 2 wk : 2 mg PR bid
after 2 wk : 2 mg PR od</t>
  </si>
  <si>
    <t>Percutaneous infiltration anesth For dental procedure</t>
  </si>
  <si>
    <t>dose : 9 mg with adrenaline (1 in 200,000)
dose addition : repeat dose 2-10 mins later if needed
Max: 90 mg _x000D_</t>
  </si>
  <si>
    <t>option 1 : 12.5 mg (as 0.25% soln)
option 2 : 25 mg (as 0.5% soln)
Max: 150 mg/dose. _x000D_</t>
  </si>
  <si>
    <t>dose : 50-125 mg (as 0.25% soln) _x000D_</t>
  </si>
  <si>
    <t>dose : 15-30 mg (As 0.75% soln) _x000D_</t>
  </si>
  <si>
    <t>option 1 : 37.5-75 mg (as 0.25% soln)
option 2 : 75-150 mg (as 0.5% soln) _x000D_</t>
  </si>
  <si>
    <t>option 1 : 25-50 mg (as 0.25% soln)
option 2 : 50-100 mg (as 0.5% soln)._x000D_</t>
  </si>
  <si>
    <t>dose : 10-20 mg (2-4 mL) (as 0.5% soln).</t>
  </si>
  <si>
    <t>As 2% cream
dose : Apply 5 g intravaginally
duration : for 3 nights</t>
  </si>
  <si>
    <t>intravenous_x000D_
dose : 1 mg IV q3-4hr PRN
range : 0.5-2 mg q3-4hr
intramuscular_x000D_
dose : 2 mg IM q3-4 hr
range : 1-4 mg q3-4hr_x000D__x000D_
Intranasal_x000D_
starting dose : 1 mg (1 spray in 1 nostril)
repeat dose : after 60-90 min if needed_x000D_
pt must remain recumbant
do not repeat dose immediately_x000D_
Maintenance: 1 mg (1 spray in 1 nostril) q3-4hr prn_x000D_</t>
  </si>
  <si>
    <t>Balanced Anesthesia_x000D_</t>
  </si>
  <si>
    <t>Parenteral_x000D_
loading dose : 2 mg IV before induction
dose Increment : 0.5-1 mg during anesthesia upto 0.06 mg/kg_x000D_
Total cumulative dose : 4-12.5 mg (0.06-0.18 mg/kg)_x000D_</t>
  </si>
  <si>
    <t>dose : 1-2 mg/dose IV/IM
repeat dose : every 4 hr, if needed_x000D_
Decrease dose with other analgesics or CNS depressants_x000D_
Do not administer within 4 hr of anticipated delivery_x000D_</t>
  </si>
  <si>
    <t>women without fetal distress in early labor_x000D_</t>
  </si>
  <si>
    <t>Preoperative &amp; Preanesthesia_x000D_</t>
  </si>
  <si>
    <t>dose : 2 mg IM
time : 60-90 minutes preop_x000D_
This dose is approximately equipotent to morphine 10 mg or meperidine 80 mg_x000D_
Elderly
starting dose : half dose
maintenance dose : at interval of 6 hr
Intranasal_x000D_
starting dose : 1 mg (1 spray in 1 nostril)
repeat dose : after 90-120 minutes if needed_x000D_
Maintenance : 1 mg (1 spray in 1 nostril) q4-6hr</t>
  </si>
  <si>
    <t>1st dose : 0.5 mL IM
2nd dose : after 1 month</t>
  </si>
  <si>
    <t>1st dose : 0.3mL (30 mcg) IM
2nd dose : after 3 wk</t>
  </si>
  <si>
    <t>&lt;21 years
dose : 2500 units/m2 IV every 21 days</t>
  </si>
  <si>
    <t>dose : Apply to affected area od
duration : up to 8 wks
max : 100 g/wk_x000D_</t>
  </si>
  <si>
    <t>Peripheral circulatory disorders_x000D_</t>
  </si>
  <si>
    <t>dose : 0.5-1 g daily in divided doses</t>
  </si>
  <si>
    <t>Hypocalcemia</t>
  </si>
  <si>
    <t>Oral_x000D_
15-30 g daily orally, suspended in 30-50 mL water, in 3-4 divided doses.</t>
  </si>
  <si>
    <t>hypocalcemic tetany</t>
  </si>
  <si>
    <t>loading dose_x000D_
dose : 30 mcg/kg IV bolus
time : over 1 minute before PCI_x000D_
maintenance dose_x000D_
dose : 4 mcg/kg/min IV infusion
time : immediate after bolus inj
duration : continue for at least 2 hr or duration of PCI, whichever is longer_x000D_
Transition patients to oral P2Y12 platelet inhibitor_x000D_
Choose from 1 of the loading-dose regimens described below to initiate oral therapy:_x000D_
Ticagrelor: 180 mg PO at any time during cangrelor infusion or immediately after discontinuation_x000D_
Prasugrel: 60 mg PO immediately after discontinuing cangrelor; do not administer prasugrel prior to cangrelor discontinuation because of drug interaction_x000D_
Clopidogrel: 600 mg PO immediately after discontinuing cangrelor; do not administer clopidogrel prior to cangrelor discontinuation because of drug interaction</t>
  </si>
  <si>
    <t>Seizures_x000D_</t>
  </si>
  <si>
    <t>dose : 2.5 mg/kg PO bid
dose Increment : after 1 wk to 5 mg/kg bid, if needed
max : 10 mg/kg bid_x000D__x000D_</t>
  </si>
  <si>
    <t>Lennox-Gastaut syndrome</t>
  </si>
  <si>
    <t>Dravet syndrome_x000D_</t>
  </si>
  <si>
    <t>Thrombotic Thrombocytopenia Purpura_x000D_</t>
  </si>
  <si>
    <t>1st dose : 11 mg IV bolus
time : 15 minutes before plasma exchange
2nd dose : 11 mg SC
time : after completion of plasma exchange on day 1
then : 11 mg SC od
duration : till 30 days after plasma exchange</t>
  </si>
  <si>
    <t>dose : 1 g od IM / IV infusion for 2-4 mth, then 2-3 times wkly for the remainder of the therapy.
Max: 20 mg/kg/day</t>
  </si>
  <si>
    <t>Canker Sores or Gum Irritation</t>
  </si>
  <si>
    <t>Place 10 drops on tongue,
mix with saliva,
swish in mouth for several minutes,
then expectorate
May repeat up to 4 times/day</t>
  </si>
  <si>
    <t>Oral Hygiene</t>
  </si>
  <si>
    <t>Liquid 15%
apply to toothbrush,
cover with toothpaste,
brush &amp; expectorate</t>
  </si>
  <si>
    <t>immediate release_x000D_
dose : 4-8 mg PO tid
max : 24 mg/day_x000D_
extended release_x000D_
dose : 6-16 mg PO bid_x000D_</t>
  </si>
  <si>
    <t>Seasonal &amp; perennial allergic rhinitis</t>
  </si>
  <si>
    <t>MTP 2nd trimester_x000D_</t>
  </si>
  <si>
    <t>starting dose : 250 mcg
repeat dose : 250 mcg every 90-210 min depending on uterine response. May be increased to 500 mcg if uterine contractility is inadequate. _x000D_
Max: 12 mg.
Max duration: 2 days._x000D_</t>
  </si>
  <si>
    <t>Postpartum haemorrhage_x000D_</t>
  </si>
  <si>
    <t>dose : 250 mcg IM
repeat dose : every 15-90-min.
Max: 2 mg.</t>
  </si>
  <si>
    <t>one weekly regimen
Cycle 1 dose (28 days)
Carfilzomib
dose : 20 mg/m2 IV infusion (10 min)
duration : day 1,8,15
Dexamethasone
dose : 40 mg PO / IV 30 min prior
duration : day 1,8,15,22
Cycle 2-10
Carfilzomib
dose : 70 mg/m2 IV infusion (10 min)
duration : day 1,8,15,22
Dexamethasone
dose : 40 mg PO / IV 30 min prior
duration : day 1,8,15,22
twice weekly regimen
Cycle 1
Carfilzomib
dose : 20 mg/m2 IV infusion (10 min)
duration : day 1,2,8,9,15,16
Dexamethasone
dose : 20 mg PO / IV 30 min prior
duration : day 1,2,8,9,15,16,22,23
Cycle 2 and thereafter
Carfilzomib
dose : 56 mg/m2 IV infusion (10 min)
duration : day 1,2,8,9,15,16
Dexamethasone
dose : 20 mg PO / IV 30 min prior
duration : day 1,2,8,9,15,16,22,23
Combination with lenalidomide
Cycle 1 dose (28 days)
Carfilzomib
dose : 20 mg/m2 IV infusion (10 min)
dose increment : 27 mg/m2 starting on Day 8, if tolerated
duration : day 1,2,8,9,15,16
Dexamethasone
dose : 40 mg PO / IV 30 min prior
duration : day 1,8,15,22
Lenalidomide
dose : 25 mg PO
duration : Days 1Ã¢â‚¬â€œ21
Cycle 2-13
Carfilzomib
dose : 27 mg/m2 IV infusion (10 min)
duration : day 1,2,8,9,15,16
Dexamethasone
dose : 40 mg PO / IV 30 min prior
duration : day 1,8,15,22
Lenalidomide
dose : 25 mg PO
duration : Days 1-21
cycle 13-18
Carfilzomib
dose : 27 mg/m2 IV infusion (10 min)
duration : day 1,2,15,16
Dexamethasone
dose : 40 mg PO / IV 30 min prior
Monotherapy
twice weekly regimen
Cycle 1
Carfilzomib
dose : 20 mg/m2 IV infusion (10 min)
dose increment : 27 mg/m2 starting on Day 8, if tolerated
duration : day 1,2,8,9,15,16
Cycle 2-12
Carfilzomib
dose : 27 mg/m2 IV infusion (10 min)
duration : day 1,2,8,9,15,16
Cycle 13
Carfilzomib
dose : 27 mg/m2 IV infusion (10 min)
duration : day 1,2,15,16</t>
  </si>
  <si>
    <t>day 1 : 1.5 mg PO od
day 2 : 3 mg PO od
dose increment : by 1.5 mg_x000D_
range: 1.5-6 mg PO od</t>
  </si>
  <si>
    <t>dose : 350 mg tid-qid
duration : up to 2-3 wk</t>
  </si>
  <si>
    <t>&gt;12 years (40 kg)_x000D_
dose : (Casirivimab 1200 mg and imdevimab 1200) single IV infusion</t>
  </si>
  <si>
    <t>loading dose
dose : 70 mg once IV infusion on day 1
infusion time : 1 hr_x000D_
Maintenance dose
dose : 50 mg IV infusion od
duration : untill 14 days after last positive culture_x000D_</t>
  </si>
  <si>
    <t>dose : 50 mg IV infusion od
infusion time : 1 hr
duration : 7-14 days after symptom resolution_x000D__x000D_</t>
  </si>
  <si>
    <t>loading dose
dose : 70 mg once IV infusion on day 1
infusion time : 1 hr_x000D_
Maintenance dose
dose : 50 mg IV infusion od
duration : till complete clinical response</t>
  </si>
  <si>
    <t>Invasive Aspergillosis_x000D_</t>
  </si>
  <si>
    <t>Mild
dose : 0.25-0.5 g tid IM/slow IV / IV infusion
Moderate to severe
dose : 0.5-1 g tid-qid IM/slow IV / IV infusion
Severe, life-threatening
dose : 1-1.5 g qid IM/slow IV / IV infusion
Max: 12 g daily.</t>
  </si>
  <si>
    <t>Mild Infections With Gram-Positive Cocci</t>
  </si>
  <si>
    <t>dose : 250-500 mg IV tid</t>
  </si>
  <si>
    <t>Mild-to-Moderate Cholecystitis</t>
  </si>
  <si>
    <t>dose : 1-2 g IV tid for 4-7 days</t>
  </si>
  <si>
    <t>dose : 1 g IV bid</t>
  </si>
  <si>
    <t>Surgical</t>
  </si>
  <si>
    <t>Preoperatively
dose : 1-2 g IV/IM
time : 60 minutes before procedure
Postoperatively
dose : 0.5-1 g IV tid-qid for 24 hours</t>
  </si>
  <si>
    <t>Prophylaxis</t>
  </si>
  <si>
    <t>craniotomy</t>
  </si>
  <si>
    <t>joint replacement</t>
  </si>
  <si>
    <t>thoracic procedures</t>
  </si>
  <si>
    <t>arterial procedures</t>
  </si>
  <si>
    <t>amputation</t>
  </si>
  <si>
    <t>esophageal procedures</t>
  </si>
  <si>
    <t>gastroduodenal procedures</t>
  </si>
  <si>
    <t>dose : 2 g IV tid
duration : 7-14 days_x000D_</t>
  </si>
  <si>
    <t>pyelonephritis_x000D_</t>
  </si>
  <si>
    <t>Susceptible infections_x000D_</t>
  </si>
  <si>
    <t>dose : 1-2 g bid IM/IV
max : 12 g/day</t>
  </si>
  <si>
    <t>mild-moderate infection _x000D_
dose : 1-2 g 12 hrly IM/IV infusion
infusion time : 30 min
duration : 5-10 days
Severe infection
dose : 2 g IM/IV infusion 12 hourly.
Life threatening infections
dose : 3 g 12 hourly
max : 6 g /day_x000D__x000D_</t>
  </si>
  <si>
    <t>gynaecological infections</t>
  </si>
  <si>
    <t>Prophylaxis of surgical infections_x000D_</t>
  </si>
  <si>
    <t>dose : 1-2 g
time : 30-60 minutes before the procedure_x000D_</t>
  </si>
  <si>
    <t>Pelvic inflammatory disease_x000D_</t>
  </si>
  <si>
    <t>dose : 2 g 12 hourly
duration : 5-10 days.
it is given with doxycycline</t>
  </si>
  <si>
    <t>dose : 600 mg 12 hrly IV infusion
infusion time : 60 min
duration : 5-7 days_x000D_</t>
  </si>
  <si>
    <t>MRSA_x000D_</t>
  </si>
  <si>
    <t>dose : 2.5 g (2 g/0.5 g) IV infusion 8 hrly
infusion time : 2 hr
duration : 5-14 days
it is given with_x000D_metronidazole_x000D_</t>
  </si>
  <si>
    <t>dose : 2.5 g (2 g/0.5 g) IV infusion 8hrly
infusion time : 2 hr
duration : 7-14 days_x000D_</t>
  </si>
  <si>
    <t>hospital-acquired and ventilator-associated bacterial pneumonia_x000D_</t>
  </si>
  <si>
    <t>dose : 1.5 g IV 8hrly
duration : 14 days
it is given with metronidazole_x000D_</t>
  </si>
  <si>
    <t>hospital-acquired bacterial pneumonia</t>
  </si>
  <si>
    <t>dose : 3 g IV 8hrly
duration : 8-14 days</t>
  </si>
  <si>
    <t>ventilator-associated bacterial pneumonia_x000D_</t>
  </si>
  <si>
    <t>Squamous Cell Carcinoma (skin)</t>
  </si>
  <si>
    <t>dose : 350 mg IV infusion every 3 wks
infusion time : 30 min
duration : continue until disease progression or unacceptable toxicity</t>
  </si>
  <si>
    <t>Neurotrophic Keratitis</t>
  </si>
  <si>
    <t>dose : 1 drop 6 times a day at 2-hr intervals
duration : 8 weeks</t>
  </si>
  <si>
    <t>Weeks 1-2: 12.5 mg PO od
Weeks 3-4: 25 mg PO qDay
Weeks 5-6: 50 mg PO qDay
Weeks 7-8: 100 mg PO qDay
Weeks 9-10 : 150 mg PO qDay
Week 11 and thereafter: 200 mg PO od</t>
  </si>
  <si>
    <t>dose : 1 drop bid in affected eye</t>
  </si>
  <si>
    <t>starting dose : 400 mg/m2 once IV infusion
infusion time : 120 min
Maintenance dose: 250 mg/m2/wk IV infusion
infusion time : 60 min</t>
  </si>
  <si>
    <t>Squamous cell carcinoma (head and neck)</t>
  </si>
  <si>
    <t>starting dose : 400 mg/m2 once IV infusion
infusion time : 120 min
Maintenance dose: 250 mg/m2/wk IV infusion
infusion time : 60 min
duration : 6-7 wk
it is given with irinotecan, flourouracil, leucovorin</t>
  </si>
  <si>
    <t>dose : 10-30 mg HS</t>
  </si>
  <si>
    <t>alcohol withdrawal</t>
  </si>
  <si>
    <t>dose : 25-100 mg od
Max dose: 300 mg daily</t>
  </si>
  <si>
    <t>As cream or solution
Apply to skin or to the affected area.</t>
  </si>
  <si>
    <t>dose : 0.5 g od-bid
Max: 2 g_x000D_</t>
  </si>
  <si>
    <t>oral_x000D_
dose : 0.5-1 g od-bid
Max: 2 g daily_x000D__x000D_
Intravenous_x000D_
dose : 0.5-1 od-bid</t>
  </si>
  <si>
    <t>dose : 4mg chlorpheniramine 4mg + 30mg dextromethorphan PO qid</t>
  </si>
  <si>
    <t>Adults: 2 tab PO 4 hrly
max : 12 tab/day</t>
  </si>
  <si>
    <t>dose : 2 tab PO 4 hrly</t>
  </si>
  <si>
    <t>1 tablet PO q4hr; not to exceed 6 tab/24h</t>
  </si>
  <si>
    <t>dose : 1 tab PO tid</t>
  </si>
  <si>
    <t>dose : _x000D_
Chlorpheniramine 4 mg + pseudoephedrine 60 mg _x000D_
PO tid</t>
  </si>
  <si>
    <t>Type 2 diabetes mellitus_x000D_</t>
  </si>
  <si>
    <t>dose : 250 mg od
dose adjustment : every 5-7 days by 50 mg
range : 100-500 mg od_x000D_</t>
  </si>
  <si>
    <t>Bile Acid Synthesis Disorders</t>
  </si>
  <si>
    <t>dose : 10-15 mg/kg od PO</t>
  </si>
  <si>
    <t>starting dose_x000D_
dose : 5 mg/kg once a week IV infusion
infusion time : 1 hr
duration : 2 wk
maintenance dose (after 2 wk)
dose : 5 mg/kg once every 2 wk IV infusion
oral probenecid 2 g is given
1st dose : 2 gm 3 hr prior to each cidofovir dose
2nd dose : 1 gm, 2 hr after completion of infusion
3rd dose : 1 gm, 8 hr after completion of infusion
Hydration:
Infuse 1 L normal saline over 1-2 hr immediately before cidofovir infusion;
if patient can tolerate additional water load, a 2nd liter may be given over 1-3 hr at the start of or immediately following infusion.</t>
  </si>
  <si>
    <t>dose : 5-10 mg od
dose increment : 20 mg od, if needed</t>
  </si>
  <si>
    <t>starting dose
dose : 150 mcg/kg slow IV inj. _x000D__x000D_
Maintenance dose
dose : 30 mcg/kg slow IV inj
each dose provides 20 min of additional block</t>
  </si>
  <si>
    <t>dose : 1.34 mg PO bid
Max : 8.04 mg/day_x000D_</t>
  </si>
  <si>
    <t>dose : 2.68 mg PO od-tid
Max : 8.04 mg/day_x000D_
dose : 2.68 mg PO qDay-q8hr; not to exceed 8.04 mg/day</t>
  </si>
  <si>
    <t>Angioedema_x000D_</t>
  </si>
  <si>
    <t>starting dose_x000D_
dose : 1-2 mg/hr IV infusion
dose increment : double dose after 90 sec, double dose _x000D_
Maintenance dose
dose : 4-6 mg/hr
Max : 21 mg/hr</t>
  </si>
  <si>
    <t>apply 2 times a day_x000D_</t>
  </si>
  <si>
    <t>dose : 1 cycle every 28 days
duration : until disease progression or unacceptable toxicity
cycle dose
day 1-21 : Cobimetinib 60 mg od PO + Vemurafenib 960 mg PO
Vemurafenib: 960 mg PO BID on days 1-28 of an every 28-day cycle</t>
  </si>
  <si>
    <t>dose : 15-60 mg PO q4-6hr
max : 360 mg/day</t>
  </si>
  <si>
    <t>dose : 3.75 g od
Max: 4.375 g/day
with a statin or ezetimibe
dose : 2.5-3.75 g/day</t>
  </si>
  <si>
    <t>As tab
starting dose : 2 g 1-2 times daily
dose increment : by 2 g 1-2 times daily at 1-2 mth intervals.
Maintenance: 2-16 g/day divided doses.
As granules for susp
starting dose : 5 g 1-2 times daily
dose increment : by 5 g at 1 mth intervals.
Maintenance: 30 g/day divided doses</t>
  </si>
  <si>
    <t>Follicular Lymphoma</t>
  </si>
  <si>
    <t>dose : 1 cycle every 28 days
duration : Continue treatment until disease progression or unacceptable toxicity
cycle dose
day 1 : 60 mg IV
day 8 : 60 mg IV
day 15 : 60 mg IV</t>
  </si>
  <si>
    <t>Apply a thin layer topically to affected area 2 times a day</t>
  </si>
  <si>
    <t>Sickle Cell Disease (reduce vasoocclusive crises)</t>
  </si>
  <si>
    <t>1st dose : 5 mg/kg IV
2nd dose : at wk 2
then : every 4 wk</t>
  </si>
  <si>
    <t>dose : 250 mg PO bid
duration : continue untill improvement
dose reduction
1) 200 mg PO bid
2) 250 mg PO od</t>
  </si>
  <si>
    <t>Prophylaxis of postoperative venous thromboembolism</t>
  </si>
  <si>
    <t>starting dose : 110 mg
time : within 1-4 hr after surgery
maintenance dose : 220 mg od
duration :
1) knee replacement : 10 days
2) hip replacement : 28-35 days
Reduce dose to 150 mg od with amiodarone, verapamil or quinidine.</t>
  </si>
  <si>
    <t>dose : 150 mg bid
reduce dose to 110 mg bid with verapamil.
Elderly (&gt;75)
dose : 110 mg bid.</t>
  </si>
  <si>
    <t>dose : 45 mg PO od
duration : continue until disease progression or unacceptable toxicity occurs</t>
  </si>
  <si>
    <t>dose : 10 mg PO bid</t>
  </si>
  <si>
    <t>Multiple Myeloma_x000D_</t>
  </si>
  <si>
    <t>Newly diagnosed multiple myeloma_x000D_
Combination therapy with bortezomib, melphalan and prednisone_x000D_
Weeks 1-6: 16 mg/kg IV infusion once weekly (total of 6 doses) _x000D_
Weeks 7-54: 16 mg/kg IV infusion every 3 weeks (total of 16 doses)_x000D_
Week 55 onwards until disease progression: 16 mg/kg IV infusion every 4 weeks_x000D_
Relapsed/refractory multiple myeloma_x000D_
Monotherapy_x000D_
Weeks 1-8: 16 mg/kg IV infusion once weekly (total of 8 doses) _x000D_
Weeks 9-24: 16 mg/kg IV infusion every 2 weeks (total of 8 doses)_x000D_
Week 25 onward until disease progression: 16 mg/kg IV infusion every 4 weeks_x000D_
Combination therapy with bortezomib and dexamethasone_x000D_
Weeks 1-9: 16 mg/kg IV infusion once weekly (total of 9 doses) _x000D_
Weeks 10-24: 16 mg/kg IV infusion every 3 weeks (total of 5 doses)_x000D_
Week 25 onwards until disease progression: 16 mg/kg IV infusion every 4 weeks_x000D_
Combination therapy with lenalidomide and dexamethasone_x000D_
Weeks 1-8: 16 mg/kg IV infusion once weekly (total of 8 doses) _x000D_
Weeks 9-24: 16 mg/kg IV infusion every 2 weeks (total of 8 doses)_x000D_
Week 25 onwards until disease progression: 16 mg/kg IV infusion every 4 weeks_x000D_
Combination therapy with pomalidomide and dexamethasone_x000D_
Weeks 1-8: 16 mg/kg IV infusion once weekly _x000D_
Weeks 9-24: 16 mg/kg IV infusion every 2 weeks_x000D_
Week 25 onwards until disease progression: 16 mg/kg IV infusion every 4 weeks_x000D_
Hepatic impairment_x000D_
Mild (total bilirubin [TB] &lt;ULN and AST&gt; ULN, or TB 1.5-3x ULN and any AST): No dose adjustment required_x000D_
Severe (TB &gt;3x ULN and any AST): Not studied</t>
  </si>
  <si>
    <t>Chronic Kidney Disease-Associated Anemia (&lt;10 g/dL)</t>
  </si>
  <si>
    <t>not on dialysis
starting dose: 0.45 mcg/kg IV/SC every 4 wk
on dialysis
starting dose
option 1 : 0.45 mcg/kg IV every 4 wk
option 2 : 0.75 mcg/kg IV every 2 wk</t>
  </si>
  <si>
    <t>Chemotherapy-Related Anemia with Nonmyeloid Malignancies</t>
  </si>
  <si>
    <t>option 1 : 2.25 mcg/kg/wk SC
option 2 : 500 mcg SC every 3 wk
dose increment : 4.5 mcg/kg, If Hgb increases &lt;1 g/dL after 6 weeks
dose reduction : 40%, if rapid increase in Hgb (eg, &gt;1 g/dL in 2-week period)
Discontinue if no response after 8 weeks</t>
  </si>
  <si>
    <t>dose : 600 mg PO bid
it is given with gonadotropin-releasing hormone analog concurrently or should have had a bilateral orchidectomy</t>
  </si>
  <si>
    <t>new pt
dose : 800 mg + ritonavir 100 mg PO od
pt with DRV mutation
dose : 600 mg + ritonavir 100 mg PO bid</t>
  </si>
  <si>
    <t>dose : 1 tab (800 mg/150 mg) PO od</t>
  </si>
  <si>
    <t>starting dose : 100 mg od
dose increment : up to 140 mg od</t>
  </si>
  <si>
    <t>Philadelphia chromosome-positive ALL</t>
  </si>
  <si>
    <t>starting dose : 140 mg od
dose increment : up to 180 mg od</t>
  </si>
  <si>
    <t>patients NOT in shock
loading dose
dose : 1g IM followed by 500mg 4 hrly for 2 doses
maintenance dose
dose : 500mg every 4-12hrly, depending upon clinical response
Max : 6g/day
pt in state of cardiovascular collapse or shock
loading dose
dose : 1g slow IV infusion
infusion rate : max 15mg/kg/hr
maintenance dose
dose : 500mg every 4-12hrly
infusion rate : max 125mg/hr
Max : 6g/day</t>
  </si>
  <si>
    <t>SC administration
dose : 1-2g (20-40mg/kg/day) SC over 8-24 hours using a small portable pump
infusion rate : max 15 mg/kg/hr
IM administration
dose : 0.5-1g qid
max : 1g qid</t>
  </si>
  <si>
    <t>Hepatic Veno-Occlusive Disease</t>
  </si>
  <si>
    <t>dose : 6.25 mg/kg IV q6hr
infusio time : over 2 hr
duration : 21 days (max 60 days)</t>
  </si>
  <si>
    <t>Loading dose
As 40 mg/mL solution
dose : 120 mg SC at 2 site (240 mg)
Maintenance
As 20 mg/mL solution
dose : 80 mg SC once every 28 days</t>
  </si>
  <si>
    <t>dose : 1 vag tab (10mg) PV
duration : 6 days</t>
  </si>
  <si>
    <t>Induction
dose : 3% inhaled
dose increment : by 0.5-1% every 2-3Breaths
Maintenance
dose : 2.5-8.5% with or without nitrous oxide</t>
  </si>
  <si>
    <t>Intranasal
dose : 10 mcg (0.2ml) bid intranasally
range : 10-40 mcg
PO
dose : 0.05 mg bid PO
range : 0.05-0.6 mg bid
Observe fluid restriction
IV/SC
dose : 1-2 mcg/day 12 hrly</t>
  </si>
  <si>
    <t>management of the temporary polyuria and polydipsia following head trauma or surgery</t>
  </si>
  <si>
    <t>Hemophilia A (factor 8 activity &gt; 5%)</t>
  </si>
  <si>
    <t>intravenous
dose : 0.3 mcg/kg IV infusion
infusion time : 15-30 min
time : 30 min before procedure
Intranasal
&lt;50 kg
dose : 150 mcg intranasally
time : 2 hr before procedure
&gt;50 kg
dose : 300 mcg intranasally
time : 2 hr before procedure</t>
  </si>
  <si>
    <t>von Willebrand disease</t>
  </si>
  <si>
    <t>dose : 0.2 mg PO HS
max : up to 0.6 mg/day</t>
  </si>
  <si>
    <t>Primary nocturnal enuresis (not intranasal)</t>
  </si>
  <si>
    <t>Nocturnal polyuria</t>
  </si>
  <si>
    <t>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t>
  </si>
  <si>
    <t>Uremic Bleeding in Acute or Chronic Renal Failure</t>
  </si>
  <si>
    <t>dose : 0.4 mcg/kg IV over 10 minutes</t>
  </si>
  <si>
    <t>As 0.05-0.25% cream/gel/lotion/oint
dose : Apply over affected area bid</t>
  </si>
  <si>
    <t>dose : 6 mg PO od
dose increment : every wk, by 6 mg
dose range : 6-12 mg bid
max : 48 mg/day</t>
  </si>
  <si>
    <t>dose : 2 mg PO q4-6hr</t>
  </si>
  <si>
    <t>ICU Sedation</t>
  </si>
  <si>
    <t>Loading dose
dose : 1 mcg/kg IV over 10 minutes
Maintenance dose
dose : 0.2-1.4 mcg/kg/hr IV</t>
  </si>
  <si>
    <t>Fiberoptic Intubation</t>
  </si>
  <si>
    <t>Loading dose
dose : 1 mcg/kg IV over 10 minutes
Maintenance dose
dose : 0.7 mcg/kg/hr IV</t>
  </si>
  <si>
    <t>Procedural Sedation</t>
  </si>
  <si>
    <t>Loading dose
dose : 1 mcg/kg IV over 10 minutes
Maintenance dose
dose : 0.6 mcg/kg/hr IV titrate to effect (0.2-1 mcg/kg/hr)
slow titeration (more than 30 min) to avoid hypotension</t>
  </si>
  <si>
    <t>As a 2 or 5% ointment, cream
dose : Apply onto affected area</t>
  </si>
  <si>
    <t>dose : apply ointment to eyelids or conjunctival sacs od-bid
duration : 2 days.</t>
  </si>
  <si>
    <t>dose : Apply topically to affected area up to 3-4 times/day
max : 30 g/day</t>
  </si>
  <si>
    <t>apply over affected area</t>
  </si>
  <si>
    <t>oral
immediate release
dose : 50 mg PO tid
Extended release
dose : 100 mg PO od
dose increment : 100 mg bid, if needed
Intramuscular
dose : 75 mg IM od-bid</t>
  </si>
  <si>
    <t>dose : 25 mg PO 4-5 times daily</t>
  </si>
  <si>
    <t>starting dose : 100 mg PO once
maintenance dose : 50 mg PO tid</t>
  </si>
  <si>
    <t>IV infusion
dose : 75 mg IV infusion in glucose 5% or NaCl 0.9%
infusion time : 30-120 min
IV bolus
dose : 75 mg
repeat dose : after 4-6 hr, if needed
max : 2 days</t>
  </si>
  <si>
    <t>digoxin toxicity / overdose</t>
  </si>
  <si>
    <t>Acute Ingestion of Unknown Quantity
dose : 20 vials
Larger dose has faster onset, but may cause febrile reaction; may give 10 vials initially, then at physician's discretion, administer 10 more vials
Each vial of Fab (40 mg of Fab) binds 0.5 mg digoxin
Equimolar dose to ingested digoxin (76/80 mg FAB = 1 mg digoxin)
Acute Ingestion of Known Amount
Total digoxin load (mg) divided by 0.5 mg digoxin bound per vial = number of vials to use</t>
  </si>
  <si>
    <t>Toxicity During Chronic Therapy</t>
  </si>
  <si>
    <t>Acute distress or for whom a serum digoxin concentration is not available: Administer 6 vials</t>
  </si>
  <si>
    <t>Prevention of Motion Sickness</t>
  </si>
  <si>
    <t>dose : 50-100 mg PO/IV/IM q4-6hr
time : 30 min before exposure to motion
max : 400 mg/day</t>
  </si>
  <si>
    <t>rashes</t>
  </si>
  <si>
    <t>burns</t>
  </si>
  <si>
    <t>dose : 5-10 ml every 4 or 6 hourly</t>
  </si>
  <si>
    <t>1-2% topically
apply to affected area 3-4 times a days</t>
  </si>
  <si>
    <t>Conversion of Atrial Fibrillation/Flutter to Normal Sinus Rhythm_x000D_</t>
  </si>
  <si>
    <t>QTc must be &lt;440 msec (or &lt;500 msec with ventricular conduction abnormalities) before initiating first dose; contraindicated if &gt;440 msec (or &gt;500 msec with ventricular conduction abnormalities)_x000D_
Initial dose_x000D_
CrCl &gt;60 mL/min: 500 mcg PO q12hr_x000D_
CrCl 40-60 mL/min: 250 mcg PO q12hr_x000D_
CrCl 20-40 mL/min: 125 mcg PO q12hr_x000D_
CrCl &lt;20 mL/min: Contraindicated_x000D_
Sinus Rhythm Maintenance After Conversion_x000D_
Post initial dose adjustment based on QTc (2-3 hours after initial dose)_x000D_
If QTc increases &lt;15% of baseline, continue current dose_x000D_
If QTc increases &gt;15% or &gt;500 msec (550 msec with ventricular conduction abnormalities) decrease dose as follows:_x000D_
If initial dose 500 mcg q12hr, decrease to 250 mcg q12hr_x000D_
If initial dose 250 mcg q12hr, decrease to 125 mcg q12hr_x000D_
If initial dose 125 mcg q12hr, decrease to 125 mcg qDay</t>
  </si>
  <si>
    <t>dose : 50 mg od
with concomitant use with other medication (e.g. carbamazepine, rifampicin, tipranavir/ritonavir, efavirenz, nevirapine)
dose : 50 mg bid</t>
  </si>
  <si>
    <t>dose : 1 tab (dolutegravir 50 mg/rilpivirine 25 mg) PO od</t>
  </si>
  <si>
    <t>dose : 1 tab PO od</t>
  </si>
  <si>
    <t>dose : Instill 1 drop tid</t>
  </si>
  <si>
    <t>immediate release
dose : 1 mg at bedtime
dose increment : by 1 mg at 1-2 wk intervals
Maintenance : Up to 4 mg od
Max: 16 mg/day.
Extended-release
starting dose : 4 mg once daily
dose increment : after 4 wk, upto 8 mg</t>
  </si>
  <si>
    <t>dose : 2.5 mg PO bid
max : 20 mg/day</t>
  </si>
  <si>
    <t>Hormone Replacement Therapy</t>
  </si>
  <si>
    <t>loading dose : 600 mg SC once
maintenance dose : 300 mg SC 2 wkly</t>
  </si>
  <si>
    <t>loading dose : 400 mg SC once
maintenance dose : 200 mg 2 wkly</t>
  </si>
  <si>
    <t>dose : 10 mg/kg IV infusion every 2 wk
infusion time : 60 min
duration : until disease progression, unacceptable toxicity or
max period: 12 mth.</t>
  </si>
  <si>
    <t>dose : 25 mg PO bid</t>
  </si>
  <si>
    <t>Small Lymphocytic Lymphoma</t>
  </si>
  <si>
    <t>dose : 1 lozenges every 2 hrly
max : 10 lozenges/day</t>
  </si>
  <si>
    <t>Intravenous
Adult: 30 mg IV 12 hrly
time : within 2 hr of symptoms
duration : &lt;2 wk</t>
  </si>
  <si>
    <t>Stroke Prophylaxis with Atrial Fibrillation</t>
  </si>
  <si>
    <t>dose : 60 mg PO qDay</t>
  </si>
  <si>
    <t>&gt;60 kg: 60 mg PO qDay
&lt;60 kg: 30 mg PO qDay</t>
  </si>
  <si>
    <t>Reduction of Facial Hair in Women</t>
  </si>
  <si>
    <t>dose : 150 mg PO qDay
duration : upto 24 month</t>
  </si>
  <si>
    <t>dose : 1 tab PO od
duration : 12-16 wk</t>
  </si>
  <si>
    <t>1st dose : elexacaftor 100 mg + tezacaftor 50 mg + ivacaftor 75 mg PO in morning
2nd dose : ivacaftor 150 mg tablet PO in evening</t>
  </si>
  <si>
    <t>for 8 doses : 10 mg/kg/wk IV
then : 10 mg/kg IV every 2 wk
duration : continue treatment until disease progression or unacceptable toxicity</t>
  </si>
  <si>
    <t>dose : 100 mg PO bid
Discontinue if pt develop severe constipation lasting &gt;4 days</t>
  </si>
  <si>
    <t>dose : 1 tablet PO od with food</t>
  </si>
  <si>
    <t>Loading dose
dose : 3 mg/kg SC qWeek
duration : first 4 weeks then
Maintenance dose
option 1 : 1.5 mg/kg SC qWeek
option 2 : 3 mg/kg SC q2Weeks
option 3 : 6 mg/kg SC q4Weeks</t>
  </si>
  <si>
    <t>dose : 10 mg od in the morning
dose increment : 25 mg od, if needed for additional glycemic control.</t>
  </si>
  <si>
    <t>dose : 1 tab od PO
dose increment : according to response
Max: Empagliflozin 25 mg + metformin 2,000 mg daily</t>
  </si>
  <si>
    <t>dose : 1 tab od PO
1 tab dose : (enalapril/HCTZ) 10-40 mg/12.5-50 mg</t>
  </si>
  <si>
    <t>dose : 1/2-1 tab od
tab dose : enalapril 10mg+ Hydrochlorothiazide 25mg</t>
  </si>
  <si>
    <t>Acute Myeloid Leukemia</t>
  </si>
  <si>
    <t>dose : 100 mg PO od
duration : until disease progression or unacceptable toxicity</t>
  </si>
  <si>
    <t>dose : 450 mg PO od
duration : Continue until disease progression or unacceptable toxicity
it is given with binimetinib</t>
  </si>
  <si>
    <t>Urothelial Carcinoma</t>
  </si>
  <si>
    <t>dose : 1 cycle every 28 days
duration : Continue until disease progression or unacceptable toxicity
cycle dose
day 1 : 1.25 mg/kg (up to 125 mg) IV
day 8,15 : repeat dose</t>
  </si>
  <si>
    <t>dose : 90 mg bid SC</t>
  </si>
  <si>
    <t>dose : 600 mg PO od
duration : Continue until disease progression or unacceptable toxicity</t>
  </si>
  <si>
    <t>Neurotrophic Tyrosine Receptor Kinase Gene Fusion Solid Tumors</t>
  </si>
  <si>
    <t>dose : 600 mg od
Maintenance: 400 mg od-bid</t>
  </si>
  <si>
    <t>dose : 600 mg/12.5-25 mg PO od</t>
  </si>
  <si>
    <t>dose : 100 mg IV q3Months</t>
  </si>
  <si>
    <t>dose : 1 mg/kg IV infusion q12hr
infusion time : 60 min
duration : 4-14 days</t>
  </si>
  <si>
    <t>starting dose : 8 mg PO qDay
dose increment : after 14-21 days to 9 mg PO (if serum phosphate (PO4) levels &lt; 5.5 mg/dl)
duration : Continue until disease progression or unacceptable toxicity</t>
  </si>
  <si>
    <t>As a mucolytic</t>
  </si>
  <si>
    <t>dose : 300 mg bid PO
Max duration: 10 days</t>
  </si>
  <si>
    <t>dose : 70 mg SC once monthly
range : 70-140 mg/month</t>
  </si>
  <si>
    <t>dose : 5 mg PO od
range : 5-15 mg od</t>
  </si>
  <si>
    <t>dose : 1 tab (5/500mg) bid
max : ertugliflozin 15 mg + metformin 2000 mg</t>
  </si>
  <si>
    <t>dose : 1 tab (5 mg/100 mg) PO od
max : 15 mg/100 mg</t>
  </si>
  <si>
    <t>oral
dose : 20-40 mg PO qDay
duration : 4-8 weeks
intravenous
dose : 20-40 mg qDay IV
duration : 10 days then switch to PO</t>
  </si>
  <si>
    <t>Risk Reduction of NSAID-Associated Gastric Ulcer</t>
  </si>
  <si>
    <t>dose : 20-40 mg PO qDay
duration : 6 month</t>
  </si>
  <si>
    <t>NSAID-Induced Gastric Ulcer</t>
  </si>
  <si>
    <t>dose : 20 mg PO qDay
duration : 4-8 weeks</t>
  </si>
  <si>
    <t>dose : 40 mg PO bid
max : 240 mg/day</t>
  </si>
  <si>
    <t>dose : 500 mg qid</t>
  </si>
  <si>
    <t>Control of haemorrhage after surgery</t>
  </si>
  <si>
    <t>dose : 250-500 mg qid PO/IV/IM inj.</t>
  </si>
  <si>
    <t>dose : 5 mg IV push 3 times/week
time : at the end of hemodialysis treatment
correct serum calcium level before therapy
Maintenance dose (based on PTH &amp; Ca)
dose : 2.5 mg IV 3 times/week
dose modification : every 4 wk by 2.5 mg
max : 15 mg (3/wk)</t>
  </si>
  <si>
    <t>mild to moderate case
starting dose : 50 mg in morning
dose increment : by 25-50 mg increments daily to min effective dose.
range: 50-200 mg daily.
severe cases
dose : Up to 400 mg daily.</t>
  </si>
  <si>
    <t>dose: 50 mg or 0.5-1 mg/kg via slow IV inj or infusion
infusion time : 10 min
Max: 100 mg</t>
  </si>
  <si>
    <t>dose : 1 tab PO od (24/28 days)</t>
  </si>
  <si>
    <t>Premenstrual Dysphoric Disorder (PMDD)</t>
  </si>
  <si>
    <t>dose : 15-20 mg/kg/day PO
day 1,2 : 250 mg/day
day 3,4 : 250 mg bid
then : 250 mg tid
max : 1000 mg /day</t>
  </si>
  <si>
    <t>dose : 200 mg bid.</t>
  </si>
  <si>
    <t>option 1 : 140 mg SC once every 2 weeks
option 2 : 420 mg SC once monthly.</t>
  </si>
  <si>
    <t>Patients on apheresis</t>
  </si>
  <si>
    <t>dose : 420 mg once every 2 weeks</t>
  </si>
  <si>
    <t>day 1 : 1600 mg bid PO
dya 2-5 : 600 mg bid PO
duration : 5 days</t>
  </si>
  <si>
    <t>dose : 400 mg PO qDay</t>
  </si>
  <si>
    <t>Baseline platelet count &gt;50 x 109/L</t>
  </si>
  <si>
    <t>dose : 5 mg od in morning
Maintenance: 2.5-10 mg/day.
Max: 20 mg/day.</t>
  </si>
  <si>
    <t>dose : 5 mg/day
dose increment : 10 mg/day if needed</t>
  </si>
  <si>
    <t>dose : 0.01 to 0.3 mcg/kg/min by continuous IV infusion
dose modification : by 0.05-0.1 mcg/kg/min q15min until target blood pressure reached
max : 1.6 mcg/kg/min
duration : 48 hr</t>
  </si>
  <si>
    <t>dose : 200 mg bid PO
duration : 10 days</t>
  </si>
  <si>
    <t>Arrhythmia</t>
  </si>
  <si>
    <t>dose : 50 mg PO bid
dose increment : every 4 days by 50 mg
max : 300 mg/day</t>
  </si>
  <si>
    <t>Sustained VT</t>
  </si>
  <si>
    <t>dose : 100 mg PO bid
dose increment : every 4 days by 50 mg
max : 400 mg/day</t>
  </si>
  <si>
    <t>Hypoactive Sexual Desire Disorder</t>
  </si>
  <si>
    <t>dose : 100 mg PO once daily at bedtime
Dosed at bedtime because administration during waking hours increases risks of hypotension, syncope, accidental injury, and CNS depression
Discontinued after 8 weeks if no improvement</t>
  </si>
  <si>
    <t>Systemic fungal infections</t>
  </si>
  <si>
    <t>oral
dose : 12.5-37.5 mg qid PO
intravenous
dose : 50 mg IV infusion 6 hrly
infusion time : 20-40 min
dose adjustment : plasma levels of 25-50 mcg/mL
duration :
1) fungle infection : 7 days
2) cryptococcal meningitis : 4 mth
it is given with amphotericin B or fluconazole in severe infections</t>
  </si>
  <si>
    <t>Primary adrenocortical insufficiency</t>
  </si>
  <si>
    <t>dose : 0.1 mg/day PO
range : 0.1 mg (3/week) to 0.2 mg/day PO
dose reduction : 0.05 mg/day, if hypotension</t>
  </si>
  <si>
    <t>Salt-Losing Forms of Congenital Adrenogenital Syndrome</t>
  </si>
  <si>
    <t>dose : 0.1-0.2 mg/day PO</t>
  </si>
  <si>
    <t>dose : 2 sprays each nostril bid</t>
  </si>
  <si>
    <t>As 0.0025-0.025% cream/gel/lotion/ointment
Apply onto affected area 3-4 times daily.</t>
  </si>
  <si>
    <t>As fluticasone furoate spray
dose : 2 sprays (55 mcg) into each nostril od
dose reduction : 1 spray after control of symptoms</t>
  </si>
  <si>
    <t>As fluticasone furoate dry powd inhaler
starting dose : 100 mcg od
dose increment : after 2 wk , to 200 mcg
max : 200 mcg/day</t>
  </si>
  <si>
    <t>apply on affected area bid-tid</t>
  </si>
  <si>
    <t>Methanol &amp; Ethylene Glycol Poisoning</t>
  </si>
  <si>
    <t>1st dose : 15 mg/kg IV infusion (30 min)
4 dose : 10 mg/kg IV bid
then : 15 mg/kg bid
duration : until ethylene glycol or methanol levels are &lt;20 mg/dL
Maintain serum level of 8.6-24.6 mg/L
Dialysis may also be required</t>
  </si>
  <si>
    <t>without ritonavir
dose : 1400 mg PO bid
with ritonavir 100-200 mg od
dose : 1400 mg PO od
with ritonavir 100 mg q12hr
dose : 700 mg PO bid</t>
  </si>
  <si>
    <t>Induction
dose : 60 mg/kg IV infusion 8 hrly
infusion time : 1 hr
duration : 2-3 wk
Maintenance dose
dose : 60 mg/kg od
dose range : 90-120 mg/kg once daily if tolerated. If progression occurs, re-treat with induction regimen.</t>
  </si>
  <si>
    <t>In immunocompromised patients</t>
  </si>
  <si>
    <t>dose : 40 mg/kg via infusion 8 hrly
infusion time : 1 hr
duration : 2-3 wk</t>
  </si>
  <si>
    <t>Women
dose : 1 sachet (3 g) PO once
Males
dose : 1 sachet (3 g) every 2-3 days for 3 doses</t>
  </si>
  <si>
    <t>DOSES OF FOSPHENYTOIN ARE EXPRESSED AS THEIR PHENYTOIN SODIUMEQUIVALENTS IN THIS LABELING (PSE=phenytoin sodium equivalent).
Phenytoin (PSE) 1 mg = Fosphenytoin 1.5 mg</t>
  </si>
  <si>
    <t>loading dose
dose : 50-100 mg (PE) IV infusion
infusion rate : 2-3 mg (PE)/kg/min
maintenance dose
dose : 4-5 mg (PE)/kg/day in 1-4 divided doses
infusion rate : 1-2 mg (PE)/kg/min</t>
  </si>
  <si>
    <t>Prophylaxis or treatment of seizures associated with neurosurgery or head injury</t>
  </si>
  <si>
    <t>Immune Thrombocytopenia (ITP)</t>
  </si>
  <si>
    <t>starting dose : 100 mg PO bid
dose increment : 150 mg, if PC &lt; 50,000</t>
  </si>
  <si>
    <t>dose : 225 mg SC once monthly</t>
  </si>
  <si>
    <t>dose : 1-2 tab od
tab dose : furosemide 40 mg + amiloride 5 mg</t>
  </si>
  <si>
    <t>Loading dose
dose : 120 mg SC for 2 days
Maintenance dose
dose : 120 mg SC monthly</t>
  </si>
  <si>
    <t>Loading dose
dose : 100 mg SC for 3 days
Maintenance dose
dose : 300 mg SC monthly</t>
  </si>
  <si>
    <t>Indicated for treatment of episodic cluster headache</t>
  </si>
  <si>
    <t>dose : 250 mg od
duration : until disease progression or unacceptable toxicity</t>
  </si>
  <si>
    <t>Combination Regimen
Induction cycle: 3 mg/m2 IV (up to one 4.5-mg vial) on Days 1, 4, and 7 in combination with daunorubicin and cytarabine
For patients requiring a second induction cycle, do not administer gemtuzumab during second induction cycle
Consolidation: 3 mg/m2 IV on Day 1 (up to one 4.5-mg vial) in combination with daunorubicin and cytarabine
Monotherapy
Treatment course consists of 1 cycle of induction and up to 8 cycles of continuation therapy
Induction: 6 mg/m2 IV on Day 1, and 3 mg/m2 on Day 8
Continuation therapy: 2 mg/m2 IV on Day 1 q4weeks</t>
  </si>
  <si>
    <t>Acute myeloid leukemia (relapse)</t>
  </si>
  <si>
    <t>3 mg/m2 on Days 1, 4, and 7 for 1 cycle</t>
  </si>
  <si>
    <t>Middle Ear Infection</t>
  </si>
  <si>
    <t>dose : 2-4 drops 3-4 times a days</t>
  </si>
  <si>
    <t>dose : 120 mg PO qDay
duration : upto 6 months</t>
  </si>
  <si>
    <t>Acute Hepatic Porphyria</t>
  </si>
  <si>
    <t>dose : 2.5 mg/kg SC qMonth</t>
  </si>
  <si>
    <t>dose : 100 mg PO od on days 1-28 of each 28-day cycle
duration : min 6 cycle
cytarabine 20 mg bid is given on days 1-10</t>
  </si>
  <si>
    <t>dose : 300 mg/120 mg PO od with food
duration : 8-16 wk according to serotype</t>
  </si>
  <si>
    <t>dose : 1 tab od
tab dose : glimepiride 1-2 mg + metformin 500 mg
max : glimepiride 8 mg + metformin 2000 mg</t>
  </si>
  <si>
    <t>dose : 1 mg SC/IM/IV inj
give IV glucose, if no response after 10 min</t>
  </si>
  <si>
    <t>As a diagnostic aid in the radiologic examination of the gastrointestinal tract</t>
  </si>
  <si>
    <t>option 1 : 0.2-0.5 mg IV
option 2 : 1 mg IM</t>
  </si>
  <si>
    <t>For relaxation of colon</t>
  </si>
  <si>
    <t>option 1 : 0.5-0.75 mg IV
option 2 : 1-2 mg</t>
  </si>
  <si>
    <t>Methotrexate Toxicity</t>
  </si>
  <si>
    <t>underarm area only
apply once a day</t>
  </si>
  <si>
    <t>subcutaneous
dose : 50 mg SC qMonth
intravenous
dose : 2 mg/kg IV at weeks 0 and 4, then q8Weeks
it is given with methotraxate</t>
  </si>
  <si>
    <t>subcutaneous
dose : 50 mg SC qMonth
intravenous
dose : 2 mg/kg IV at weeks 0 and 4, then q8Weeks</t>
  </si>
  <si>
    <t>day 1 : 200 mg SC once
day 15 : 100 mg SC once
then : 100 mg SC every 4 wk</t>
  </si>
  <si>
    <t>Duchenne Muscular Dystrophy</t>
  </si>
  <si>
    <t>Subcutaneous</t>
  </si>
  <si>
    <t>Palliative treatment of prostatic carcinoma</t>
  </si>
  <si>
    <t>dose : 3.6 mg SC every 28 days
An anti-androgen is given several days before beginning of the treatment and continued for at least 3 wk to prevent disease flare.</t>
  </si>
  <si>
    <t>Pituitary desensitisation before ovulation induction with gonadotrophins</t>
  </si>
  <si>
    <t>dose : 3.6 mg as a depot inj.
Monitor serum-oestradiol concentrations until they decline to levels similar to those in the early follicular phase which takes about 7-21 days.</t>
  </si>
  <si>
    <t>grass pollen-induced allergic rhinitis</t>
  </si>
  <si>
    <t>&lt;65 years
dose : 300 IR SL qDay
duration : 4 months before grass pollen season and till end of season</t>
  </si>
  <si>
    <t>dose : 2 tsf qid</t>
  </si>
  <si>
    <t>dose : 100 mg SC at Week 0, Week 4, and q8Weeks thereafter</t>
  </si>
  <si>
    <t>Apply a thin layer of lotion to affected areas qDay</t>
  </si>
  <si>
    <t>dose : 1 tablet SL qDay</t>
  </si>
  <si>
    <t>Ulcerative Proctitis (who cannot retain steroid enemas)</t>
  </si>
  <si>
    <t>dose : Apply preparation 1-3 times daily.</t>
  </si>
  <si>
    <t>Preterm Labor</t>
  </si>
  <si>
    <t>dose : 250 mg IM qWeek
starting time : 16-20th week of gestation
end time : 37th week of gestation</t>
  </si>
  <si>
    <t>Recurrent miscarriage</t>
  </si>
  <si>
    <t>dose : 250-500 mg wkly
duration : during 1st half of pregnancy.</t>
  </si>
  <si>
    <t>dose : 375 mg once
repeat dose : 4 wk interval</t>
  </si>
  <si>
    <t>Palliative treatment of advanced endometrial carcinoma</t>
  </si>
  <si>
    <t>dose : 420 mg PO od</t>
  </si>
  <si>
    <t>Waldenstrom Macroglobulinemia</t>
  </si>
  <si>
    <t>dose : 560 mg PO od</t>
  </si>
  <si>
    <t>&lt;60 kg
dose : 0.01 mg/kg (0.1 mL/kg) IV infusion
repeat dose : after 10 min, if needed
&gt;60 kg
dose : 1 mg (one vial) IV infusion
repeat dose : after 10 min, if needed</t>
  </si>
  <si>
    <t>dose : 2g PO bid</t>
  </si>
  <si>
    <t>Dabigatran Reversal</t>
  </si>
  <si>
    <t>dose : 5 g IV</t>
  </si>
  <si>
    <t>dose : 1.25 g IV q6hr
duration : 4-14 days</t>
  </si>
  <si>
    <t>As 3.75% cream
apply once onto affected area
duration : until total clearance
duration : max 8 wk
As 5% cream
Apply 3 times weekly
duration : up to 16 weeks.</t>
  </si>
  <si>
    <t>Perianal warts</t>
  </si>
  <si>
    <t>Superficial basal cell carcinoma</t>
  </si>
  <si>
    <t>As 5% cream
dose : Apply on affected area (5/wk)
duration : 6 wk</t>
  </si>
  <si>
    <t>Actinic keratoses</t>
  </si>
  <si>
    <t>As 2.5% or 3.75% cream
Apply unto face or scalp once daily before bedtime
duration : 2 weeks
repeat course : after a 2 weeks treatment-free interval
As 5% cream
Apply 3 times weekly before bedtime
duration : 4 weeks
repeat course : after a 4 weeks treatment-free interval</t>
  </si>
  <si>
    <t>1st dose : 1.5 ml PO
2nd dose : after 2 wk</t>
  </si>
  <si>
    <t>Adult: 800 mg PO q8hr_x000D_
With ritonavir: 800 mg PO q12hr plus ritonavir 100-200 mg q12hr_x000D_
Dosage Modifications_x000D_
Concomitant CYP3A4 inhibitor: 600 mg PO q8hr_x000D_
Concomitant administration with itraconazole, delavirdine, ketoconazole: 600 mg PO q8hr_x000D_
Concomitant administration with efavirenz: 1000 mg PO q8hr_x000D_
Concomitant administration with lopinavir and ritonavir: 600 mg PO q12hr_x000D_
Concomitant administration with nelfinavir: 1200 mg PO q12hr_x000D_
Concomitant administration with nevirapine: 1000 mg PO q8hr_x000D_
Concomitant administration with rifabutin: Reduce rifabutin dose to half of standard dose plus increase indinavir to 1000 mg PO q8hr_x000D_
Hepatic impairment: Mild-moderate (due to cirrhosis): 600 mg every 8 hr.</t>
  </si>
  <si>
    <t>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t>
  </si>
  <si>
    <t>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t>
  </si>
  <si>
    <t>Adult: Initially, 5 mg/kg by infusion over at least 2 hr, repeated at 2 wk and 6 wk after 1st infusion. No further doses should be given if there is no response after 3 doses. Responders: Maintenance: 5 mg/kg 8 wkly. Re-admin: 5 mg/kg if signs/symptoms recur, followed by 5 mg/kg 8 wkly.</t>
  </si>
  <si>
    <t>Adult: Initially, 5 mg/kg, repeated at 2 wk and 6 wk, then 6-8 wkly thereafter. Stop treatment if there is no response after 2 doses.</t>
  </si>
  <si>
    <t>Adult: Initially, 5 mg/kg by infusion over at least 2 hr, repeated at 2 wk and 6 wk after 1st infusion then 8 wkly thereafter. No further doses should be given if there is no response after 3 doses.</t>
  </si>
  <si>
    <t>Adult: Initially, 5 mg/kg by infusion over at least 2 hr, repeated at 2 wk and 6 wk, then 8 wkly thereafter. Stop treatment if there is no response after 12 wk for psoriatic arthritis and after 14 wk for plaque psoriaris.</t>
  </si>
  <si>
    <t>dose : 1 cycle every 28 days
cycle dose
day 1 : 0.8 mg/m2
day 8 : 0.5 mg/m2
day 15 : 0.5 mg/m2</t>
  </si>
  <si>
    <t>dose : 650 mg PO tid
duration : 20 days
max : 2 g/day</t>
  </si>
  <si>
    <t>dose : 3 mg/kg IV infusion every 3 weeks
infusion time : 90 min
duration : 4 doses
via infusion over 90 minutes for a total of 4 doses. In case of toxicity, doses may be delayed, but all treatment must be given within 16 weeks of 1st dose.</t>
  </si>
  <si>
    <t>Melanoma (after resection)</t>
  </si>
  <si>
    <t>starting dose
dose : 3 mg/kg IV infusion every 3 weeks
infusion time : 90 min
duration : 4 doses
maintenance dose
dose : 10 mg/kg IV infusion every 12 weeks
infusion time : 90 min
duration : upto 3 years</t>
  </si>
  <si>
    <t>dose : 1 mg/kg IV infusion every 3 weeks
infusion time : 30 min
duration : 4 doses</t>
  </si>
  <si>
    <t>Multiple myeloma</t>
  </si>
  <si>
    <t>dose : 1 cycle every 28 days
duration : Continue until disease progression or unacceptable toxicity
cycle dose
cycle 1
day 1,8,15,22 : 10 mg/kg IV
cycle 2
day 1,15 : 10 mg/kg IV</t>
  </si>
  <si>
    <t>starting dose : 372 mg PO/IV q8hr for 2 days
Maintenance dose : 372 mg PO/IV od</t>
  </si>
  <si>
    <t>Invasive Mucormycosis</t>
  </si>
  <si>
    <t>Vaginal mycoses</t>
  </si>
  <si>
    <t>As a pessary
option 1 : 600mg as a single dose
option 2 : 300mg once daily for 3 days.
As a 1% vaginal cream
dose : apply od for 7 days.</t>
  </si>
  <si>
    <t>as a 1% or 2% cream
apply on affected areas.</t>
  </si>
  <si>
    <t>Apply on hands to cover all surfaces.</t>
  </si>
  <si>
    <t xml:space="preserve">Rub hands together until dry </t>
  </si>
  <si>
    <t>apply to dry hair,
massage until scalp &amp; neck wet
Keep 10 min
Rinse with warm water
repeat on Day 7</t>
  </si>
  <si>
    <t>Adams-Stokes Attacks</t>
  </si>
  <si>
    <t>intravenous bolus inj
loading dose
dose : 0.02-0.06 mg (1-3 mL of a 1:50,000 dilution) IV bolus
mainteneance dose
dose : 0.01-0.2 mg
intravenous infusion
dose : 5 mcg/min (1.25 mL of a 1:250,000 dilution)
dose range : 2-20 mcg/min based on patient's response
intramascular
starting dose : 0.2 mg (1 ml undiluted) IM
maintenance dose : 0.02-1 mg (0.1 mL to 5 mL)
Subcutaneous
starting dose : 0.2 mg (1 mL undiluted)
maintenance dose : 0.15-0.2 mg (0.75 mL to 1 mL)
Intracardiac
dose : 0.02 mg (0.1 mL undiluted)</t>
  </si>
  <si>
    <t>Heart Block</t>
  </si>
  <si>
    <t>dose : 0.5-5 mcg/min (0.25-2.5 mL of a 1:250,000 dilution) IV infusion</t>
  </si>
  <si>
    <t>Anesthesia (Bronchospasm)</t>
  </si>
  <si>
    <t>dose : 1 sachet bid
time : 30 min before meal</t>
  </si>
  <si>
    <t>As 0.5% lotion
Apply once in sufficient amount into dry hair and scalp
leave on for 10 min before rinsing.</t>
  </si>
  <si>
    <t>As 1% cream
dose : Apply onto affected area once daily
duration : up to 4 mth</t>
  </si>
  <si>
    <t>dose : 500 mg PO od
duration : Continue until disease progression or unacceptable toxicity (minimum 6 month)</t>
  </si>
  <si>
    <t>Starting doses
Ixazomib
dose : 4 mg PO on days 1, 8, and 15 of a 28-day cycle; take 1 hr ac or 2 hr pc
Lenalidomide
dose : 25 mg PO on days 1-21 of a 28-day cycle
Dexamethasone
dose : 40 mg PO in morning on days 1, 8, 15, and 22 of a 28-day cycle</t>
  </si>
  <si>
    <t>1st dose : 160 mg SC
2-6 dose : 80 mg SC every 2 wk
then : 80 mg SC every 4 wk</t>
  </si>
  <si>
    <t>1st dose : 160 mg SC
then : 80 mg SC every 4 wk</t>
  </si>
  <si>
    <t>intravenous
dose : 5-7.5 mg/kg/dose divided q8-12hr
max : 15 mg/kg/day
intramascular
dose : 5-7.5 mg/kg/dose divided q8-12hr
max : 15 mg/kg/day
Aerosol
dose : 250 mg q6-12hr by nebulization</t>
  </si>
  <si>
    <t>dose : 1 tab od PO
tab dose : abacavir 600 mg + lamivudine 300 mg</t>
  </si>
  <si>
    <t>dose : 1 tablet (150 mg/300 mg) PO bid</t>
  </si>
  <si>
    <t>dose : 1 tab bid PO</t>
  </si>
  <si>
    <t>dose : 300 mg SC q2Weeks</t>
  </si>
  <si>
    <t>Apply topically to affected skin PRN</t>
  </si>
  <si>
    <t>dose : 100 mg PO BID
duration : continue until disease progression or until unacceptable toxicity</t>
  </si>
  <si>
    <t>dose : 50-200 mg PO
max :
1) 1 dose / day
2) 4 dose / month</t>
  </si>
  <si>
    <t>dose : 1 drop HS</t>
  </si>
  <si>
    <t>option 1 : 150 mg IV bid
option 2 : 600 mg PO bid
duration : 5-7 days</t>
  </si>
  <si>
    <t>dose : 5 mg PO
time : immediately before going to bed
dose increment : 10 mg , if needed</t>
  </si>
  <si>
    <t>Myelodysplastic disease</t>
  </si>
  <si>
    <t>dose : 1 cycle every 28 days
cycle dose
dose : 10 mg od for 21 days</t>
  </si>
  <si>
    <t>dose : 1 cycle every 28 days
cycle dose
dose : 25 mg od for 21 days
it is given with dexamethasone.
dexamethasone dose
for first 4 cycle
day 1-4 : 40 mg od
day 9-12 : 40 mg od
day 17-21 : 40 mg od
after 4 cycle
day 1-4 : 40 mg od</t>
  </si>
  <si>
    <t>thyroid cancer</t>
  </si>
  <si>
    <t>dose : 24 mg od</t>
  </si>
  <si>
    <t>Renal cell carcinoma (RCC)</t>
  </si>
  <si>
    <t>dose : 18 mg od
it is given with everolimus 5 mg od</t>
  </si>
  <si>
    <t>Hyperuricemia (not controlled by xanthine oxidase inhibitor)</t>
  </si>
  <si>
    <t>dose : 200 mg PO od
max : 200 mg/day
it is given with xanthine oxidase inhibitor (ie, allopurinol or febuxostat)
Do not use as monotherapy (monotherapy increase risk of renal adverse effect)</t>
  </si>
  <si>
    <t>CMV Infection Prophylaxis</t>
  </si>
  <si>
    <t>dose : 480 mg PO/IV qDay
time : within 28 days posttransplantation
duration : continue through Day 100
switch to oral regimen as early as possible</t>
  </si>
  <si>
    <t>Methotrexate Overdose</t>
  </si>
  <si>
    <t>dose : 1:1 ratio for leucovorin to inadvertent methotrexate overdose
time : within 1 hr
route : Initial IV then IM q6hr
duration : until methotrexate level has fallen below 0.05 micromolar and the renal failure has resolved</t>
  </si>
  <si>
    <t>High Dose Methotrexate Rescue</t>
  </si>
  <si>
    <t>dose : 10 mg/m2 IV q6hr
time : 24 hr after methotrexate
May give PO after 1st IV dose</t>
  </si>
  <si>
    <t>Methanol Poisoning</t>
  </si>
  <si>
    <t>dose : 1 mg/kg IV q4-6hr</t>
  </si>
  <si>
    <t>Trimethoprim Toxicity</t>
  </si>
  <si>
    <t>dose : 10 mg/m2 PO q6hr</t>
  </si>
  <si>
    <t>starting dose : 2.5 mg PO qDay;
dose increment : after 2 wk up to 5 mg PO od</t>
  </si>
  <si>
    <t>Local or regional anaesthesia</t>
  </si>
  <si>
    <t>dose : depends on route, type and extent of surgical procedure, duration of anaesthesia and pt's condition and age
max epinephrine dose : 7 mg/kg and not &gt;500 mg</t>
  </si>
  <si>
    <t>nerve blocks</t>
  </si>
  <si>
    <t>epidural/caudal anaesthesia</t>
  </si>
  <si>
    <t>dose : 290 mcg PO qDay
time : 30 min before first meal</t>
  </si>
  <si>
    <t>dose: 145 mcg PO od</t>
  </si>
  <si>
    <t>immediate release tab
starting dose : 2.5 mg/500 mg PO bid
max : 2.5 mg/1,000 mg bid
Extended-release tablets
dose : 5 mg/1000 mg PO od</t>
  </si>
  <si>
    <t>Severe anaerobic infections</t>
  </si>
  <si>
    <t>intramascular
dose : 600 mg q12-24hr
intravenous
dose : 600-1000 mg bid-tid
max : 8 g/day</t>
  </si>
  <si>
    <t>1% ointment,cream
dose : apply all over body from neck to toes. wash after 8-12 hrs
repeate dose : after 7-10 days if require</t>
  </si>
  <si>
    <t>Pediculosis</t>
  </si>
  <si>
    <t>1% shampoo
Apply 30-60 ml to dry hair.
Massage into hair for 4 min then add small quantities of water to form a good lather.
Immediately rinse thoroughly until all the lather is gone.
Dry the hair and comb with a fine tooth comb.</t>
  </si>
  <si>
    <t>starting dose : 10 mcg once SC
time : 1 hr before meal
dose increment : after 14 days to 20 mcg, if needed</t>
  </si>
  <si>
    <t>Opioid Withdrawal</t>
  </si>
  <si>
    <t>starting dose: 0.54 mg PO qid
dose reduction : after 5 days
dose discontinuation : after 14 days, gradually by 0.18 mg
duration : 5-14 days
max :
1) 2.88 mg/day
2) 0.72 mg/dose</t>
  </si>
  <si>
    <t>as 1% cream
dose : apply once a day
duration : 2 wk</t>
  </si>
  <si>
    <t>as 1% cream
dose : apply once a day
duration : 1 wk</t>
  </si>
  <si>
    <t>dose : 2 tab PO bid
tab dose : 200 mg/125 mg
it is given with fatty food</t>
  </si>
  <si>
    <t>dose : 42 mg PO od</t>
  </si>
  <si>
    <t>Anemia Related Beta-Thalassemia</t>
  </si>
  <si>
    <t>starting dose : 1 mg/kg once SC q3weeks
dose increment : after 6 wk to 1.25 mg/kg, if patient does not attain reduction in RBC transfusion burden
dose reduction : if HB &gt;11.5 g/dl (without transfusion), hold dose untill HB &lt; 11 g/dl
dose discontinuation : if no response after 3 dose</t>
  </si>
  <si>
    <t>Thrombocytopenia</t>
  </si>
  <si>
    <t>dose : 3 mg od PO
duration : 7 days
time : 8-14 days prior to scheduled procedure</t>
  </si>
  <si>
    <t>dose : 7.4 GBq (200 mCi) IV every 2 month
duration : 4 doses
it is administered with premedication and concomitant medicational drug</t>
  </si>
  <si>
    <t>Long-term treatment</t>
  </si>
  <si>
    <t>dose : 1 tab od
duration : for 10 consecutive days mthly.
Max: 3 mth.</t>
  </si>
  <si>
    <t>As 8.5% cream
dose : Apply a layer approx 1/16 inch 1-2 instances daily.
duration : Retain until wound healing progresses or burn site ready for grafting.
As 5 % soln
dose : Wet an 8-ply burn dressing w/ soln and cover graft area.
Preserve dressing wet by the usage of syringe or irrigation tubing (four hrly or as necessary) or by means of moistening the dressing (6-8 hrly or as necessary).
Hold till autograft vascularisation occurs and wound recovery progresses.
Wound dressing may be left in vicinity for as much as five days.</t>
  </si>
  <si>
    <t>Magnesium Supplementation</t>
  </si>
  <si>
    <t>dose : 1-2 tab PO od</t>
  </si>
  <si>
    <t>Antacid</t>
  </si>
  <si>
    <t>dose : 1 tablet PO od-bid
max : 2 tab</t>
  </si>
  <si>
    <t>Apply to dry hair,
leave in 8-12 hours
May repeat if lice are present after 7-9 days</t>
  </si>
  <si>
    <t>Maintenance of blood pressure in hypotensive states</t>
  </si>
  <si>
    <t>loading dose
dose : 30-45 mg once
repeat dose : if needed
maintenance dose
dose : 0.1% + 5% dextrose IV infusion
infusion rate : depend upon pt response</t>
  </si>
  <si>
    <t>Hypotension secondary to spinal anaesthesia in obstetric patients</t>
  </si>
  <si>
    <t>dose : 15 mg as a single dose,
repeat dose : if needed.</t>
  </si>
  <si>
    <t>dose range : 50-400 mg (80 mL of 0.5% or 40 mL of 1% solution)</t>
  </si>
  <si>
    <t>Cervical/Brachial/Intercostal or Pudendal Block</t>
  </si>
  <si>
    <t>dose : 50-400 mg (5-40 mL) of 1% or 100-400 mg (5-20 mL) 2% solution;
max : 400 mg
for pudental block inject one half total dose each side</t>
  </si>
  <si>
    <t>Transvaginal Block</t>
  </si>
  <si>
    <t>range : Up to 300 mg (30 mL of 1% solution);
max : 300 mg
inject one half total dose each side</t>
  </si>
  <si>
    <t>Paracervical Block</t>
  </si>
  <si>
    <t>dose rage : Up to 200 mg (20 mL of 1% solution);
max : 200 mg
inject one half total dose each side</t>
  </si>
  <si>
    <t>dose : 100 mg SC once every 4 wk.</t>
  </si>
  <si>
    <t>dose : 4 g (meropenem 2g/vaborbactam 2g) IV infusion 8 hrly
infusion time: 3 hr
duration : 14 days</t>
  </si>
  <si>
    <t>As methenamine hippurate
In noncatheterised patient
dose : 1,000 mg bid.
In catheterised patient
dose : 1,000 mg tid.
As methenamine mandelate
dose : 1,000 mg qid</t>
  </si>
  <si>
    <t>dose : 1 tab/cap PO q6hr (with plenty of fluid)
Use only after eradication of UTI by antibiotic</t>
  </si>
  <si>
    <t>dose : 2 tab PO bid</t>
  </si>
  <si>
    <t>oral
starting dose
dose : 1.5 g qid
duration : 2-3 days
max : 8 g/day
maintenance dose
dose : 4-4.5 g/day divided q4-8hr
Parenteral
dose : 1 g IV/IM 8 hrly
duration : start oral therapy as early as possible
max : 3 g/day
max duration : 3 days, (repeat therapy after 2 days drug free interval, if needed)</t>
  </si>
  <si>
    <t>loading dose
step 1
dose : 1-2 g IV injection
IV rate :300 mg/min
step 2
additional dose :
dose : 1-2 g IV infusion
maintenance dose
dose : 1-2 g IV q6hr until can give NG or PO
Total oral dosage of up to 24 g daily may be needed</t>
  </si>
  <si>
    <t>Induction
dose : 5-12 ml (50-120 mg) (1%) slow IV
IV time : 1 min
Maintenance
IV bolus
dose : 20-40 mg (2-4 mL of 1% soluiton) IV every 4-7 min
IV infusion
dose : 4-6 mg/min</t>
  </si>
  <si>
    <t>dose : 2.5-5 mg od
Max: 10 mg od</t>
  </si>
  <si>
    <t>dose : 1 tab (400/500mg) tid
duration : 7-10 days</t>
  </si>
  <si>
    <t>1% oint
dose : Apply topically once a day
0.75% oint
dose : Apply topically 2 times a day</t>
  </si>
  <si>
    <t>1) preoperative preparation for surgery
2) management when surgery is contraindicated
3) chronic treatment with malignant pheochromocytoma
dose : 250 mg PO qid
dose increment : by 250-500 mg/day
max : 4 g/day
range : 500-750 mg qid</t>
  </si>
  <si>
    <t>Ventricular Arrhythmias (Life-Threatening)</t>
  </si>
  <si>
    <t>loading dose : 400 mg PO tid
maintenance dose : 200 mg PO tid
range : 200-300 mg PO tid
dose increment : 400 mg tid, if needed
max : 1200 mg/day</t>
  </si>
  <si>
    <t>Prophylaxis in hematopoietic stem cell transfer</t>
  </si>
  <si>
    <t>dose : 50 mg/day IV infusion
duration : 6-51 days</t>
  </si>
  <si>
    <t>dose : 100 mg/day IV infusion
duration : 10-47 days</t>
  </si>
  <si>
    <t>Candidiasis</t>
  </si>
  <si>
    <t>As 2% cream
dose : apply on affected area bid
duration : 7-14 days
As pessary/suppository
option 1 : 100 mg HS for 7 days
option 2 : 200 mg for 3 days
option 3 : 1200 mg once</t>
  </si>
  <si>
    <t>Orthostatic hypotension</t>
  </si>
  <si>
    <t>starting dose : 2.5 mg bid-tid PO
dose increment : after wk
dose range : 2.5-10 mg
Last dose should avoid after evening meal or &lt;4 hr before bedtime to reduce supine HTN</t>
  </si>
  <si>
    <t>oral
dose : 100 mg bid PO
intravenous
loading dose : 200 mg
maintenance dose : 100 mg bid
max : 400 mg/day</t>
  </si>
  <si>
    <t>dose : 50 mg bid or 100 mg od PO</t>
  </si>
  <si>
    <t>meningococcal carriers</t>
  </si>
  <si>
    <t>dose : 100 mg bid PO
duration : 5 days
it is followed by a course of rifampicin.</t>
  </si>
  <si>
    <t>starting dose : 200 mg once
maintenace dose : 100 mg bid
duration : 4 days</t>
  </si>
  <si>
    <t>Mycobacterium marinum infections</t>
  </si>
  <si>
    <t>dose : 100 mg bid
duration : 6-8 wk.</t>
  </si>
  <si>
    <t>starting dose : 200 mg
maintenance dose : 100 mg bid
duration : 10-15 days.</t>
  </si>
  <si>
    <t>Periodontitis</t>
  </si>
  <si>
    <t>Varies depending on size, shape, &amp; number of pockets
Up to 121 1-mg cartridges have been used in a single visit</t>
  </si>
  <si>
    <t>without diuretic
starting dose : 7.5mg PO od
with diuretic
starting dose : 3.75 mg PO od
Maintenance dose
dose : 7.5-30 mg/day PO
time : 1 hr before meals</t>
  </si>
  <si>
    <t>starting dose : 1 tab (7.5 mg/12.5 mg) od PO
dose increment : after 2-3 wk
1st increment : 1 tab (15 mg/12.5 mg)
2nd increment : 1 tab (15 mg/25 mg)</t>
  </si>
  <si>
    <t>dose : 2 puffs of 100 mcg/5 mcg inhaled bid
dose increment : after 2 wk
max : 800 mcg/20 mcg daily</t>
  </si>
  <si>
    <t>severe asthma</t>
  </si>
  <si>
    <t>dose : 2 puffs of 200 mcg/5 mcg inhaled bid</t>
  </si>
  <si>
    <t>Hairy Cell Leukemia</t>
  </si>
  <si>
    <t>dose : 1 cycle every 28 days
duration : 6 cycle
cycle dose
day 1,3,5 : 0.04 mg/kg IV infusion
infusion time : 30 min
1 lt isotonic saline (5D, 0.45% NS) IV over 2-4 hr before and after each moxetumomab pasudotox infusion
aspirin 150 mg is given for wk to prevent thrombosis
antihistamine (eg, hydroxyzine, diphenhydramine), acetaminophen antipyretic, and an H2-antagonist (eg, ranitidine, famotidine, cimetidine) is given 30-90 min before IV infusion</t>
  </si>
  <si>
    <t>Onchocerciasis (river blindness)</t>
  </si>
  <si>
    <t>dose : 8 mg PO once</t>
  </si>
  <si>
    <t>Kidney transplant patients</t>
  </si>
  <si>
    <t>dose : 720 mg bid PO</t>
  </si>
  <si>
    <t>starting dose : 1g PO od
maintenance: 1 g PO od-bid
max : 2 gm PO od</t>
  </si>
  <si>
    <t>dose : 500 mg IV/IM q4-6hr</t>
  </si>
  <si>
    <t>Severe Infections</t>
  </si>
  <si>
    <t>dose : 1 g IV/IM q4hr</t>
  </si>
  <si>
    <t>dose : 100 mg tid PO</t>
  </si>
  <si>
    <t>dose : apply over affected area 2 times a day
duration :
1) tinea cruris : 2-4 wk
2) tinea pedis : 4-6 wk</t>
  </si>
  <si>
    <t>dose : 0.2 mg PO od</t>
  </si>
  <si>
    <t>Opioid Overdose (emergency)</t>
  </si>
  <si>
    <t>starting dose : 1 spray (4 mg) intranasally</t>
  </si>
  <si>
    <t>Pancreatic Cancer_x000D_</t>
  </si>
  <si>
    <t>125 mg/m2 IV infused over 30-40 minutes on Days 1, 8 and 15 of each 28-day cycle_x000D_
Administer gemcitabine 1000 mg/m2 IV infused over 30-40 minutes immediately after paclitaxel protein bound on Days 1, 8 and 15 of each 28-day cycle_x000D_
Dosage modifications (pancreatic cancer)_x000D_
1st dose reduction: 100 mg/m2 (paclitaxel); 800 mg/m2 (gemcitabine)_x000D_
2nd dose reduction: 75 mg/m2 (paclitaxel); 600 mg/m2 (gemcitabine)_x000D_
Discontinue if additional dose reduction required_x000D_
Dosage modifications (pancreatic cancer Ã¢â‚¬â€œ hematologic toxicities)_x000D_
Cycle Day 1: ANC &lt;1500/mmÃ‚Â³ or platelets &lt;100,000/mmÃ‚Â³ - Delay doses until recovery_x000D_
Cycle Day 8: ANC 500 to &lt;1000/mmÃ‚Â³ or platelets 50,000 to &lt;75,000/mmÃ‚Â³ - Reduce 1 dose level_x000D_
Cycle Day 8: ANC &lt;500/mmÃ‚Â³ or platelets &lt;50,000/mmÃ‚Â³ - Withhold doses_x000D_
Cycle Day 15: ANC 500 to &lt;1000/mmÃ‚Â³ or platelets 50,000 to &lt;75,000/mmÃ‚Â³ - Reduce 1 dose level from Day 8_x000D_
Cycle Day 15: ANC &lt;500/mmÃ‚Â³ or platelets &lt;50,000/mmÃ‚Â³ - Withhold doses_x000D_
Cycle Day 15 (if Day 8 doses withheld): ANC &gt;1000/mmÃ‚Â³ or platelets ?75,000/mmÃ‚Â³ - Reduce 1 dose level from Day 1_x000D_
Cycle Day 15 (if Day 8 doses withheld): ANC 500 to &lt;1000/mmÃ‚Â³ or platelets 50,000 to &lt;75,000/mmÃ‚Â³ - Reduce 2 dose levels from Day 1_x000D_
Cycle Day 15 (if Day 8 doses withheld): ANC &lt;500/mmÃ‚Â³ or platelets &lt;50,000 /mmÃ‚Â³ - Withhold doses_x000D_
Dosage modifications (pancreatic cancer Ã¢â‚¬â€œ other toxicities)_x000D_
Febrile neutropenia (grade 3 or 4): Withhold until fever resolves and ANC ?1500/mmÃ‚Â³ - Resume at next lower dose level_x000D_
Peripheral neuropathy (Grade 3 or 4): Withhold paclitaxel until improves to ? Grade 1, then resume at next lower dose (no need to reduce gemcitabine)_x000D_
Cutaneous toxicity (Grade 2 or 3): Reduce to next lower dose level; discontinue treatment if toxicity persists_x000D_
Gastrointestinal toxicity (Grade 3 mucositis or diarrhea): Withhold until improves to ? Grade 1; resume at next lower dose level_x000D_</t>
  </si>
  <si>
    <t>adenocarcinoma of pancreas</t>
  </si>
  <si>
    <t>Microtubule inhibitor indicated for the treatment of breast cancer after failure of combination chemotherapy for metastatic disease or relapse within 6 months of adjuvant chemotherapy; prior therapy should have included an anthracycline unless contraindicated_x000D_
260 mg/m2 IV infused over 30 minutes q3weeks_x000D_
Dosage modfications (breast cancer)_x000D_
Severe neutropenia (&lt;500 cells/mmÃ‚Â³) or severe sensory neuropathy: Decrease dose to 220 mg/m2_x000D_
Recurrence of severe neutropenia or severe sensory neuropathy: Decrease dose to 180 mg/m2_x000D_
Grade 3 sensory neuropathy: Hold treatment until resolution to grade 1 or 2, followed by a dose reduction for all subsequent courses_x000D_</t>
  </si>
  <si>
    <t>Indicated for locally advanced or metastatic non-small cell lung cancer (NSCLC), as first-line treatment in combination with carboplatin, in patients who are not candidates for curative surgery or radiation therapy_x000D_
100 mg/m2 IV infused over 30 minutes on Days 1, 8, and 15 of each 21-day cycle, PLUS_x000D_
Carboplatin AUC 6 mgÃ¢â‚¬Â¢min/mL IV on Day 1 of each 21 day cycle immediately after paclitaxel protein bound infusion_x000D_
Dosage modifications (NSCLS)_x000D_
Do not administer on Day 1 of a cycle until ANC is at least 1500 cells/mmÃ‚Â³ and platelet count is at least 100,000 cells/mmÃ‚Â³_x000D_
Severe neutropenia or thrombocytopenia: Withhold treatment until counts recover to an ANC of at least 1500 cells/mmÃ‚Â³ and platelet count of at least 100,000 cells/mmÃ‚Â³ on Day 1 or to an ANC of at least 500 cells/mmÃ‚Â³ and platelet count of at least 50,000 cells/mmÃ‚Â³ on Days 8 or 15 of the cycle_x000D_
Grade 3-4 peripheral neuropathy: Withhold dose; resume paclitaxel protein bound and carboplatin at reduced doses when peripheral neuropathy improves to Grade 1 or completely resolves_x000D_
Permanent dose reductions (NSCLC)_x000D_
Neutropenic fever (ANC &lt;500/mmÃ‚Â³ and fever &gt;38Ã‚Â°C) or next cycle delayed by &gt;7 days for ANC &lt;1500/mmÃ‚Â³ or ANC &lt;500/mmÃ‚Â³ for &gt;7 days or severe sensory neuropathy (grade 3 or 4):_x000D_
-First occurrence: reduce dose to 75 mg/m2 (and decrease carboplatin dose to 4.5 AUC mgÃ¢â‚¬Â¢min/mL)_x000D_
-Second occurrence: reduce dose to 50 mg/m2 (and decrease carboplatin dose to 3 AUC mgÃ¢â‚¬Â¢min/mL)_x000D_
-Third occurrence: Discontinue treatment_x000D_
Platelets &lt;50,000/mmÃ‚Â³:_x000D_
-First occurrence: reduce dose to 75 mg/m2 (and decrease carboplatin dose to 4.5 AUC mgÃ¢â‚¬Â¢min/mL)_x000D_
-Second occurrence: Discontinue treatment_x000D_
Hepatic Impairment_x000D_</t>
  </si>
  <si>
    <t>Mild (AST &lt;10 x ULN; bilirubin &gt;ULN to 1.25 X ULN): No dose adjustment required_x000D_
Moderate (AST &lt;10 x ULN; bilirubin 1.26-2 x ULN): Reduce starting dose to 200 mg/m2_x000D_
Severe: (AST &lt;10 x ULN; bilirubin 2.01-5 x ULN): Reduce starting dose to 130 mg/m2; may increase up to 200 mg/m2 in subsequent cycles based on individual tolerance_x000D_
AST &gt;10 x ULN or bilirubin &gt;5 X ULN: Do not administer paclitaxel protein bound_x000D_</t>
  </si>
  <si>
    <t>NSCLC_x000D_</t>
  </si>
  <si>
    <t>Mild (AST &lt;10 x ULN; bilirubin &gt;ULN to 1.25 X ULN): No dose adjustment required_x000D_
Moderate (AST &lt;10 x ULN; bilirubin 1.26-2 x ULN): Reduce starting dose to 75 mg/m2_x000D_
Severe: (AST &lt;10 x ULN; bilirubin 2.01-5 x ULN): Reduce starting dose to 50 mg/m2; may increase up to 75 mg/m2 in subsequent cycles based on individual tolerance_x000D_
AST &gt;10 x ULN or bilirubin &gt;5 X ULN: Do not administer paclitaxel protein bound_x000D_</t>
  </si>
  <si>
    <t>dose : 1-2 sprays per nostril q6hr PRN</t>
  </si>
  <si>
    <t>dose : 300 mg IV infusion once every 4 weeks
infusion time : 1 hour
Discontinue use if no progress is shown after 6 months of treatment.</t>
  </si>
  <si>
    <t>dose : 300 mg IV infusion once every 4 weeks
infusion time : 1 hour
Discontinue use if no progress is shown after 3 months of treatment</t>
  </si>
  <si>
    <t>dose : 1 tab od PO
tab dose : nebivolol 5 mg + hydrochlorothiazide 12.5 mg</t>
  </si>
  <si>
    <t>dose : 1 cycle every 21 days
duration : Continue therapy until disease progression or unacceptable toxicity
cycle dose
days 1-8 : 800 mg IV infusion (1 hr)
days 8-21 : break
gemcitabine and cisplatin is given after infusion
dose modification
Infusion-related reactions
Grade 1: Reduce the infusion rate by 50%
Grade 2: Stop the infusion until signs and symptoms have resolved to grade 0 or 1; resume infusion at 50% reduced rate for all subsequent infusions
Grade 3 or 4: Permanently discontinue</t>
  </si>
  <si>
    <t>dose : 240 mg PO od
duration : 1 yr</t>
  </si>
  <si>
    <t>Congestive heart failure (decompensated)</t>
  </si>
  <si>
    <t>loading dose
dose : 2 mcg/kg by IV bolus (1 min)
maintenance dose (immediately)
dose : 0.01 mcg/kg/min
duration : 24-48 hr</t>
  </si>
  <si>
    <t>Highly emetogenic chemotherapy</t>
  </si>
  <si>
    <t>cisplatin-based chemotherapy
anthracyclines and cyclophosphamide-based chemotherapy
oral
dose : 1 cap (300 mg/0.5 mg) PO
time : 1 hr before starting chemotherapy
intravenous
dose : 1 vial (235mg/0.25mg) IV infusion
infusion time : 30 min prior to chemotherapy
dexamethasone (given with drug)
day 1 : 12mg PO 30 min before chemotherapy
day 2-4 : 8 mg od</t>
  </si>
  <si>
    <t>Malignant glioma</t>
  </si>
  <si>
    <t>dose : 200 mg/wk IV infusion
infusion time : 60 min
it is given with radiation treatment of 2 Gy once daily, 5 days/wk to a total dose of 50-60 Gy for 6 wk.</t>
  </si>
  <si>
    <t>dose : 300 mg PO od
duration : continue until disease progression or unacceptable toxicity</t>
  </si>
  <si>
    <t>Immediate-release
starting dose : 5-10 mg bid PO
dose increment : 20 mg bid, after 1 wk
Modified-release
starting dose : 17 mg od PO
dose increment : by 8.5 mg, after 1 wk
max : 34 mg od</t>
  </si>
  <si>
    <t>renal cell carcinoma</t>
  </si>
  <si>
    <t>dose : 3 mg/kg (2/wk) IV infusion
infusion time : 60 min
duration : continued until disease progression or unacceptable toxicity.</t>
  </si>
  <si>
    <t>urothelial carcinoma</t>
  </si>
  <si>
    <t>Relapsed classical Hodgkin lymphoma</t>
  </si>
  <si>
    <t>dose : 240 mg (2/wk) IV infusion
infusion time : 60 min
duration : continued until disease progression or unacceptable toxicity</t>
  </si>
  <si>
    <t>In combination with ipilimumab
starting dose
dose : 1 mg/kg (3/wk) IV infusion
infusion time : 60 min
duration : 4 dose
maintenance dose
dose : 3 mg/kg (2/wk) IV infusion
infusion time : 60 min
duration : continued until disease progression or unacceptable toxicity</t>
  </si>
  <si>
    <t>Spinal Muscular Atrophy</t>
  </si>
  <si>
    <t>dose 1 : 12 mg intrathecally
dose 2 : after 14 days
dose 3 : after 14 days
dose 4 : after 30 days
then : every 4 months</t>
  </si>
  <si>
    <t>Peripheral Vascular Disorders</t>
  </si>
  <si>
    <t>dose : 3-12 mg qid PO</t>
  </si>
  <si>
    <t>Organic Mental Disorders</t>
  </si>
  <si>
    <t>Primary Biliary Cholangitis</t>
  </si>
  <si>
    <t>(inadequate response to UDCA for at least 1 yr)
Noncirrhotic or compensated
Child-Pugh class A
Starting dose: 5 mg PO od
dose increment : 10mg od after 3 month,if less response
max : 10 mg/day
Child-Pugh class B or C
Starting dose: 5 mg/wk PO
dose increment :
1) 10mg/wk after 3 month, if needed
2) 10mg (2/wk) after further 3 month, if needed</t>
  </si>
  <si>
    <t>Inhalation Anthrax</t>
  </si>
  <si>
    <t>Intravenous_x000D_</t>
  </si>
  <si>
    <t>Adult: In combination with chlorambucil in 6 28-day cycles: _x000D_
CYCLE 1: Day 1: 100 mg at 25 mg/hour over 4 hours; Day 2: 900 mg at 25-50 mg/hour, increased by 50 mg/hour every 30 minutes to a max rate of 400 mg/hour; Days 8 and 15: 1,000 mg at 50-100 mg/hour, increased by 50-100 mg/hour every 30 minutes to a max rate of 400 mg/hour. _x000D_
CYCLE 2-6: Day 1: 1,000 mg at 50-100 mg/hour, increased by 50-100 mg/hour every 30 minutes to a max rate of 400 mg/hour. In case of toxicity, modify dose according to product literature. Pre-medicate with IV corticosteroid, oral analgesic (e.g. acetaminophen)/antipyretics and antihistamine._x000D_</t>
  </si>
  <si>
    <t>Follicular lymphoma_x000D_</t>
  </si>
  <si>
    <t>Adult: Induction in combination with chemotherapy in either 6 21/28-day cycles or 8 21-day cycles: 1,000 mg on Cycle 1, Days 1, 8 and 15 and on Cycles 2-6/8, Day 1 at 50-100 mg/hour, increased by 50-100 mg/hour to a max rate of 400 mg/hour. _x000D_
Maintenance as monotherapy initiated approx 2 months after last induction dose: 1,000 mg every 2 months for 2 years or until disease progression. _x000D_
In case of toxicity, modify dose according to product literature. Pre-medicate with IV corticosteroid, oral analgesic (e.g. acetaminophen)/antipyretics and antihistamine._x000D_</t>
  </si>
  <si>
    <t>Refractory or relapsed follicular lymphoma_x000D_</t>
  </si>
  <si>
    <t>Adult: Induction in combination with bendamustine in 6 28-day cycles: 1,000 mg on Cycle 1, Days 1, 8 and 15 and on Cycles 2-6, Day 1 at 50-100 mg/hour, increased by 50-100 mg/hour to a max rate of 400 mg/hour. _x000D_
Maintenance as monotherapy initiated approx 2 months after last induction dose: 1,000 mg every 2 months for 2 years or until disease progression. _x000D_
In case of toxicity, modify dose according to product literature. Pre-medicate with IV corticosteroid, oral analgesic (e.g. acetaminophen)/antipyretics and antihistamine.</t>
  </si>
  <si>
    <t>dose : 300 mg IV once
repeat dose : after 2 wk 
maintainance dose : 600 mg IV every 6 months</t>
  </si>
  <si>
    <t>Recurrent ovarian cancer</t>
  </si>
  <si>
    <t>dose : 300 mg PO bid
duration : continue until disease progression, unacceptable toxicity</t>
  </si>
  <si>
    <t>dose : 300 mg PO bid
duration : minimum 2 yrs
Bevacizumab dose
dose : 15 mg/kg IV q3Weeks
duration : 15 months</t>
  </si>
  <si>
    <t>Ulcerative colitis (acute mild)</t>
  </si>
  <si>
    <t>dose : 500 mg bid
dose increment : every wk
max : 3 gm/day</t>
  </si>
  <si>
    <t>Loading dose
Day 1 : 200 mg IV once
Maintenance dose
intravenous
dose : 100 mg IV od
oral
dose : 300 mg PO od
duration: 7-14 days</t>
  </si>
  <si>
    <t>Cushing Disease</t>
  </si>
  <si>
    <t>dose : 2 mg PO bid
dose adjustment : according to cortisol level
dose increment : every 2 wk by 1-2 mg bid
usual therapeutic range : 2-7 mg bid
max : 30 mg bid
moniter cortisol level every month</t>
  </si>
  <si>
    <t>dose : 80 mg od</t>
  </si>
  <si>
    <t>dose : 1.5-2 g IV q4-6hr</t>
  </si>
  <si>
    <t>Indicated for the management of pain severe enough to require daily, around-the-clock, long-term opioid treatment and for which alternative treatment options are inadequate_x000D_
Use as first opioid analgesic or in non-opioid tolerant patients_x000D_
Starting dose: 10 mg/5 mg PO q12hr_x000D_
Use of higher starting doses in patients who are not opioid tolerant may cause fatal respiratory depression_x000D_
Titration and maintenance_x000D_
May be up-titrated from current dose by increasing by 10 mg/5 mg q12hr q1-2 days as needed based on efficacy, safety, and tolerability_x000D_
Not to exceed daily dose of 80 mg/40 mg (ie, 40 mg/20 mg q12hr)_x000D_
If breakthrough pain experienced, assess need for a dosage increase or a rescue dose of an immediate-release analgesic_x000D_</t>
  </si>
  <si>
    <t>Opioid tolerant patients_x000D_</t>
  </si>
  <si>
    <t>Patients who are opioid tolerant are those receiving the following for ?1 week:_x000D_
-&gt;60 mg/day PO morphine_x000D_
-&gt;25 mcg/hr transdermal fentanyl_x000D_
-&gt;30 mg/day PO oxycodone_x000D_
-&gt;8 mg/day PO hydromorphone_x000D_
-&gt;25 mg/day PO oxymorphone, OR_x000D_
-Equianalgesic dose of another opioid_x000D_
Hepatic impairment_x000D_
Mild: Reduce dose by one-third to one-half of the usual starting dose followed by careful titration_x000D_
Moderate-to-severe: Contraindicated</t>
  </si>
  <si>
    <t>dose : 2-3 drop in each nostril
duration : 3-5 days</t>
  </si>
  <si>
    <t>apply once a day on affected area</t>
  </si>
  <si>
    <t>dose : apply 2 times a day
duration : 5 days</t>
  </si>
  <si>
    <t>dose : 1 cycle every 28 days
duration : continue until disease progression or unacceptable toxicity.
cycle dose
for 21 days : 125 mg od
next 7 days : off
dose reduction, if pt is unable to tolerate
1st reduction : 100 md od
2nd reduction : 75 mg od
3rd reduction : stop</t>
  </si>
  <si>
    <t>Schizoaffective Disorder</t>
  </si>
  <si>
    <t>dose : 90 mg/month once IV infusion
Max infusion rate: 60 mg/hr.</t>
  </si>
  <si>
    <t>Osteolytic lesions associated with multiple myeloma</t>
  </si>
  <si>
    <t>dose : 15-90 mg (based on initial plasma Ca concentration) once IV infusion
Plasma Ca levels start declining 24-48 hr after a dose and normalisation w/in 3-7 days</t>
  </si>
  <si>
    <t>Adult: In combination with fluoropyrimidine-containing chemotherapy or as monotherapy after failure of fluoropyrimidine-, oxaliplatin-, and irinotecan-containing chemotherapy in patients with wild-type RAS cases: 6 mg/kg via infusion every 14 days over 60 minutes for dosage &lt;1,000 mg and over 90 minutes for &gt;1,000 mg, continued until disease progression or unacceptable toxicity. _x000D_
Dose reduction, dosing interruption or discontinuation may be required according to individual safety and tolerability</t>
  </si>
  <si>
    <t>Indicated in combination with bortezomib and dexamethasone for multiple myeloma in patients who have received at least 2 prior regimens, including bortezomib and an immunomodulatory agent
20 mg PO once every other day for 3 doses/week (on Days 1, 3, 5, 8, 10, and 12) of Weeks 1 and 2 of each 21-day cycle for 8 cycles
Consider continuing treatment for an additional 8 cycles for patients with clinical benefit, unless they have unresolved severe or medically significant toxicity; the total duration of treatment may be up to 16 cycles (48 weeks)</t>
  </si>
  <si>
    <t>oral
dose : 1-2 tab tid-qid
tab dose : Ibuprofen 150-200 mg + Paracetamol 500 mg
max : 6-8 tab
Intravenous
100 ml vial : Ibuprofen 300 mg and Paracetamol 1,000 mg
dose : 1 vial IV infusion
infusion time : 15 min
max : 4 vial</t>
  </si>
  <si>
    <t>starting dose : 40 mg IV/IM once
maintainance dose : 20-40 mg bid-qid
max : 80 mg/day</t>
  </si>
  <si>
    <t>dose : 6-9 mg/kg qid
duration : 5-10 days</t>
  </si>
  <si>
    <t>Hepatic Coma (Adjunctive)</t>
  </si>
  <si>
    <t>dose : 1 g PO qid
duration : 5-6 days</t>
  </si>
  <si>
    <t>Diantomoeba Fragilis</t>
  </si>
  <si>
    <t>dose : 6-10 mg/kg tid PO</t>
  </si>
  <si>
    <t>Tapeworm (T  saginata/T  solium/D  latum/D  caninum)</t>
  </si>
  <si>
    <t>dose : 4 mg/kg PO qid
duration : 1 day</t>
  </si>
  <si>
    <t>Dwarf Tapeworm</t>
  </si>
  <si>
    <t>dose : 45 mg/kg PO od
duration : 5-7 days</t>
  </si>
  <si>
    <t>Adult: 2 mg/kg or 200 mg once every 3 weeks via infusion over 30 minutes, until disease progression or unacceptable toxicity. Dose modification, interruption, or discontinuation (based on severity) may be required if immune- or infusion-related reactions occur._x000D_</t>
  </si>
  <si>
    <t>Adult: In patients who have been treated with chemotherapy: 2 mg/kg once every 3 weeks via infusion over 30 minutes, until disease progression or unacceptable toxicity. Dose modification, interruption, or discontinuation (based on severity) may be required if immune- or infusion-related reactions occur._x000D_</t>
  </si>
  <si>
    <t>Adult: As first-line treatment: 200 mg once every 3 weeks via infusion over 30 minutes, until disease progression or unacceptable toxicity, or for up to 24 months (or 35 cycles) in patients without disease progression. Dose modification, interruption, or discontinuation (based on severity) may be required if immune- or infusion-related reactions occur._x000D_
Gastro-oesophageal junction adenocarcinoma, Locally advanced urothelial carcinoma,  gastric cancer,  microsatellite instability-high cancer,  squamous cell carcinoma of the head and neck,  urothelial carcinoma, Recurrent locally advanced gastric cancer, Recurrent squamous cell carcinoma of the head and neck, Refractory classical Hodgkin lymphoma, Relapsed classical Hodgkin lymphoma, Unresectable microsatellite instability-high cancer_x000D_
Adult: 200 mg once every 3 weeks via infusion over 30 minutes, until disease progression or unacceptable toxicity, or for up to 24 months (or 35 cycles) in patients without disease progression. Dose modification, interruption, or discontinuation (based on severity) may be required if immune- or infusion-related reactions occur.</t>
  </si>
  <si>
    <t>Recurrent herpes simplex labialis</t>
  </si>
  <si>
    <t>As 1% cream
apply 8 times a day
duration : 4-10 days</t>
  </si>
  <si>
    <t>dose : 250 mg PO qid
range : 500-1500 mg/day
dose adjustment :
1) according to urinary copper excretion (maintain 0.5-1 mg/day)
2) serum copper level : &lt;10 mcg/dL</t>
  </si>
  <si>
    <t>Arsenic Poisoning</t>
  </si>
  <si>
    <t>dose : 100 mg/kg/day PO qid
duration : 5 days (urinary arsenic &lt;50 mcg/L/day)</t>
  </si>
  <si>
    <t>starting dose : 125-250 mg/day PO
dose increment : by 125-250 mg/day every 1-3 month
maintainence dose : 500-750 mg/day</t>
  </si>
  <si>
    <t>Lead Poisoning</t>
  </si>
  <si>
    <t>dose : 500 mg bid-tid
duration : 1-6 month</t>
  </si>
  <si>
    <t>dose : 600 mg once IV infusion
infusion time : 15-30 min</t>
  </si>
  <si>
    <t>dose : 1 tab od PO
dose increment : after 7-14 days
max : 2 tab/day
tab dose : Perindopril 4 mg + Amlodipine 5 mg</t>
  </si>
  <si>
    <t>Indicated in combination with trastuzumab and docetaxel for HER2-positive  breast cancer in patients who have not received prior anti-HER2 therapy or chemotherapy for  disease_x000D_
Initial dose: 840 mg IV infusion over 60 min, THEN 420 mg IV infusion over 30-60 min q3wk_x000D_
Trastuzumab: 8 mg/kg IV infusion over 90 min initially, then 6 mg/kg IV infusion over 30-90 min q3wk_x000D_
Docetaxel: 75 mg/m2 IV infusion initially; may increase to 100 mg/m2 IV infusion q3wk if initial dose is well tolerated_x000D_</t>
  </si>
  <si>
    <t>Neoadjuvant Treatment of Breast Cancer_x000D_</t>
  </si>
  <si>
    <t>Indicated in combination with trastuzumab and docetaxel for the neoadjuvant treatment of patients with HER2-positive, locally advanced, inflammatory, or early stage breast cancer (either greater than 2 cm in diameter or node positive) as part of a complete treatment regimen for early breast cancer_x000D_
Initial dose: 840 mg IV infusion over 60 min, THEN 420 mg IV infusion over 30-60 min q3wk_x000D_
Trastuzumab: 8 mg/kg IV infusion over 90 min initially, then 6 mg/kg IV infusion over 30-90 min q3wk_x000D_
Docetaxel: 75 mg/m2 IV infusion initially; may increase to 100 mg/m2 IV infusion q3wk if initial dose is well tolerated_x000D_
Neoadjuvant dosage regimens_x000D_
Administered q3wk for 3 to 6 cycles as part of 1 of the following treatment regimens for early breast cancer:_x000D_
- 4 preoperative cycles of pertuzumab in combination with trastuzumab and docetaxel followed by 3 postoperative cycles of fluorouracil, epirubicin, and cyclophosphamide (FEC)_x000D_
-3 preoperative cycles of FEC alone followed by 3 preoperative cycles of pertuzumab in combination with docetaxel and trastuzumab_x000D_
-6 preoperative cycles of pertuzumab in combination with docetaxel, carboplatin, and trastuzumab (TCH) (escalation of docetaxel above 75 mg/m2 is not recommended)_x000D_
Following surgery, patients should continue to receive trastuzumab to complete 1 year of treatment</t>
  </si>
  <si>
    <t>Tenosynovial Giant Cell Tumor</t>
  </si>
  <si>
    <t>dose : 400 mg PO bid
duration : continue until disease progression or unacceptable toxicity</t>
  </si>
  <si>
    <t>Anorectic in short-term treatment of moderate to severe obesity</t>
  </si>
  <si>
    <t>as standard release
dose : 15-37.5 mg od in the morning
&gt;37.5 mg may be given in 2 divided doses.
As modified-release ion-exchange resin complex
dose : 15-30 mg od in the morning.</t>
  </si>
  <si>
    <t>Obesity (BMI &gt;30)</t>
  </si>
  <si>
    <t>for 2 wk : 3.75 mg/23 mg PO od
next 12 wk : 7.5 mg/46 mg PO od
If a patient has not lost at least 3% of baseline body weight on 7.5 mg/46 mg, discontinue or escalate dose
next 2 wk : 11.25 mg/69 mg PO od
next 12 wk : 15 mg/92 mg PO od
If a patient has not lost at least 5% of baseline body weight on 15 mg/92 mg, discontinue gradually</t>
  </si>
  <si>
    <t>Pheochromocytoma Diagnosis</t>
  </si>
  <si>
    <t>dose : 5 mg IV/IM
Test for pheochromocytoma is positive if decrease SBP &gt;35 mmHg &amp; decrease DBP &gt;25 mmHg</t>
  </si>
  <si>
    <t>Pheochromocytoma Surgery Use</t>
  </si>
  <si>
    <t>dose : 5 mg IV/IM 1-2 hr preoperative,
repeat dose : every 2-4 hrly, if needed</t>
  </si>
  <si>
    <t>As 0.25-0.1% solution
dose : 2-3 sprays q4hr
duration : max 3 days</t>
  </si>
  <si>
    <t>Reversal of anticholinergic effect</t>
  </si>
  <si>
    <t>starting dose : 0.5-2 mg slow IV/IM
repeat dose : every 20 min</t>
  </si>
  <si>
    <t>Stimulate peristalsis in postoperative intestinal atony</t>
  </si>
  <si>
    <t>dose : 0.5-2 mg IV / IM</t>
  </si>
  <si>
    <t>dose : 1-2 drops 4 times daily</t>
  </si>
  <si>
    <t>intravenous
dose : 3-4 g q4-6hr
max : 24 g/day
intramascular
dose : 2-3 g/dose q6-12hr
max : 24 g/day</t>
  </si>
  <si>
    <t>dose : 3-4 g (100-125 mg/kg/day) 12 hrly IV/IM</t>
  </si>
  <si>
    <t>Acute Cholangitis</t>
  </si>
  <si>
    <t>dose : 4 g IV 6 hrly</t>
  </si>
  <si>
    <t>Moderate Infections</t>
  </si>
  <si>
    <t>dose : 2-3 g IV/IM 6-12hrly
max : 2 g IM/site</t>
  </si>
  <si>
    <t>dose : 3-4 g IV/IM 4-6hrly
max : 24 g/day</t>
  </si>
  <si>
    <t>dose : 2 g once with 1 g probenecid 30 min before injection</t>
  </si>
  <si>
    <t>dose : 4 g IV/IM 4hrly</t>
  </si>
  <si>
    <t>starting dose
Days 1-7: 267 mg PO tid
Days 8-14: 534 mg PO tid
then : 801 mg PO tid
Maintenance dose
dose : 801 mg PO tid
max : 2403 mg/day</t>
  </si>
  <si>
    <t>Week 1: 8.9 mg PO od
Week 2: 17.8 mg PO od
Week 3: 35.6 mg PO od
Adjust dose based on tolerability
May take up to 8 weeks to achieve clinical response</t>
  </si>
  <si>
    <t>dose : 15 mg/kg IV infusion
infusion time : 30 min
duration : 4-7 days</t>
  </si>
  <si>
    <t>dose : 3 mg PO od</t>
  </si>
  <si>
    <t>Diffuse Large B-Cell Lymphoma (relapsed or refractory)</t>
  </si>
  <si>
    <t>dose : 21 day cycle
duration : 6 cycle
cycle dose
Day 1
Rituximab
dose : 375 mg/m2 IV
Bendamustine
dose : 90 mg/m2 IV
Polatuzumab vedotin
dose : 1.8 mg/kg IV
Day 2
Bendamustine
dose : 90 mg/m2 IV</t>
  </si>
  <si>
    <t>intravenous
dose : 15,000-25,000 U/kg IV infusion
infusion time : 60-120 min
Max: 2,000,000 U/day.
Intramuscular
dose : 25,000-30,000 U/kg daily in divided doses 4-6 hrly.
Max: 2,000,000 U/day.</t>
  </si>
  <si>
    <t>Intrathecal
starting dose : 50,000 U od
duration : 3-4 day
maintenance dose
dose : alternate days for at least 2 wk after CSF cultures are negative and CSF glucose content is normal
Max: 2,000,000 U/day.</t>
  </si>
  <si>
    <t>Prophylaxis of invasive fungal infections</t>
  </si>
  <si>
    <t>oral
As delayed-release tab
starting dose : 300 mg bid for a day
maintenance dose : 300 mg od
As oral susp
dose : 200 mg tid
intravenous
starting dose : 300 mg bid for a day
maintenance dose : 300 mg od</t>
  </si>
  <si>
    <t>As oral susp
starting dose : 100 mg bid for a day
maintenance dose : 100 mg od
duration : 13 days</t>
  </si>
  <si>
    <t>As oral susp
dose : 400 mg bid</t>
  </si>
  <si>
    <t>Apply to affected area tid-qid</t>
  </si>
  <si>
    <t>Feminine Itching</t>
  </si>
  <si>
    <t>Apply small amount to external vaginal area up to 4 times/day</t>
  </si>
  <si>
    <t>dose : 20 mg/kg PO tid
duration : 1 day</t>
  </si>
  <si>
    <t>dose : 25 mg/kg PO tid
duration : 1 day</t>
  </si>
  <si>
    <t>it is given with bedaquiline and linezolid
Pretomanid
dose : 200 mg PO od
duration : 26 weeks
Bedaquiline
for 2 wk : 400 mg PO od
next 24 wk : 200 mg (3x/wk)
Linezolid
dose : 1200 mg PO qDay
duration : 26 weeks
dose reduction (myelosuppression, peripheral neuropathy, or optic neuropathy) :
1st reduction : 600 mg/day
2nd reduction : 300 mg/day
3rd reduction : stop</t>
  </si>
  <si>
    <t>Local Anesthesia</t>
  </si>
  <si>
    <t>dose : 40-80 mg (1-2 mL) of 4% solution
max : 600 mg (8 mg/kg) within 2 hr</t>
  </si>
  <si>
    <t>Dental infiltration</t>
  </si>
  <si>
    <t>intramascular
dose : 0.5-1 g IM q4-8hr
intravenous
Loading dose: 100-200 mg/dose (15-18 mg/kg) IV infusion
infusion time : 25-30 min (max : 50 mg/min)
repeat dose : after every 5 min
max : 1 g
Maintenance: 1-4 mg/min by continuous IV infusion</t>
  </si>
  <si>
    <t>dose : 1-2 inhalations per nostril q2hr PRN
duration : max 3 days</t>
  </si>
  <si>
    <t>mild-moderate case
dose : 150-450 mg daily in divided doses.
For severe cases
dose : 600-1200 mg daily in divided doses.
Maintenance dose : 50-150 mg daily.
duration : 1-2 yr
Treatment is usually continued for 1-2 yr</t>
  </si>
  <si>
    <t>overdose within 1/2 hr
dose : 1-1.5 mg/100 units of heparin
overdose before 30-120 min
dose : 0.5-0.75 mg/100 units of heparin
overdose before 2 hr
dose : 0.25-0.375 mg/100 units of heparin
if there is any bleeding complication, only monitor pt (heparin t1/2 is 60-90 min) and avoid drug</t>
  </si>
  <si>
    <t>Tinzaparin Overdose</t>
  </si>
  <si>
    <t>dose : 1 mg per 100 units dalteparin or tinzaparin
repeat dose : 0.5 mg after 4 hr, if needed</t>
  </si>
  <si>
    <t>within 8 hr of overdose
dose : 1 mg per mg enoxaparin
repeat dose : 0.5 mg after 4 hr, if bleeding continue
after 8 hr of overdose
dose : 0.5 mg per mg enoxaparin
Time Elapsed Since Heparin Dose
Dose of protamine (mg) to neutralize 100 units of heparin
&lt;1/2 hr: 1-1.5 mg/100 units of heparin
30-120 min: 0.5-0.75 mg/100 units of heparin
&gt;2 hr: 0.25-0.375 mg/100 units of heparin</t>
  </si>
  <si>
    <t>dose : 2 mg od</t>
  </si>
  <si>
    <t>dose : 10-20 mg PO od
Maintenance: 10-40 mg PO bid</t>
  </si>
  <si>
    <t>dose : 5 mg PO bid
Maintenance: 10-20 mg PO bid</t>
  </si>
  <si>
    <t>dose : 400 mg bid</t>
  </si>
  <si>
    <t>insomonia</t>
  </si>
  <si>
    <t>dose : 8 mg
time : within 30 min before bedtime
max : 8 mg</t>
  </si>
  <si>
    <t>Paroxysmal Nocturnal Hemoglobinuria</t>
  </si>
  <si>
    <t>Loading dose
40-60 kg: 2400 mg once IV infusion
60-100 kg: 2700 mg once IV infusion
&gt;100 kg: 3000 mg once IV infusion
Maintenance dose (after 2 wk)
40-60 kg: 3000 mg IV every 8 wk
60-100 kg: 3300 mg IV every 8 wk
&gt;100 kg: 3600 mg IV every 8 wk</t>
  </si>
  <si>
    <t>dose : 40 mg/kg once IV infusion
infusion time : 2.25 hr
diphenhydramine is given within 1 hr before infusion</t>
  </si>
  <si>
    <t>dose : 1 cycle every 28 days
duration : continue treatment until disease progression or if unacceptable toxicity occurs
cycle dose
day 1-21 : 160 mg od
day 22-28 : off
it is not given previously treated pt</t>
  </si>
  <si>
    <t>Analgesia during induction of anaesthesia</t>
  </si>
  <si>
    <t>fast effect (&lt;8 min)
loading dose
dose : 1 mcg/kg IV bolus (30-60 sec)
maintenance dose
dose : 0.5-1 mcg/kg/min
spontaneous effect (&gt;8 min)
dose : 0.5-1 mcg/kg/min IV infusion
it is given with hypnotic agent (e.g. propofol, thiopentone, isoflurane)</t>
  </si>
  <si>
    <t>Analgesia during maintenance of anaesthesia in ventilated patients</t>
  </si>
  <si>
    <t>dose : 0.05-2 mcg/kg/min IV infusion</t>
  </si>
  <si>
    <t>supplimentory dose for intense anaesthesia</t>
  </si>
  <si>
    <t>dose : 0.5-1 mcg/kg IV bolus every 2-5 min</t>
  </si>
  <si>
    <t>Analgesia during maintenance of anaesthesia in spontaneous respiration</t>
  </si>
  <si>
    <t>dose : 0.05-2 mcg/kg/min
dose titration : according to pt response
Usual range : 0.025- 0.1 mcg/kg/min
bolus doses not recommended</t>
  </si>
  <si>
    <t>Continuation of analgesia into immediate postoperative period</t>
  </si>
  <si>
    <t>dose : 0.1-0.2 mcg/kg/min
bolus doses not recommended</t>
  </si>
  <si>
    <t>Analgesia and sedation in ventilated patients under intensive care</t>
  </si>
  <si>
    <t>dose : 0.1-0.15 mcg/kg/min IV infusion
dose increment : every 5 min, 0.025 mcg/kg/min untill response
max : 0.75 mcg/kg/min
bolus doses not recommended
For extubation and discontinuation of remifentanil, titrate infusion rate downwards in stages to 0.1 mcg/kg/minute up to 1 hr before extubation. After extubation, infusion rate to be further reduced in 25% decrements in at least 10 minute intervals until infusion is discontinued. Do not increase infusion rate during weaning from ventilator.</t>
  </si>
  <si>
    <t>Analgesia in cardiac anaesthesia</t>
  </si>
  <si>
    <t>Induction of anaesthesia
dose : 1 mcg/kg/minute IV infusion
endotracheal intubation to start after 5 min
Maintenance of anaesthesia (with hypnotic agent)
dose adjustment : by 25-50% every 2-5 min
Supplemental IV bolus of 0.5-1 mcg/kg, admin over at least 30 seconds, may be given every 2-5 minutes as needed
max IV bolus : 0.5 mcg/kg</t>
  </si>
  <si>
    <t>dose : 3 mg/kg/month IV infusion
infusion time : 20-50 min</t>
  </si>
  <si>
    <t>as 1.25%.
apply on affected area
in combination with sulfur and chloroxylenol</t>
  </si>
  <si>
    <t>apply on affected area 3 times a day</t>
  </si>
  <si>
    <t>dose : 175 mcg inhaled PO od
max : 175 mg od</t>
  </si>
  <si>
    <t>day 1-21 : 600 mg od
day 21-28 : off
it is given with aromatase inhibitor or fulvestrant
dose reduction, if not tollerated
1st reduction : 400 mg od
2nd reduction : 200 mg od
3rd reduction : stop</t>
  </si>
  <si>
    <t>Hormone receptor positive</t>
  </si>
  <si>
    <t xml:space="preserve"> carcinoma of breast</t>
  </si>
  <si>
    <t>dose : 388 mg PO bid
duration : 3 days</t>
  </si>
  <si>
    <t>dose : 25 mg PO od</t>
  </si>
  <si>
    <t>Amyotrophic lateral sclerosis</t>
  </si>
  <si>
    <t>dose : 50 mg bid PO
stop if ALT levels increase to 5xULN</t>
  </si>
  <si>
    <t>dose : 100 mg bid</t>
  </si>
  <si>
    <t>Prophylaxis of influenza A</t>
  </si>
  <si>
    <t>Migraine Treatment</t>
  </si>
  <si>
    <t>dose : 75 mg PO od
max : 75 mg/ day</t>
  </si>
  <si>
    <t>dose : 150 mg SC at Week 0, Week 4, and q12Weeks thereafter</t>
  </si>
  <si>
    <t>day 1 :
1) Rolapitant
dose : 180 mg PO OR 166.5 mg IV
infusion time : 30 min
time : 2 hr before chemotherapy
2) Dexamethasone
dose : 20 mg PO
time : 30 minutes before chemotherapy
3) ondansetrone
Days 2-4
1) Dexamethasone
dose : 8 mg PO bid</t>
  </si>
  <si>
    <t>dose : 210 mg/month SC
duration : 12 months
Adequately supplement patient with calcium and vitamin D during treatment</t>
  </si>
  <si>
    <t>Epidural/Caudal Anesthesia</t>
  </si>
  <si>
    <t>dose : 75-200 mg (15-30 mL of 0.5%-1% solution)</t>
  </si>
  <si>
    <t>Major Nerve Block</t>
  </si>
  <si>
    <t>option 1 : 175-250 mg (35-50 mL) of 0.5% solution
option 2 : 75-300 mg (10-40 mL) of 0.75% solution</t>
  </si>
  <si>
    <t>Field Block</t>
  </si>
  <si>
    <t>dose : 5-200 mg (1-40 mL) of 0.5% solution</t>
  </si>
  <si>
    <t>starting dose
dose : 20-40 mg (10-20 mL) (0.2% solution)
maintenance dose
dose : 20-30 mg/hr (10-15 mL 0.2%) continuous infusion</t>
  </si>
  <si>
    <t>dose : 5-10 mL/hr continuous infusion of 0.2% solution</t>
  </si>
  <si>
    <t>Lumbar or Thoracic Epidural</t>
  </si>
  <si>
    <t>dose : 6-14 mL/hr continuous infusion of 0.2% solution</t>
  </si>
  <si>
    <t>Infiltration/ Minor Nerve Block</t>
  </si>
  <si>
    <t>option 1 : 1-100 mL dose of 0.2% solution
option 2 : 1-40 mL dose of 0.5% solution</t>
  </si>
  <si>
    <t>dose : 4 mg PO od
dose increment : 4 mg bid after 8-12 mg, if needed
monitor LFT every month during treatment</t>
  </si>
  <si>
    <t>dose: 600 mg PO bid
duration : continue treatment until disease progression or unacceptable toxicity</t>
  </si>
  <si>
    <t>starting dose: 1 tab PO bid
dose increment : after 2-4 wk, 2 tab bid PO
tab dose : Sacubitril 49mg + Valsartan 51 mg</t>
  </si>
  <si>
    <t>dose : 1-2 tab tid-qid
tab dose : salbutamol 2 mg + theophylline 100 mg</t>
  </si>
  <si>
    <t>Seborrhea</t>
  </si>
  <si>
    <t>Shampoo
Apply to wet hair/scalp
leave for 10 min then rinse thoroughly
gel
Apply directly to plaques
leave for 1 hr then rinse thoroughly</t>
  </si>
  <si>
    <t>starting dose : 500 mg bid for 7 days
dose increment : 1000 mg after 7 days
it is given with ritonavir 100 mg bid</t>
  </si>
  <si>
    <t>&lt;54 kg
dose : 60 mg PO qDay
55-84 kg
dose : 100 mg PO qDay
85-136 kg
dose : 150 mg PO qDay
stop treatment after 12 wks, if there is no response</t>
  </si>
  <si>
    <t>dose : 200 mg SC q2wk</t>
  </si>
  <si>
    <t>starting dose
dose : 300 mg every week for 5 doses
maintenance dose
dose : 300 mg / month.
if there is no response after 16 wks, stop treatment</t>
  </si>
  <si>
    <t>starting dose
dose : 150 mg every week for 5 doses
maintenance dose
dose : 150 mg / month.
dose increment : 300 mg, if less response
if there is no response after 16 wks, stop treatment</t>
  </si>
  <si>
    <t>As 2.5% shampoo or lotion
dose : 2 times/wk
Massage into wet scalp
leave for 10 min then rinse thoroughly
repeat dose : after wk</t>
  </si>
  <si>
    <t>As 2.5% lotion
apply to affected area
leave for 10 min then rinse thoroughly
repeat dose : after wk</t>
  </si>
  <si>
    <t>starting dose: 200 mcg PO bid
dose increment : every wk by 200mg bid
max : 1600 mg</t>
  </si>
  <si>
    <t>(refractory to 2 proteasome inhibitors, 2 immunomodulatory agents, and anti-CD38 monoclonal antibody )
dose : 80 mg PO + dexamethasone 20 mg PO on Days 1 and 3 of each week
duration : continue until disease progression or unacceptable toxicity
maintain hydration
ondansetrone is given before treatment</t>
  </si>
  <si>
    <t>dose : 0.25 mg/wk SC
duration : 4 wk
dose increment :
1) 0.5 mg/wk after 4 wk
2) 1 mg/wk after 4 wk, if glycemic control not achieved</t>
  </si>
  <si>
    <t>Multicentric Castleman's disease</t>
  </si>
  <si>
    <t>dose : 11 mg/kg IV every 3 wk IV infusion
infusion time : 1 hr
duration : Continue until treatment failure</t>
  </si>
  <si>
    <t>starting dose : 1 tab HS PO (ezetimibe 10mg + simvastatin 20 mg)
dose increment : simvastatin upto 80 mg
Simvastatin 80 mg/day is only given when pt has taken simvastatin 80 mg for more than 12 without evidence of myopathy
Prescribing information advises if patients are taking simvastatin 40 mg/day without meeting their LDL goal to switch to a different statin rather than increase to 80 mg/day</t>
  </si>
  <si>
    <t>CYP2C9 genotypes *1/*1, *1/*2, or *2/*2
Day 1: 0.25 mg PO od
Day 2: 0.25 mg PO od
Day 3: 0.50 mg PO od
Day 4: 0.75 mg PO od
Day 5: 1.25 mg PO od
thereafter: 2 mg PO od
CYP2C9 genotypes *1/*3 or *2/*3
Day 1: 0.25 mg PO od
Day 2: 0.25 mg PO od
Day 3 : 0.50 mg PO od
Day 4: 0.75 mg PO od
thereafter: 1 mg PO od</t>
  </si>
  <si>
    <t>prostate Cancer</t>
  </si>
  <si>
    <t>1st dose : &gt;50 million autologous CD54+ activated cells IV infusion
infusion time : 60 min
2nd dose : at 2nd wk
3rd dose : at 4th wk</t>
  </si>
  <si>
    <t>As 0.9% soln:
dose : 2-3 drops bid-tid in each nostril</t>
  </si>
  <si>
    <t>dose : 1 drop in the affected eye every 3 or 4 hours</t>
  </si>
  <si>
    <t>Replacement of fluid and electrolytes</t>
  </si>
  <si>
    <t>As 3% solution
dose : depends on age, wt, clinical condition and laboratory determinations of the patient
Dose to be administered via a large vein, with care taken to prevent infiltration.</t>
  </si>
  <si>
    <t>severe salt depletion</t>
  </si>
  <si>
    <t>dose : 8-16 tab
max : 40 tab</t>
  </si>
  <si>
    <t>muscle cramp during dialysis</t>
  </si>
  <si>
    <t>dose : 20-32 tab
max : 40 tab</t>
  </si>
  <si>
    <t>starting dose
dose : 10 g PO tid
duration : up to 48 hr
Maintenance dose
dose : 10 g PO od
max : 15 g/day</t>
  </si>
  <si>
    <t>Adult: 5-10 mg once HS</t>
  </si>
  <si>
    <t>dose : 10 mg with Mg citrate in morning and afternoon of the day before examination.</t>
  </si>
  <si>
    <t>suspension
dose : 15 g qid PO
enema
dose : 30 g in 100 ml of 2% methylcellulose '450' and 100 ml of water
it retained for at least 9 hr
Irrigate colon after retention to remove the resin.</t>
  </si>
  <si>
    <t>dose : 1 tab od PO
tab dose : 400 mg sofosbuvir + 100 mg velpatasvir</t>
  </si>
  <si>
    <t>dose : 1 tab od PO
duration : 12 wks
tab dose : sofosbuvir 400 mg + velpatasvir 100 mg + voxilaprevir 100 mg</t>
  </si>
  <si>
    <t>dose : 75 mg PO od
max : 150 mg od</t>
  </si>
  <si>
    <t>Obstructive Sleep Apnea</t>
  </si>
  <si>
    <t>dose : 37.5 mg PO od</t>
  </si>
  <si>
    <t>dose : 200 mg PO od
time : 1 hr before or 2 hr after meals
duration : continue treatment until disease progression or unacceptable toxicity</t>
  </si>
  <si>
    <t>tab dose : spironolactone 25 mg + hydrochlorothiazide 25 mg
dose : 1-8 tab od PO</t>
  </si>
  <si>
    <t>dose : 2-4 tab PO</t>
  </si>
  <si>
    <t>&lt;60 kg
dose : 30 mg bid PO
&gt;60 kg
dose : 40 mg bid PO</t>
  </si>
  <si>
    <t>Adjunct to anaesthesia with nitrous oxide and oxygen</t>
  </si>
  <si>
    <t>Adult: For surgical procedures ?8 hr
dose : Up to 75% of the dose to be given before intubation followed by additional doses of 10-50 mcg as needed during surgery; dose may also be given by continuous or intermittent infusion. Total dose should not exceed 1 mcg/kg/hr.
As primary anaesthetic
Adult: Given with 100% oxygen, initially, 8-30 mcg/kg. For maintenance, additional doses of 0.5-10 mcg/kg may be given as necessary. Max (total dose): 30 mcg/kg.
Epidural</t>
  </si>
  <si>
    <t>Adult: 10-15 mcg plus 10 ml bupivacaine 0.125% with or without epinephrine. May repeat dose twice at intervals of at least 1 hr until delivery. Max (total dose): 30 mcg.
Intravenous</t>
  </si>
  <si>
    <t>Adult: Initially, 30-60 mcg. Additional doses of up to 25 mcg may be given at intervals of at least 1 hr if necessary.</t>
  </si>
  <si>
    <t>Reversal of Neuromuscular Blockers</t>
  </si>
  <si>
    <t>For rocuronium and vecuronium
if spontaneous recovery of the twitch response has reached 1-2 post-tetanic counts (PTC) and there are no twitch responses to train-of-four (TOF) stimulation
dose : 4 mg/kg IV bolus (10sec)
if spontaneous recovery has reached the reappearance of the second twitch (T2) in response to TOF stimulation
dose : 2 mg/kg IV bolus (10sec)
For rocuronium only (reverse neuromuscular blockade within 3 min)
dose : 16 mg/kg IV bolus</t>
  </si>
  <si>
    <t>dose : apply on affected area bid
duration : 3 weeks</t>
  </si>
  <si>
    <t>dose : apply cream bid
duration : 3-4 weeks</t>
  </si>
  <si>
    <t>apply on afected area 2 times a days
duration : 8-10 days</t>
  </si>
  <si>
    <t>As vaginal cream
dose : 6 g (15% cream) od-bid
duration : 30 days.
As vaginal suppository
dose : 1 suppository (1.05 g) bid
duration : 7 days.</t>
  </si>
  <si>
    <t>dose : 1 spray (10mg/spray) intranasally
repeat dose : after 2 hrs,if needed
max : 40 mg/day</t>
  </si>
  <si>
    <t>Trypanosomiasis</t>
  </si>
  <si>
    <t>test dose
dose : 100-200 mg (test dose) IV
therapeutic dose
dose : 1 g IV on days 1, 3, 7, 14, 21</t>
  </si>
  <si>
    <t>TB Gambiense</t>
  </si>
  <si>
    <t>dose : 10 mg/kg IV every 5 days
duration : total 12 injection</t>
  </si>
  <si>
    <t>dose: 10 mg PO
time : 30 min before bedtime
max : 20 mg</t>
  </si>
  <si>
    <t>starting dose
dose : 20 ng/kg/min continuous IV infusion
dose increment : every 5 min by 15 ng/kg/min, untill target BP is achieved
duration : for 3 hour
max : 80 ng/kg/min
Maintenance dose
dose : 1.25- 40 ng/kg/min
max : 40 ng/kg/min</t>
  </si>
  <si>
    <t>Transthyretin Amyloid Cardiomyopathy</t>
  </si>
  <si>
    <t>dose : 80 mg PO od</t>
  </si>
  <si>
    <t>Malaria relapse Prevention</t>
  </si>
  <si>
    <t>dose : 300 mg PO once
time : 2nd day of treatment</t>
  </si>
  <si>
    <t>loading dose
dose : 200 mg PO od for 3 days
time : 3 days before travel to a malarious area
Maintenance dose
dose : 200 mg once wk
duration : 1 wk after leaving malarious area</t>
  </si>
  <si>
    <t>Blastic Plasmacytoid Dendritic Cell Neoplasm</t>
  </si>
  <si>
    <t>dose : 1 cycle every 21 days
duration : Continue treatment until disease progression or unacceptable toxicity
1 cycle dose
day 1-5 : 12 mcg/kg IV od</t>
  </si>
  <si>
    <t>dose : 1 mg PO od
duration : continue until disease progression or unacceptable toxicity</t>
  </si>
  <si>
    <t>Onychomycosis of the Toenail</t>
  </si>
  <si>
    <t>dose : apply once a day
duration : 48 wks</t>
  </si>
  <si>
    <t>epithelioid sarcoma</t>
  </si>
  <si>
    <t>dose : 800 mg PO bid
duration : continue until disease progression or unacceptable toxicity</t>
  </si>
  <si>
    <t>Human Smallpox Disease</t>
  </si>
  <si>
    <t>dose : 50 mg PO bid</t>
  </si>
  <si>
    <t>dose : 30-50 mg once IV bolus (5 sec)
time : as soon as possible
Max: 50mg
&lt;60 kg: 30 mg
60-70 kg: 35 mg
70-80 kg: 40 mg
80-90 kg: 45 mg
&gt;90 kg: 50 mg</t>
  </si>
  <si>
    <t>dose : 25 mg PO qDay</t>
  </si>
  <si>
    <t>Thyroid Eye Disease</t>
  </si>
  <si>
    <t>dose : 10 mg/kg IV, followed by 20 mg/kg IV q3 weeks
duration : total 7 dose</t>
  </si>
  <si>
    <t>Acute oesophageal variceal haemorrhage</t>
  </si>
  <si>
    <t>loading dose : 2 mg once IV bolus
maintenance dose : 1 mg 4-6 hrly IV bolus
max duration : 72 hr</t>
  </si>
  <si>
    <t>Hepatorenal syndrome type 1</t>
  </si>
  <si>
    <t>dose : 1 mg 6 hrly IV bolus
dose increment : 2mg 6 hrly, if serum creatinine has not been reduced by at least 25% after 3 days
max duration : 2 wk</t>
  </si>
  <si>
    <t>Spinal Anesthesia</t>
  </si>
  <si>
    <t>For perineum
dose : 5 mg/dose (0.2%-0.3%)
For lower extremities
dose : 10 mg/dose (0.2%-0.3%)
For saddle block
dose : 2-5 mg/dose (0.2%-0.3%)
Prolonged (2-3 hours): 1% solution
For spinal: 1% solution diluted 1:1 in CSF, administered at 1 mL per 5 seconds
max dose : 15 mg</t>
  </si>
  <si>
    <t>Dental Anesthesia (on Teeth 4-13 and A-J)</t>
  </si>
  <si>
    <t>dose : 2 sprays (0.2 mL/spray) intranasally administered 4-5 minutes apart
anesthesia start : after 10 min
dose addition : 1 additional spray (0.2 mL) if less response after 10 min</t>
  </si>
  <si>
    <t>dose : apply 2 hrly</t>
  </si>
  <si>
    <t>Morning dose: 1 tab (tezacaftor 100mg + ivacaftor 150mg)
Evening dose: 1 tab (ivacaftor 150mg)</t>
  </si>
  <si>
    <t>Severe Gram-negative infections</t>
  </si>
  <si>
    <t>dose : 50-75 mg/kg IV infusion 6hrly</t>
  </si>
  <si>
    <t>dose : 1 g IM/slow IV Inj every 6 hrly</t>
  </si>
  <si>
    <t>dose : 3.1 g IV q4-6hr</t>
  </si>
  <si>
    <t>Gynecologic Infections</t>
  </si>
  <si>
    <t>1st dose : 100 mg SC
2nd dose : after 4 wk
then : every 12 wk</t>
  </si>
  <si>
    <t>dose : Instill 1 drop bid</t>
  </si>
  <si>
    <t>dose : Instill 1 drop od</t>
  </si>
  <si>
    <t>dose : 500 mg bid PO
it is given with ritonavir 200 mg PO bid</t>
  </si>
  <si>
    <t>Loading dose
dose : 25 mcg/kg IV infused
infusion time : within 5 min
maintenance dose
dose : 0.15 mcg/kg/min IV
duration : up to 18 hr</t>
  </si>
  <si>
    <t>CD19-directed genetically modified autologous T-cell immunotherapy indicated for young adults aged &lt;25 years with B-cell precursor acute lymphoblastic leukemia (ALL) that is refractory or in second or later relapse_x000D_
One treatment course consists of fludarabine and cyclophosphamide lymphodepleting chemotherapy followed by IV infusion of tisagenlecleucel_x000D_
Lymphodepleting chemotherapy_x000D_
Fludarabine 30 mg/m2 IV qDay for 4 days PLUS_x000D_
Cyclophosphamide 500 mg/m2 IV qDay for 2 days starting with the first dose of fludarabine_x000D_
Tisagenlecleucel IV infusion_x000D_
Administer 2-14 days after completing lymphodepleting chemotherapy_x000D_
Premedicate with acetaminophen and diphenhydramine (see Administration)_x000D_
&lt;50 kg: 0.2-5 x 10^6 CAR-positive viable T cells/kg_x000D_
&gt;50 kg: 0.1-2.5 x 10^8 CAR-positive viable T cells/kg_x000D_
Infuse autologously prepared, weight-based IV for individual patient at 10-20 mL/min_x000D_
Do not use a leukocyte-depleting filter_x000D_
Adjust infusion rate as appropriate for smaller children and smaller volumes_x000D_</t>
  </si>
  <si>
    <t>Large B-Cell Lymphoma_x000D_</t>
  </si>
  <si>
    <t>Indicated for adults with relapsed or refractory large B-cell lymphoma (r/rDLBCL) after ?2 lines of systemic therapy including DLBCL not otherwise specified, high grade B-cell lymphoma, and DLBCL arising from follicular lymphoma_x000D_
One treatment course consists of fludarabine and cyclophosphamide lymphodepleting chemotherapy followed by IV infusion of tisagenlecleucel_x000D_
Lymphodepleting chemotherapy_x000D_
Lymphodepleting chemotherapy may be omitted if WBC count ?1 x 10^9/L within 1 week before tisagenlecleucel infusion_x000D_
Fludarabine 25 mg/m2 IV qDay for 3 days PLUS_x000D_
Cyclophosphamide 250 mg/m2 IV qDay for 3 days starting with the first dose of fludarabine_x000D_
Alternate lymphodepleting chemotherapy_x000D_
Bendamustine 90 mg/m2 IV qDay for 2 days if a patient experienced a previous Grade 4 hemorrhagic cystitis with cyclophosphamide or demonstrates resistance to a previous cyclophosphamide containing regimen_x000D_
Tisagenlecleucel IV infusion_x000D_
Administer 2-11 days after completing lymphodepleting chemotherapy_x000D_
Premedicate with acetaminophen and diphenhydramine_x000D_
0.6-6 x 10^8 CAR-positive viable T cells/kg</t>
  </si>
  <si>
    <t>immediate release
dose : 5 mg bid
extended release
dose : 11 mg od</t>
  </si>
  <si>
    <t>immediate release
starting dose : 10 mg bid for 8 wk
maintenance dose : 5 mg bid
extended release
starting dose : 22 mg od
maintenance dose : 5 mg bid
stop if noresponse after 16 wks</t>
  </si>
  <si>
    <t>dose : 2.5-5 mg od PO
Max: 5 mg/day</t>
  </si>
  <si>
    <t>Oedema in patients with hepatic cirrhosis</t>
  </si>
  <si>
    <t>starting dose : 5-10 mg od PO
dose increment : according to response
max : 40 mg</t>
  </si>
  <si>
    <t>oral
dose : 5 mg od PO
dose increment : upto 20 mg
max : 40 mg
intravenous
dose : 10-20 mg od slow IV bolus
Iv time : over 2 min.
Max: 200 mg daily.</t>
  </si>
  <si>
    <t xml:space="preserve"> liposarcoma</t>
  </si>
  <si>
    <t>dose : 1.5 mg/m2 IV infusion q3wk
infusion time : 24 hr via a central venous line
duration : until disease progression or unacceptable toxicity
Premedicate with dexamethasone prior to each dose</t>
  </si>
  <si>
    <t>leiomyosarcoma</t>
  </si>
  <si>
    <t>starting dose : 1-2 mg od PO
Maintenance dose : 2 od-bid PO</t>
  </si>
  <si>
    <t>starting dose : 1 mg od PO
maintenance dose : 4 mg od PO</t>
  </si>
  <si>
    <t>Left Ventricular Dysfunction Post-MI</t>
  </si>
  <si>
    <t>tab dose : Trandolapril 1- 4 mg/verapamil HCl ER 180-240 mg
dose : 1 tab od</t>
  </si>
  <si>
    <t>trastuzumab deruxtecan</t>
  </si>
  <si>
    <t>dose : 5.4 mg/kg IV every 21 days
duration : continue until disease progression or unacceptable toxicity</t>
  </si>
  <si>
    <t>dose : 100mg once a wk</t>
  </si>
  <si>
    <t>Fascioliasis</t>
  </si>
  <si>
    <t>1st dose : 10mg/kg PO
2nd dose : after 12 hr</t>
  </si>
  <si>
    <t>apply on affected area once a day</t>
  </si>
  <si>
    <t>dose : 1 cycle every 28 days
duration : continue until disease progression or unacceptable toxicity
1 cycle dose (28 days)
day 1-5 : 35 mg/m2 bid PO (max 80 mg)
day 6-7 : break
day 8-12 : 35 mg/m2 bid PO</t>
  </si>
  <si>
    <t>dose : 2.5 mg qid PO</t>
  </si>
  <si>
    <t>&lt;100 kg
1st dose : 45 mg SC
2nd dose : after month
then : every 3 month
&gt;100 kg
1st dose : 90 mg SC
2nd dose : after month
then : every 3 month</t>
  </si>
  <si>
    <t>&lt;55 kg
starting dose : 260 mg once IV infusion
infusion time : 1 hr
maintenance dose : 90 mg SC every 2 month
55-85 kg
starting dose : 390 mg once IV infusion
infusion time : 1 hr
maintenance dose : 90 mg SC every 2 month
&gt;85 kg
starting dose : 520 mg once IV infusion
infusion time : 1 hr
maintenance dose : 90 mg SC every 2 month</t>
  </si>
  <si>
    <t>dose : 40 mg od PO
dose increment : 80 mg after 1 wk</t>
  </si>
  <si>
    <t>Initial control of variceal bleeding</t>
  </si>
  <si>
    <t>dose : 20 units in 100 ml 5%D IV infusion
infusion time : 15 min</t>
  </si>
  <si>
    <t>dose : 5-20 units SC/IM every 4 hr.</t>
  </si>
  <si>
    <t>Abdominal Distention</t>
  </si>
  <si>
    <t>starting dose : 5 units IM
repeat dose : every 3-4 hr
dose increment : 10 units, if less response</t>
  </si>
  <si>
    <t>1st dose : 300 mg IV infusion (30 min)
2nd dose : at 2nd wk
3rd dose : at 6th wk
then : every 8 wk (4 wk if less response)
stop if no response after 14 wks.</t>
  </si>
  <si>
    <t>moderate to severe Ulcerative colitis</t>
  </si>
  <si>
    <t>dose : 200-300 mcg tid</t>
  </si>
  <si>
    <t>dose : 2.08 mg PO od
it is given with either aspirin and/or clopidogrel</t>
  </si>
  <si>
    <t>dose : 1500 mg od PO</t>
  </si>
  <si>
    <t>Mantel Cell Lymphoma</t>
  </si>
  <si>
    <t>dose : 160 mg bid PO
duration : until disease progression or unacceptable toxicity</t>
  </si>
  <si>
    <t>dose : 5 mg once IV infusion
infusion time : 15 min
elemental Ca 1,500 mg and vit D 800 IU is given for 2 wk
repeat dose : after 1 yr, if there is relapse</t>
  </si>
  <si>
    <t>dose : 5 mg once IV infusion
infusion time : 15 min
elemental Ca 1,500 mg and vit D 800 IU is given for 2 wk</t>
  </si>
  <si>
    <t>dose : 5 mg IV infusion once every 2 yr</t>
  </si>
  <si>
    <t>starting dose : 25 mg bid PO
dose increment : by 50 mg after a wk
dose range : 300-500 mg</t>
  </si>
  <si>
    <t>dose : 5-10 mg IV/IM once
repeat dose : after 20 minutes if needed
max : 20 mg</t>
  </si>
  <si>
    <t>for 4 wk : Apply 4.6 mg/day
next 4 wk : 9.5 mg/day,if needed
next 4 wk : 13.3 mg/day, if needed</t>
  </si>
  <si>
    <t>for 4 wk : Apply 4.6 mg/day
next 4 wk : 9.5 mg/day,if needed
next 4 wk : 13.3 mg/day, if needed
Effective dosage range : 9.5-13.3 mg/24 hr</t>
  </si>
  <si>
    <t>dose : 40-50 mg/kg (400-1800 mg/m2) divided over 2-5 days
repeat doe : every 2-4 wks</t>
  </si>
  <si>
    <t>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</si>
</sst>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49"/>
  <sheetViews>
    <sheetView topLeftCell="M1576" workbookViewId="0">
      <selection activeCell="A1582" sqref="A1582:XFD1584"/>
    </sheetView>
  </sheetViews>
  <sheetFormatPr defaultRowHeight="15" x14ac:dyDescent="0.2"/>
  <cols>
    <col min="2" max="2" width="39.27734375" customWidth="1"/>
    <col min="3" max="3" width="65.64453125" customWidth="1"/>
    <col min="4" max="4" width="68.47265625" customWidth="1"/>
    <col min="6" max="6" width="22.1953125" hidden="1" customWidth="1"/>
  </cols>
  <sheetData>
    <row r="1" spans="1:8" x14ac:dyDescent="0.2">
      <c r="A1">
        <v>7</v>
      </c>
      <c r="B1" t="str">
        <f>IFERROR(VLOOKUP(C1,mm,1,FALSE),"")</f>
        <v/>
      </c>
      <c r="C1" t="s">
        <v>31</v>
      </c>
      <c r="D1" t="s">
        <v>32</v>
      </c>
      <c r="F1" t="str">
        <f>CONCATENATE(D1,E1)</f>
        <v>carbamazepine</v>
      </c>
      <c r="G1" t="str">
        <f>IFERROR(VLOOKUP(F1,aa,2,FALSE),"")</f>
        <v/>
      </c>
      <c r="H1" t="str">
        <f>VLOOKUP(D1,drugdose,2,FALSE)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2" spans="1:8" x14ac:dyDescent="0.2">
      <c r="A2">
        <v>7</v>
      </c>
      <c r="B2" t="str">
        <f>IFERROR(VLOOKUP(C2,mm,1,FALSE),"")</f>
        <v/>
      </c>
      <c r="C2" t="s">
        <v>31</v>
      </c>
      <c r="D2" t="s">
        <v>33</v>
      </c>
      <c r="F2" t="str">
        <f>CONCATENATE(D2,E2)</f>
        <v>oxcarbazepine</v>
      </c>
      <c r="G2" t="str">
        <f>IFERROR(VLOOKUP(F2,aa,2,FALSE),"")</f>
        <v/>
      </c>
      <c r="H2" t="str">
        <f>VLOOKUP(D2,drugdose,2,FALSE)</f>
        <v>Partial seizures
Generalised tonic-clonic seizures
dose : 300 mg PO bid
dose increment : wkly by 600 mg/day
Max : up to 1200 mg/day
Diabetic Neuropathy
starting dose : 150-300 mg od PO
dose range :  900-1200 mg/day
Neuralgia/Neuropathy 
dose : 300 mg PO bid-tid
dose range : 400-2000 mg</v>
      </c>
    </row>
    <row r="3" spans="1:8" x14ac:dyDescent="0.2">
      <c r="A3">
        <v>7</v>
      </c>
      <c r="B3" t="str">
        <f>IFERROR(VLOOKUP(C3,mm,1,FALSE),"")</f>
        <v/>
      </c>
      <c r="C3" t="s">
        <v>31</v>
      </c>
      <c r="D3" t="s">
        <v>9</v>
      </c>
      <c r="F3" t="str">
        <f>CONCATENATE(D3,E3)</f>
        <v>sodium valproate (valproic acid)</v>
      </c>
      <c r="G3" t="str">
        <f>IFERROR(VLOOKUP(F3,aa,2,FALSE),"")</f>
        <v/>
      </c>
      <c r="H3" t="str">
        <f>VLOOKUP(D3,drugdose,2,FALSE)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4" spans="1:8" x14ac:dyDescent="0.2">
      <c r="A4">
        <v>8</v>
      </c>
      <c r="B4" t="str">
        <f>IFERROR(VLOOKUP(C4,mm,1,FALSE),"")</f>
        <v/>
      </c>
      <c r="C4" t="s">
        <v>34</v>
      </c>
      <c r="D4" t="s">
        <v>32</v>
      </c>
      <c r="F4" t="str">
        <f>CONCATENATE(D4,E4)</f>
        <v>carbamazepine</v>
      </c>
      <c r="G4" t="str">
        <f>IFERROR(VLOOKUP(F4,aa,2,FALSE),"")</f>
        <v/>
      </c>
      <c r="H4" t="str">
        <f>VLOOKUP(D4,drugdose,2,FALSE)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5" spans="1:8" x14ac:dyDescent="0.2">
      <c r="A5">
        <v>8</v>
      </c>
      <c r="B5" t="str">
        <f>IFERROR(VLOOKUP(C5,mm,1,FALSE),"")</f>
        <v/>
      </c>
      <c r="C5" t="s">
        <v>34</v>
      </c>
      <c r="D5" t="s">
        <v>33</v>
      </c>
      <c r="F5" t="str">
        <f>CONCATENATE(D5,E5)</f>
        <v>oxcarbazepine</v>
      </c>
      <c r="G5" t="str">
        <f>IFERROR(VLOOKUP(F5,aa,2,FALSE),"")</f>
        <v/>
      </c>
      <c r="H5" t="str">
        <f>VLOOKUP(D5,drugdose,2,FALSE)</f>
        <v>Partial seizures
Generalised tonic-clonic seizures
dose : 300 mg PO bid
dose increment : wkly by 600 mg/day
Max : up to 1200 mg/day
Diabetic Neuropathy
starting dose : 150-300 mg od PO
dose range :  900-1200 mg/day
Neuralgia/Neuropathy 
dose : 300 mg PO bid-tid
dose range : 400-2000 mg</v>
      </c>
    </row>
    <row r="6" spans="1:8" x14ac:dyDescent="0.2">
      <c r="A6">
        <v>8</v>
      </c>
      <c r="B6" t="str">
        <f>IFERROR(VLOOKUP(C6,mm,1,FALSE),"")</f>
        <v/>
      </c>
      <c r="C6" t="s">
        <v>34</v>
      </c>
      <c r="D6" t="s">
        <v>12</v>
      </c>
      <c r="F6" t="str">
        <f>CONCATENATE(D6,E6)</f>
        <v>lithium</v>
      </c>
      <c r="G6" t="str">
        <f>IFERROR(VLOOKUP(F6,aa,2,FALSE),"")</f>
        <v/>
      </c>
      <c r="H6" t="str">
        <f>VLOOKUP(D6,drugdose,2,FALSE)</f>
        <v>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v>
      </c>
    </row>
    <row r="7" spans="1:8" x14ac:dyDescent="0.2">
      <c r="A7">
        <v>8</v>
      </c>
      <c r="B7" t="str">
        <f>IFERROR(VLOOKUP(C7,mm,1,FALSE),"")</f>
        <v/>
      </c>
      <c r="C7" t="s">
        <v>34</v>
      </c>
      <c r="D7" t="s">
        <v>35</v>
      </c>
      <c r="F7" t="str">
        <f>CONCATENATE(D7,E7)</f>
        <v>clarithromycin</v>
      </c>
      <c r="G7" t="str">
        <f>IFERROR(VLOOKUP(F7,aa,2,FALSE),"")</f>
        <v/>
      </c>
      <c r="H7" t="str">
        <f>VLOOKUP(D7,drugdose,2,FALSE)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8" spans="1:8" x14ac:dyDescent="0.2">
      <c r="A8">
        <v>9</v>
      </c>
      <c r="B8" t="str">
        <f>IFERROR(VLOOKUP(C8,mm,1,FALSE),"")</f>
        <v/>
      </c>
      <c r="C8" t="s">
        <v>36</v>
      </c>
      <c r="D8" t="s">
        <v>37</v>
      </c>
      <c r="F8" t="str">
        <f>CONCATENATE(D8,E8)</f>
        <v>midodrine</v>
      </c>
      <c r="G8" t="str">
        <f>IFERROR(VLOOKUP(F8,aa,2,FALSE),"")</f>
        <v/>
      </c>
      <c r="H8" t="str">
        <f>VLOOKUP(D8,drugdose,2,FALSE)</f>
        <v>Orthostatic hypotension
starting dose : 2.5 mg bid-tid PO
dose increment : after wk 
dose range : 2.5-10 mg 
Last dose should avoid after evening meal or &lt;4 hr before bedtime to reduce supine HTN</v>
      </c>
    </row>
    <row r="9" spans="1:8" x14ac:dyDescent="0.2">
      <c r="A9">
        <v>9</v>
      </c>
      <c r="B9" t="str">
        <f>IFERROR(VLOOKUP(C9,mm,1,FALSE),"")</f>
        <v/>
      </c>
      <c r="C9" t="s">
        <v>36</v>
      </c>
      <c r="D9" t="s">
        <v>38</v>
      </c>
      <c r="F9" t="str">
        <f>CONCATENATE(D9,E9)</f>
        <v>Fludrocortisone</v>
      </c>
      <c r="G9" t="str">
        <f>IFERROR(VLOOKUP(F9,aa,2,FALSE),"")</f>
        <v/>
      </c>
      <c r="H9" t="e">
        <f>VLOOKUP(D9,drugdose,2,FALSE)</f>
        <v>#N/A</v>
      </c>
    </row>
    <row r="10" spans="1:8" x14ac:dyDescent="0.2">
      <c r="A10">
        <v>10</v>
      </c>
      <c r="B10" t="str">
        <f>IFERROR(VLOOKUP(C10,mm,1,FALSE),"")</f>
        <v/>
      </c>
      <c r="C10" t="s">
        <v>40</v>
      </c>
      <c r="D10" t="s">
        <v>26</v>
      </c>
      <c r="F10" t="str">
        <f>CONCATENATE(D10,E10)</f>
        <v>lorazepam</v>
      </c>
      <c r="G10" t="str">
        <f>IFERROR(VLOOKUP(F10,aa,2,FALSE),"")</f>
        <v/>
      </c>
      <c r="H10" t="str">
        <f>VLOOKUP(D10,drugdose,2,FALSE)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11" spans="1:8" x14ac:dyDescent="0.2">
      <c r="A11">
        <v>10</v>
      </c>
      <c r="B11" t="str">
        <f>IFERROR(VLOOKUP(C11,mm,1,FALSE),"")</f>
        <v/>
      </c>
      <c r="C11" t="s">
        <v>40</v>
      </c>
      <c r="D11" t="s">
        <v>41</v>
      </c>
      <c r="F11" t="str">
        <f>CONCATENATE(D11,E11)</f>
        <v>bromocriptine</v>
      </c>
      <c r="G11" t="str">
        <f>IFERROR(VLOOKUP(F11,aa,2,FALSE),"")</f>
        <v/>
      </c>
      <c r="H11" t="str">
        <f>VLOOKUP(D11,drugdose,2,FALSE)</f>
        <v xml:space="preserve">Parkinson's disease (with levodopa)
starting dose
1st wk: 1-1.25 mg HS orally
2nd wk: 2-2.5 mg HS orally
3rd wk: 2.5 mg bid orally
4th wk: 2.5 mg tid orally
Maintenance dose: 
10-40 mg/day 
Hyperprolactinemia, galactorrhoea
starting dose
1st wk: 1-1.25 mg HS orally
2nd wk: 2-2.5 mg HS orally
therapeutic range 5-7.5 mg /day
max 30 mg/day
Acromegaly
3 days : 1.25-2.5 mg HS orally 
3-7 days : 2.5-5 mg HS orally 
max dose : 100 mg / day
1.25-2.5 mg PO qHS for 3 days
Lactation suppression 
starting dose 
dose : 2.5 mg od for 2-3 days
dose increment : up to 2.5 mg bid for 14 days, if no response </v>
      </c>
    </row>
    <row r="12" spans="1:8" x14ac:dyDescent="0.2">
      <c r="A12">
        <v>10</v>
      </c>
      <c r="B12" t="str">
        <f>IFERROR(VLOOKUP(C12,mm,1,FALSE),"")</f>
        <v/>
      </c>
      <c r="C12" t="s">
        <v>40</v>
      </c>
      <c r="D12" t="s">
        <v>42</v>
      </c>
      <c r="F12" t="str">
        <f>CONCATENATE(D12,E12)</f>
        <v>dantrolene</v>
      </c>
      <c r="G12" t="str">
        <f>IFERROR(VLOOKUP(F12,aa,2,FALSE),"")</f>
        <v/>
      </c>
      <c r="H12" t="str">
        <f>VLOOKUP(D12,drugdose,2,FALSE)</f>
        <v>muscle tightness
muscle cramping
muscle pain caused by spinal cord injury
cerebral palsy
multiple sclerosis
starting dose : 25 mg od 
dose increment : every wk till response over 7 wk
stop treatment if no response after 45 days
max dose : 100 mg qid</v>
      </c>
    </row>
    <row r="13" spans="1:8" x14ac:dyDescent="0.2">
      <c r="A13">
        <v>10</v>
      </c>
      <c r="B13" t="str">
        <f>IFERROR(VLOOKUP(C13,mm,1,FALSE),"")</f>
        <v/>
      </c>
      <c r="C13" t="s">
        <v>40</v>
      </c>
      <c r="D13" t="s">
        <v>23</v>
      </c>
      <c r="F13" t="str">
        <f>CONCATENATE(D13,E13)</f>
        <v>iv fluid - dextrose 5/10/20/25/50/100%</v>
      </c>
      <c r="G13" t="str">
        <f>IFERROR(VLOOKUP(F13,aa,2,FALSE),"")</f>
        <v/>
      </c>
      <c r="H13" t="str">
        <f>VLOOKUP(D13,drugdose,2,FALSE)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14" spans="1:8" x14ac:dyDescent="0.2">
      <c r="A14">
        <v>10</v>
      </c>
      <c r="B14" t="str">
        <f>IFERROR(VLOOKUP(C14,mm,1,FALSE),"")</f>
        <v/>
      </c>
      <c r="C14" t="s">
        <v>40</v>
      </c>
      <c r="D14" t="s">
        <v>25</v>
      </c>
      <c r="F14" t="str">
        <f>CONCATENATE(D14,E14)</f>
        <v>iv fluid - DNS (dextrose + NaCl)</v>
      </c>
      <c r="G14" t="str">
        <f>IFERROR(VLOOKUP(F14,aa,2,FALSE),"")</f>
        <v/>
      </c>
      <c r="H14" t="str">
        <f>VLOOKUP(D14,drugdose,2,FALSE)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15" spans="1:8" x14ac:dyDescent="0.2">
      <c r="A15">
        <v>11</v>
      </c>
      <c r="B15" t="str">
        <f>IFERROR(VLOOKUP(C15,mm,1,FALSE),"")</f>
        <v>Meningitis</v>
      </c>
      <c r="C15" t="s">
        <v>43</v>
      </c>
      <c r="D15" t="s">
        <v>44</v>
      </c>
      <c r="F15" t="str">
        <f>CONCATENATE(D15,E15)</f>
        <v>cefaclor</v>
      </c>
      <c r="G15" t="str">
        <f>IFERROR(VLOOKUP(F15,aa,2,FALSE),"")</f>
        <v/>
      </c>
      <c r="H15" t="str">
        <f>VLOOKUP(D15,drugdose,2,FALSE)</f>
        <v>Pneumonia
Meningitis
Peritonitis
Otitis media
Septicaemia
Biliary-tract infections
Urinary-tract infections
Skin and skin structure infections
Upper and lower respiratory tract infections
Pharyngitis and Tonsillitis
dose : 250-500 mg tid. 
Max : 4 g daily</v>
      </c>
    </row>
    <row r="16" spans="1:8" x14ac:dyDescent="0.2">
      <c r="A16">
        <v>11</v>
      </c>
      <c r="B16" t="str">
        <f>IFERROR(VLOOKUP(C16,mm,1,FALSE),"")</f>
        <v>Meningitis</v>
      </c>
      <c r="C16" t="s">
        <v>43</v>
      </c>
      <c r="D16" t="s">
        <v>46</v>
      </c>
      <c r="F16" t="str">
        <f>CONCATENATE(D16,E16)</f>
        <v>cefotaxime</v>
      </c>
      <c r="G16" t="str">
        <f>IFERROR(VLOOKUP(F16,aa,2,FALSE),"")</f>
        <v/>
      </c>
      <c r="H16" t="str">
        <f>VLOOKUP(D16,drugdose,2,FALSE)</f>
        <v>Pneumonia
Meningitis
Peritonitis
Pelvic inflammatory disease
Endometritis
Pelvic cellulitis
Skin and skin structure infections
Respiratory tract infections
Urinary tract infections
Bacteremia/Septicemia
Bone and/or joint infections
mild infection :
dose : 1 g IV or IM 8-12 hrly
moderate infection :
dose : 2 gm 8 hrly 
severe infection 
dose : 2 gm 4 hrly
max dose : 12 gm/day
Surgical prophylaxis 
dose : 1 g 30-90 mins before procedure. 
Gonorrhoea 
dose : 0.5-1 g once</v>
      </c>
    </row>
    <row r="17" spans="1:8" x14ac:dyDescent="0.2">
      <c r="A17">
        <v>11</v>
      </c>
      <c r="B17" t="str">
        <f>IFERROR(VLOOKUP(C17,mm,1,FALSE),"")</f>
        <v>Meningitis</v>
      </c>
      <c r="C17" t="s">
        <v>43</v>
      </c>
      <c r="D17" t="s">
        <v>47</v>
      </c>
      <c r="F17" t="str">
        <f>CONCATENATE(D17,E17)</f>
        <v>ceftazidime</v>
      </c>
      <c r="G17" t="str">
        <f>IFERROR(VLOOKUP(F17,aa,2,FALSE),"")</f>
        <v/>
      </c>
      <c r="H17" t="str">
        <f>VLOOKUP(D17,drugdose,2,FALSE)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8" spans="1:8" x14ac:dyDescent="0.2">
      <c r="A18">
        <v>11</v>
      </c>
      <c r="B18" t="str">
        <f>IFERROR(VLOOKUP(C18,mm,1,FALSE),"")</f>
        <v>Meningitis</v>
      </c>
      <c r="C18" t="s">
        <v>43</v>
      </c>
      <c r="D18" t="s">
        <v>48</v>
      </c>
      <c r="F18" t="str">
        <f>CONCATENATE(D18,E18)</f>
        <v>ceftriaxone</v>
      </c>
      <c r="G18" t="str">
        <f>IFERROR(VLOOKUP(F18,aa,2,FALSE),"")</f>
        <v/>
      </c>
      <c r="H18" t="str">
        <f>VLOOKUP(D18,drugdose,2,FALSE)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9" spans="1:8" x14ac:dyDescent="0.2">
      <c r="A19">
        <v>11</v>
      </c>
      <c r="B19" t="str">
        <f>IFERROR(VLOOKUP(C19,mm,1,FALSE),"")</f>
        <v>Meningitis</v>
      </c>
      <c r="C19" t="s">
        <v>43</v>
      </c>
      <c r="D19" t="s">
        <v>49</v>
      </c>
      <c r="F19" t="str">
        <f>CONCATENATE(D19,E19)</f>
        <v>vancomycin</v>
      </c>
      <c r="G19" t="str">
        <f>IFERROR(VLOOKUP(F19,aa,2,FALSE),"")</f>
        <v/>
      </c>
      <c r="H19" t="str">
        <f>VLOOKUP(D19,drugdose,2,FALSE)</f>
        <v>Septicaemia
Soft tissue infections
Osteomyelitis
Enterocolitis
Bacterial endocarditis
dose : 500 mg 6 hrly IV infusion
infusion time : 60 min</v>
      </c>
    </row>
    <row r="20" spans="1:8" x14ac:dyDescent="0.2">
      <c r="A20">
        <v>11</v>
      </c>
      <c r="B20" t="str">
        <f>IFERROR(VLOOKUP(C20,mm,1,FALSE),"")</f>
        <v>Meningitis</v>
      </c>
      <c r="C20" t="s">
        <v>43</v>
      </c>
      <c r="D20" t="s">
        <v>50</v>
      </c>
      <c r="F20" t="str">
        <f>CONCATENATE(D20,E20)</f>
        <v>benzathine penicillin</v>
      </c>
      <c r="G20" t="str">
        <f>IFERROR(VLOOKUP(F20,aa,2,FALSE),"")</f>
        <v/>
      </c>
      <c r="H20" t="str">
        <f>VLOOKUP(D20,drugdose,2,FALSE)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1" spans="1:8" x14ac:dyDescent="0.2">
      <c r="A21">
        <v>11</v>
      </c>
      <c r="B21" t="str">
        <f>IFERROR(VLOOKUP(C21,mm,1,FALSE),"")</f>
        <v>Meningitis</v>
      </c>
      <c r="C21" t="s">
        <v>43</v>
      </c>
      <c r="D21" t="s">
        <v>51</v>
      </c>
      <c r="F21" t="str">
        <f>CONCATENATE(D21,E21)</f>
        <v>phenoxymethyl penicillin</v>
      </c>
      <c r="G21" t="str">
        <f>IFERROR(VLOOKUP(F21,aa,2,FALSE),"")</f>
        <v/>
      </c>
      <c r="H21" t="str">
        <f>VLOOKUP(D21,drugdose,2,FALSE)</f>
        <v>Tonsillitis
Pharyngitis
Skin &amp; soft tissue infections
Anthrax
Lyme disease
dose : 250-500 mg qid PO
Prophylaxis of recurrent rheumatic fever 
dose : 250 mg bid PO
scarlet fever and erysipelas 
dose : 125-250 mg tid-qid PO
duration : 10 days. 
Pneumococcal infection (otitis media)
Vincent's infection
dose : 250-500 mg qid PO
duration : until patient is afebrile</v>
      </c>
    </row>
    <row r="22" spans="1:8" x14ac:dyDescent="0.2">
      <c r="A22">
        <v>11</v>
      </c>
      <c r="B22" t="str">
        <f>IFERROR(VLOOKUP(C22,mm,1,FALSE),"")</f>
        <v>Meningitis</v>
      </c>
      <c r="C22" t="s">
        <v>43</v>
      </c>
      <c r="D22" t="s">
        <v>52</v>
      </c>
      <c r="F22" t="str">
        <f>CONCATENATE(D22,E22)</f>
        <v>ampicillin</v>
      </c>
      <c r="G22" t="str">
        <f>IFERROR(VLOOKUP(F22,aa,2,FALSE),"")</f>
        <v/>
      </c>
      <c r="H22" t="str">
        <f>VLOOKUP(D22,drugdose,2,FALSE)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23" spans="1:8" x14ac:dyDescent="0.2">
      <c r="A23">
        <v>11</v>
      </c>
      <c r="B23" t="str">
        <f>IFERROR(VLOOKUP(C23,mm,1,FALSE),"")</f>
        <v>Meningitis</v>
      </c>
      <c r="C23" t="s">
        <v>43</v>
      </c>
      <c r="D23" t="s">
        <v>53</v>
      </c>
      <c r="F23" t="str">
        <f>CONCATENATE(D23,E23)</f>
        <v>cefepime</v>
      </c>
      <c r="G23" t="str">
        <f>IFERROR(VLOOKUP(F23,aa,2,FALSE),"")</f>
        <v/>
      </c>
      <c r="H23" t="str">
        <f>VLOOKUP(D23,drugdose,2,FALSE)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4" spans="1:8" x14ac:dyDescent="0.2">
      <c r="A24">
        <v>11</v>
      </c>
      <c r="B24" t="str">
        <f>IFERROR(VLOOKUP(C24,mm,1,FALSE),"")</f>
        <v>Meningitis</v>
      </c>
      <c r="C24" t="s">
        <v>43</v>
      </c>
      <c r="D24" t="s">
        <v>54</v>
      </c>
      <c r="F24" t="str">
        <f>CONCATENATE(D24,E24)</f>
        <v>gentamicin</v>
      </c>
      <c r="G24" t="str">
        <f>IFERROR(VLOOKUP(F24,aa,2,FALSE),"")</f>
        <v/>
      </c>
      <c r="H24" t="str">
        <f>VLOOKUP(D24,drugdose,2,FALSE)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5" spans="1:8" x14ac:dyDescent="0.2">
      <c r="A25">
        <v>11</v>
      </c>
      <c r="B25" t="str">
        <f>IFERROR(VLOOKUP(C25,mm,1,FALSE),"")</f>
        <v>Meningitis</v>
      </c>
      <c r="C25" t="s">
        <v>43</v>
      </c>
      <c r="D25" t="s">
        <v>55</v>
      </c>
      <c r="F25" t="str">
        <f>CONCATENATE(D25,E25)</f>
        <v>amikacin</v>
      </c>
      <c r="G25" t="str">
        <f>IFERROR(VLOOKUP(F25,aa,2,FALSE),"")</f>
        <v/>
      </c>
      <c r="H25" t="str">
        <f>VLOOKUP(D25,drugdose,2,FALSE)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26" spans="1:8" x14ac:dyDescent="0.2">
      <c r="A26">
        <v>11</v>
      </c>
      <c r="B26" t="str">
        <f>IFERROR(VLOOKUP(C26,mm,1,FALSE),"")</f>
        <v>Meningitis</v>
      </c>
      <c r="C26" t="s">
        <v>43</v>
      </c>
      <c r="D26" t="s">
        <v>56</v>
      </c>
      <c r="F26" t="str">
        <f>CONCATENATE(D26,E26)</f>
        <v>levofloxacin</v>
      </c>
      <c r="G26" t="str">
        <f>IFERROR(VLOOKUP(F26,aa,2,FALSE),"")</f>
        <v/>
      </c>
      <c r="H26" t="str">
        <f>VLOOKUP(D26,drugdose,2,FALSE)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7" spans="1:8" x14ac:dyDescent="0.2">
      <c r="A27">
        <v>11</v>
      </c>
      <c r="B27" t="str">
        <f>IFERROR(VLOOKUP(C27,mm,1,FALSE),"")</f>
        <v>Meningitis</v>
      </c>
      <c r="C27" t="s">
        <v>43</v>
      </c>
      <c r="D27" t="s">
        <v>57</v>
      </c>
      <c r="F27" t="str">
        <f>CONCATENATE(D27,E27)</f>
        <v>meropenem</v>
      </c>
      <c r="G27" t="str">
        <f>IFERROR(VLOOKUP(F27,aa,2,FALSE),"")</f>
        <v/>
      </c>
      <c r="H27" t="str">
        <f>VLOOKUP(D27,drugdose,2,FALSE)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8" spans="1:8" x14ac:dyDescent="0.2">
      <c r="A28">
        <v>11</v>
      </c>
      <c r="B28" t="str">
        <f>IFERROR(VLOOKUP(C28,mm,1,FALSE),"")</f>
        <v>Meningitis</v>
      </c>
      <c r="C28" t="s">
        <v>43</v>
      </c>
      <c r="D28" t="s">
        <v>58</v>
      </c>
      <c r="F28" t="str">
        <f>CONCATENATE(D28,E28)</f>
        <v>aztreonam</v>
      </c>
      <c r="G28" t="str">
        <f>IFERROR(VLOOKUP(F28,aa,2,FALSE),"")</f>
        <v/>
      </c>
      <c r="H28" t="str">
        <f>VLOOKUP(D28,drugdose,2,FALSE)</f>
        <v>Bone and joint infections
Intra-abdominal infection
Lower respiratory tract infections
Meningitis
Septicaemia
Skin and soft tissue infections 
Pelvic infection
Cystic fibrosis
dose : 1-8 g/day IM/IV
Max: 8 g/day. 
UTI 
dose : 0.5-1 gm 8-12 hrly. IM 
Gonorrhoea 
dose : 1 g once</v>
      </c>
    </row>
    <row r="29" spans="1:8" x14ac:dyDescent="0.2">
      <c r="A29">
        <v>11</v>
      </c>
      <c r="B29" t="str">
        <f>IFERROR(VLOOKUP(C29,mm,1,FALSE),"")</f>
        <v>Meningitis</v>
      </c>
      <c r="C29" t="s">
        <v>43</v>
      </c>
      <c r="D29" t="s">
        <v>45</v>
      </c>
      <c r="F29" t="str">
        <f>CONCATENATE(D29,E29)</f>
        <v>dexamethasone</v>
      </c>
      <c r="G29" t="str">
        <f>IFERROR(VLOOKUP(F29,aa,2,FALSE),"")</f>
        <v/>
      </c>
      <c r="H29" t="str">
        <f>VLOOKUP(D29,drugdose,2,FALSE)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0" spans="1:8" x14ac:dyDescent="0.2">
      <c r="A30">
        <v>11</v>
      </c>
      <c r="B30" t="str">
        <f>IFERROR(VLOOKUP(C30,mm,1,FALSE),"")</f>
        <v>Meningitis</v>
      </c>
      <c r="C30" t="s">
        <v>43</v>
      </c>
      <c r="D30" t="s">
        <v>59</v>
      </c>
      <c r="F30" t="str">
        <f>CONCATENATE(D30,E30)</f>
        <v>pnenmococcal polysaccharide conjugated vaccine</v>
      </c>
      <c r="G30" t="str">
        <f>IFERROR(VLOOKUP(F30,aa,2,FALSE),"")</f>
        <v/>
      </c>
      <c r="H30" t="str">
        <f>VLOOKUP(D30,drugdose,2,FALSE)</f>
        <v>Active immunization for the prevention of pneumococcal disease
Meningitis
Sepsis
Bacteraemic pneumonia
Pleural empyema
Bacteraemia
Pneumococcal pneumonia</v>
      </c>
    </row>
    <row r="31" spans="1:8" x14ac:dyDescent="0.2">
      <c r="A31">
        <v>11</v>
      </c>
      <c r="B31" t="str">
        <f>IFERROR(VLOOKUP(C31,mm,1,FALSE),"")</f>
        <v>Meningitis</v>
      </c>
      <c r="C31" t="s">
        <v>43</v>
      </c>
      <c r="D31" t="s">
        <v>60</v>
      </c>
      <c r="F31" t="str">
        <f>CONCATENATE(D31,E31)</f>
        <v>pneumococcal polysaccharide unconjugated vaccine</v>
      </c>
      <c r="G31" t="str">
        <f>IFERROR(VLOOKUP(F31,aa,2,FALSE),"")</f>
        <v/>
      </c>
      <c r="H31" t="str">
        <f>VLOOKUP(D31,drugdose,2,FALSE)</f>
        <v>Active immunisation against pneumococcal disease
dose : 0.5 ml IM
time : 2 wk before splenectomy
buster dose : after 5 years</v>
      </c>
    </row>
    <row r="32" spans="1:8" x14ac:dyDescent="0.2">
      <c r="A32">
        <v>11</v>
      </c>
      <c r="B32" t="str">
        <f>IFERROR(VLOOKUP(C32,mm,1,FALSE),"")</f>
        <v>Meningitis</v>
      </c>
      <c r="C32" t="s">
        <v>43</v>
      </c>
      <c r="D32" t="s">
        <v>61</v>
      </c>
      <c r="F32" t="str">
        <f>CONCATENATE(D32,E32)</f>
        <v>haemophilus influenzae type b polysaccharide vaccine</v>
      </c>
      <c r="G32" t="str">
        <f>IFERROR(VLOOKUP(F32,aa,2,FALSE),"")</f>
        <v/>
      </c>
      <c r="H32">
        <f>VLOOKUP(D32,drugdose,2,FALSE)</f>
        <v>0</v>
      </c>
    </row>
    <row r="33" spans="1:8" x14ac:dyDescent="0.2">
      <c r="A33">
        <v>11</v>
      </c>
      <c r="B33" t="str">
        <f>IFERROR(VLOOKUP(C33,mm,1,FALSE),"")</f>
        <v>Meningitis</v>
      </c>
      <c r="C33" t="s">
        <v>43</v>
      </c>
      <c r="D33" t="s">
        <v>62</v>
      </c>
      <c r="F33" t="str">
        <f>CONCATENATE(D33,E33)</f>
        <v>paracetamol iv</v>
      </c>
      <c r="G33" t="str">
        <f>IFERROR(VLOOKUP(F33,aa,2,FALSE),"")</f>
        <v/>
      </c>
      <c r="H33" t="str">
        <f>VLOOKUP(D33,drugdose,2,FALSE)</f>
        <v>Mild to moderate pain
fever
headache
&gt;50 kg
dose : 1g bid-qid IV infusion
infusion time : 15 min
Max: 4 g daily
33 to 50 kg
dose : 15 mg/kg bid-qid IV infusion
infusion time : 15 min
Max: 60 mg/kg/day</v>
      </c>
    </row>
    <row r="34" spans="1:8" x14ac:dyDescent="0.2">
      <c r="A34">
        <v>11</v>
      </c>
      <c r="B34" t="str">
        <f>IFERROR(VLOOKUP(C34,mm,1,FALSE),"")</f>
        <v>Meningitis</v>
      </c>
      <c r="C34" t="s">
        <v>43</v>
      </c>
      <c r="D34" t="s">
        <v>19</v>
      </c>
      <c r="F34" t="str">
        <f>CONCATENATE(D34,E34)</f>
        <v>phenobarbitone (phenobarbital)</v>
      </c>
      <c r="G34" t="str">
        <f>IFERROR(VLOOKUP(F34,aa,2,FALSE),"")</f>
        <v/>
      </c>
      <c r="H34" t="str">
        <f>VLOOKUP(D34,drugdose,2,FALSE)</f>
        <v>Sedation
dose : 10-40 mg tid PO
Max : 400 mg/day
Status epilepticus
Emergency management of acute seizures
dose : 100-300 mg HS PO
Generalised tonic-clonic seizures, Partial seizures 
dose : 60-180 mg HS
Insomnia
dose : 100-200 mg HS
Max : 400 mg/day
Elderly: Reduce dose.</v>
      </c>
    </row>
    <row r="35" spans="1:8" x14ac:dyDescent="0.2">
      <c r="A35">
        <v>11</v>
      </c>
      <c r="B35" t="str">
        <f>IFERROR(VLOOKUP(C35,mm,1,FALSE),"")</f>
        <v>Meningitis</v>
      </c>
      <c r="C35" t="s">
        <v>43</v>
      </c>
      <c r="D35" t="s">
        <v>28</v>
      </c>
      <c r="F35" t="str">
        <f>CONCATENATE(D35,E35)</f>
        <v>phenobarbitone inj</v>
      </c>
      <c r="G35" t="str">
        <f>IFERROR(VLOOKUP(F35,aa,2,FALSE),"")</f>
        <v/>
      </c>
      <c r="H35" t="str">
        <f>VLOOKUP(D35,drugdose,2,FALSE)</f>
        <v>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v>
      </c>
    </row>
    <row r="36" spans="1:8" x14ac:dyDescent="0.2">
      <c r="A36">
        <v>11</v>
      </c>
      <c r="B36" t="str">
        <f>IFERROR(VLOOKUP(C36,mm,1,FALSE),"")</f>
        <v>Meningitis</v>
      </c>
      <c r="C36" t="s">
        <v>43</v>
      </c>
      <c r="D36" t="s">
        <v>27</v>
      </c>
      <c r="F36" t="str">
        <f>CONCATENATE(D36,E36)</f>
        <v>phenytoin</v>
      </c>
      <c r="G36" t="str">
        <f>IFERROR(VLOOKUP(F36,aa,2,FALSE),"")</f>
        <v/>
      </c>
      <c r="H36" t="str">
        <f>VLOOKUP(D36,drugdose,2,FALSE)</f>
        <v>Tonic-clonic status Epilepsy
dose : 50-100 mg tid
increase gradually 200mg tds if necessary
Status epilepticus
Loading dose 
dose : 15-20 mg/kg (rate-25-50 mg/min) + 250ml NS
Maintenance
dose : 100 mg IV 8hrly
IV slowly
rate : &lt;50 mg/min</v>
      </c>
    </row>
    <row r="37" spans="1:8" x14ac:dyDescent="0.2">
      <c r="A37">
        <v>11</v>
      </c>
      <c r="B37" t="str">
        <f>IFERROR(VLOOKUP(C37,mm,1,FALSE),"")</f>
        <v>Meningitis</v>
      </c>
      <c r="C37" t="s">
        <v>43</v>
      </c>
      <c r="D37" t="s">
        <v>23</v>
      </c>
      <c r="F37" t="str">
        <f>CONCATENATE(D37,E37)</f>
        <v>iv fluid - dextrose 5/10/20/25/50/100%</v>
      </c>
      <c r="G37" t="str">
        <f>IFERROR(VLOOKUP(F37,aa,2,FALSE),"")</f>
        <v/>
      </c>
      <c r="H37" t="str">
        <f>VLOOKUP(D37,drugdose,2,FALSE)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38" spans="1:8" x14ac:dyDescent="0.2">
      <c r="A38">
        <v>11</v>
      </c>
      <c r="B38" t="str">
        <f>IFERROR(VLOOKUP(C38,mm,1,FALSE),"")</f>
        <v>Meningitis</v>
      </c>
      <c r="C38" t="s">
        <v>43</v>
      </c>
      <c r="D38" t="s">
        <v>25</v>
      </c>
      <c r="F38" t="str">
        <f>CONCATENATE(D38,E38)</f>
        <v>iv fluid - DNS (dextrose + NaCl)</v>
      </c>
      <c r="G38" t="str">
        <f>IFERROR(VLOOKUP(F38,aa,2,FALSE),"")</f>
        <v/>
      </c>
      <c r="H38" t="str">
        <f>VLOOKUP(D38,drugdose,2,FALSE)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39" spans="1:8" x14ac:dyDescent="0.2">
      <c r="A39">
        <v>11</v>
      </c>
      <c r="B39" t="str">
        <f>IFERROR(VLOOKUP(C39,mm,1,FALSE),"")</f>
        <v>Meningitis</v>
      </c>
      <c r="C39" t="s">
        <v>43</v>
      </c>
      <c r="D39" t="s">
        <v>63</v>
      </c>
      <c r="F39" t="str">
        <f>CONCATENATE(D39,E39)</f>
        <v>promethazine</v>
      </c>
      <c r="G39" t="str">
        <f>IFERROR(VLOOKUP(F39,aa,2,FALSE),"")</f>
        <v/>
      </c>
      <c r="H39" t="str">
        <f>VLOOKUP(D39,drugdose,2,FALSE)</f>
        <v>Allergic conditions
Prophylaxis of motion sickness
Short-term management of insomnia
oral
1) 25 mg HS PO
2) 10-20 mg bd-tds PO
parentral
dose : 25-50 mg IM/IV inj/ IV infusion at a rate 25 mg/min. 
Max: 100 mg</v>
      </c>
    </row>
    <row r="40" spans="1:8" x14ac:dyDescent="0.2">
      <c r="A40">
        <v>11</v>
      </c>
      <c r="B40" t="str">
        <f>IFERROR(VLOOKUP(C40,mm,1,FALSE),"")</f>
        <v>Meningitis</v>
      </c>
      <c r="C40" t="s">
        <v>43</v>
      </c>
      <c r="D40" t="s">
        <v>64</v>
      </c>
      <c r="F40" t="str">
        <f>CONCATENATE(D40,E40)</f>
        <v>acyclovir</v>
      </c>
      <c r="G40" t="str">
        <f>IFERROR(VLOOKUP(F40,aa,2,FALSE),"")</f>
        <v/>
      </c>
      <c r="H40" t="str">
        <f>VLOOKUP(D40,drugdose,2,FALSE)</f>
        <v>Herpes zoster (shingles)
dose : 800 mg 5 times /d for 7-10 day
Herpes simplex encephalitis
dose : 10 mg/kg 8 hourly (slow IV infusion over 1 hour) for 10 days
Mucocutaneous herpes simplex
dose : 5 mg/kg 8 hourly (slow infusion over 1 hour) for 5-7 days.</v>
      </c>
    </row>
    <row r="41" spans="1:8" x14ac:dyDescent="0.2">
      <c r="A41">
        <v>11</v>
      </c>
      <c r="B41" t="str">
        <f>IFERROR(VLOOKUP(C41,mm,1,FALSE),"")</f>
        <v>Meningitis</v>
      </c>
      <c r="C41" t="s">
        <v>43</v>
      </c>
      <c r="D41" t="s">
        <v>65</v>
      </c>
      <c r="F41" t="str">
        <f>CONCATENATE(D41,E41)</f>
        <v>colchicine</v>
      </c>
      <c r="G41" t="str">
        <f>IFERROR(VLOOKUP(F41,aa,2,FALSE),"")</f>
        <v/>
      </c>
      <c r="H41" t="str">
        <f>VLOOKUP(D41,drugdose,2,FALSE)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42" spans="1:8" x14ac:dyDescent="0.2">
      <c r="A42">
        <v>11</v>
      </c>
      <c r="B42" t="str">
        <f>IFERROR(VLOOKUP(C42,mm,1,FALSE),"")</f>
        <v>Meningitis</v>
      </c>
      <c r="C42" t="s">
        <v>43</v>
      </c>
      <c r="D42" t="s">
        <v>66</v>
      </c>
      <c r="F42" t="str">
        <f>CONCATENATE(D42,E42)</f>
        <v>amphotericin B</v>
      </c>
      <c r="G42" t="str">
        <f>IFERROR(VLOOKUP(F42,aa,2,FALSE),"")</f>
        <v/>
      </c>
      <c r="H42" t="str">
        <f>VLOOKUP(D42,drugdose,2,FALSE)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43" spans="1:8" x14ac:dyDescent="0.2">
      <c r="A43">
        <v>11</v>
      </c>
      <c r="B43" t="str">
        <f>IFERROR(VLOOKUP(C43,mm,1,FALSE),"")</f>
        <v>Meningitis</v>
      </c>
      <c r="C43" t="s">
        <v>43</v>
      </c>
      <c r="D43" t="s">
        <v>67</v>
      </c>
      <c r="F43" t="str">
        <f>CONCATENATE(D43,E43)</f>
        <v>fluconazole</v>
      </c>
      <c r="G43" t="str">
        <f>IFERROR(VLOOKUP(F43,aa,2,FALSE),"")</f>
        <v/>
      </c>
      <c r="H43" t="str">
        <f>VLOOKUP(D43,drugdose,2,FALSE)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44" spans="1:8" x14ac:dyDescent="0.2">
      <c r="A44">
        <v>11</v>
      </c>
      <c r="B44" t="str">
        <f>IFERROR(VLOOKUP(C44,mm,1,FALSE),"")</f>
        <v>Meningitis</v>
      </c>
      <c r="C44" t="s">
        <v>43</v>
      </c>
      <c r="D44" t="s">
        <v>68</v>
      </c>
      <c r="F44" t="str">
        <f>CONCATENATE(D44,E44)</f>
        <v>itraconazole</v>
      </c>
      <c r="G44" t="str">
        <f>IFERROR(VLOOKUP(F44,aa,2,FALSE),"")</f>
        <v/>
      </c>
      <c r="H44" t="str">
        <f>VLOOKUP(D44,drugdose,2,FALSE)</f>
        <v>tinea, p versicolor
cadidiasis
dose : 200 mg od PO
duration 
tinea cruris : 7-15 days 
p versicolor : 7 days
nail infection : 15 days
tinea pedis : 15 days 
max : 200 mg bid</v>
      </c>
    </row>
    <row r="45" spans="1:8" x14ac:dyDescent="0.2">
      <c r="A45">
        <v>11</v>
      </c>
      <c r="B45" t="str">
        <f>IFERROR(VLOOKUP(C45,mm,1,FALSE),"")</f>
        <v>Meningitis</v>
      </c>
      <c r="C45" t="s">
        <v>43</v>
      </c>
      <c r="D45" t="s">
        <v>69</v>
      </c>
      <c r="F45" t="str">
        <f>CONCATENATE(D45,E45)</f>
        <v>voriconazole</v>
      </c>
      <c r="G45" t="str">
        <f>IFERROR(VLOOKUP(F45,aa,2,FALSE),"")</f>
        <v/>
      </c>
      <c r="H45" t="str">
        <f>VLOOKUP(D45,drugdose,2,FALSE)</f>
        <v>Invasive Aspergillosis, 
Candidemia
for 1 day : 6 mg/kg IV 12 hrly
after 1 day : 4 mg/kg IV 12 hrly
Esophageal Candidiasis
dose : 200 mg PO 12 hrly</v>
      </c>
    </row>
    <row r="46" spans="1:8" x14ac:dyDescent="0.2">
      <c r="A46">
        <v>11</v>
      </c>
      <c r="B46" t="str">
        <f>IFERROR(VLOOKUP(C46,mm,1,FALSE),"")</f>
        <v>Meningitis</v>
      </c>
      <c r="C46" t="s">
        <v>43</v>
      </c>
      <c r="D46" t="s">
        <v>70</v>
      </c>
      <c r="F46" t="str">
        <f>CONCATENATE(D46,E46)</f>
        <v>ethambutol + isoniazid + pyrazinamide + rifampicin</v>
      </c>
      <c r="G46" t="str">
        <f>IFERROR(VLOOKUP(F46,aa,2,FALSE),"")</f>
        <v/>
      </c>
      <c r="H46" t="str">
        <f>VLOOKUP(D46,drugdose,2,FALSE)</f>
        <v>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v>
      </c>
    </row>
    <row r="47" spans="1:8" x14ac:dyDescent="0.2">
      <c r="A47">
        <v>11</v>
      </c>
      <c r="B47" t="str">
        <f>IFERROR(VLOOKUP(C47,mm,1,FALSE),"")</f>
        <v>Meningitis</v>
      </c>
      <c r="C47" t="s">
        <v>43</v>
      </c>
      <c r="D47" t="s">
        <v>71</v>
      </c>
      <c r="F47" t="str">
        <f>CONCATENATE(D47,E47)</f>
        <v>isoniazid + pyrazinamide + rifampicin</v>
      </c>
      <c r="G47" t="str">
        <f>IFERROR(VLOOKUP(F47,aa,2,FALSE),"")</f>
        <v/>
      </c>
      <c r="H47" t="str">
        <f>VLOOKUP(D47,drugdose,2,FALSE)</f>
        <v>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v>
      </c>
    </row>
    <row r="48" spans="1:8" x14ac:dyDescent="0.2">
      <c r="A48">
        <v>11</v>
      </c>
      <c r="B48" t="str">
        <f>IFERROR(VLOOKUP(C48,mm,1,FALSE),"")</f>
        <v>Meningitis</v>
      </c>
      <c r="C48" t="s">
        <v>43</v>
      </c>
      <c r="D48" t="s">
        <v>72</v>
      </c>
      <c r="F48" t="str">
        <f>CONCATENATE(D48,E48)</f>
        <v>isoniazid + rifampicin</v>
      </c>
      <c r="G48" t="str">
        <f>IFERROR(VLOOKUP(F48,aa,2,FALSE),"")</f>
        <v/>
      </c>
      <c r="H48" t="str">
        <f>VLOOKUP(D48,drugdose,2,FALSE)</f>
        <v>tuberculosis
dose : Each tab contains rifampicin and isoniazid (mg): 
&lt;50 kg: 3 tab of 150/100 od; 
&gt;50 kg: 2 tab of 300/150 od.</v>
      </c>
    </row>
    <row r="49" spans="1:8" x14ac:dyDescent="0.2">
      <c r="A49">
        <v>11</v>
      </c>
      <c r="B49" t="str">
        <f>IFERROR(VLOOKUP(C49,mm,1,FALSE),"")</f>
        <v>Meningitis</v>
      </c>
      <c r="C49" t="s">
        <v>43</v>
      </c>
      <c r="D49" t="s">
        <v>73</v>
      </c>
      <c r="F49" t="str">
        <f>CONCATENATE(D49,E49)</f>
        <v>rifampicin</v>
      </c>
      <c r="G49" t="str">
        <f>IFERROR(VLOOKUP(F49,aa,2,FALSE),"")</f>
        <v/>
      </c>
      <c r="H49" t="str">
        <f>VLOOKUP(D49,drugdose,2,FALSE)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50" spans="1:8" x14ac:dyDescent="0.2">
      <c r="A50">
        <v>12</v>
      </c>
      <c r="B50" t="str">
        <f>IFERROR(VLOOKUP(C50,mm,1,FALSE),"")</f>
        <v/>
      </c>
      <c r="C50" t="s">
        <v>24</v>
      </c>
      <c r="D50" t="s">
        <v>64</v>
      </c>
      <c r="F50" t="str">
        <f>CONCATENATE(D50,E50)</f>
        <v>acyclovir</v>
      </c>
      <c r="G50" t="str">
        <f>IFERROR(VLOOKUP(F50,aa,2,FALSE),"")</f>
        <v/>
      </c>
      <c r="H50" t="str">
        <f>VLOOKUP(D50,drugdose,2,FALSE)</f>
        <v>Herpes zoster (shingles)
dose : 800 mg 5 times /d for 7-10 day
Herpes simplex encephalitis
dose : 10 mg/kg 8 hourly (slow IV infusion over 1 hour) for 10 days
Mucocutaneous herpes simplex
dose : 5 mg/kg 8 hourly (slow infusion over 1 hour) for 5-7 days.</v>
      </c>
    </row>
    <row r="51" spans="1:8" x14ac:dyDescent="0.2">
      <c r="A51">
        <v>12</v>
      </c>
      <c r="B51" t="str">
        <f>IFERROR(VLOOKUP(C51,mm,1,FALSE),"")</f>
        <v/>
      </c>
      <c r="C51" t="s">
        <v>24</v>
      </c>
      <c r="D51" t="s">
        <v>45</v>
      </c>
      <c r="F51" t="str">
        <f>CONCATENATE(D51,E51)</f>
        <v>dexamethasone</v>
      </c>
      <c r="G51" t="str">
        <f>IFERROR(VLOOKUP(F51,aa,2,FALSE),"")</f>
        <v/>
      </c>
      <c r="H51" t="str">
        <f>VLOOKUP(D51,drugdose,2,FALSE)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52" spans="1:8" x14ac:dyDescent="0.2">
      <c r="A52">
        <v>12</v>
      </c>
      <c r="B52" t="str">
        <f>IFERROR(VLOOKUP(C52,mm,1,FALSE),"")</f>
        <v/>
      </c>
      <c r="C52" t="s">
        <v>24</v>
      </c>
      <c r="D52" t="s">
        <v>74</v>
      </c>
      <c r="F52" t="str">
        <f>CONCATENATE(D52,E52)</f>
        <v>mannitol 20%</v>
      </c>
      <c r="G52" t="str">
        <f>IFERROR(VLOOKUP(F52,aa,2,FALSE),"")</f>
        <v/>
      </c>
      <c r="H52" t="str">
        <f>VLOOKUP(D52,drugdose,2,FALSE)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53" spans="1:8" x14ac:dyDescent="0.2">
      <c r="A53">
        <v>12</v>
      </c>
      <c r="B53" t="str">
        <f>IFERROR(VLOOKUP(C53,mm,1,FALSE),"")</f>
        <v/>
      </c>
      <c r="C53" t="s">
        <v>24</v>
      </c>
      <c r="D53" t="s">
        <v>62</v>
      </c>
      <c r="F53" t="str">
        <f>CONCATENATE(D53,E53)</f>
        <v>paracetamol iv</v>
      </c>
      <c r="G53" t="str">
        <f>IFERROR(VLOOKUP(F53,aa,2,FALSE),"")</f>
        <v/>
      </c>
      <c r="H53" t="str">
        <f>VLOOKUP(D53,drugdose,2,FALSE)</f>
        <v>Mild to moderate pain
fever
headache
&gt;50 kg
dose : 1g bid-qid IV infusion
infusion time : 15 min
Max: 4 g daily
33 to 50 kg
dose : 15 mg/kg bid-qid IV infusion
infusion time : 15 min
Max: 60 mg/kg/day</v>
      </c>
    </row>
    <row r="54" spans="1:8" x14ac:dyDescent="0.2">
      <c r="A54">
        <v>12</v>
      </c>
      <c r="B54" t="str">
        <f>IFERROR(VLOOKUP(C54,mm,1,FALSE),"")</f>
        <v/>
      </c>
      <c r="C54" t="s">
        <v>24</v>
      </c>
      <c r="D54" t="s">
        <v>22</v>
      </c>
      <c r="F54" t="str">
        <f>CONCATENATE(D54,E54)</f>
        <v>metoclopramide</v>
      </c>
      <c r="G54" t="str">
        <f>IFERROR(VLOOKUP(F54,aa,2,FALSE),"")</f>
        <v/>
      </c>
      <c r="H54" t="str">
        <f>VLOOKUP(D54,drugdose,2,FALSE)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55" spans="1:8" x14ac:dyDescent="0.2">
      <c r="A55">
        <v>12</v>
      </c>
      <c r="B55" t="str">
        <f>IFERROR(VLOOKUP(C55,mm,1,FALSE),"")</f>
        <v/>
      </c>
      <c r="C55" t="s">
        <v>24</v>
      </c>
      <c r="D55" t="s">
        <v>63</v>
      </c>
      <c r="F55" t="str">
        <f>CONCATENATE(D55,E55)</f>
        <v>promethazine</v>
      </c>
      <c r="G55" t="str">
        <f>IFERROR(VLOOKUP(F55,aa,2,FALSE),"")</f>
        <v/>
      </c>
      <c r="H55" t="str">
        <f>VLOOKUP(D55,drugdose,2,FALSE)</f>
        <v>Allergic conditions
Prophylaxis of motion sickness
Short-term management of insomnia
oral
1) 25 mg HS PO
2) 10-20 mg bd-tds PO
parentral
dose : 25-50 mg IM/IV inj/ IV infusion at a rate 25 mg/min. 
Max: 100 mg</v>
      </c>
    </row>
    <row r="56" spans="1:8" x14ac:dyDescent="0.2">
      <c r="A56">
        <v>12</v>
      </c>
      <c r="B56" t="str">
        <f>IFERROR(VLOOKUP(C56,mm,1,FALSE),"")</f>
        <v/>
      </c>
      <c r="C56" t="s">
        <v>24</v>
      </c>
      <c r="D56" t="s">
        <v>23</v>
      </c>
      <c r="F56" t="str">
        <f>CONCATENATE(D56,E56)</f>
        <v>iv fluid - dextrose 5/10/20/25/50/100%</v>
      </c>
      <c r="G56" t="str">
        <f>IFERROR(VLOOKUP(F56,aa,2,FALSE),"")</f>
        <v/>
      </c>
      <c r="H56" t="str">
        <f>VLOOKUP(D56,drugdose,2,FALSE)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57" spans="1:8" x14ac:dyDescent="0.2">
      <c r="A57">
        <v>12</v>
      </c>
      <c r="B57" t="str">
        <f>IFERROR(VLOOKUP(C57,mm,1,FALSE),"")</f>
        <v/>
      </c>
      <c r="C57" t="s">
        <v>24</v>
      </c>
      <c r="D57" t="s">
        <v>25</v>
      </c>
      <c r="F57" t="str">
        <f>CONCATENATE(D57,E57)</f>
        <v>iv fluid - DNS (dextrose + NaCl)</v>
      </c>
      <c r="G57" t="str">
        <f>IFERROR(VLOOKUP(F57,aa,2,FALSE),"")</f>
        <v/>
      </c>
      <c r="H57" t="str">
        <f>VLOOKUP(D57,drugdose,2,FALSE)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58" spans="1:8" x14ac:dyDescent="0.2">
      <c r="A58">
        <v>12</v>
      </c>
      <c r="B58" t="str">
        <f>IFERROR(VLOOKUP(C58,mm,1,FALSE),"")</f>
        <v/>
      </c>
      <c r="C58" t="s">
        <v>24</v>
      </c>
      <c r="D58" t="s">
        <v>19</v>
      </c>
      <c r="F58" t="str">
        <f>CONCATENATE(D58,E58)</f>
        <v>phenobarbitone (phenobarbital)</v>
      </c>
      <c r="G58" t="str">
        <f>IFERROR(VLOOKUP(F58,aa,2,FALSE),"")</f>
        <v/>
      </c>
      <c r="H58" t="str">
        <f>VLOOKUP(D58,drugdose,2,FALSE)</f>
        <v>Sedation
dose : 10-40 mg tid PO
Max : 400 mg/day
Status epilepticus
Emergency management of acute seizures
dose : 100-300 mg HS PO
Generalised tonic-clonic seizures, Partial seizures 
dose : 60-180 mg HS
Insomnia
dose : 100-200 mg HS
Max : 400 mg/day
Elderly: Reduce dose.</v>
      </c>
    </row>
    <row r="59" spans="1:8" x14ac:dyDescent="0.2">
      <c r="A59">
        <v>12</v>
      </c>
      <c r="B59" t="str">
        <f>IFERROR(VLOOKUP(C59,mm,1,FALSE),"")</f>
        <v/>
      </c>
      <c r="C59" t="s">
        <v>24</v>
      </c>
      <c r="D59" t="s">
        <v>28</v>
      </c>
      <c r="F59" t="str">
        <f>CONCATENATE(D59,E59)</f>
        <v>phenobarbitone inj</v>
      </c>
      <c r="G59" t="str">
        <f>IFERROR(VLOOKUP(F59,aa,2,FALSE),"")</f>
        <v/>
      </c>
      <c r="H59" t="str">
        <f>VLOOKUP(D59,drugdose,2,FALSE)</f>
        <v>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v>
      </c>
    </row>
    <row r="60" spans="1:8" x14ac:dyDescent="0.2">
      <c r="A60">
        <v>12</v>
      </c>
      <c r="B60" t="str">
        <f>IFERROR(VLOOKUP(C60,mm,1,FALSE),"")</f>
        <v/>
      </c>
      <c r="C60" t="s">
        <v>24</v>
      </c>
      <c r="D60" t="s">
        <v>27</v>
      </c>
      <c r="F60" t="str">
        <f>CONCATENATE(D60,E60)</f>
        <v>phenytoin</v>
      </c>
      <c r="G60" t="str">
        <f>IFERROR(VLOOKUP(F60,aa,2,FALSE),"")</f>
        <v/>
      </c>
      <c r="H60" t="str">
        <f>VLOOKUP(D60,drugdose,2,FALSE)</f>
        <v>Tonic-clonic status Epilepsy
dose : 50-100 mg tid
increase gradually 200mg tds if necessary
Status epilepticus
Loading dose 
dose : 15-20 mg/kg (rate-25-50 mg/min) + 250ml NS
Maintenance
dose : 100 mg IV 8hrly
IV slowly
rate : &lt;50 mg/min</v>
      </c>
    </row>
    <row r="61" spans="1:8" x14ac:dyDescent="0.2">
      <c r="A61">
        <v>12</v>
      </c>
      <c r="B61" t="str">
        <f>IFERROR(VLOOKUP(C61,mm,1,FALSE),"")</f>
        <v/>
      </c>
      <c r="C61" t="s">
        <v>24</v>
      </c>
      <c r="D61" t="s">
        <v>75</v>
      </c>
      <c r="F61" t="str">
        <f>CONCATENATE(D61,E61)</f>
        <v>human normal immunoglobulin</v>
      </c>
      <c r="G61" t="str">
        <f>IFERROR(VLOOKUP(F61,aa,2,FALSE),"")</f>
        <v/>
      </c>
      <c r="H61" t="str">
        <f>VLOOKUP(D61,drugdose,2,FALSE)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62" spans="1:8" x14ac:dyDescent="0.2">
      <c r="A62">
        <v>13</v>
      </c>
      <c r="B62" t="str">
        <f>IFERROR(VLOOKUP(C62,mm,1,FALSE),"")</f>
        <v/>
      </c>
      <c r="C62" t="s">
        <v>76</v>
      </c>
      <c r="D62" t="s">
        <v>64</v>
      </c>
      <c r="F62" t="str">
        <f>CONCATENATE(D62,E62)</f>
        <v>acyclovir</v>
      </c>
      <c r="G62" t="str">
        <f>IFERROR(VLOOKUP(F62,aa,2,FALSE),"")</f>
        <v/>
      </c>
      <c r="H62" t="str">
        <f>VLOOKUP(D62,drugdose,2,FALSE)</f>
        <v>Herpes zoster (shingles)
dose : 800 mg 5 times /d for 7-10 day
Herpes simplex encephalitis
dose : 10 mg/kg 8 hourly (slow IV infusion over 1 hour) for 10 days
Mucocutaneous herpes simplex
dose : 5 mg/kg 8 hourly (slow infusion over 1 hour) for 5-7 days.</v>
      </c>
    </row>
    <row r="63" spans="1:8" x14ac:dyDescent="0.2">
      <c r="A63">
        <v>13</v>
      </c>
      <c r="B63" t="str">
        <f>IFERROR(VLOOKUP(C63,mm,1,FALSE),"")</f>
        <v/>
      </c>
      <c r="C63" t="s">
        <v>76</v>
      </c>
      <c r="D63" t="s">
        <v>77</v>
      </c>
      <c r="F63" t="str">
        <f>CONCATENATE(D63,E63)</f>
        <v>cyclophosphamide</v>
      </c>
      <c r="G63" t="str">
        <f>IFERROR(VLOOKUP(F63,aa,2,FALSE),"")</f>
        <v/>
      </c>
      <c r="H63" t="str">
        <f>VLOOKUP(D63,drugdose,2,FALSE)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64" spans="1:8" x14ac:dyDescent="0.2">
      <c r="A64">
        <v>13</v>
      </c>
      <c r="B64" t="str">
        <f>IFERROR(VLOOKUP(C64,mm,1,FALSE),"")</f>
        <v/>
      </c>
      <c r="C64" t="s">
        <v>76</v>
      </c>
      <c r="D64" t="s">
        <v>45</v>
      </c>
      <c r="F64" t="str">
        <f>CONCATENATE(D64,E64)</f>
        <v>dexamethasone</v>
      </c>
      <c r="G64" t="str">
        <f>IFERROR(VLOOKUP(F64,aa,2,FALSE),"")</f>
        <v/>
      </c>
      <c r="H64" t="str">
        <f>VLOOKUP(D64,drugdose,2,FALSE)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65" spans="1:8" x14ac:dyDescent="0.2">
      <c r="A65">
        <v>13</v>
      </c>
      <c r="B65" t="str">
        <f>IFERROR(VLOOKUP(C65,mm,1,FALSE),"")</f>
        <v/>
      </c>
      <c r="C65" t="s">
        <v>76</v>
      </c>
      <c r="D65" t="s">
        <v>74</v>
      </c>
      <c r="F65" t="str">
        <f>CONCATENATE(D65,E65)</f>
        <v>mannitol 20%</v>
      </c>
      <c r="G65" t="str">
        <f>IFERROR(VLOOKUP(F65,aa,2,FALSE),"")</f>
        <v/>
      </c>
      <c r="H65" t="str">
        <f>VLOOKUP(D65,drugdose,2,FALSE)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66" spans="1:8" x14ac:dyDescent="0.2">
      <c r="A66">
        <v>13</v>
      </c>
      <c r="B66" t="str">
        <f>IFERROR(VLOOKUP(C66,mm,1,FALSE),"")</f>
        <v/>
      </c>
      <c r="C66" t="s">
        <v>76</v>
      </c>
      <c r="D66" t="s">
        <v>62</v>
      </c>
      <c r="F66" t="str">
        <f>CONCATENATE(D66,E66)</f>
        <v>paracetamol iv</v>
      </c>
      <c r="G66" t="str">
        <f>IFERROR(VLOOKUP(F66,aa,2,FALSE),"")</f>
        <v/>
      </c>
      <c r="H66" t="str">
        <f>VLOOKUP(D66,drugdose,2,FALSE)</f>
        <v>Mild to moderate pain
fever
headache
&gt;50 kg
dose : 1g bid-qid IV infusion
infusion time : 15 min
Max: 4 g daily
33 to 50 kg
dose : 15 mg/kg bid-qid IV infusion
infusion time : 15 min
Max: 60 mg/kg/day</v>
      </c>
    </row>
    <row r="67" spans="1:8" x14ac:dyDescent="0.2">
      <c r="A67">
        <v>13</v>
      </c>
      <c r="B67" t="str">
        <f>IFERROR(VLOOKUP(C67,mm,1,FALSE),"")</f>
        <v/>
      </c>
      <c r="C67" t="s">
        <v>76</v>
      </c>
      <c r="D67" t="s">
        <v>22</v>
      </c>
      <c r="F67" t="str">
        <f>CONCATENATE(D67,E67)</f>
        <v>metoclopramide</v>
      </c>
      <c r="G67" t="str">
        <f>IFERROR(VLOOKUP(F67,aa,2,FALSE),"")</f>
        <v/>
      </c>
      <c r="H67" t="str">
        <f>VLOOKUP(D67,drugdose,2,FALSE)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68" spans="1:8" x14ac:dyDescent="0.2">
      <c r="A68">
        <v>13</v>
      </c>
      <c r="B68" t="str">
        <f>IFERROR(VLOOKUP(C68,mm,1,FALSE),"")</f>
        <v/>
      </c>
      <c r="C68" t="s">
        <v>76</v>
      </c>
      <c r="D68" t="s">
        <v>63</v>
      </c>
      <c r="F68" t="str">
        <f>CONCATENATE(D68,E68)</f>
        <v>promethazine</v>
      </c>
      <c r="G68" t="str">
        <f>IFERROR(VLOOKUP(F68,aa,2,FALSE),"")</f>
        <v/>
      </c>
      <c r="H68" t="str">
        <f>VLOOKUP(D68,drugdose,2,FALSE)</f>
        <v>Allergic conditions
Prophylaxis of motion sickness
Short-term management of insomnia
oral
1) 25 mg HS PO
2) 10-20 mg bd-tds PO
parentral
dose : 25-50 mg IM/IV inj/ IV infusion at a rate 25 mg/min. 
Max: 100 mg</v>
      </c>
    </row>
    <row r="69" spans="1:8" x14ac:dyDescent="0.2">
      <c r="A69">
        <v>13</v>
      </c>
      <c r="B69" t="str">
        <f>IFERROR(VLOOKUP(C69,mm,1,FALSE),"")</f>
        <v/>
      </c>
      <c r="C69" t="s">
        <v>76</v>
      </c>
      <c r="D69" t="s">
        <v>23</v>
      </c>
      <c r="F69" t="str">
        <f>CONCATENATE(D69,E69)</f>
        <v>iv fluid - dextrose 5/10/20/25/50/100%</v>
      </c>
      <c r="G69" t="str">
        <f>IFERROR(VLOOKUP(F69,aa,2,FALSE),"")</f>
        <v/>
      </c>
      <c r="H69" t="str">
        <f>VLOOKUP(D69,drugdose,2,FALSE)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70" spans="1:8" x14ac:dyDescent="0.2">
      <c r="A70">
        <v>13</v>
      </c>
      <c r="B70" t="str">
        <f>IFERROR(VLOOKUP(C70,mm,1,FALSE),"")</f>
        <v/>
      </c>
      <c r="C70" t="s">
        <v>76</v>
      </c>
      <c r="D70" t="s">
        <v>25</v>
      </c>
      <c r="F70" t="str">
        <f>CONCATENATE(D70,E70)</f>
        <v>iv fluid - DNS (dextrose + NaCl)</v>
      </c>
      <c r="G70" t="str">
        <f>IFERROR(VLOOKUP(F70,aa,2,FALSE),"")</f>
        <v/>
      </c>
      <c r="H70" t="str">
        <f>VLOOKUP(D70,drugdose,2,FALSE)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71" spans="1:8" x14ac:dyDescent="0.2">
      <c r="A71">
        <v>13</v>
      </c>
      <c r="B71" t="str">
        <f>IFERROR(VLOOKUP(C71,mm,1,FALSE),"")</f>
        <v/>
      </c>
      <c r="C71" t="s">
        <v>76</v>
      </c>
      <c r="D71" t="s">
        <v>19</v>
      </c>
      <c r="F71" t="str">
        <f>CONCATENATE(D71,E71)</f>
        <v>phenobarbitone (phenobarbital)</v>
      </c>
      <c r="G71" t="str">
        <f>IFERROR(VLOOKUP(F71,aa,2,FALSE),"")</f>
        <v/>
      </c>
      <c r="H71" t="str">
        <f>VLOOKUP(D71,drugdose,2,FALSE)</f>
        <v>Sedation
dose : 10-40 mg tid PO
Max : 400 mg/day
Status epilepticus
Emergency management of acute seizures
dose : 100-300 mg HS PO
Generalised tonic-clonic seizures, Partial seizures 
dose : 60-180 mg HS
Insomnia
dose : 100-200 mg HS
Max : 400 mg/day
Elderly: Reduce dose.</v>
      </c>
    </row>
    <row r="72" spans="1:8" x14ac:dyDescent="0.2">
      <c r="A72">
        <v>13</v>
      </c>
      <c r="B72" t="str">
        <f>IFERROR(VLOOKUP(C72,mm,1,FALSE),"")</f>
        <v/>
      </c>
      <c r="C72" t="s">
        <v>76</v>
      </c>
      <c r="D72" t="s">
        <v>28</v>
      </c>
      <c r="F72" t="str">
        <f>CONCATENATE(D72,E72)</f>
        <v>phenobarbitone inj</v>
      </c>
      <c r="G72" t="str">
        <f>IFERROR(VLOOKUP(F72,aa,2,FALSE),"")</f>
        <v/>
      </c>
      <c r="H72" t="str">
        <f>VLOOKUP(D72,drugdose,2,FALSE)</f>
        <v>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v>
      </c>
    </row>
    <row r="73" spans="1:8" x14ac:dyDescent="0.2">
      <c r="A73">
        <v>13</v>
      </c>
      <c r="B73" t="str">
        <f>IFERROR(VLOOKUP(C73,mm,1,FALSE),"")</f>
        <v/>
      </c>
      <c r="C73" t="s">
        <v>76</v>
      </c>
      <c r="D73" t="s">
        <v>27</v>
      </c>
      <c r="F73" t="str">
        <f>CONCATENATE(D73,E73)</f>
        <v>phenytoin</v>
      </c>
      <c r="G73" t="str">
        <f>IFERROR(VLOOKUP(F73,aa,2,FALSE),"")</f>
        <v/>
      </c>
      <c r="H73" t="str">
        <f>VLOOKUP(D73,drugdose,2,FALSE)</f>
        <v>Tonic-clonic status Epilepsy
dose : 50-100 mg tid
increase gradually 200mg tds if necessary
Status epilepticus
Loading dose 
dose : 15-20 mg/kg (rate-25-50 mg/min) + 250ml NS
Maintenance
dose : 100 mg IV 8hrly
IV slowly
rate : &lt;50 mg/min</v>
      </c>
    </row>
    <row r="74" spans="1:8" x14ac:dyDescent="0.2">
      <c r="A74">
        <v>13</v>
      </c>
      <c r="B74" t="str">
        <f>IFERROR(VLOOKUP(C74,mm,1,FALSE),"")</f>
        <v/>
      </c>
      <c r="C74" t="s">
        <v>76</v>
      </c>
      <c r="D74" t="s">
        <v>75</v>
      </c>
      <c r="F74" t="str">
        <f>CONCATENATE(D74,E74)</f>
        <v>human normal immunoglobulin</v>
      </c>
      <c r="G74" t="str">
        <f>IFERROR(VLOOKUP(F74,aa,2,FALSE),"")</f>
        <v/>
      </c>
      <c r="H74" t="str">
        <f>VLOOKUP(D74,drugdose,2,FALSE)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75" spans="1:8" x14ac:dyDescent="0.2">
      <c r="A75">
        <v>14</v>
      </c>
      <c r="B75" t="str">
        <f>IFERROR(VLOOKUP(C75,mm,1,FALSE),"")</f>
        <v/>
      </c>
      <c r="C75" t="s">
        <v>78</v>
      </c>
      <c r="D75" t="s">
        <v>64</v>
      </c>
      <c r="F75" t="str">
        <f>CONCATENATE(D75,E75)</f>
        <v>acyclovir</v>
      </c>
      <c r="G75" t="str">
        <f>IFERROR(VLOOKUP(F75,aa,2,FALSE),"")</f>
        <v/>
      </c>
      <c r="H75" t="str">
        <f>VLOOKUP(D75,drugdose,2,FALSE)</f>
        <v>Herpes zoster (shingles)
dose : 800 mg 5 times /d for 7-10 day
Herpes simplex encephalitis
dose : 10 mg/kg 8 hourly (slow IV infusion over 1 hour) for 10 days
Mucocutaneous herpes simplex
dose : 5 mg/kg 8 hourly (slow infusion over 1 hour) for 5-7 days.</v>
      </c>
    </row>
    <row r="76" spans="1:8" x14ac:dyDescent="0.2">
      <c r="A76">
        <v>14</v>
      </c>
      <c r="B76" t="str">
        <f>IFERROR(VLOOKUP(C76,mm,1,FALSE),"")</f>
        <v/>
      </c>
      <c r="C76" t="s">
        <v>78</v>
      </c>
      <c r="D76" t="s">
        <v>77</v>
      </c>
      <c r="F76" t="str">
        <f>CONCATENATE(D76,E76)</f>
        <v>cyclophosphamide</v>
      </c>
      <c r="G76" t="str">
        <f>IFERROR(VLOOKUP(F76,aa,2,FALSE),"")</f>
        <v/>
      </c>
      <c r="H76" t="str">
        <f>VLOOKUP(D76,drugdose,2,FALSE)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77" spans="1:8" x14ac:dyDescent="0.2">
      <c r="A77">
        <v>14</v>
      </c>
      <c r="B77" t="str">
        <f>IFERROR(VLOOKUP(C77,mm,1,FALSE),"")</f>
        <v/>
      </c>
      <c r="C77" t="s">
        <v>78</v>
      </c>
      <c r="D77" t="s">
        <v>45</v>
      </c>
      <c r="F77" t="str">
        <f>CONCATENATE(D77,E77)</f>
        <v>dexamethasone</v>
      </c>
      <c r="G77" t="str">
        <f>IFERROR(VLOOKUP(F77,aa,2,FALSE),"")</f>
        <v/>
      </c>
      <c r="H77" t="str">
        <f>VLOOKUP(D77,drugdose,2,FALSE)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78" spans="1:8" x14ac:dyDescent="0.2">
      <c r="A78">
        <v>14</v>
      </c>
      <c r="B78" t="str">
        <f>IFERROR(VLOOKUP(C78,mm,1,FALSE),"")</f>
        <v/>
      </c>
      <c r="C78" t="s">
        <v>78</v>
      </c>
      <c r="D78" t="s">
        <v>74</v>
      </c>
      <c r="F78" t="str">
        <f>CONCATENATE(D78,E78)</f>
        <v>mannitol 20%</v>
      </c>
      <c r="G78" t="str">
        <f>IFERROR(VLOOKUP(F78,aa,2,FALSE),"")</f>
        <v/>
      </c>
      <c r="H78" t="str">
        <f>VLOOKUP(D78,drugdose,2,FALSE)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79" spans="1:8" x14ac:dyDescent="0.2">
      <c r="A79">
        <v>14</v>
      </c>
      <c r="B79" t="str">
        <f>IFERROR(VLOOKUP(C79,mm,1,FALSE),"")</f>
        <v/>
      </c>
      <c r="C79" t="s">
        <v>78</v>
      </c>
      <c r="D79" t="s">
        <v>62</v>
      </c>
      <c r="F79" t="str">
        <f>CONCATENATE(D79,E79)</f>
        <v>paracetamol iv</v>
      </c>
      <c r="G79" t="str">
        <f>IFERROR(VLOOKUP(F79,aa,2,FALSE),"")</f>
        <v/>
      </c>
      <c r="H79" t="str">
        <f>VLOOKUP(D79,drugdose,2,FALSE)</f>
        <v>Mild to moderate pain
fever
headache
&gt;50 kg
dose : 1g bid-qid IV infusion
infusion time : 15 min
Max: 4 g daily
33 to 50 kg
dose : 15 mg/kg bid-qid IV infusion
infusion time : 15 min
Max: 60 mg/kg/day</v>
      </c>
    </row>
    <row r="80" spans="1:8" x14ac:dyDescent="0.2">
      <c r="A80">
        <v>15</v>
      </c>
      <c r="B80" t="str">
        <f>IFERROR(VLOOKUP(C80,mm,1,FALSE),"")</f>
        <v>cerebral palsy</v>
      </c>
      <c r="C80" t="s">
        <v>79</v>
      </c>
      <c r="D80" t="s">
        <v>80</v>
      </c>
      <c r="F80" t="str">
        <f>CONCATENATE(D80,E80)</f>
        <v>tramadol</v>
      </c>
      <c r="G80" t="str">
        <f>IFERROR(VLOOKUP(F80,aa,2,FALSE),"")</f>
        <v/>
      </c>
      <c r="H80" t="str">
        <f>VLOOKUP(D80,drugdose,2,FALSE)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81" spans="1:8" x14ac:dyDescent="0.2">
      <c r="A81">
        <v>15</v>
      </c>
      <c r="B81" t="str">
        <f>IFERROR(VLOOKUP(C81,mm,1,FALSE),"")</f>
        <v>cerebral palsy</v>
      </c>
      <c r="C81" t="s">
        <v>79</v>
      </c>
      <c r="D81" t="s">
        <v>81</v>
      </c>
      <c r="F81" t="str">
        <f>CONCATENATE(D81,E81)</f>
        <v>lactulose</v>
      </c>
      <c r="G81" t="str">
        <f>IFERROR(VLOOKUP(F81,aa,2,FALSE),"")</f>
        <v/>
      </c>
      <c r="H81" t="str">
        <f>VLOOKUP(D81,drugdose,2,FALSE)</f>
        <v>Constipation
dose : 10-20 g (15-30 mL) PO od
dose range : 10-40 gm (15-60 ml) PO od
Portal Systemic Encephalopathy
starting dose : 20-30 g (30-45 mL) PO every hr to induce rapid defecation
dose reduction : 20-30 g tid after defecation achieved</v>
      </c>
    </row>
    <row r="82" spans="1:8" x14ac:dyDescent="0.2">
      <c r="A82">
        <v>15</v>
      </c>
      <c r="B82" t="str">
        <f>IFERROR(VLOOKUP(C82,mm,1,FALSE),"")</f>
        <v>cerebral palsy</v>
      </c>
      <c r="C82" t="s">
        <v>79</v>
      </c>
      <c r="D82" t="s">
        <v>82</v>
      </c>
      <c r="F82" t="str">
        <f>CONCATENATE(D82,E82)</f>
        <v>liquid paraffin + magnesium hydroxide</v>
      </c>
      <c r="G82" t="str">
        <f>IFERROR(VLOOKUP(F82,aa,2,FALSE),"")</f>
        <v/>
      </c>
      <c r="H82" t="str">
        <f>VLOOKUP(D82,drugdose,2,FALSE)</f>
        <v>Constipation
dose : 15-30ml before breakfast and/or at bedtime
Max : Up to 45 mL/day. 
Max duration: 1 wk</v>
      </c>
    </row>
    <row r="83" spans="1:8" x14ac:dyDescent="0.2">
      <c r="A83">
        <v>15</v>
      </c>
      <c r="B83" t="str">
        <f>IFERROR(VLOOKUP(C83,mm,1,FALSE),"")</f>
        <v>cerebral palsy</v>
      </c>
      <c r="C83" t="s">
        <v>79</v>
      </c>
      <c r="D83" t="s">
        <v>22</v>
      </c>
      <c r="F83" t="str">
        <f>CONCATENATE(D83,E83)</f>
        <v>metoclopramide</v>
      </c>
      <c r="G83" t="str">
        <f>IFERROR(VLOOKUP(F83,aa,2,FALSE),"")</f>
        <v/>
      </c>
      <c r="H83" t="str">
        <f>VLOOKUP(D83,drugdose,2,FALSE)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84" spans="1:8" x14ac:dyDescent="0.2">
      <c r="A84">
        <v>15</v>
      </c>
      <c r="B84" t="str">
        <f>IFERROR(VLOOKUP(C84,mm,1,FALSE),"")</f>
        <v>cerebral palsy</v>
      </c>
      <c r="C84" t="s">
        <v>79</v>
      </c>
      <c r="D84" t="s">
        <v>63</v>
      </c>
      <c r="F84" t="str">
        <f>CONCATENATE(D84,E84)</f>
        <v>promethazine</v>
      </c>
      <c r="G84" t="str">
        <f>IFERROR(VLOOKUP(F84,aa,2,FALSE),"")</f>
        <v/>
      </c>
      <c r="H84" t="str">
        <f>VLOOKUP(D84,drugdose,2,FALSE)</f>
        <v>Allergic conditions
Prophylaxis of motion sickness
Short-term management of insomnia
oral
1) 25 mg HS PO
2) 10-20 mg bd-tds PO
parentral
dose : 25-50 mg IM/IV inj/ IV infusion at a rate 25 mg/min. 
Max: 100 mg</v>
      </c>
    </row>
    <row r="85" spans="1:8" x14ac:dyDescent="0.2">
      <c r="A85">
        <v>15</v>
      </c>
      <c r="B85" t="str">
        <f>IFERROR(VLOOKUP(C85,mm,1,FALSE),"")</f>
        <v>cerebral palsy</v>
      </c>
      <c r="C85" t="s">
        <v>79</v>
      </c>
      <c r="D85" t="s">
        <v>83</v>
      </c>
      <c r="F85" t="str">
        <f>CONCATENATE(D85,E85)</f>
        <v>baclofen</v>
      </c>
      <c r="G85" t="str">
        <f>IFERROR(VLOOKUP(F85,aa,2,FALSE),"")</f>
        <v/>
      </c>
      <c r="H85" t="str">
        <f>VLOOKUP(D85,drugdose,2,FALSE)</f>
        <v>muscle spasticity / pain
Multiple sclerosis
Low back pain
for 3 days : 5 mg tid 
next 3 days : 10 mg tid, if needed
then : upto 20mg tid / desired effect obtain
Max: 80 mg daily</v>
      </c>
    </row>
    <row r="86" spans="1:8" x14ac:dyDescent="0.2">
      <c r="A86">
        <v>15</v>
      </c>
      <c r="B86" t="str">
        <f>IFERROR(VLOOKUP(C86,mm,1,FALSE),"")</f>
        <v>cerebral palsy</v>
      </c>
      <c r="C86" t="s">
        <v>79</v>
      </c>
      <c r="D86" t="s">
        <v>85</v>
      </c>
      <c r="F86" t="str">
        <f>CONCATENATE(D86,E86)</f>
        <v>clostridium botulinum toxin type a neurotoxin</v>
      </c>
      <c r="G86" t="str">
        <f>IFERROR(VLOOKUP(F86,aa,2,FALSE),"")</f>
        <v/>
      </c>
      <c r="H86" t="str">
        <f>VLOOKUP(D86,drugdose,2,FALSE)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87" spans="1:8" x14ac:dyDescent="0.2">
      <c r="A87">
        <v>15</v>
      </c>
      <c r="B87" t="str">
        <f>IFERROR(VLOOKUP(C87,mm,1,FALSE),"")</f>
        <v>cerebral palsy</v>
      </c>
      <c r="C87" t="s">
        <v>79</v>
      </c>
      <c r="D87" t="s">
        <v>86</v>
      </c>
      <c r="F87" t="str">
        <f>CONCATENATE(D87,E87)</f>
        <v>darifenacin</v>
      </c>
      <c r="G87" t="str">
        <f>IFERROR(VLOOKUP(F87,aa,2,FALSE),"")</f>
        <v/>
      </c>
      <c r="H87" t="str">
        <f>VLOOKUP(D87,drugdose,2,FALSE)</f>
        <v>overactive bladder
urge incontinence
starting dose : 7.5 mg /day
dose increase : 15 mg /day if no response after 2 wks</v>
      </c>
    </row>
    <row r="88" spans="1:8" x14ac:dyDescent="0.2">
      <c r="A88">
        <v>15</v>
      </c>
      <c r="B88" t="str">
        <f>IFERROR(VLOOKUP(C88,mm,1,FALSE),"")</f>
        <v>cerebral palsy</v>
      </c>
      <c r="C88" t="s">
        <v>79</v>
      </c>
      <c r="D88" t="s">
        <v>87</v>
      </c>
      <c r="F88" t="str">
        <f>CONCATENATE(D88,E88)</f>
        <v>solifenacin succinate</v>
      </c>
      <c r="G88" t="str">
        <f>IFERROR(VLOOKUP(F88,aa,2,FALSE),"")</f>
        <v/>
      </c>
      <c r="H88" t="str">
        <f>VLOOKUP(D88,drugdose,2,FALSE)</f>
        <v>Overactive bladder
dose : 5 mg od
dose increment : 10 mg od if needed</v>
      </c>
    </row>
    <row r="89" spans="1:8" x14ac:dyDescent="0.2">
      <c r="A89">
        <v>15</v>
      </c>
      <c r="B89" t="str">
        <f>IFERROR(VLOOKUP(C89,mm,1,FALSE),"")</f>
        <v>cerebral palsy</v>
      </c>
      <c r="C89" t="s">
        <v>79</v>
      </c>
      <c r="D89" t="s">
        <v>88</v>
      </c>
      <c r="F89" t="str">
        <f>CONCATENATE(D89,E89)</f>
        <v>esomeprazole</v>
      </c>
      <c r="G89" t="str">
        <f>IFERROR(VLOOKUP(F89,aa,2,FALSE),"")</f>
        <v/>
      </c>
      <c r="H89" t="str">
        <f>VLOOKUP(D89,drugdose,2,FALSE)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90" spans="1:8" x14ac:dyDescent="0.2">
      <c r="A90">
        <v>15</v>
      </c>
      <c r="B90" t="str">
        <f>IFERROR(VLOOKUP(C90,mm,1,FALSE),"")</f>
        <v>cerebral palsy</v>
      </c>
      <c r="C90" t="s">
        <v>79</v>
      </c>
      <c r="D90" t="s">
        <v>84</v>
      </c>
      <c r="F90" t="str">
        <f>CONCATENATE(D90,E90)</f>
        <v>pantoprazole</v>
      </c>
      <c r="G90" t="str">
        <f>IFERROR(VLOOKUP(F90,aa,2,FALSE),"")</f>
        <v/>
      </c>
      <c r="H90" t="str">
        <f>VLOOKUP(D90,drugdose,2,FALSE)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91" spans="1:8" x14ac:dyDescent="0.2">
      <c r="A91">
        <v>15</v>
      </c>
      <c r="B91" t="str">
        <f>IFERROR(VLOOKUP(C91,mm,1,FALSE),"")</f>
        <v>cerebral palsy</v>
      </c>
      <c r="C91" t="s">
        <v>79</v>
      </c>
      <c r="D91" t="s">
        <v>89</v>
      </c>
      <c r="F91" t="str">
        <f>CONCATENATE(D91,E91)</f>
        <v>rabeprazole</v>
      </c>
      <c r="G91" t="str">
        <f>IFERROR(VLOOKUP(F91,aa,2,FALSE),"")</f>
        <v/>
      </c>
      <c r="H91" t="str">
        <f>VLOOKUP(D91,drugdose,2,FALSE)</f>
        <v>ZES
dose : 60 mg od PO
max : 60 mg bid
GERD, PUD, dyspepsia
Erosive Esophagitis
dose : 20 mg od PO
duration : 4-8 wk
time : morning 30 min before breakfast</v>
      </c>
    </row>
    <row r="92" spans="1:8" x14ac:dyDescent="0.2">
      <c r="A92">
        <v>16</v>
      </c>
      <c r="B92" t="str">
        <f>IFERROR(VLOOKUP(C92,mm,1,FALSE),"")</f>
        <v/>
      </c>
      <c r="C92" t="s">
        <v>90</v>
      </c>
      <c r="D92" t="s">
        <v>91</v>
      </c>
      <c r="F92" t="str">
        <f>CONCATENATE(D92,E92)</f>
        <v>acetazolamide</v>
      </c>
      <c r="G92" t="str">
        <f>IFERROR(VLOOKUP(F92,aa,2,FALSE),"")</f>
        <v/>
      </c>
      <c r="H92" t="str">
        <f>VLOOKUP(D92,drugdose,2,FALSE)</f>
        <v>intracranial HTN,Diuresis
dose : 250-375 mg/day PO
Glaucoma,Epilepsy
dose : 250-1,000 mg/day PO
Prophylaxis of high altitude sickness
dose : 500-1,000 mg/day PO</v>
      </c>
    </row>
    <row r="93" spans="1:8" x14ac:dyDescent="0.2">
      <c r="A93">
        <v>16</v>
      </c>
      <c r="B93" t="str">
        <f>IFERROR(VLOOKUP(C93,mm,1,FALSE),"")</f>
        <v/>
      </c>
      <c r="C93" t="s">
        <v>90</v>
      </c>
      <c r="D93" t="s">
        <v>74</v>
      </c>
      <c r="F93" t="str">
        <f>CONCATENATE(D93,E93)</f>
        <v>mannitol 20%</v>
      </c>
      <c r="G93" t="str">
        <f>IFERROR(VLOOKUP(F93,aa,2,FALSE),"")</f>
        <v/>
      </c>
      <c r="H93" t="str">
        <f>VLOOKUP(D93,drugdose,2,FALSE)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94" spans="1:8" x14ac:dyDescent="0.2">
      <c r="A94">
        <v>16</v>
      </c>
      <c r="B94" t="str">
        <f>IFERROR(VLOOKUP(C94,mm,1,FALSE),"")</f>
        <v/>
      </c>
      <c r="C94" t="s">
        <v>90</v>
      </c>
      <c r="D94" t="s">
        <v>19</v>
      </c>
      <c r="F94" t="str">
        <f>CONCATENATE(D94,E94)</f>
        <v>phenobarbitone (phenobarbital)</v>
      </c>
      <c r="G94" t="str">
        <f>IFERROR(VLOOKUP(F94,aa,2,FALSE),"")</f>
        <v/>
      </c>
      <c r="H94" t="str">
        <f>VLOOKUP(D94,drugdose,2,FALSE)</f>
        <v>Sedation
dose : 10-40 mg tid PO
Max : 400 mg/day
Status epilepticus
Emergency management of acute seizures
dose : 100-300 mg HS PO
Generalised tonic-clonic seizures, Partial seizures 
dose : 60-180 mg HS
Insomnia
dose : 100-200 mg HS
Max : 400 mg/day
Elderly: Reduce dose.</v>
      </c>
    </row>
    <row r="95" spans="1:8" x14ac:dyDescent="0.2">
      <c r="A95">
        <v>16</v>
      </c>
      <c r="B95" t="str">
        <f>IFERROR(VLOOKUP(C95,mm,1,FALSE),"")</f>
        <v/>
      </c>
      <c r="C95" t="s">
        <v>90</v>
      </c>
      <c r="D95" t="s">
        <v>28</v>
      </c>
      <c r="F95" t="str">
        <f>CONCATENATE(D95,E95)</f>
        <v>phenobarbitone inj</v>
      </c>
      <c r="G95" t="str">
        <f>IFERROR(VLOOKUP(F95,aa,2,FALSE),"")</f>
        <v/>
      </c>
      <c r="H95" t="str">
        <f>VLOOKUP(D95,drugdose,2,FALSE)</f>
        <v>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v>
      </c>
    </row>
    <row r="96" spans="1:8" x14ac:dyDescent="0.2">
      <c r="A96">
        <v>16</v>
      </c>
      <c r="B96" t="str">
        <f>IFERROR(VLOOKUP(C96,mm,1,FALSE),"")</f>
        <v/>
      </c>
      <c r="C96" t="s">
        <v>90</v>
      </c>
      <c r="D96" t="s">
        <v>27</v>
      </c>
      <c r="F96" t="str">
        <f>CONCATENATE(D96,E96)</f>
        <v>phenytoin</v>
      </c>
      <c r="G96" t="str">
        <f>IFERROR(VLOOKUP(F96,aa,2,FALSE),"")</f>
        <v/>
      </c>
      <c r="H96" t="str">
        <f>VLOOKUP(D96,drugdose,2,FALSE)</f>
        <v>Tonic-clonic status Epilepsy
dose : 50-100 mg tid
increase gradually 200mg tds if necessary
Status epilepticus
Loading dose 
dose : 15-20 mg/kg (rate-25-50 mg/min) + 250ml NS
Maintenance
dose : 100 mg IV 8hrly
IV slowly
rate : &lt;50 mg/min</v>
      </c>
    </row>
    <row r="97" spans="1:8" x14ac:dyDescent="0.2">
      <c r="A97">
        <v>16</v>
      </c>
      <c r="B97" t="str">
        <f>IFERROR(VLOOKUP(C97,mm,1,FALSE),"")</f>
        <v/>
      </c>
      <c r="C97" t="s">
        <v>90</v>
      </c>
      <c r="D97" t="s">
        <v>22</v>
      </c>
      <c r="F97" t="str">
        <f>CONCATENATE(D97,E97)</f>
        <v>metoclopramide</v>
      </c>
      <c r="G97" t="str">
        <f>IFERROR(VLOOKUP(F97,aa,2,FALSE),"")</f>
        <v/>
      </c>
      <c r="H97" t="str">
        <f>VLOOKUP(D97,drugdose,2,FALSE)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98" spans="1:8" x14ac:dyDescent="0.2">
      <c r="A98">
        <v>16</v>
      </c>
      <c r="B98" t="str">
        <f>IFERROR(VLOOKUP(C98,mm,1,FALSE),"")</f>
        <v/>
      </c>
      <c r="C98" t="s">
        <v>90</v>
      </c>
      <c r="D98" t="s">
        <v>63</v>
      </c>
      <c r="F98" t="str">
        <f>CONCATENATE(D98,E98)</f>
        <v>promethazine</v>
      </c>
      <c r="G98" t="str">
        <f>IFERROR(VLOOKUP(F98,aa,2,FALSE),"")</f>
        <v/>
      </c>
      <c r="H98" t="str">
        <f>VLOOKUP(D98,drugdose,2,FALSE)</f>
        <v>Allergic conditions
Prophylaxis of motion sickness
Short-term management of insomnia
oral
1) 25 mg HS PO
2) 10-20 mg bd-tds PO
parentral
dose : 25-50 mg IM/IV inj/ IV infusion at a rate 25 mg/min. 
Max: 100 mg</v>
      </c>
    </row>
    <row r="99" spans="1:8" x14ac:dyDescent="0.2">
      <c r="A99">
        <v>16</v>
      </c>
      <c r="B99" t="str">
        <f>IFERROR(VLOOKUP(C99,mm,1,FALSE),"")</f>
        <v/>
      </c>
      <c r="C99" t="s">
        <v>90</v>
      </c>
      <c r="D99" t="s">
        <v>45</v>
      </c>
      <c r="F99" t="str">
        <f>CONCATENATE(D99,E99)</f>
        <v>dexamethasone</v>
      </c>
      <c r="G99" t="str">
        <f>IFERROR(VLOOKUP(F99,aa,2,FALSE),"")</f>
        <v/>
      </c>
      <c r="H99" t="str">
        <f>VLOOKUP(D99,drugdose,2,FALSE)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100" spans="1:8" x14ac:dyDescent="0.2">
      <c r="A100">
        <v>16</v>
      </c>
      <c r="B100" t="str">
        <f>IFERROR(VLOOKUP(C100,mm,1,FALSE),"")</f>
        <v/>
      </c>
      <c r="C100" t="s">
        <v>90</v>
      </c>
      <c r="D100" t="s">
        <v>92</v>
      </c>
      <c r="F100" t="str">
        <f>CONCATENATE(D100,E100)</f>
        <v>frusemide</v>
      </c>
      <c r="G100" t="str">
        <f>IFERROR(VLOOKUP(F100,aa,2,FALSE),"")</f>
        <v/>
      </c>
      <c r="H100" t="str">
        <f>VLOOKUP(D100,drugdose,2,FALSE)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01" spans="1:8" x14ac:dyDescent="0.2">
      <c r="B101" t="str">
        <f>IFERROR(VLOOKUP(C101,mm,1,FALSE),"")</f>
        <v/>
      </c>
    </row>
    <row r="102" spans="1:8" x14ac:dyDescent="0.2">
      <c r="B102" t="str">
        <f>IFERROR(VLOOKUP(C102,mm,1,FALSE),"")</f>
        <v/>
      </c>
    </row>
    <row r="103" spans="1:8" x14ac:dyDescent="0.2">
      <c r="B103" t="str">
        <f>IFERROR(VLOOKUP(C103,mm,1,FALSE),"")</f>
        <v/>
      </c>
    </row>
    <row r="104" spans="1:8" x14ac:dyDescent="0.2">
      <c r="B104" t="str">
        <f>IFERROR(VLOOKUP(C104,mm,1,FALSE),"")</f>
        <v/>
      </c>
    </row>
    <row r="105" spans="1:8" x14ac:dyDescent="0.2">
      <c r="B105" t="str">
        <f>IFERROR(VLOOKUP(C105,mm,1,FALSE),"")</f>
        <v/>
      </c>
    </row>
    <row r="106" spans="1:8" x14ac:dyDescent="0.2">
      <c r="B106" t="str">
        <f>IFERROR(VLOOKUP(C106,mm,1,FALSE),"")</f>
        <v/>
      </c>
    </row>
    <row r="107" spans="1:8" x14ac:dyDescent="0.2">
      <c r="B107" t="str">
        <f>IFERROR(VLOOKUP(C107,mm,1,FALSE),"")</f>
        <v/>
      </c>
    </row>
    <row r="108" spans="1:8" x14ac:dyDescent="0.2">
      <c r="B108" t="str">
        <f>IFERROR(VLOOKUP(C108,mm,1,FALSE),"")</f>
        <v/>
      </c>
    </row>
    <row r="109" spans="1:8" x14ac:dyDescent="0.2">
      <c r="B109" t="str">
        <f>IFERROR(VLOOKUP(C109,mm,1,FALSE),"")</f>
        <v/>
      </c>
    </row>
    <row r="110" spans="1:8" x14ac:dyDescent="0.2">
      <c r="A110">
        <v>21</v>
      </c>
      <c r="B110" t="str">
        <f>IFERROR(VLOOKUP(C110,mm,1,FALSE),"")</f>
        <v/>
      </c>
      <c r="C110" t="s">
        <v>124</v>
      </c>
      <c r="D110" t="s">
        <v>18</v>
      </c>
      <c r="F110" t="str">
        <f>CONCATENATE(D110,E110)</f>
        <v>aspirin</v>
      </c>
      <c r="G110" t="str">
        <f>IFERROR(VLOOKUP(F110,aa,2,FALSE),"")</f>
        <v/>
      </c>
      <c r="H110" t="str">
        <f>VLOOKUP(D110,drugdose,2,FALSE)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11" spans="1:8" x14ac:dyDescent="0.2">
      <c r="B111" t="str">
        <f>IFERROR(VLOOKUP(C111,mm,1,FALSE),"")</f>
        <v/>
      </c>
    </row>
    <row r="112" spans="1:8" x14ac:dyDescent="0.2">
      <c r="B112" t="str">
        <f>IFERROR(VLOOKUP(C112,mm,1,FALSE),"")</f>
        <v/>
      </c>
    </row>
    <row r="113" spans="1:8" x14ac:dyDescent="0.2">
      <c r="B113" t="str">
        <f>IFERROR(VLOOKUP(C113,mm,1,FALSE),"")</f>
        <v/>
      </c>
    </row>
    <row r="114" spans="1:8" x14ac:dyDescent="0.2">
      <c r="B114" t="str">
        <f>IFERROR(VLOOKUP(C114,mm,1,FALSE),"")</f>
        <v/>
      </c>
    </row>
    <row r="115" spans="1:8" x14ac:dyDescent="0.2">
      <c r="B115" t="str">
        <f>IFERROR(VLOOKUP(C115,mm,1,FALSE),"")</f>
        <v/>
      </c>
    </row>
    <row r="116" spans="1:8" x14ac:dyDescent="0.2">
      <c r="B116" t="str">
        <f>IFERROR(VLOOKUP(C116,mm,1,FALSE),"")</f>
        <v/>
      </c>
    </row>
    <row r="117" spans="1:8" x14ac:dyDescent="0.2">
      <c r="B117" t="str">
        <f>IFERROR(VLOOKUP(C117,mm,1,FALSE),"")</f>
        <v/>
      </c>
    </row>
    <row r="118" spans="1:8" x14ac:dyDescent="0.2">
      <c r="B118" t="str">
        <f>IFERROR(VLOOKUP(C118,mm,1,FALSE),"")</f>
        <v/>
      </c>
    </row>
    <row r="119" spans="1:8" x14ac:dyDescent="0.2">
      <c r="B119" t="str">
        <f>IFERROR(VLOOKUP(C119,mm,1,FALSE),"")</f>
        <v/>
      </c>
    </row>
    <row r="120" spans="1:8" x14ac:dyDescent="0.2">
      <c r="B120" t="str">
        <f>IFERROR(VLOOKUP(C120,mm,1,FALSE),"")</f>
        <v/>
      </c>
    </row>
    <row r="121" spans="1:8" x14ac:dyDescent="0.2">
      <c r="B121" t="str">
        <f>IFERROR(VLOOKUP(C121,mm,1,FALSE),"")</f>
        <v/>
      </c>
    </row>
    <row r="122" spans="1:8" x14ac:dyDescent="0.2">
      <c r="B122" t="str">
        <f>IFERROR(VLOOKUP(C122,mm,1,FALSE),"")</f>
        <v/>
      </c>
    </row>
    <row r="123" spans="1:8" x14ac:dyDescent="0.2">
      <c r="B123" t="str">
        <f>IFERROR(VLOOKUP(C123,mm,1,FALSE),"")</f>
        <v/>
      </c>
    </row>
    <row r="124" spans="1:8" x14ac:dyDescent="0.2">
      <c r="B124" t="str">
        <f>IFERROR(VLOOKUP(C124,mm,1,FALSE),"")</f>
        <v/>
      </c>
    </row>
    <row r="125" spans="1:8" x14ac:dyDescent="0.2">
      <c r="B125" t="str">
        <f>IFERROR(VLOOKUP(C125,mm,1,FALSE),"")</f>
        <v/>
      </c>
    </row>
    <row r="126" spans="1:8" x14ac:dyDescent="0.2">
      <c r="A126">
        <v>24</v>
      </c>
      <c r="B126" t="str">
        <f>IFERROR(VLOOKUP(C126,mm,1,FALSE),"")</f>
        <v/>
      </c>
      <c r="C126" t="s">
        <v>147</v>
      </c>
      <c r="D126" t="s">
        <v>18</v>
      </c>
      <c r="F126" t="str">
        <f>CONCATENATE(D126,E126)</f>
        <v>aspirin</v>
      </c>
      <c r="G126" t="str">
        <f>IFERROR(VLOOKUP(F126,aa,2,FALSE),"")</f>
        <v/>
      </c>
      <c r="H126" t="str">
        <f>VLOOKUP(D126,drugdose,2,FALSE)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27" spans="1:8" x14ac:dyDescent="0.2">
      <c r="A127">
        <v>24</v>
      </c>
      <c r="B127" t="str">
        <f>IFERROR(VLOOKUP(C127,mm,1,FALSE),"")</f>
        <v/>
      </c>
      <c r="C127" t="s">
        <v>147</v>
      </c>
      <c r="D127" t="s">
        <v>148</v>
      </c>
      <c r="F127" t="str">
        <f>CONCATENATE(D127,E127)</f>
        <v>dipyridamole</v>
      </c>
      <c r="G127" t="str">
        <f>IFERROR(VLOOKUP(F127,aa,2,FALSE),"")</f>
        <v/>
      </c>
      <c r="H127" t="str">
        <f>VLOOKUP(D127,drugdose,2,FALSE)</f>
        <v>TIA, stroke
Thromboembolism
post operative valve replacement
dose : 75-100 mg qid PO q6hr with warfarin</v>
      </c>
    </row>
    <row r="128" spans="1:8" x14ac:dyDescent="0.2">
      <c r="A128">
        <v>24</v>
      </c>
      <c r="B128" t="str">
        <f>IFERROR(VLOOKUP(C128,mm,1,FALSE),"")</f>
        <v/>
      </c>
      <c r="C128" t="s">
        <v>147</v>
      </c>
      <c r="D128" t="s">
        <v>149</v>
      </c>
      <c r="F128" t="str">
        <f>CONCATENATE(D128,E128)</f>
        <v>aspirin + clopidogrel</v>
      </c>
      <c r="G128" t="str">
        <f>IFERROR(VLOOKUP(F128,aa,2,FALSE),"")</f>
        <v/>
      </c>
      <c r="H128" t="str">
        <f>VLOOKUP(D128,drugdose,2,FALSE)</f>
        <v>tab contain : clopidogrel 75 mg + aspirin 75 mg
Prevention of ischaemic events
dose : 1 tab od
Acute coronary syndrome
Loading dose: 4 tab
maintenance: 1 tab od</v>
      </c>
    </row>
    <row r="129" spans="1:8" x14ac:dyDescent="0.2">
      <c r="A129">
        <v>24</v>
      </c>
      <c r="B129" t="str">
        <f>IFERROR(VLOOKUP(C129,mm,1,FALSE),"")</f>
        <v/>
      </c>
      <c r="C129" t="s">
        <v>147</v>
      </c>
      <c r="D129" t="s">
        <v>150</v>
      </c>
      <c r="F129" t="str">
        <f>CONCATENATE(D129,E129)</f>
        <v>clopidogrel</v>
      </c>
      <c r="G129" t="str">
        <f>IFERROR(VLOOKUP(F129,aa,2,FALSE),"")</f>
        <v/>
      </c>
      <c r="H129" t="str">
        <f>VLOOKUP(D129,drugdose,2,FALSE)</f>
        <v xml:space="preserve">coronary artery disease
angina, stroke
dose : 75 mg od orally
st elevation myocardial infarction
loading dose : 300 mg stat + 75-325 mg aspirin
maintenance dose :  75 mg od orally </v>
      </c>
    </row>
    <row r="130" spans="1:8" x14ac:dyDescent="0.2">
      <c r="A130">
        <v>24</v>
      </c>
      <c r="B130" t="str">
        <f>IFERROR(VLOOKUP(C130,mm,1,FALSE),"")</f>
        <v/>
      </c>
      <c r="C130" t="s">
        <v>147</v>
      </c>
      <c r="D130" t="s">
        <v>151</v>
      </c>
      <c r="F130" t="str">
        <f>CONCATENATE(D130,E130)</f>
        <v>certoparin</v>
      </c>
      <c r="G130" t="str">
        <f>IFERROR(VLOOKUP(F130,aa,2,FALSE),"")</f>
        <v/>
      </c>
      <c r="H130" t="str">
        <f>VLOOKUP(D130,drugdose,2,FALSE)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31" spans="1:8" x14ac:dyDescent="0.2">
      <c r="A131">
        <v>24</v>
      </c>
      <c r="B131" t="str">
        <f>IFERROR(VLOOKUP(C131,mm,1,FALSE),"")</f>
        <v/>
      </c>
      <c r="C131" t="s">
        <v>147</v>
      </c>
      <c r="D131" t="s">
        <v>152</v>
      </c>
      <c r="F131" t="str">
        <f>CONCATENATE(D131,E131)</f>
        <v>dalteparin</v>
      </c>
      <c r="G131" t="str">
        <f>IFERROR(VLOOKUP(F131,aa,2,FALSE),"")</f>
        <v/>
      </c>
      <c r="H131" t="str">
        <f>VLOOKUP(D131,drugdose,2,FALSE)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32" spans="1:8" x14ac:dyDescent="0.2">
      <c r="A132">
        <v>24</v>
      </c>
      <c r="B132" t="str">
        <f>IFERROR(VLOOKUP(C132,mm,1,FALSE),"")</f>
        <v/>
      </c>
      <c r="C132" t="s">
        <v>147</v>
      </c>
      <c r="D132" t="s">
        <v>153</v>
      </c>
      <c r="F132" t="str">
        <f>CONCATENATE(D132,E132)</f>
        <v>enoxaparin</v>
      </c>
      <c r="G132" t="str">
        <f>IFERROR(VLOOKUP(F132,aa,2,FALSE),"")</f>
        <v/>
      </c>
      <c r="H132" t="str">
        <f>VLOOKUP(D132,drugdose,2,FALSE)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33" spans="1:8" x14ac:dyDescent="0.2">
      <c r="A133">
        <v>24</v>
      </c>
      <c r="B133" t="str">
        <f>IFERROR(VLOOKUP(C133,mm,1,FALSE),"")</f>
        <v/>
      </c>
      <c r="C133" t="s">
        <v>147</v>
      </c>
      <c r="D133" t="s">
        <v>154</v>
      </c>
      <c r="F133" t="str">
        <f>CONCATENATE(D133,E133)</f>
        <v>fondaparinux</v>
      </c>
      <c r="G133" t="str">
        <f>IFERROR(VLOOKUP(F133,aa,2,FALSE),"")</f>
        <v/>
      </c>
      <c r="H133" t="str">
        <f>VLOOKUP(D133,drugdose,2,FALSE)</f>
        <v>DVT/Acute Pulmonary Embolism
Treatment
&lt;50 kg: 5 mg SC od
50-100 kg: 7.5 mg SC od
&gt;100 kg: 10 mg SC od
duration : 5-9 days
Prophylaxis
&gt;50 kg: 2.5 mg SC od
duration : 
abdomonal surgery : up to 10 days
hip &amp; knee replacement : 14 days
max duration : 35 days</v>
      </c>
    </row>
    <row r="134" spans="1:8" x14ac:dyDescent="0.2">
      <c r="A134">
        <v>24</v>
      </c>
      <c r="B134" t="str">
        <f>IFERROR(VLOOKUP(C134,mm,1,FALSE),"")</f>
        <v/>
      </c>
      <c r="C134" t="s">
        <v>147</v>
      </c>
      <c r="D134" t="s">
        <v>155</v>
      </c>
      <c r="F134" t="str">
        <f>CONCATENATE(D134,E134)</f>
        <v>heparin</v>
      </c>
      <c r="G134" t="str">
        <f>IFERROR(VLOOKUP(F134,aa,2,FALSE),"")</f>
        <v/>
      </c>
      <c r="H134" t="str">
        <f>VLOOKUP(D134,drugdose,2,FALSE)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35" spans="1:8" x14ac:dyDescent="0.2">
      <c r="A135">
        <v>24</v>
      </c>
      <c r="B135" t="str">
        <f>IFERROR(VLOOKUP(C135,mm,1,FALSE),"")</f>
        <v/>
      </c>
      <c r="C135" t="s">
        <v>147</v>
      </c>
      <c r="D135" t="s">
        <v>156</v>
      </c>
      <c r="F135" t="str">
        <f>CONCATENATE(D135,E135)</f>
        <v>warfarin sodium</v>
      </c>
      <c r="G135" t="str">
        <f>IFERROR(VLOOKUP(F135,aa,2,FALSE),"")</f>
        <v/>
      </c>
      <c r="H135" t="str">
        <f>VLOOKUP(D135,drugdose,2,FALSE)</f>
        <v>Venous thromboembolism
Stroke prevention
Deep vein thrombosis
dose : 2-10 mg od
adjust dose according to INR response</v>
      </c>
    </row>
    <row r="136" spans="1:8" x14ac:dyDescent="0.2">
      <c r="A136">
        <v>24</v>
      </c>
      <c r="B136" t="str">
        <f>IFERROR(VLOOKUP(C136,mm,1,FALSE),"")</f>
        <v/>
      </c>
      <c r="C136" t="s">
        <v>147</v>
      </c>
      <c r="D136" t="s">
        <v>157</v>
      </c>
      <c r="F136" t="str">
        <f>CONCATENATE(D136,E136)</f>
        <v>rosuvastatin</v>
      </c>
      <c r="G136" t="str">
        <f>IFERROR(VLOOKUP(F136,aa,2,FALSE),"")</f>
        <v/>
      </c>
      <c r="H136" t="str">
        <f>VLOOKUP(D136,drugdose,2,FALSE)</f>
        <v xml:space="preserve">Hypercholesterolemia,
Hypertriglyceridemia,
hyperlipidaemia
dose : 5-10 mg od
dose increment : mnthly
dose range : 5-20 mg
Max: 40 mg od. </v>
      </c>
    </row>
    <row r="137" spans="1:8" x14ac:dyDescent="0.2">
      <c r="A137">
        <v>24</v>
      </c>
      <c r="B137" t="str">
        <f>IFERROR(VLOOKUP(C137,mm,1,FALSE),"")</f>
        <v/>
      </c>
      <c r="C137" t="s">
        <v>147</v>
      </c>
      <c r="D137" t="s">
        <v>158</v>
      </c>
      <c r="F137" t="str">
        <f>CONCATENATE(D137,E137)</f>
        <v>atorvastatin</v>
      </c>
      <c r="G137" t="str">
        <f>IFERROR(VLOOKUP(F137,aa,2,FALSE),"")</f>
        <v/>
      </c>
      <c r="H137" t="str">
        <f>VLOOKUP(D137,drugdose,2,FALSE)</f>
        <v>hypercholesterolemia
Hypertriglyceridemia
dose : 10-20 mg od
dose increment : every 4 wk 
dose range : 10-40 mg
Max: 80 mg/day
Elderly: No dosage adjustment needed</v>
      </c>
    </row>
    <row r="138" spans="1:8" x14ac:dyDescent="0.2">
      <c r="A138">
        <v>24</v>
      </c>
      <c r="B138" t="str">
        <f>IFERROR(VLOOKUP(C138,mm,1,FALSE),"")</f>
        <v/>
      </c>
      <c r="C138" t="s">
        <v>147</v>
      </c>
      <c r="D138" t="s">
        <v>98</v>
      </c>
      <c r="F138" t="str">
        <f>CONCATENATE(D138,E138)</f>
        <v>carbidopa + levodopa</v>
      </c>
      <c r="G138" t="str">
        <f>IFERROR(VLOOKUP(F138,aa,2,FALSE),"")</f>
        <v/>
      </c>
      <c r="H138" t="str">
        <f>VLOOKUP(D138,drugdose,2,FALSE)</f>
        <v xml:space="preserve">Parkinson's disease.
immediate release tablet
starting dose : 1 tab (100/25 mg) tid
if less response :  increase dose by 1 tab every 1-2 day till response 
dose interval : 4-6 hr
sustained release tablet
starting dose : 1 tab (200/50 mg) bid
if less response :  increase dose by 1 tab every 1-2 day till response 
dose interval : 6 hr
Max dose : 
levodopa 1600 mg /day
carbidopa 200 mg /day </v>
      </c>
    </row>
    <row r="139" spans="1:8" x14ac:dyDescent="0.2">
      <c r="B139" t="str">
        <f>IFERROR(VLOOKUP(C139,mm,1,FALSE),"")</f>
        <v/>
      </c>
    </row>
    <row r="140" spans="1:8" x14ac:dyDescent="0.2">
      <c r="B140" t="str">
        <f>IFERROR(VLOOKUP(C140,mm,1,FALSE),"")</f>
        <v/>
      </c>
    </row>
    <row r="141" spans="1:8" x14ac:dyDescent="0.2">
      <c r="B141" t="str">
        <f>IFERROR(VLOOKUP(C141,mm,1,FALSE),"")</f>
        <v/>
      </c>
    </row>
    <row r="142" spans="1:8" x14ac:dyDescent="0.2">
      <c r="B142" t="str">
        <f>IFERROR(VLOOKUP(C142,mm,1,FALSE),"")</f>
        <v/>
      </c>
    </row>
    <row r="143" spans="1:8" x14ac:dyDescent="0.2">
      <c r="B143" t="str">
        <f>IFERROR(VLOOKUP(C143,mm,1,FALSE),"")</f>
        <v/>
      </c>
    </row>
    <row r="144" spans="1:8" x14ac:dyDescent="0.2">
      <c r="B144" t="str">
        <f>IFERROR(VLOOKUP(C144,mm,1,FALSE),"")</f>
        <v/>
      </c>
    </row>
    <row r="145" spans="1:8" x14ac:dyDescent="0.2">
      <c r="B145" t="str">
        <f>IFERROR(VLOOKUP(C145,mm,1,FALSE),"")</f>
        <v/>
      </c>
    </row>
    <row r="146" spans="1:8" x14ac:dyDescent="0.2">
      <c r="B146" t="str">
        <f>IFERROR(VLOOKUP(C146,mm,1,FALSE),"")</f>
        <v/>
      </c>
    </row>
    <row r="147" spans="1:8" x14ac:dyDescent="0.2">
      <c r="B147" t="str">
        <f>IFERROR(VLOOKUP(C147,mm,1,FALSE),"")</f>
        <v/>
      </c>
    </row>
    <row r="148" spans="1:8" x14ac:dyDescent="0.2">
      <c r="B148" t="str">
        <f>IFERROR(VLOOKUP(C148,mm,1,FALSE),"")</f>
        <v/>
      </c>
    </row>
    <row r="149" spans="1:8" x14ac:dyDescent="0.2">
      <c r="B149" t="str">
        <f>IFERROR(VLOOKUP(C149,mm,1,FALSE),"")</f>
        <v/>
      </c>
    </row>
    <row r="150" spans="1:8" x14ac:dyDescent="0.2">
      <c r="B150" t="str">
        <f>IFERROR(VLOOKUP(C150,mm,1,FALSE),"")</f>
        <v/>
      </c>
    </row>
    <row r="151" spans="1:8" x14ac:dyDescent="0.2">
      <c r="B151" t="str">
        <f>IFERROR(VLOOKUP(C151,mm,1,FALSE),"")</f>
        <v/>
      </c>
    </row>
    <row r="152" spans="1:8" x14ac:dyDescent="0.2">
      <c r="B152" t="str">
        <f>IFERROR(VLOOKUP(C152,mm,1,FALSE),"")</f>
        <v/>
      </c>
    </row>
    <row r="153" spans="1:8" x14ac:dyDescent="0.2">
      <c r="B153" t="str">
        <f>IFERROR(VLOOKUP(C153,mm,1,FALSE),"")</f>
        <v/>
      </c>
    </row>
    <row r="154" spans="1:8" x14ac:dyDescent="0.2">
      <c r="B154" t="str">
        <f>IFERROR(VLOOKUP(C154,mm,1,FALSE),"")</f>
        <v/>
      </c>
    </row>
    <row r="155" spans="1:8" x14ac:dyDescent="0.2">
      <c r="B155" t="str">
        <f>IFERROR(VLOOKUP(C155,mm,1,FALSE),"")</f>
        <v/>
      </c>
    </row>
    <row r="156" spans="1:8" x14ac:dyDescent="0.2">
      <c r="A156">
        <v>26</v>
      </c>
      <c r="B156" t="str">
        <f>IFERROR(VLOOKUP(C156,mm,1,FALSE),"")</f>
        <v/>
      </c>
      <c r="C156" t="s">
        <v>171</v>
      </c>
      <c r="D156" t="s">
        <v>18</v>
      </c>
      <c r="F156" t="str">
        <f>CONCATENATE(D156,E156)</f>
        <v>aspirin</v>
      </c>
      <c r="G156" t="str">
        <f>IFERROR(VLOOKUP(F156,aa,2,FALSE),"")</f>
        <v/>
      </c>
      <c r="H156" t="str">
        <f>VLOOKUP(D156,drugdose,2,FALSE)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57" spans="1:8" x14ac:dyDescent="0.2">
      <c r="A157">
        <v>26</v>
      </c>
      <c r="B157" t="str">
        <f>IFERROR(VLOOKUP(C157,mm,1,FALSE),"")</f>
        <v/>
      </c>
      <c r="C157" t="s">
        <v>171</v>
      </c>
      <c r="D157" t="s">
        <v>148</v>
      </c>
      <c r="F157" t="str">
        <f>CONCATENATE(D157,E157)</f>
        <v>dipyridamole</v>
      </c>
      <c r="G157" t="str">
        <f>IFERROR(VLOOKUP(F157,aa,2,FALSE),"")</f>
        <v/>
      </c>
      <c r="H157" t="str">
        <f>VLOOKUP(D157,drugdose,2,FALSE)</f>
        <v>TIA, stroke
Thromboembolism
post operative valve replacement
dose : 75-100 mg qid PO q6hr with warfarin</v>
      </c>
    </row>
    <row r="158" spans="1:8" x14ac:dyDescent="0.2">
      <c r="A158">
        <v>26</v>
      </c>
      <c r="B158" t="str">
        <f>IFERROR(VLOOKUP(C158,mm,1,FALSE),"")</f>
        <v/>
      </c>
      <c r="C158" t="s">
        <v>171</v>
      </c>
      <c r="D158" t="s">
        <v>149</v>
      </c>
      <c r="F158" t="str">
        <f>CONCATENATE(D158,E158)</f>
        <v>aspirin + clopidogrel</v>
      </c>
      <c r="G158" t="str">
        <f>IFERROR(VLOOKUP(F158,aa,2,FALSE),"")</f>
        <v/>
      </c>
      <c r="H158" t="str">
        <f>VLOOKUP(D158,drugdose,2,FALSE)</f>
        <v>tab contain : clopidogrel 75 mg + aspirin 75 mg
Prevention of ischaemic events
dose : 1 tab od
Acute coronary syndrome
Loading dose: 4 tab
maintenance: 1 tab od</v>
      </c>
    </row>
    <row r="159" spans="1:8" x14ac:dyDescent="0.2">
      <c r="A159">
        <v>26</v>
      </c>
      <c r="B159" t="str">
        <f>IFERROR(VLOOKUP(C159,mm,1,FALSE),"")</f>
        <v/>
      </c>
      <c r="C159" t="s">
        <v>171</v>
      </c>
      <c r="D159" t="s">
        <v>150</v>
      </c>
      <c r="F159" t="str">
        <f>CONCATENATE(D159,E159)</f>
        <v>clopidogrel</v>
      </c>
      <c r="G159" t="str">
        <f>IFERROR(VLOOKUP(F159,aa,2,FALSE),"")</f>
        <v/>
      </c>
      <c r="H159" t="str">
        <f>VLOOKUP(D159,drugdose,2,FALSE)</f>
        <v xml:space="preserve">coronary artery disease
angina, stroke
dose : 75 mg od orally
st elevation myocardial infarction
loading dose : 300 mg stat + 75-325 mg aspirin
maintenance dose :  75 mg od orally </v>
      </c>
    </row>
    <row r="160" spans="1:8" x14ac:dyDescent="0.2">
      <c r="A160">
        <v>26</v>
      </c>
      <c r="B160" t="str">
        <f>IFERROR(VLOOKUP(C160,mm,1,FALSE),"")</f>
        <v/>
      </c>
      <c r="C160" t="s">
        <v>171</v>
      </c>
      <c r="D160" t="s">
        <v>151</v>
      </c>
      <c r="F160" t="str">
        <f>CONCATENATE(D160,E160)</f>
        <v>certoparin</v>
      </c>
      <c r="G160" t="str">
        <f>IFERROR(VLOOKUP(F160,aa,2,FALSE),"")</f>
        <v/>
      </c>
      <c r="H160" t="str">
        <f>VLOOKUP(D160,drugdose,2,FALSE)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61" spans="1:8" x14ac:dyDescent="0.2">
      <c r="A161">
        <v>26</v>
      </c>
      <c r="B161" t="str">
        <f>IFERROR(VLOOKUP(C161,mm,1,FALSE),"")</f>
        <v/>
      </c>
      <c r="C161" t="s">
        <v>171</v>
      </c>
      <c r="D161" t="s">
        <v>152</v>
      </c>
      <c r="F161" t="str">
        <f>CONCATENATE(D161,E161)</f>
        <v>dalteparin</v>
      </c>
      <c r="G161" t="str">
        <f>IFERROR(VLOOKUP(F161,aa,2,FALSE),"")</f>
        <v/>
      </c>
      <c r="H161" t="str">
        <f>VLOOKUP(D161,drugdose,2,FALSE)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62" spans="1:8" x14ac:dyDescent="0.2">
      <c r="A162">
        <v>26</v>
      </c>
      <c r="B162" t="str">
        <f>IFERROR(VLOOKUP(C162,mm,1,FALSE),"")</f>
        <v/>
      </c>
      <c r="C162" t="s">
        <v>171</v>
      </c>
      <c r="D162" t="s">
        <v>153</v>
      </c>
      <c r="F162" t="str">
        <f>CONCATENATE(D162,E162)</f>
        <v>enoxaparin</v>
      </c>
      <c r="G162" t="str">
        <f>IFERROR(VLOOKUP(F162,aa,2,FALSE),"")</f>
        <v/>
      </c>
      <c r="H162" t="str">
        <f>VLOOKUP(D162,drugdose,2,FALSE)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63" spans="1:8" x14ac:dyDescent="0.2">
      <c r="A163">
        <v>26</v>
      </c>
      <c r="B163" t="str">
        <f>IFERROR(VLOOKUP(C163,mm,1,FALSE),"")</f>
        <v/>
      </c>
      <c r="C163" t="s">
        <v>171</v>
      </c>
      <c r="D163" t="s">
        <v>154</v>
      </c>
      <c r="F163" t="str">
        <f>CONCATENATE(D163,E163)</f>
        <v>fondaparinux</v>
      </c>
      <c r="G163" t="str">
        <f>IFERROR(VLOOKUP(F163,aa,2,FALSE),"")</f>
        <v/>
      </c>
      <c r="H163" t="str">
        <f>VLOOKUP(D163,drugdose,2,FALSE)</f>
        <v>DVT/Acute Pulmonary Embolism
Treatment
&lt;50 kg: 5 mg SC od
50-100 kg: 7.5 mg SC od
&gt;100 kg: 10 mg SC od
duration : 5-9 days
Prophylaxis
&gt;50 kg: 2.5 mg SC od
duration : 
abdomonal surgery : up to 10 days
hip &amp; knee replacement : 14 days
max duration : 35 days</v>
      </c>
    </row>
    <row r="164" spans="1:8" x14ac:dyDescent="0.2">
      <c r="A164">
        <v>26</v>
      </c>
      <c r="B164" t="str">
        <f>IFERROR(VLOOKUP(C164,mm,1,FALSE),"")</f>
        <v/>
      </c>
      <c r="C164" t="s">
        <v>171</v>
      </c>
      <c r="D164" t="s">
        <v>155</v>
      </c>
      <c r="F164" t="str">
        <f>CONCATENATE(D164,E164)</f>
        <v>heparin</v>
      </c>
      <c r="G164" t="str">
        <f>IFERROR(VLOOKUP(F164,aa,2,FALSE),"")</f>
        <v/>
      </c>
      <c r="H164" t="str">
        <f>VLOOKUP(D164,drugdose,2,FALSE)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65" spans="1:8" x14ac:dyDescent="0.2">
      <c r="A165">
        <v>26</v>
      </c>
      <c r="B165" t="str">
        <f>IFERROR(VLOOKUP(C165,mm,1,FALSE),"")</f>
        <v/>
      </c>
      <c r="C165" t="s">
        <v>171</v>
      </c>
      <c r="D165" t="s">
        <v>156</v>
      </c>
      <c r="F165" t="str">
        <f>CONCATENATE(D165,E165)</f>
        <v>warfarin sodium</v>
      </c>
      <c r="G165" t="str">
        <f>IFERROR(VLOOKUP(F165,aa,2,FALSE),"")</f>
        <v/>
      </c>
      <c r="H165" t="str">
        <f>VLOOKUP(D165,drugdose,2,FALSE)</f>
        <v>Venous thromboembolism
Stroke prevention
Deep vein thrombosis
dose : 2-10 mg od
adjust dose according to INR response</v>
      </c>
    </row>
    <row r="166" spans="1:8" x14ac:dyDescent="0.2">
      <c r="A166">
        <v>26</v>
      </c>
      <c r="B166" t="str">
        <f>IFERROR(VLOOKUP(C166,mm,1,FALSE),"")</f>
        <v/>
      </c>
      <c r="C166" t="s">
        <v>171</v>
      </c>
      <c r="D166" t="s">
        <v>157</v>
      </c>
      <c r="F166" t="str">
        <f>CONCATENATE(D166,E166)</f>
        <v>rosuvastatin</v>
      </c>
      <c r="G166" t="str">
        <f>IFERROR(VLOOKUP(F166,aa,2,FALSE),"")</f>
        <v/>
      </c>
      <c r="H166" t="str">
        <f>VLOOKUP(D166,drugdose,2,FALSE)</f>
        <v xml:space="preserve">Hypercholesterolemia,
Hypertriglyceridemia,
hyperlipidaemia
dose : 5-10 mg od
dose increment : mnthly
dose range : 5-20 mg
Max: 40 mg od. </v>
      </c>
    </row>
    <row r="167" spans="1:8" x14ac:dyDescent="0.2">
      <c r="A167">
        <v>26</v>
      </c>
      <c r="B167" t="str">
        <f>IFERROR(VLOOKUP(C167,mm,1,FALSE),"")</f>
        <v/>
      </c>
      <c r="C167" t="s">
        <v>171</v>
      </c>
      <c r="D167" t="s">
        <v>158</v>
      </c>
      <c r="F167" t="str">
        <f>CONCATENATE(D167,E167)</f>
        <v>atorvastatin</v>
      </c>
      <c r="G167" t="str">
        <f>IFERROR(VLOOKUP(F167,aa,2,FALSE),"")</f>
        <v/>
      </c>
      <c r="H167" t="str">
        <f>VLOOKUP(D167,drugdose,2,FALSE)</f>
        <v>hypercholesterolemia
Hypertriglyceridemia
dose : 10-20 mg od
dose increment : every 4 wk 
dose range : 10-40 mg
Max: 80 mg/day
Elderly: No dosage adjustment needed</v>
      </c>
    </row>
    <row r="168" spans="1:8" x14ac:dyDescent="0.2">
      <c r="A168">
        <v>27</v>
      </c>
      <c r="B168" t="str">
        <f>IFERROR(VLOOKUP(C168,mm,1,FALSE),"")</f>
        <v/>
      </c>
      <c r="C168" t="s">
        <v>173</v>
      </c>
      <c r="D168" t="s">
        <v>75</v>
      </c>
      <c r="F168" t="str">
        <f>CONCATENATE(D168,E168)</f>
        <v>human normal immunoglobulin</v>
      </c>
      <c r="G168" t="str">
        <f>IFERROR(VLOOKUP(F168,aa,2,FALSE),"")</f>
        <v/>
      </c>
      <c r="H168" t="str">
        <f>VLOOKUP(D168,drugdose,2,FALSE)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169" spans="1:8" x14ac:dyDescent="0.2">
      <c r="A169">
        <v>27</v>
      </c>
      <c r="B169" t="str">
        <f>IFERROR(VLOOKUP(C169,mm,1,FALSE),"")</f>
        <v/>
      </c>
      <c r="C169" t="s">
        <v>173</v>
      </c>
      <c r="D169" t="s">
        <v>97</v>
      </c>
      <c r="F169" t="str">
        <f>CONCATENATE(D169,E169)</f>
        <v>carbidopa + entacapone + levodopa</v>
      </c>
      <c r="G169" t="str">
        <f>IFERROR(VLOOKUP(F169,aa,2,FALSE),"")</f>
        <v/>
      </c>
      <c r="H169" t="e">
        <f>VLOOKUP(D169,drugdose,2,FALSE)</f>
        <v>#N/A</v>
      </c>
    </row>
    <row r="170" spans="1:8" x14ac:dyDescent="0.2">
      <c r="A170">
        <v>27</v>
      </c>
      <c r="B170" t="str">
        <f>IFERROR(VLOOKUP(C170,mm,1,FALSE),"")</f>
        <v/>
      </c>
      <c r="C170" t="s">
        <v>173</v>
      </c>
      <c r="D170" t="s">
        <v>98</v>
      </c>
      <c r="F170" t="str">
        <f>CONCATENATE(D170,E170)</f>
        <v>carbidopa + levodopa</v>
      </c>
      <c r="G170" t="str">
        <f>IFERROR(VLOOKUP(F170,aa,2,FALSE),"")</f>
        <v/>
      </c>
      <c r="H170" t="str">
        <f>VLOOKUP(D170,drugdose,2,FALSE)</f>
        <v xml:space="preserve">Parkinson's disease.
immediate release tablet
starting dose : 1 tab (100/25 mg) tid
if less response :  increase dose by 1 tab every 1-2 day till response 
dose interval : 4-6 hr
sustained release tablet
starting dose : 1 tab (200/50 mg) bid
if less response :  increase dose by 1 tab every 1-2 day till response 
dose interval : 6 hr
Max dose : 
levodopa 1600 mg /day
carbidopa 200 mg /day </v>
      </c>
    </row>
    <row r="171" spans="1:8" x14ac:dyDescent="0.2">
      <c r="A171">
        <v>27</v>
      </c>
      <c r="B171" t="str">
        <f>IFERROR(VLOOKUP(C171,mm,1,FALSE),"")</f>
        <v/>
      </c>
      <c r="C171" t="s">
        <v>173</v>
      </c>
      <c r="D171" t="s">
        <v>100</v>
      </c>
      <c r="F171" t="str">
        <f>CONCATENATE(D171,E171)</f>
        <v>levodopa</v>
      </c>
      <c r="G171" t="str">
        <f>IFERROR(VLOOKUP(F171,aa,2,FALSE),"")</f>
        <v/>
      </c>
      <c r="H171" t="e">
        <f>VLOOKUP(D171,drugdose,2,FALSE)</f>
        <v>#N/A</v>
      </c>
    </row>
    <row r="172" spans="1:8" x14ac:dyDescent="0.2">
      <c r="A172">
        <v>27</v>
      </c>
      <c r="B172" t="str">
        <f>IFERROR(VLOOKUP(C172,mm,1,FALSE),"")</f>
        <v/>
      </c>
      <c r="C172" t="s">
        <v>173</v>
      </c>
      <c r="D172" t="s">
        <v>101</v>
      </c>
      <c r="F172" t="str">
        <f>CONCATENATE(D172,E172)</f>
        <v>bromocriptin</v>
      </c>
      <c r="G172" t="str">
        <f>IFERROR(VLOOKUP(F172,aa,2,FALSE),"")</f>
        <v/>
      </c>
      <c r="H172" t="e">
        <f>VLOOKUP(D172,drugdose,2,FALSE)</f>
        <v>#N/A</v>
      </c>
    </row>
    <row r="173" spans="1:8" x14ac:dyDescent="0.2">
      <c r="A173">
        <v>27</v>
      </c>
      <c r="B173" t="str">
        <f>IFERROR(VLOOKUP(C173,mm,1,FALSE),"")</f>
        <v/>
      </c>
      <c r="C173" t="s">
        <v>173</v>
      </c>
      <c r="D173" t="s">
        <v>102</v>
      </c>
      <c r="F173" t="str">
        <f>CONCATENATE(D173,E173)</f>
        <v>pramiprexole</v>
      </c>
      <c r="G173" t="str">
        <f>IFERROR(VLOOKUP(F173,aa,2,FALSE),"")</f>
        <v/>
      </c>
      <c r="H173" t="e">
        <f>VLOOKUP(D173,drugdose,2,FALSE)</f>
        <v>#N/A</v>
      </c>
    </row>
    <row r="174" spans="1:8" x14ac:dyDescent="0.2">
      <c r="A174">
        <v>27</v>
      </c>
      <c r="B174" t="str">
        <f>IFERROR(VLOOKUP(C174,mm,1,FALSE),"")</f>
        <v/>
      </c>
      <c r="C174" t="s">
        <v>173</v>
      </c>
      <c r="D174" t="s">
        <v>103</v>
      </c>
      <c r="F174" t="str">
        <f>CONCATENATE(D174,E174)</f>
        <v>cabergoline</v>
      </c>
      <c r="G174" t="str">
        <f>IFERROR(VLOOKUP(F174,aa,2,FALSE),"")</f>
        <v/>
      </c>
      <c r="H174" t="str">
        <f>VLOOKUP(D174,drugdose,2,FALSE)</f>
        <v>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v>
      </c>
    </row>
    <row r="175" spans="1:8" x14ac:dyDescent="0.2">
      <c r="A175">
        <v>27</v>
      </c>
      <c r="B175" t="str">
        <f>IFERROR(VLOOKUP(C175,mm,1,FALSE),"")</f>
        <v/>
      </c>
      <c r="C175" t="s">
        <v>173</v>
      </c>
      <c r="D175" t="s">
        <v>104</v>
      </c>
      <c r="F175" t="str">
        <f>CONCATENATE(D175,E175)</f>
        <v>ropinirole</v>
      </c>
      <c r="G175" t="str">
        <f>IFERROR(VLOOKUP(F175,aa,2,FALSE),"")</f>
        <v/>
      </c>
      <c r="H175" t="str">
        <f>VLOOKUP(D175,drugdose,2,FALSE)</f>
        <v>Parkinson's disease
1st wk : 250 mcg tid
2nd wk : 500 mcg tid, if needed
3nd wk : 750 mcg tid, if needed
4th wk : 1 mg tid, if needed
5th wk : 1.5 mg tid
6th wk : 2 mg tid
7th wk : 2.5 mg tid
8th wk : 3 mg tid
9th wk onward : increase by 1 mg tid
Usual dose ranges : 3-9 mg daily. 
Max: 24 mg/day
Restless leg syndrome
for 2 day : 250 mcg 
dose increment : wkly by 500 mcg till 3 mg/day 
Max: 4 mg daily.</v>
      </c>
    </row>
    <row r="176" spans="1:8" x14ac:dyDescent="0.2">
      <c r="A176">
        <v>27</v>
      </c>
      <c r="B176" t="str">
        <f>IFERROR(VLOOKUP(C176,mm,1,FALSE),"")</f>
        <v/>
      </c>
      <c r="C176" t="s">
        <v>173</v>
      </c>
      <c r="D176" t="s">
        <v>105</v>
      </c>
      <c r="F176" t="str">
        <f>CONCATENATE(D176,E176)</f>
        <v>procyclidine</v>
      </c>
      <c r="G176" t="str">
        <f>IFERROR(VLOOKUP(F176,aa,2,FALSE),"")</f>
        <v/>
      </c>
      <c r="H176" t="str">
        <f>VLOOKUP(D176,drugdose,2,FALSE)</f>
        <v>parkinsonism
drug-induced extrapyramidal syndrome
oral
starting dose : 2.5 mg tid
dose increment : by 2.5-5 mg every 2-3 days if required. 
Maintenance: 10-30 mg/day in 3-4 divided doses. Up to 60 mg daily may be required in some cases.
Parenteral
dose : 5-10 mg IV 
dose : 5-10 mg once IM
repeat dose : after 20 minutes if needed
max : 20 mg
Elderly: Lower doses are required</v>
      </c>
    </row>
    <row r="177" spans="1:8" x14ac:dyDescent="0.2">
      <c r="A177">
        <v>27</v>
      </c>
      <c r="B177" t="str">
        <f>IFERROR(VLOOKUP(C177,mm,1,FALSE),"")</f>
        <v/>
      </c>
      <c r="C177" t="s">
        <v>173</v>
      </c>
      <c r="D177" t="s">
        <v>106</v>
      </c>
      <c r="F177" t="str">
        <f>CONCATENATE(D177,E177)</f>
        <v>trihexyphenidyl</v>
      </c>
      <c r="G177" t="str">
        <f>IFERROR(VLOOKUP(F177,aa,2,FALSE),"")</f>
        <v/>
      </c>
      <c r="H177" t="str">
        <f>VLOOKUP(D177,drugdose,2,FALSE)</f>
        <v>Drug-induced extrapyramidal symptoms
dose : 5 mg od-tid PO
Parkinson Disease
dose : 1 mg daily
dose increment : by 2 mg every 3-5 days
Maintenance: 5 mg od-tid PO
Parkinsonism (postencephalitic arteriosclerotic &amp; idiopathic)
dose : 5 mg od-tid PO</v>
      </c>
    </row>
    <row r="178" spans="1:8" x14ac:dyDescent="0.2">
      <c r="A178">
        <v>27</v>
      </c>
      <c r="B178" t="str">
        <f>IFERROR(VLOOKUP(C178,mm,1,FALSE),"")</f>
        <v/>
      </c>
      <c r="C178" t="s">
        <v>173</v>
      </c>
      <c r="D178" t="s">
        <v>107</v>
      </c>
      <c r="F178" t="str">
        <f>CONCATENATE(D178,E178)</f>
        <v>clozapine</v>
      </c>
      <c r="G178" t="str">
        <f>IFERROR(VLOOKUP(F178,aa,2,FALSE),"")</f>
        <v/>
      </c>
      <c r="H178" t="str">
        <f>VLOOKUP(D178,drugdose,2,FALSE)</f>
        <v xml:space="preserve">treatment resistant schizophrenia (to reduce risk of suicidal behavior)
starting dose : 12.5 mg bid orally 
dose addition : 25-50 mg/day
target dose : 300-450 mg/day
max dose : 600-900 mg/day
psychoses in Parkinson's disease
starting dose : 12.5 mg hs orally 
dose addition : 12.5 mg/day
target dose : 25-37.5 mg/day
max dose : 100 mg/day in divided dose </v>
      </c>
    </row>
    <row r="179" spans="1:8" x14ac:dyDescent="0.2">
      <c r="A179">
        <v>27</v>
      </c>
      <c r="B179" t="str">
        <f>IFERROR(VLOOKUP(C179,mm,1,FALSE),"")</f>
        <v/>
      </c>
      <c r="C179" t="s">
        <v>173</v>
      </c>
      <c r="D179" t="s">
        <v>108</v>
      </c>
      <c r="F179" t="str">
        <f>CONCATENATE(D179,E179)</f>
        <v>citicoline</v>
      </c>
      <c r="G179" t="str">
        <f>IFERROR(VLOOKUP(F179,aa,2,FALSE),"")</f>
        <v/>
      </c>
      <c r="H179" t="str">
        <f>VLOOKUP(D179,drugdose,2,FALSE)</f>
        <v>Attention deficit disorder
Ischemic stroke
glaucoma
amblyopia
Parkinson's disease
Cerebrovascular disorders
Head injury
Alzheimer's Disease
oral : 200-600 mg /day in divided dose 
parenteral
dose : 1 gm IM/IV</v>
      </c>
    </row>
    <row r="180" spans="1:8" x14ac:dyDescent="0.2">
      <c r="A180">
        <v>27</v>
      </c>
      <c r="B180" t="str">
        <f>IFERROR(VLOOKUP(C180,mm,1,FALSE),"")</f>
        <v/>
      </c>
      <c r="C180" t="s">
        <v>173</v>
      </c>
      <c r="D180" t="s">
        <v>109</v>
      </c>
      <c r="F180" t="str">
        <f>CONCATENATE(D180,E180)</f>
        <v>entacapone</v>
      </c>
      <c r="G180" t="str">
        <f>IFERROR(VLOOKUP(F180,aa,2,FALSE),"")</f>
        <v/>
      </c>
      <c r="H180" t="str">
        <f>VLOOKUP(D180,drugdose,2,FALSE)</f>
        <v>Parkinson's disease.
dose : 200 mg PO
it is given with levodopa + carbidopa 
Max: 200 mg 10 times daily (2,000 mg daily).</v>
      </c>
    </row>
    <row r="181" spans="1:8" x14ac:dyDescent="0.2">
      <c r="A181">
        <v>27</v>
      </c>
      <c r="B181" t="str">
        <f>IFERROR(VLOOKUP(C181,mm,1,FALSE),"")</f>
        <v/>
      </c>
      <c r="C181" t="s">
        <v>173</v>
      </c>
      <c r="D181" t="s">
        <v>110</v>
      </c>
      <c r="F181" t="str">
        <f>CONCATENATE(D181,E181)</f>
        <v>amantadine</v>
      </c>
      <c r="G181" t="str">
        <f>IFERROR(VLOOKUP(F181,aa,2,FALSE),"")</f>
        <v/>
      </c>
      <c r="H181" t="str">
        <f>VLOOKUP(D181,drugdose,2,FALSE)</f>
        <v>Influenza A 
dose : 100 mg/day PO 
duration : 
1) 5 days (treatment)
2) 6 wk (Prophylaxis)
3) upto 3 wk (with vaccination)
Elderly: 
&gt;65 yr: 100 mg alternate day
Herpes zoster
dose : 100 mg bid
duration : 14-28 days
Parkinson's disease
dose : 100 mg/day
dose increment: every wk by 100 mg
Max: 400 mg/day</v>
      </c>
    </row>
    <row r="182" spans="1:8" x14ac:dyDescent="0.2">
      <c r="A182">
        <v>27</v>
      </c>
      <c r="B182" t="str">
        <f>IFERROR(VLOOKUP(C182,mm,1,FALSE),"")</f>
        <v/>
      </c>
      <c r="C182" t="s">
        <v>173</v>
      </c>
      <c r="D182" t="s">
        <v>111</v>
      </c>
      <c r="F182" t="str">
        <f>CONCATENATE(D182,E182)</f>
        <v>astaxanthin</v>
      </c>
      <c r="G182" t="str">
        <f>IFERROR(VLOOKUP(F182,aa,2,FALSE),"")</f>
        <v/>
      </c>
      <c r="H182" t="str">
        <f>VLOOKUP(D182,drugdose,2,FALSE)</f>
        <v>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v>
      </c>
    </row>
    <row r="183" spans="1:8" x14ac:dyDescent="0.2">
      <c r="A183">
        <v>27</v>
      </c>
      <c r="B183" t="str">
        <f>IFERROR(VLOOKUP(C183,mm,1,FALSE),"")</f>
        <v/>
      </c>
      <c r="C183" t="s">
        <v>173</v>
      </c>
      <c r="D183" t="s">
        <v>112</v>
      </c>
      <c r="F183" t="str">
        <f>CONCATENATE(D183,E183)</f>
        <v>levetiracetam</v>
      </c>
      <c r="G183" t="str">
        <f>IFERROR(VLOOKUP(F183,aa,2,FALSE),"")</f>
        <v/>
      </c>
      <c r="H183" t="str">
        <f>VLOOKUP(D183,drugdose,2,FALSE)</f>
        <v>Partial seizures
juvenile myoclonic epilepsy
primary generalised tonic-clonic seizures
dose : 500 mg bid PO /IV infusion
infusion time : 15 min
dose increment : every 2-4 wk interval
Max: 1,500 mg bid.</v>
      </c>
    </row>
    <row r="184" spans="1:8" x14ac:dyDescent="0.2">
      <c r="A184">
        <v>27</v>
      </c>
      <c r="B184" t="str">
        <f>IFERROR(VLOOKUP(C184,mm,1,FALSE),"")</f>
        <v/>
      </c>
      <c r="C184" t="s">
        <v>173</v>
      </c>
      <c r="D184" t="s">
        <v>131</v>
      </c>
      <c r="F184" t="str">
        <f>CONCATENATE(D184,E184)</f>
        <v>fluoxetine</v>
      </c>
      <c r="G184" t="str">
        <f>IFERROR(VLOOKUP(F184,aa,2,FALSE),"")</f>
        <v/>
      </c>
      <c r="H184" t="str">
        <f>VLOOKUP(D184,drugdose,2,FALSE)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185" spans="1:8" x14ac:dyDescent="0.2">
      <c r="A185">
        <v>27</v>
      </c>
      <c r="B185" t="str">
        <f>IFERROR(VLOOKUP(C185,mm,1,FALSE),"")</f>
        <v/>
      </c>
      <c r="C185" t="s">
        <v>173</v>
      </c>
      <c r="D185" t="s">
        <v>174</v>
      </c>
      <c r="F185" t="str">
        <f>CONCATENATE(D185,E185)</f>
        <v>buspirone</v>
      </c>
      <c r="G185" t="str">
        <f>IFERROR(VLOOKUP(F185,aa,2,FALSE),"")</f>
        <v/>
      </c>
      <c r="H185" t="str">
        <f>VLOOKUP(D185,drugdose,2,FALSE)</f>
        <v>Anxiety
starting dose : 
5 mg bid- tid, 
if less response 
increase 5 mg after every 2-3 days till response 
therapeutic range : 15-30 mg / day 
max dose : 60 mg / day</v>
      </c>
    </row>
    <row r="186" spans="1:8" x14ac:dyDescent="0.2">
      <c r="A186">
        <v>27</v>
      </c>
      <c r="B186" t="str">
        <f>IFERROR(VLOOKUP(C186,mm,1,FALSE),"")</f>
        <v/>
      </c>
      <c r="C186" t="s">
        <v>173</v>
      </c>
      <c r="D186" t="s">
        <v>6</v>
      </c>
      <c r="F186" t="str">
        <f>CONCATENATE(D186,E186)</f>
        <v>propranolol</v>
      </c>
      <c r="G186" t="str">
        <f>IFERROR(VLOOKUP(F186,aa,2,FALSE),"")</f>
        <v/>
      </c>
      <c r="H186" t="str">
        <f>VLOOKUP(D186,drugdose,2,FALSE)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87" spans="1:8" x14ac:dyDescent="0.2">
      <c r="A187">
        <v>28</v>
      </c>
      <c r="B187" t="str">
        <f>IFERROR(VLOOKUP(C187,mm,1,FALSE),"")</f>
        <v/>
      </c>
      <c r="C187" t="s">
        <v>175</v>
      </c>
      <c r="D187" t="s">
        <v>176</v>
      </c>
      <c r="F187" t="str">
        <f>CONCATENATE(D187,E187)</f>
        <v>amlodipine</v>
      </c>
      <c r="G187" t="str">
        <f>IFERROR(VLOOKUP(F187,aa,2,FALSE),"")</f>
        <v/>
      </c>
      <c r="H187" t="str">
        <f>VLOOKUP(D187,drugdose,2,FALSE)</f>
        <v>Mild to moderate hypertension
Chronic stable and vasospastic angina
Raynaud's disease
Coronary Artery Disease
Stroke prevention
dose : 5 mg od-bid PO</v>
      </c>
    </row>
    <row r="188" spans="1:8" x14ac:dyDescent="0.2">
      <c r="A188">
        <v>28</v>
      </c>
      <c r="B188" t="str">
        <f>IFERROR(VLOOKUP(C188,mm,1,FALSE),"")</f>
        <v/>
      </c>
      <c r="C188" t="s">
        <v>175</v>
      </c>
      <c r="D188" t="s">
        <v>177</v>
      </c>
      <c r="F188" t="str">
        <f>CONCATENATE(D188,E188)</f>
        <v>amlodipine + atorvastatin</v>
      </c>
      <c r="G188" t="str">
        <f>IFERROR(VLOOKUP(F188,aa,2,FALSE),"")</f>
        <v/>
      </c>
      <c r="H188" t="e">
        <f>VLOOKUP(D188,drugdose,2,FALSE)</f>
        <v>#N/A</v>
      </c>
    </row>
    <row r="189" spans="1:8" x14ac:dyDescent="0.2">
      <c r="A189">
        <v>28</v>
      </c>
      <c r="B189" t="str">
        <f>IFERROR(VLOOKUP(C189,mm,1,FALSE),"")</f>
        <v/>
      </c>
      <c r="C189" t="s">
        <v>175</v>
      </c>
      <c r="D189" t="s">
        <v>178</v>
      </c>
      <c r="F189" t="str">
        <f>CONCATENATE(D189,E189)</f>
        <v>nifedipine</v>
      </c>
      <c r="G189" t="str">
        <f>IFERROR(VLOOKUP(F189,aa,2,FALSE),"")</f>
        <v/>
      </c>
      <c r="H189" t="str">
        <f>VLOOKUP(D189,drugdose,2,FALSE)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190" spans="1:8" x14ac:dyDescent="0.2">
      <c r="A190">
        <v>28</v>
      </c>
      <c r="B190" t="str">
        <f>IFERROR(VLOOKUP(C190,mm,1,FALSE),"")</f>
        <v/>
      </c>
      <c r="C190" t="s">
        <v>175</v>
      </c>
      <c r="D190" t="s">
        <v>115</v>
      </c>
      <c r="F190" t="str">
        <f>CONCATENATE(D190,E190)</f>
        <v>nimodipine</v>
      </c>
      <c r="G190" t="str">
        <f>IFERROR(VLOOKUP(F190,aa,2,FALSE),"")</f>
        <v/>
      </c>
      <c r="H190" t="str">
        <f>VLOOKUP(D190,drugdose,2,FALSE)</f>
        <v>Prophylaxis of neurological deficit following subarachnoid haemorrhage
dose : 60 mg 4 hrly
time : w/in 4 days of onset of haemorrhage and continued for 21 days.</v>
      </c>
    </row>
    <row r="191" spans="1:8" x14ac:dyDescent="0.2">
      <c r="A191">
        <v>28</v>
      </c>
      <c r="B191" t="str">
        <f>IFERROR(VLOOKUP(C191,mm,1,FALSE),"")</f>
        <v/>
      </c>
      <c r="C191" t="s">
        <v>175</v>
      </c>
      <c r="D191" t="s">
        <v>119</v>
      </c>
      <c r="F191" t="str">
        <f>CONCATENATE(D191,E191)</f>
        <v>hydralazine</v>
      </c>
      <c r="G191" t="str">
        <f>IFERROR(VLOOKUP(F191,aa,2,FALSE),"")</f>
        <v/>
      </c>
      <c r="H191" t="str">
        <f>VLOOKUP(D191,drugdose,2,FALSE)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192" spans="1:8" x14ac:dyDescent="0.2">
      <c r="A192">
        <v>28</v>
      </c>
      <c r="B192" t="str">
        <f>IFERROR(VLOOKUP(C192,mm,1,FALSE),"")</f>
        <v/>
      </c>
      <c r="C192" t="s">
        <v>175</v>
      </c>
      <c r="D192" t="s">
        <v>120</v>
      </c>
      <c r="F192" t="str">
        <f>CONCATENATE(D192,E192)</f>
        <v>labetalol</v>
      </c>
      <c r="G192" t="str">
        <f>IFERROR(VLOOKUP(F192,aa,2,FALSE),"")</f>
        <v/>
      </c>
      <c r="H192" t="str">
        <f>VLOOKUP(D192,drugdose,2,FALSE)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93" spans="1:8" x14ac:dyDescent="0.2">
      <c r="A193">
        <v>28</v>
      </c>
      <c r="B193" t="str">
        <f>IFERROR(VLOOKUP(C193,mm,1,FALSE),"")</f>
        <v/>
      </c>
      <c r="C193" t="s">
        <v>175</v>
      </c>
      <c r="D193" t="s">
        <v>180</v>
      </c>
      <c r="F193" t="str">
        <f>CONCATENATE(D193,E193)</f>
        <v>ramipril</v>
      </c>
      <c r="G193" t="str">
        <f>IFERROR(VLOOKUP(F193,aa,2,FALSE),"")</f>
        <v/>
      </c>
      <c r="H193" t="str">
        <f>VLOOKUP(D193,drugdose,2,FALSE)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94" spans="1:8" x14ac:dyDescent="0.2">
      <c r="A194">
        <v>28</v>
      </c>
      <c r="B194" t="str">
        <f>IFERROR(VLOOKUP(C194,mm,1,FALSE),"")</f>
        <v/>
      </c>
      <c r="C194" t="s">
        <v>175</v>
      </c>
      <c r="D194" t="s">
        <v>181</v>
      </c>
      <c r="F194" t="str">
        <f>CONCATENATE(D194,E194)</f>
        <v>losartan</v>
      </c>
      <c r="G194" t="str">
        <f>IFERROR(VLOOKUP(F194,aa,2,FALSE),"")</f>
        <v/>
      </c>
      <c r="H194" t="str">
        <f>VLOOKUP(D194,drugdose,2,FALSE)</f>
        <v>Hypertension
Heart failure, 
LVH
Diabetic nephropathy
dose : 50 mg od-bid PO
Pt with volume depletion: 25 mg od</v>
      </c>
    </row>
    <row r="195" spans="1:8" x14ac:dyDescent="0.2">
      <c r="A195">
        <v>28</v>
      </c>
      <c r="B195" t="str">
        <f>IFERROR(VLOOKUP(C195,mm,1,FALSE),"")</f>
        <v/>
      </c>
      <c r="C195" t="s">
        <v>175</v>
      </c>
      <c r="D195" t="s">
        <v>113</v>
      </c>
      <c r="F195" t="str">
        <f>CONCATENATE(D195,E195)</f>
        <v>sodium nitroprusside dihydrate</v>
      </c>
      <c r="G195" t="str">
        <f>IFERROR(VLOOKUP(F195,aa,2,FALSE),"")</f>
        <v/>
      </c>
      <c r="H195" t="str">
        <f>VLOOKUP(D195,drugdose,2,FALSE)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196" spans="1:8" x14ac:dyDescent="0.2">
      <c r="A196">
        <v>28</v>
      </c>
      <c r="B196" t="str">
        <f>IFERROR(VLOOKUP(C196,mm,1,FALSE),"")</f>
        <v/>
      </c>
      <c r="C196" t="s">
        <v>175</v>
      </c>
      <c r="D196" t="s">
        <v>114</v>
      </c>
      <c r="F196" t="str">
        <f>CONCATENATE(D196,E196)</f>
        <v>glyceryl trinitrate (nitroglycerine)</v>
      </c>
      <c r="G196" t="str">
        <f>IFERROR(VLOOKUP(F196,aa,2,FALSE),"")</f>
        <v/>
      </c>
      <c r="H196" t="str">
        <f>VLOOKUP(D196,drugdose,2,FALSE)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97" spans="1:8" x14ac:dyDescent="0.2">
      <c r="A197">
        <v>28</v>
      </c>
      <c r="B197" t="str">
        <f>IFERROR(VLOOKUP(C197,mm,1,FALSE),"")</f>
        <v/>
      </c>
      <c r="C197" t="s">
        <v>175</v>
      </c>
      <c r="D197" t="s">
        <v>182</v>
      </c>
      <c r="F197" t="str">
        <f>CONCATENATE(D197,E197)</f>
        <v>glyceryl trinitrate (nitroglycerine) rectal prep</v>
      </c>
      <c r="G197" t="str">
        <f>IFERROR(VLOOKUP(F197,aa,2,FALSE),"")</f>
        <v/>
      </c>
      <c r="H197" t="str">
        <f>VLOOKUP(D197,drugdose,2,FALSE)</f>
        <v>rectal Anal fissure
dose : 1.5 mg bid
duration : 8 wk</v>
      </c>
    </row>
    <row r="198" spans="1:8" x14ac:dyDescent="0.2">
      <c r="A198">
        <v>28</v>
      </c>
      <c r="B198" t="str">
        <f>IFERROR(VLOOKUP(C198,mm,1,FALSE),"")</f>
        <v/>
      </c>
      <c r="C198" t="s">
        <v>175</v>
      </c>
      <c r="D198" t="s">
        <v>157</v>
      </c>
      <c r="F198" t="str">
        <f>CONCATENATE(D198,E198)</f>
        <v>rosuvastatin</v>
      </c>
      <c r="G198" t="str">
        <f>IFERROR(VLOOKUP(F198,aa,2,FALSE),"")</f>
        <v/>
      </c>
      <c r="H198" t="str">
        <f>VLOOKUP(D198,drugdose,2,FALSE)</f>
        <v xml:space="preserve">Hypercholesterolemia,
Hypertriglyceridemia,
hyperlipidaemia
dose : 5-10 mg od
dose increment : mnthly
dose range : 5-20 mg
Max: 40 mg od. </v>
      </c>
    </row>
    <row r="199" spans="1:8" x14ac:dyDescent="0.2">
      <c r="A199">
        <v>28</v>
      </c>
      <c r="B199" t="str">
        <f>IFERROR(VLOOKUP(C199,mm,1,FALSE),"")</f>
        <v/>
      </c>
      <c r="C199" t="s">
        <v>175</v>
      </c>
      <c r="D199" t="s">
        <v>183</v>
      </c>
      <c r="F199" t="str">
        <f>CONCATENATE(D199,E199)</f>
        <v>simvastatin</v>
      </c>
      <c r="G199" t="str">
        <f>IFERROR(VLOOKUP(F199,aa,2,FALSE),"")</f>
        <v/>
      </c>
      <c r="H199" t="str">
        <f>VLOOKUP(D199,drugdose,2,FALSE)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200" spans="1:8" x14ac:dyDescent="0.2">
      <c r="A200">
        <v>28</v>
      </c>
      <c r="B200" t="str">
        <f>IFERROR(VLOOKUP(C200,mm,1,FALSE),"")</f>
        <v/>
      </c>
      <c r="C200" t="s">
        <v>175</v>
      </c>
      <c r="D200" t="s">
        <v>184</v>
      </c>
      <c r="F200" t="str">
        <f>CONCATENATE(D200,E200)</f>
        <v>fresh frozen plasma</v>
      </c>
      <c r="G200" t="str">
        <f>IFERROR(VLOOKUP(F200,aa,2,FALSE),"")</f>
        <v/>
      </c>
      <c r="H200" t="e">
        <f>VLOOKUP(D200,drugdose,2,FALSE)</f>
        <v>#N/A</v>
      </c>
    </row>
    <row r="201" spans="1:8" x14ac:dyDescent="0.2">
      <c r="A201">
        <v>28</v>
      </c>
      <c r="B201" t="str">
        <f>IFERROR(VLOOKUP(C201,mm,1,FALSE),"")</f>
        <v/>
      </c>
      <c r="C201" t="s">
        <v>175</v>
      </c>
      <c r="D201" t="s">
        <v>185</v>
      </c>
      <c r="F201" t="str">
        <f>CONCATENATE(D201,E201)</f>
        <v>prothrombin complex concentrates</v>
      </c>
      <c r="G201" t="str">
        <f>IFERROR(VLOOKUP(F201,aa,2,FALSE),"")</f>
        <v/>
      </c>
      <c r="H201" t="e">
        <f>VLOOKUP(D201,drugdose,2,FALSE)</f>
        <v>#N/A</v>
      </c>
    </row>
    <row r="202" spans="1:8" x14ac:dyDescent="0.2">
      <c r="A202">
        <v>28</v>
      </c>
      <c r="B202" t="str">
        <f>IFERROR(VLOOKUP(C202,mm,1,FALSE),"")</f>
        <v/>
      </c>
      <c r="C202" t="s">
        <v>175</v>
      </c>
      <c r="D202" t="s">
        <v>186</v>
      </c>
      <c r="F202" t="str">
        <f>CONCATENATE(D202,E202)</f>
        <v>phytomenadione (vitamin k1)</v>
      </c>
      <c r="G202" t="str">
        <f>IFERROR(VLOOKUP(F202,aa,2,FALSE),"")</f>
        <v/>
      </c>
      <c r="H202" t="str">
        <f>VLOOKUP(D202,drugdose,2,FALSE)</f>
        <v>Vitamin K deficiency due to drugs or malabsorption
dose : 10-40 mg daily. 
Over-anticoagulation
dose : Up to 5 mg may be used. Dose depends on INR and degree of haemorrhage. 
Intravenous
Over-anticoagulation
dose : 0.5-5 mg via slow IV inj. Dose depends on INR and degree of haemorrhage</v>
      </c>
    </row>
    <row r="203" spans="1:8" x14ac:dyDescent="0.2">
      <c r="A203">
        <v>28</v>
      </c>
      <c r="B203" t="str">
        <f>IFERROR(VLOOKUP(C203,mm,1,FALSE),"")</f>
        <v/>
      </c>
      <c r="C203" t="s">
        <v>175</v>
      </c>
      <c r="D203" t="s">
        <v>74</v>
      </c>
      <c r="F203" t="str">
        <f>CONCATENATE(D203,E203)</f>
        <v>mannitol 20%</v>
      </c>
      <c r="G203" t="str">
        <f>IFERROR(VLOOKUP(F203,aa,2,FALSE),"")</f>
        <v/>
      </c>
      <c r="H203" t="str">
        <f>VLOOKUP(D203,drugdose,2,FALSE)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204" spans="1:8" x14ac:dyDescent="0.2">
      <c r="A204">
        <v>28</v>
      </c>
      <c r="B204" t="str">
        <f>IFERROR(VLOOKUP(C204,mm,1,FALSE),"")</f>
        <v/>
      </c>
      <c r="C204" t="s">
        <v>175</v>
      </c>
      <c r="D204" t="s">
        <v>96</v>
      </c>
      <c r="F204" t="str">
        <f>CONCATENATE(D204,E204)</f>
        <v>diazepam</v>
      </c>
      <c r="G204" t="str">
        <f>IFERROR(VLOOKUP(F204,aa,2,FALSE),"")</f>
        <v/>
      </c>
      <c r="H204" t="str">
        <f>VLOOKUP(D204,drugdose,2,FALSE)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205" spans="1:8" x14ac:dyDescent="0.2">
      <c r="A205">
        <v>28</v>
      </c>
      <c r="B205" t="str">
        <f>IFERROR(VLOOKUP(C205,mm,1,FALSE),"")</f>
        <v/>
      </c>
      <c r="C205" t="s">
        <v>175</v>
      </c>
      <c r="D205" t="s">
        <v>26</v>
      </c>
      <c r="F205" t="str">
        <f>CONCATENATE(D205,E205)</f>
        <v>lorazepam</v>
      </c>
      <c r="G205" t="str">
        <f>IFERROR(VLOOKUP(F205,aa,2,FALSE),"")</f>
        <v/>
      </c>
      <c r="H205" t="str">
        <f>VLOOKUP(D205,drugdose,2,FALSE)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206" spans="1:8" x14ac:dyDescent="0.2">
      <c r="A206">
        <v>29</v>
      </c>
      <c r="B206" t="str">
        <f>IFERROR(VLOOKUP(C206,mm,1,FALSE),"")</f>
        <v>Acute Ischemic Stroke</v>
      </c>
      <c r="C206" t="s">
        <v>187</v>
      </c>
      <c r="D206" t="s">
        <v>18</v>
      </c>
      <c r="F206" t="str">
        <f>CONCATENATE(D206,E206)</f>
        <v>aspirin</v>
      </c>
      <c r="G206" t="str">
        <f>IFERROR(VLOOKUP(F206,aa,2,FALSE),"")</f>
        <v/>
      </c>
      <c r="H206" t="str">
        <f>VLOOKUP(D206,drugdose,2,FALSE)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07" spans="1:8" x14ac:dyDescent="0.2">
      <c r="A207">
        <v>29</v>
      </c>
      <c r="B207" t="str">
        <f>IFERROR(VLOOKUP(C207,mm,1,FALSE),"")</f>
        <v>Acute Ischemic Stroke</v>
      </c>
      <c r="C207" t="s">
        <v>187</v>
      </c>
      <c r="D207" t="s">
        <v>149</v>
      </c>
      <c r="F207" t="str">
        <f>CONCATENATE(D207,E207)</f>
        <v>aspirin + clopidogrel</v>
      </c>
      <c r="G207" t="str">
        <f>IFERROR(VLOOKUP(F207,aa,2,FALSE),"")</f>
        <v/>
      </c>
      <c r="H207" t="str">
        <f>VLOOKUP(D207,drugdose,2,FALSE)</f>
        <v>tab contain : clopidogrel 75 mg + aspirin 75 mg
Prevention of ischaemic events
dose : 1 tab od
Acute coronary syndrome
Loading dose: 4 tab
maintenance: 1 tab od</v>
      </c>
    </row>
    <row r="208" spans="1:8" x14ac:dyDescent="0.2">
      <c r="A208">
        <v>29</v>
      </c>
      <c r="B208" t="str">
        <f>IFERROR(VLOOKUP(C208,mm,1,FALSE),"")</f>
        <v>Acute Ischemic Stroke</v>
      </c>
      <c r="C208" t="s">
        <v>187</v>
      </c>
      <c r="D208" t="s">
        <v>150</v>
      </c>
      <c r="F208" t="str">
        <f>CONCATENATE(D208,E208)</f>
        <v>clopidogrel</v>
      </c>
      <c r="G208" t="str">
        <f>IFERROR(VLOOKUP(F208,aa,2,FALSE),"")</f>
        <v/>
      </c>
      <c r="H208" t="str">
        <f>VLOOKUP(D208,drugdose,2,FALSE)</f>
        <v xml:space="preserve">coronary artery disease
angina, stroke
dose : 75 mg od orally
st elevation myocardial infarction
loading dose : 300 mg stat + 75-325 mg aspirin
maintenance dose :  75 mg od orally </v>
      </c>
    </row>
    <row r="209" spans="1:8" x14ac:dyDescent="0.2">
      <c r="A209">
        <v>29</v>
      </c>
      <c r="B209" t="str">
        <f>IFERROR(VLOOKUP(C209,mm,1,FALSE),"")</f>
        <v>Acute Ischemic Stroke</v>
      </c>
      <c r="C209" t="s">
        <v>187</v>
      </c>
      <c r="D209" t="s">
        <v>188</v>
      </c>
      <c r="F209" t="str">
        <f>CONCATENATE(D209,E209)</f>
        <v>ticagrelor</v>
      </c>
      <c r="G209" t="str">
        <f>IFERROR(VLOOKUP(F209,aa,2,FALSE),"")</f>
        <v/>
      </c>
      <c r="H209" t="str">
        <f>VLOOKUP(D209,drugdose,2,FALSE)</f>
        <v>Acute coronary syndrome
for 1 yr : 90 mg PO od
after 1 yr : 60 mg PO bid</v>
      </c>
    </row>
    <row r="210" spans="1:8" x14ac:dyDescent="0.2">
      <c r="A210">
        <v>29</v>
      </c>
      <c r="B210" t="str">
        <f>IFERROR(VLOOKUP(C210,mm,1,FALSE),"")</f>
        <v>Acute Ischemic Stroke</v>
      </c>
      <c r="C210" t="s">
        <v>187</v>
      </c>
      <c r="D210" t="s">
        <v>148</v>
      </c>
      <c r="F210" t="str">
        <f>CONCATENATE(D210,E210)</f>
        <v>dipyridamole</v>
      </c>
      <c r="G210" t="str">
        <f>IFERROR(VLOOKUP(F210,aa,2,FALSE),"")</f>
        <v/>
      </c>
      <c r="H210" t="str">
        <f>VLOOKUP(D210,drugdose,2,FALSE)</f>
        <v>TIA, stroke
Thromboembolism
post operative valve replacement
dose : 75-100 mg qid PO q6hr with warfarin</v>
      </c>
    </row>
    <row r="211" spans="1:8" x14ac:dyDescent="0.2">
      <c r="A211">
        <v>29</v>
      </c>
      <c r="B211" t="str">
        <f>IFERROR(VLOOKUP(C211,mm,1,FALSE),"")</f>
        <v>Acute Ischemic Stroke</v>
      </c>
      <c r="C211" t="s">
        <v>187</v>
      </c>
      <c r="D211" t="s">
        <v>189</v>
      </c>
      <c r="F211" t="str">
        <f>CONCATENATE(D211,E211)</f>
        <v>rivaroxaban</v>
      </c>
      <c r="G211" t="str">
        <f>IFERROR(VLOOKUP(F211,aa,2,FALSE),"")</f>
        <v/>
      </c>
      <c r="H211" t="str">
        <f>VLOOKUP(D211,drugdose,2,FALSE)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212" spans="1:8" x14ac:dyDescent="0.2">
      <c r="A212">
        <v>29</v>
      </c>
      <c r="B212" t="str">
        <f>IFERROR(VLOOKUP(C212,mm,1,FALSE),"")</f>
        <v>Acute Ischemic Stroke</v>
      </c>
      <c r="C212" t="s">
        <v>187</v>
      </c>
      <c r="D212" t="s">
        <v>151</v>
      </c>
      <c r="F212" t="str">
        <f>CONCATENATE(D212,E212)</f>
        <v>certoparin</v>
      </c>
      <c r="G212" t="str">
        <f>IFERROR(VLOOKUP(F212,aa,2,FALSE),"")</f>
        <v/>
      </c>
      <c r="H212" t="str">
        <f>VLOOKUP(D212,drugdose,2,FALSE)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13" spans="1:8" x14ac:dyDescent="0.2">
      <c r="A213">
        <v>29</v>
      </c>
      <c r="B213" t="str">
        <f>IFERROR(VLOOKUP(C213,mm,1,FALSE),"")</f>
        <v>Acute Ischemic Stroke</v>
      </c>
      <c r="C213" t="s">
        <v>187</v>
      </c>
      <c r="D213" t="s">
        <v>152</v>
      </c>
      <c r="F213" t="str">
        <f>CONCATENATE(D213,E213)</f>
        <v>dalteparin</v>
      </c>
      <c r="G213" t="str">
        <f>IFERROR(VLOOKUP(F213,aa,2,FALSE),"")</f>
        <v/>
      </c>
      <c r="H213" t="str">
        <f>VLOOKUP(D213,drugdose,2,FALSE)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14" spans="1:8" x14ac:dyDescent="0.2">
      <c r="A214">
        <v>29</v>
      </c>
      <c r="B214" t="str">
        <f>IFERROR(VLOOKUP(C214,mm,1,FALSE),"")</f>
        <v>Acute Ischemic Stroke</v>
      </c>
      <c r="C214" t="s">
        <v>187</v>
      </c>
      <c r="D214" t="s">
        <v>153</v>
      </c>
      <c r="F214" t="str">
        <f>CONCATENATE(D214,E214)</f>
        <v>enoxaparin</v>
      </c>
      <c r="G214" t="str">
        <f>IFERROR(VLOOKUP(F214,aa,2,FALSE),"")</f>
        <v/>
      </c>
      <c r="H214" t="str">
        <f>VLOOKUP(D214,drugdose,2,FALSE)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15" spans="1:8" x14ac:dyDescent="0.2">
      <c r="A215">
        <v>29</v>
      </c>
      <c r="B215" t="str">
        <f>IFERROR(VLOOKUP(C215,mm,1,FALSE),"")</f>
        <v>Acute Ischemic Stroke</v>
      </c>
      <c r="C215" t="s">
        <v>187</v>
      </c>
      <c r="D215" t="s">
        <v>154</v>
      </c>
      <c r="F215" t="str">
        <f>CONCATENATE(D215,E215)</f>
        <v>fondaparinux</v>
      </c>
      <c r="G215" t="str">
        <f>IFERROR(VLOOKUP(F215,aa,2,FALSE),"")</f>
        <v/>
      </c>
      <c r="H215" t="str">
        <f>VLOOKUP(D215,drugdose,2,FALSE)</f>
        <v>DVT/Acute Pulmonary Embolism
Treatment
&lt;50 kg: 5 mg SC od
50-100 kg: 7.5 mg SC od
&gt;100 kg: 10 mg SC od
duration : 5-9 days
Prophylaxis
&gt;50 kg: 2.5 mg SC od
duration : 
abdomonal surgery : up to 10 days
hip &amp; knee replacement : 14 days
max duration : 35 days</v>
      </c>
    </row>
    <row r="216" spans="1:8" x14ac:dyDescent="0.2">
      <c r="A216">
        <v>29</v>
      </c>
      <c r="B216" t="str">
        <f>IFERROR(VLOOKUP(C216,mm,1,FALSE),"")</f>
        <v>Acute Ischemic Stroke</v>
      </c>
      <c r="C216" t="s">
        <v>187</v>
      </c>
      <c r="D216" t="s">
        <v>155</v>
      </c>
      <c r="F216" t="str">
        <f>CONCATENATE(D216,E216)</f>
        <v>heparin</v>
      </c>
      <c r="G216" t="str">
        <f>IFERROR(VLOOKUP(F216,aa,2,FALSE),"")</f>
        <v/>
      </c>
      <c r="H216" t="str">
        <f>VLOOKUP(D216,drugdose,2,FALSE)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17" spans="1:8" x14ac:dyDescent="0.2">
      <c r="A217">
        <v>29</v>
      </c>
      <c r="B217" t="str">
        <f>IFERROR(VLOOKUP(C217,mm,1,FALSE),"")</f>
        <v>Acute Ischemic Stroke</v>
      </c>
      <c r="C217" t="s">
        <v>187</v>
      </c>
      <c r="D217" t="s">
        <v>156</v>
      </c>
      <c r="F217" t="str">
        <f>CONCATENATE(D217,E217)</f>
        <v>warfarin sodium</v>
      </c>
      <c r="G217" t="str">
        <f>IFERROR(VLOOKUP(F217,aa,2,FALSE),"")</f>
        <v/>
      </c>
      <c r="H217" t="str">
        <f>VLOOKUP(D217,drugdose,2,FALSE)</f>
        <v>Venous thromboembolism
Stroke prevention
Deep vein thrombosis
dose : 2-10 mg od
adjust dose according to INR response</v>
      </c>
    </row>
    <row r="218" spans="1:8" x14ac:dyDescent="0.2">
      <c r="A218">
        <v>29</v>
      </c>
      <c r="B218" t="str">
        <f>IFERROR(VLOOKUP(C218,mm,1,FALSE),"")</f>
        <v>Acute Ischemic Stroke</v>
      </c>
      <c r="C218" t="s">
        <v>187</v>
      </c>
      <c r="D218" t="s">
        <v>108</v>
      </c>
      <c r="F218" t="str">
        <f>CONCATENATE(D218,E218)</f>
        <v>citicoline</v>
      </c>
      <c r="G218" t="str">
        <f>IFERROR(VLOOKUP(F218,aa,2,FALSE),"")</f>
        <v/>
      </c>
      <c r="H218" t="str">
        <f>VLOOKUP(D218,drugdose,2,FALSE)</f>
        <v>Attention deficit disorder
Ischemic stroke
glaucoma
amblyopia
Parkinson's disease
Cerebrovascular disorders
Head injury
Alzheimer's Disease
oral : 200-600 mg /day in divided dose 
parenteral
dose : 1 gm IM/IV</v>
      </c>
    </row>
    <row r="219" spans="1:8" x14ac:dyDescent="0.2">
      <c r="A219">
        <v>29</v>
      </c>
      <c r="B219" t="str">
        <f>IFERROR(VLOOKUP(C219,mm,1,FALSE),"")</f>
        <v>Acute Ischemic Stroke</v>
      </c>
      <c r="C219" t="s">
        <v>187</v>
      </c>
      <c r="D219" t="s">
        <v>190</v>
      </c>
      <c r="F219" t="str">
        <f>CONCATENATE(D219,E219)</f>
        <v>vinpocetine</v>
      </c>
      <c r="G219" t="str">
        <f>IFERROR(VLOOKUP(F219,aa,2,FALSE),"")</f>
        <v/>
      </c>
      <c r="H219" t="str">
        <f>VLOOKUP(D219,drugdose,2,FALSE)</f>
        <v>Dementia
Cerebrovascular disorders
Stroke
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during 3 to 4 days. 
dose should be gradually reduced before discontinuation of treatment</v>
      </c>
    </row>
    <row r="220" spans="1:8" x14ac:dyDescent="0.2">
      <c r="A220">
        <v>29</v>
      </c>
      <c r="B220" t="str">
        <f>IFERROR(VLOOKUP(C220,mm,1,FALSE),"")</f>
        <v>Acute Ischemic Stroke</v>
      </c>
      <c r="C220" t="s">
        <v>187</v>
      </c>
      <c r="D220" t="s">
        <v>111</v>
      </c>
      <c r="F220" t="str">
        <f>CONCATENATE(D220,E220)</f>
        <v>astaxanthin</v>
      </c>
      <c r="G220" t="str">
        <f>IFERROR(VLOOKUP(F220,aa,2,FALSE),"")</f>
        <v/>
      </c>
      <c r="H220" t="str">
        <f>VLOOKUP(D220,drugdose,2,FALSE)</f>
        <v>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v>
      </c>
    </row>
    <row r="221" spans="1:8" x14ac:dyDescent="0.2">
      <c r="A221">
        <v>29</v>
      </c>
      <c r="B221" t="str">
        <f>IFERROR(VLOOKUP(C221,mm,1,FALSE),"")</f>
        <v>Acute Ischemic Stroke</v>
      </c>
      <c r="C221" t="s">
        <v>187</v>
      </c>
      <c r="D221" t="s">
        <v>112</v>
      </c>
      <c r="F221" t="str">
        <f>CONCATENATE(D221,E221)</f>
        <v>levetiracetam</v>
      </c>
      <c r="G221" t="str">
        <f>IFERROR(VLOOKUP(F221,aa,2,FALSE),"")</f>
        <v/>
      </c>
      <c r="H221" t="str">
        <f>VLOOKUP(D221,drugdose,2,FALSE)</f>
        <v>Partial seizures
juvenile myoclonic epilepsy
primary generalised tonic-clonic seizures
dose : 500 mg bid PO /IV infusion
infusion time : 15 min
dose increment : every 2-4 wk interval
Max: 1,500 mg bid.</v>
      </c>
    </row>
    <row r="222" spans="1:8" x14ac:dyDescent="0.2">
      <c r="A222">
        <v>29</v>
      </c>
      <c r="B222" t="str">
        <f>IFERROR(VLOOKUP(C222,mm,1,FALSE),"")</f>
        <v>Acute Ischemic Stroke</v>
      </c>
      <c r="C222" t="s">
        <v>187</v>
      </c>
      <c r="D222" t="s">
        <v>115</v>
      </c>
      <c r="F222" t="str">
        <f>CONCATENATE(D222,E222)</f>
        <v>nimodipine</v>
      </c>
      <c r="G222" t="str">
        <f>IFERROR(VLOOKUP(F222,aa,2,FALSE),"")</f>
        <v/>
      </c>
      <c r="H222" t="str">
        <f>VLOOKUP(D222,drugdose,2,FALSE)</f>
        <v>Prophylaxis of neurological deficit following subarachnoid haemorrhage
dose : 60 mg 4 hrly
time : w/in 4 days of onset of haemorrhage and continued for 21 days.</v>
      </c>
    </row>
    <row r="223" spans="1:8" x14ac:dyDescent="0.2">
      <c r="A223">
        <v>29</v>
      </c>
      <c r="B223" t="str">
        <f>IFERROR(VLOOKUP(C223,mm,1,FALSE),"")</f>
        <v>Acute Ischemic Stroke</v>
      </c>
      <c r="C223" t="s">
        <v>187</v>
      </c>
      <c r="D223" t="s">
        <v>191</v>
      </c>
      <c r="F223" t="str">
        <f>CONCATENATE(D223,E223)</f>
        <v>streptokinase</v>
      </c>
      <c r="G223" t="str">
        <f>IFERROR(VLOOKUP(F223,aa,2,FALSE),"")</f>
        <v/>
      </c>
      <c r="H223" t="str">
        <f>VLOOKUP(D223,drugdose,2,FALSE)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224" spans="1:8" x14ac:dyDescent="0.2">
      <c r="A224">
        <v>29</v>
      </c>
      <c r="B224" t="str">
        <f>IFERROR(VLOOKUP(C224,mm,1,FALSE),"")</f>
        <v>Acute Ischemic Stroke</v>
      </c>
      <c r="C224" t="s">
        <v>187</v>
      </c>
      <c r="D224" t="s">
        <v>192</v>
      </c>
      <c r="F224" t="str">
        <f>CONCATENATE(D224,E224)</f>
        <v>urokinase</v>
      </c>
      <c r="G224" t="str">
        <f>IFERROR(VLOOKUP(F224,aa,2,FALSE),"")</f>
        <v/>
      </c>
      <c r="H224" t="str">
        <f>VLOOKUP(D224,drugdose,2,FALSE)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225" spans="1:8" x14ac:dyDescent="0.2">
      <c r="A225">
        <v>29</v>
      </c>
      <c r="B225" t="str">
        <f>IFERROR(VLOOKUP(C225,mm,1,FALSE),"")</f>
        <v>Acute Ischemic Stroke</v>
      </c>
      <c r="C225" t="s">
        <v>187</v>
      </c>
      <c r="D225" t="s">
        <v>157</v>
      </c>
      <c r="F225" t="str">
        <f>CONCATENATE(D225,E225)</f>
        <v>rosuvastatin</v>
      </c>
      <c r="G225" t="str">
        <f>IFERROR(VLOOKUP(F225,aa,2,FALSE),"")</f>
        <v/>
      </c>
      <c r="H225" t="str">
        <f>VLOOKUP(D225,drugdose,2,FALSE)</f>
        <v xml:space="preserve">Hypercholesterolemia,
Hypertriglyceridemia,
hyperlipidaemia
dose : 5-10 mg od
dose increment : mnthly
dose range : 5-20 mg
Max: 40 mg od. </v>
      </c>
    </row>
    <row r="226" spans="1:8" x14ac:dyDescent="0.2">
      <c r="A226">
        <v>29</v>
      </c>
      <c r="B226" t="str">
        <f>IFERROR(VLOOKUP(C226,mm,1,FALSE),"")</f>
        <v>Acute Ischemic Stroke</v>
      </c>
      <c r="C226" t="s">
        <v>187</v>
      </c>
      <c r="D226" t="s">
        <v>183</v>
      </c>
      <c r="F226" t="str">
        <f>CONCATENATE(D226,E226)</f>
        <v>simvastatin</v>
      </c>
      <c r="G226" t="str">
        <f>IFERROR(VLOOKUP(F226,aa,2,FALSE),"")</f>
        <v/>
      </c>
      <c r="H226" t="str">
        <f>VLOOKUP(D226,drugdose,2,FALSE)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227" spans="1:8" x14ac:dyDescent="0.2">
      <c r="A227">
        <v>29</v>
      </c>
      <c r="B227" t="str">
        <f>IFERROR(VLOOKUP(C227,mm,1,FALSE),"")</f>
        <v>Acute Ischemic Stroke</v>
      </c>
      <c r="C227" t="s">
        <v>187</v>
      </c>
      <c r="D227" t="s">
        <v>74</v>
      </c>
      <c r="F227" t="str">
        <f>CONCATENATE(D227,E227)</f>
        <v>mannitol 20%</v>
      </c>
      <c r="G227" t="str">
        <f>IFERROR(VLOOKUP(F227,aa,2,FALSE),"")</f>
        <v/>
      </c>
      <c r="H227" t="str">
        <f>VLOOKUP(D227,drugdose,2,FALSE)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228" spans="1:8" x14ac:dyDescent="0.2">
      <c r="A228">
        <v>29</v>
      </c>
      <c r="B228" t="str">
        <f>IFERROR(VLOOKUP(C228,mm,1,FALSE),"")</f>
        <v>Acute Ischemic Stroke</v>
      </c>
      <c r="C228" t="s">
        <v>187</v>
      </c>
      <c r="D228" t="s">
        <v>96</v>
      </c>
      <c r="F228" t="str">
        <f>CONCATENATE(D228,E228)</f>
        <v>diazepam</v>
      </c>
      <c r="G228" t="str">
        <f>IFERROR(VLOOKUP(F228,aa,2,FALSE),"")</f>
        <v/>
      </c>
      <c r="H228" t="str">
        <f>VLOOKUP(D228,drugdose,2,FALSE)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229" spans="1:8" x14ac:dyDescent="0.2">
      <c r="A229">
        <v>29</v>
      </c>
      <c r="B229" t="str">
        <f>IFERROR(VLOOKUP(C229,mm,1,FALSE),"")</f>
        <v>Acute Ischemic Stroke</v>
      </c>
      <c r="C229" t="s">
        <v>187</v>
      </c>
      <c r="D229" t="s">
        <v>26</v>
      </c>
      <c r="F229" t="str">
        <f>CONCATENATE(D229,E229)</f>
        <v>lorazepam</v>
      </c>
      <c r="G229" t="str">
        <f>IFERROR(VLOOKUP(F229,aa,2,FALSE),"")</f>
        <v/>
      </c>
      <c r="H229" t="str">
        <f>VLOOKUP(D229,drugdose,2,FALSE)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230" spans="1:8" x14ac:dyDescent="0.2">
      <c r="A230">
        <v>29</v>
      </c>
      <c r="B230" t="str">
        <f>IFERROR(VLOOKUP(C230,mm,1,FALSE),"")</f>
        <v>Acute Ischemic Stroke</v>
      </c>
      <c r="C230" t="s">
        <v>187</v>
      </c>
      <c r="D230" t="s">
        <v>27</v>
      </c>
      <c r="F230" t="str">
        <f>CONCATENATE(D230,E230)</f>
        <v>phenytoin</v>
      </c>
      <c r="G230" t="str">
        <f>IFERROR(VLOOKUP(F230,aa,2,FALSE),"")</f>
        <v/>
      </c>
      <c r="H230" t="str">
        <f>VLOOKUP(D230,drugdose,2,FALSE)</f>
        <v>Tonic-clonic status Epilepsy
dose : 50-100 mg tid
increase gradually 200mg tds if necessary
Status epilepticus
Loading dose 
dose : 15-20 mg/kg (rate-25-50 mg/min) + 250ml NS
Maintenance
dose : 100 mg IV 8hrly
IV slowly
rate : &lt;50 mg/min</v>
      </c>
    </row>
    <row r="231" spans="1:8" x14ac:dyDescent="0.2">
      <c r="A231">
        <v>29</v>
      </c>
      <c r="B231" t="str">
        <f>IFERROR(VLOOKUP(C231,mm,1,FALSE),"")</f>
        <v>Acute Ischemic Stroke</v>
      </c>
      <c r="C231" t="s">
        <v>187</v>
      </c>
      <c r="D231" t="s">
        <v>9</v>
      </c>
      <c r="F231" t="str">
        <f>CONCATENATE(D231,E231)</f>
        <v>sodium valproate (valproic acid)</v>
      </c>
      <c r="G231" t="str">
        <f>IFERROR(VLOOKUP(F231,aa,2,FALSE),"")</f>
        <v/>
      </c>
      <c r="H231" t="str">
        <f>VLOOKUP(D231,drugdose,2,FALSE)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232" spans="1:8" x14ac:dyDescent="0.2">
      <c r="A232">
        <v>30</v>
      </c>
      <c r="B232" t="str">
        <f>IFERROR(VLOOKUP(C232,mm,1,FALSE),"")</f>
        <v/>
      </c>
      <c r="C232" t="s">
        <v>193</v>
      </c>
      <c r="D232" t="s">
        <v>18</v>
      </c>
      <c r="F232" t="str">
        <f>CONCATENATE(D232,E232)</f>
        <v>aspirin</v>
      </c>
      <c r="G232" t="str">
        <f>IFERROR(VLOOKUP(F232,aa,2,FALSE),"")</f>
        <v/>
      </c>
      <c r="H232" t="str">
        <f>VLOOKUP(D232,drugdose,2,FALSE)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33" spans="1:8" x14ac:dyDescent="0.2">
      <c r="A233">
        <v>30</v>
      </c>
      <c r="B233" t="str">
        <f>IFERROR(VLOOKUP(C233,mm,1,FALSE),"")</f>
        <v/>
      </c>
      <c r="C233" t="s">
        <v>193</v>
      </c>
      <c r="D233" t="s">
        <v>149</v>
      </c>
      <c r="F233" t="str">
        <f>CONCATENATE(D233,E233)</f>
        <v>aspirin + clopidogrel</v>
      </c>
      <c r="G233" t="str">
        <f>IFERROR(VLOOKUP(F233,aa,2,FALSE),"")</f>
        <v/>
      </c>
      <c r="H233" t="str">
        <f>VLOOKUP(D233,drugdose,2,FALSE)</f>
        <v>tab contain : clopidogrel 75 mg + aspirin 75 mg
Prevention of ischaemic events
dose : 1 tab od
Acute coronary syndrome
Loading dose: 4 tab
maintenance: 1 tab od</v>
      </c>
    </row>
    <row r="234" spans="1:8" x14ac:dyDescent="0.2">
      <c r="A234">
        <v>30</v>
      </c>
      <c r="B234" t="str">
        <f>IFERROR(VLOOKUP(C234,mm,1,FALSE),"")</f>
        <v/>
      </c>
      <c r="C234" t="s">
        <v>193</v>
      </c>
      <c r="D234" t="s">
        <v>150</v>
      </c>
      <c r="F234" t="str">
        <f>CONCATENATE(D234,E234)</f>
        <v>clopidogrel</v>
      </c>
      <c r="G234" t="str">
        <f>IFERROR(VLOOKUP(F234,aa,2,FALSE),"")</f>
        <v/>
      </c>
      <c r="H234" t="str">
        <f>VLOOKUP(D234,drugdose,2,FALSE)</f>
        <v xml:space="preserve">coronary artery disease
angina, stroke
dose : 75 mg od orally
st elevation myocardial infarction
loading dose : 300 mg stat + 75-325 mg aspirin
maintenance dose :  75 mg od orally </v>
      </c>
    </row>
    <row r="235" spans="1:8" x14ac:dyDescent="0.2">
      <c r="A235">
        <v>30</v>
      </c>
      <c r="B235" t="str">
        <f>IFERROR(VLOOKUP(C235,mm,1,FALSE),"")</f>
        <v/>
      </c>
      <c r="C235" t="s">
        <v>193</v>
      </c>
      <c r="D235" t="s">
        <v>188</v>
      </c>
      <c r="F235" t="str">
        <f>CONCATENATE(D235,E235)</f>
        <v>ticagrelor</v>
      </c>
      <c r="G235" t="str">
        <f>IFERROR(VLOOKUP(F235,aa,2,FALSE),"")</f>
        <v/>
      </c>
      <c r="H235" t="str">
        <f>VLOOKUP(D235,drugdose,2,FALSE)</f>
        <v>Acute coronary syndrome
for 1 yr : 90 mg PO od
after 1 yr : 60 mg PO bid</v>
      </c>
    </row>
    <row r="236" spans="1:8" x14ac:dyDescent="0.2">
      <c r="A236">
        <v>30</v>
      </c>
      <c r="B236" t="str">
        <f>IFERROR(VLOOKUP(C236,mm,1,FALSE),"")</f>
        <v/>
      </c>
      <c r="C236" t="s">
        <v>193</v>
      </c>
      <c r="D236" t="s">
        <v>148</v>
      </c>
      <c r="F236" t="str">
        <f>CONCATENATE(D236,E236)</f>
        <v>dipyridamole</v>
      </c>
      <c r="G236" t="str">
        <f>IFERROR(VLOOKUP(F236,aa,2,FALSE),"")</f>
        <v/>
      </c>
      <c r="H236" t="str">
        <f>VLOOKUP(D236,drugdose,2,FALSE)</f>
        <v>TIA, stroke
Thromboembolism
post operative valve replacement
dose : 75-100 mg qid PO q6hr with warfarin</v>
      </c>
    </row>
    <row r="237" spans="1:8" x14ac:dyDescent="0.2">
      <c r="A237">
        <v>30</v>
      </c>
      <c r="B237" t="str">
        <f>IFERROR(VLOOKUP(C237,mm,1,FALSE),"")</f>
        <v/>
      </c>
      <c r="C237" t="s">
        <v>193</v>
      </c>
      <c r="D237" t="s">
        <v>108</v>
      </c>
      <c r="F237" t="str">
        <f>CONCATENATE(D237,E237)</f>
        <v>citicoline</v>
      </c>
      <c r="G237" t="str">
        <f>IFERROR(VLOOKUP(F237,aa,2,FALSE),"")</f>
        <v/>
      </c>
      <c r="H237" t="str">
        <f>VLOOKUP(D237,drugdose,2,FALSE)</f>
        <v>Attention deficit disorder
Ischemic stroke
glaucoma
amblyopia
Parkinson's disease
Cerebrovascular disorders
Head injury
Alzheimer's Disease
oral : 200-600 mg /day in divided dose 
parenteral
dose : 1 gm IM/IV</v>
      </c>
    </row>
    <row r="238" spans="1:8" x14ac:dyDescent="0.2">
      <c r="A238">
        <v>30</v>
      </c>
      <c r="B238" t="str">
        <f>IFERROR(VLOOKUP(C238,mm,1,FALSE),"")</f>
        <v/>
      </c>
      <c r="C238" t="s">
        <v>193</v>
      </c>
      <c r="D238" t="s">
        <v>190</v>
      </c>
      <c r="F238" t="str">
        <f>CONCATENATE(D238,E238)</f>
        <v>vinpocetine</v>
      </c>
      <c r="G238" t="str">
        <f>IFERROR(VLOOKUP(F238,aa,2,FALSE),"")</f>
        <v/>
      </c>
      <c r="H238" t="str">
        <f>VLOOKUP(D238,drugdose,2,FALSE)</f>
        <v>Dementia
Cerebrovascular disorders
Stroke
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during 3 to 4 days. 
dose should be gradually reduced before discontinuation of treatment</v>
      </c>
    </row>
    <row r="239" spans="1:8" x14ac:dyDescent="0.2">
      <c r="A239">
        <v>30</v>
      </c>
      <c r="B239" t="str">
        <f>IFERROR(VLOOKUP(C239,mm,1,FALSE),"")</f>
        <v/>
      </c>
      <c r="C239" t="s">
        <v>193</v>
      </c>
      <c r="D239" t="s">
        <v>111</v>
      </c>
      <c r="F239" t="str">
        <f>CONCATENATE(D239,E239)</f>
        <v>astaxanthin</v>
      </c>
      <c r="G239" t="str">
        <f>IFERROR(VLOOKUP(F239,aa,2,FALSE),"")</f>
        <v/>
      </c>
      <c r="H239" t="str">
        <f>VLOOKUP(D239,drugdose,2,FALSE)</f>
        <v>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v>
      </c>
    </row>
    <row r="240" spans="1:8" x14ac:dyDescent="0.2">
      <c r="A240">
        <v>30</v>
      </c>
      <c r="B240" t="str">
        <f>IFERROR(VLOOKUP(C240,mm,1,FALSE),"")</f>
        <v/>
      </c>
      <c r="C240" t="s">
        <v>193</v>
      </c>
      <c r="D240" t="s">
        <v>112</v>
      </c>
      <c r="F240" t="str">
        <f>CONCATENATE(D240,E240)</f>
        <v>levetiracetam</v>
      </c>
      <c r="G240" t="str">
        <f>IFERROR(VLOOKUP(F240,aa,2,FALSE),"")</f>
        <v/>
      </c>
      <c r="H240" t="str">
        <f>VLOOKUP(D240,drugdose,2,FALSE)</f>
        <v>Partial seizures
juvenile myoclonic epilepsy
primary generalised tonic-clonic seizures
dose : 500 mg bid PO /IV infusion
infusion time : 15 min
dose increment : every 2-4 wk interval
Max: 1,500 mg bid.</v>
      </c>
    </row>
    <row r="241" spans="1:8" x14ac:dyDescent="0.2">
      <c r="A241">
        <v>30</v>
      </c>
      <c r="B241" t="str">
        <f>IFERROR(VLOOKUP(C241,mm,1,FALSE),"")</f>
        <v/>
      </c>
      <c r="C241" t="s">
        <v>193</v>
      </c>
      <c r="D241" t="s">
        <v>115</v>
      </c>
      <c r="F241" t="str">
        <f>CONCATENATE(D241,E241)</f>
        <v>nimodipine</v>
      </c>
      <c r="G241" t="str">
        <f>IFERROR(VLOOKUP(F241,aa,2,FALSE),"")</f>
        <v/>
      </c>
      <c r="H241" t="str">
        <f>VLOOKUP(D241,drugdose,2,FALSE)</f>
        <v>Prophylaxis of neurological deficit following subarachnoid haemorrhage
dose : 60 mg 4 hrly
time : w/in 4 days of onset of haemorrhage and continued for 21 days.</v>
      </c>
    </row>
    <row r="242" spans="1:8" x14ac:dyDescent="0.2">
      <c r="A242">
        <v>30</v>
      </c>
      <c r="B242" t="str">
        <f>IFERROR(VLOOKUP(C242,mm,1,FALSE),"")</f>
        <v/>
      </c>
      <c r="C242" t="s">
        <v>193</v>
      </c>
      <c r="D242" t="s">
        <v>74</v>
      </c>
      <c r="F242" t="str">
        <f>CONCATENATE(D242,E242)</f>
        <v>mannitol 20%</v>
      </c>
      <c r="G242" t="str">
        <f>IFERROR(VLOOKUP(F242,aa,2,FALSE),"")</f>
        <v/>
      </c>
      <c r="H242" t="str">
        <f>VLOOKUP(D242,drugdose,2,FALSE)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243" spans="1:8" x14ac:dyDescent="0.2">
      <c r="A243">
        <v>30</v>
      </c>
      <c r="B243" t="str">
        <f>IFERROR(VLOOKUP(C243,mm,1,FALSE),"")</f>
        <v/>
      </c>
      <c r="C243" t="s">
        <v>193</v>
      </c>
      <c r="D243" t="s">
        <v>96</v>
      </c>
      <c r="F243" t="str">
        <f>CONCATENATE(D243,E243)</f>
        <v>diazepam</v>
      </c>
      <c r="G243" t="str">
        <f>IFERROR(VLOOKUP(F243,aa,2,FALSE),"")</f>
        <v/>
      </c>
      <c r="H243" t="str">
        <f>VLOOKUP(D243,drugdose,2,FALSE)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244" spans="1:8" x14ac:dyDescent="0.2">
      <c r="A244">
        <v>30</v>
      </c>
      <c r="B244" t="str">
        <f>IFERROR(VLOOKUP(C244,mm,1,FALSE),"")</f>
        <v/>
      </c>
      <c r="C244" t="s">
        <v>193</v>
      </c>
      <c r="D244" t="s">
        <v>26</v>
      </c>
      <c r="F244" t="str">
        <f>CONCATENATE(D244,E244)</f>
        <v>lorazepam</v>
      </c>
      <c r="G244" t="str">
        <f>IFERROR(VLOOKUP(F244,aa,2,FALSE),"")</f>
        <v/>
      </c>
      <c r="H244" t="str">
        <f>VLOOKUP(D244,drugdose,2,FALSE)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245" spans="1:8" x14ac:dyDescent="0.2">
      <c r="A245">
        <v>30</v>
      </c>
      <c r="B245" t="str">
        <f>IFERROR(VLOOKUP(C245,mm,1,FALSE),"")</f>
        <v/>
      </c>
      <c r="C245" t="s">
        <v>193</v>
      </c>
      <c r="D245" t="s">
        <v>27</v>
      </c>
      <c r="F245" t="str">
        <f>CONCATENATE(D245,E245)</f>
        <v>phenytoin</v>
      </c>
      <c r="G245" t="str">
        <f>IFERROR(VLOOKUP(F245,aa,2,FALSE),"")</f>
        <v/>
      </c>
      <c r="H245" t="str">
        <f>VLOOKUP(D245,drugdose,2,FALSE)</f>
        <v>Tonic-clonic status Epilepsy
dose : 50-100 mg tid
increase gradually 200mg tds if necessary
Status epilepticus
Loading dose 
dose : 15-20 mg/kg (rate-25-50 mg/min) + 250ml NS
Maintenance
dose : 100 mg IV 8hrly
IV slowly
rate : &lt;50 mg/min</v>
      </c>
    </row>
    <row r="246" spans="1:8" x14ac:dyDescent="0.2">
      <c r="A246">
        <v>30</v>
      </c>
      <c r="B246" t="str">
        <f>IFERROR(VLOOKUP(C246,mm,1,FALSE),"")</f>
        <v/>
      </c>
      <c r="C246" t="s">
        <v>193</v>
      </c>
      <c r="D246" t="s">
        <v>9</v>
      </c>
      <c r="F246" t="str">
        <f>CONCATENATE(D246,E246)</f>
        <v>sodium valproate (valproic acid)</v>
      </c>
      <c r="G246" t="str">
        <f>IFERROR(VLOOKUP(F246,aa,2,FALSE),"")</f>
        <v/>
      </c>
      <c r="H246" t="str">
        <f>VLOOKUP(D246,drugdose,2,FALSE)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247" spans="1:8" x14ac:dyDescent="0.2">
      <c r="A247">
        <v>31</v>
      </c>
      <c r="B247" t="str">
        <f>IFERROR(VLOOKUP(C247,mm,1,FALSE),"")</f>
        <v>Ischemic stroke</v>
      </c>
      <c r="C247" t="s">
        <v>194</v>
      </c>
      <c r="D247" t="s">
        <v>18</v>
      </c>
      <c r="F247" t="str">
        <f>CONCATENATE(D247,E247)</f>
        <v>aspirin</v>
      </c>
      <c r="G247" t="str">
        <f>IFERROR(VLOOKUP(F247,aa,2,FALSE),"")</f>
        <v/>
      </c>
      <c r="H247" t="str">
        <f>VLOOKUP(D247,drugdose,2,FALSE)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48" spans="1:8" x14ac:dyDescent="0.2">
      <c r="A248">
        <v>31</v>
      </c>
      <c r="B248" t="str">
        <f>IFERROR(VLOOKUP(C248,mm,1,FALSE),"")</f>
        <v>Ischemic stroke</v>
      </c>
      <c r="C248" t="s">
        <v>194</v>
      </c>
      <c r="D248" t="s">
        <v>149</v>
      </c>
      <c r="F248" t="str">
        <f>CONCATENATE(D248,E248)</f>
        <v>aspirin + clopidogrel</v>
      </c>
      <c r="G248" t="str">
        <f>IFERROR(VLOOKUP(F248,aa,2,FALSE),"")</f>
        <v/>
      </c>
      <c r="H248" t="str">
        <f>VLOOKUP(D248,drugdose,2,FALSE)</f>
        <v>tab contain : clopidogrel 75 mg + aspirin 75 mg
Prevention of ischaemic events
dose : 1 tab od
Acute coronary syndrome
Loading dose: 4 tab
maintenance: 1 tab od</v>
      </c>
    </row>
    <row r="249" spans="1:8" x14ac:dyDescent="0.2">
      <c r="A249">
        <v>31</v>
      </c>
      <c r="B249" t="str">
        <f>IFERROR(VLOOKUP(C249,mm,1,FALSE),"")</f>
        <v>Ischemic stroke</v>
      </c>
      <c r="C249" t="s">
        <v>194</v>
      </c>
      <c r="D249" t="s">
        <v>150</v>
      </c>
      <c r="F249" t="str">
        <f>CONCATENATE(D249,E249)</f>
        <v>clopidogrel</v>
      </c>
      <c r="G249" t="str">
        <f>IFERROR(VLOOKUP(F249,aa,2,FALSE),"")</f>
        <v/>
      </c>
      <c r="H249" t="str">
        <f>VLOOKUP(D249,drugdose,2,FALSE)</f>
        <v xml:space="preserve">coronary artery disease
angina, stroke
dose : 75 mg od orally
st elevation myocardial infarction
loading dose : 300 mg stat + 75-325 mg aspirin
maintenance dose :  75 mg od orally </v>
      </c>
    </row>
    <row r="250" spans="1:8" x14ac:dyDescent="0.2">
      <c r="A250">
        <v>31</v>
      </c>
      <c r="B250" t="str">
        <f>IFERROR(VLOOKUP(C250,mm,1,FALSE),"")</f>
        <v>Ischemic stroke</v>
      </c>
      <c r="C250" t="s">
        <v>194</v>
      </c>
      <c r="D250" t="s">
        <v>188</v>
      </c>
      <c r="F250" t="str">
        <f>CONCATENATE(D250,E250)</f>
        <v>ticagrelor</v>
      </c>
      <c r="G250" t="str">
        <f>IFERROR(VLOOKUP(F250,aa,2,FALSE),"")</f>
        <v/>
      </c>
      <c r="H250" t="str">
        <f>VLOOKUP(D250,drugdose,2,FALSE)</f>
        <v>Acute coronary syndrome
for 1 yr : 90 mg PO od
after 1 yr : 60 mg PO bid</v>
      </c>
    </row>
    <row r="251" spans="1:8" x14ac:dyDescent="0.2">
      <c r="A251">
        <v>31</v>
      </c>
      <c r="B251" t="str">
        <f>IFERROR(VLOOKUP(C251,mm,1,FALSE),"")</f>
        <v>Ischemic stroke</v>
      </c>
      <c r="C251" t="s">
        <v>194</v>
      </c>
      <c r="D251" t="s">
        <v>148</v>
      </c>
      <c r="F251" t="str">
        <f>CONCATENATE(D251,E251)</f>
        <v>dipyridamole</v>
      </c>
      <c r="G251" t="str">
        <f>IFERROR(VLOOKUP(F251,aa,2,FALSE),"")</f>
        <v/>
      </c>
      <c r="H251" t="str">
        <f>VLOOKUP(D251,drugdose,2,FALSE)</f>
        <v>TIA, stroke
Thromboembolism
post operative valve replacement
dose : 75-100 mg qid PO q6hr with warfarin</v>
      </c>
    </row>
    <row r="252" spans="1:8" x14ac:dyDescent="0.2">
      <c r="A252">
        <v>31</v>
      </c>
      <c r="B252" t="str">
        <f>IFERROR(VLOOKUP(C252,mm,1,FALSE),"")</f>
        <v>Ischemic stroke</v>
      </c>
      <c r="C252" t="s">
        <v>194</v>
      </c>
      <c r="D252" t="s">
        <v>189</v>
      </c>
      <c r="F252" t="str">
        <f>CONCATENATE(D252,E252)</f>
        <v>rivaroxaban</v>
      </c>
      <c r="G252" t="str">
        <f>IFERROR(VLOOKUP(F252,aa,2,FALSE),"")</f>
        <v/>
      </c>
      <c r="H252" t="str">
        <f>VLOOKUP(D252,drugdose,2,FALSE)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253" spans="1:8" x14ac:dyDescent="0.2">
      <c r="A253">
        <v>31</v>
      </c>
      <c r="B253" t="str">
        <f>IFERROR(VLOOKUP(C253,mm,1,FALSE),"")</f>
        <v>Ischemic stroke</v>
      </c>
      <c r="C253" t="s">
        <v>194</v>
      </c>
      <c r="D253" t="s">
        <v>151</v>
      </c>
      <c r="F253" t="str">
        <f>CONCATENATE(D253,E253)</f>
        <v>certoparin</v>
      </c>
      <c r="G253" t="str">
        <f>IFERROR(VLOOKUP(F253,aa,2,FALSE),"")</f>
        <v/>
      </c>
      <c r="H253" t="str">
        <f>VLOOKUP(D253,drugdose,2,FALSE)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54" spans="1:8" x14ac:dyDescent="0.2">
      <c r="A254">
        <v>31</v>
      </c>
      <c r="B254" t="str">
        <f>IFERROR(VLOOKUP(C254,mm,1,FALSE),"")</f>
        <v>Ischemic stroke</v>
      </c>
      <c r="C254" t="s">
        <v>194</v>
      </c>
      <c r="D254" t="s">
        <v>152</v>
      </c>
      <c r="F254" t="str">
        <f>CONCATENATE(D254,E254)</f>
        <v>dalteparin</v>
      </c>
      <c r="G254" t="str">
        <f>IFERROR(VLOOKUP(F254,aa,2,FALSE),"")</f>
        <v/>
      </c>
      <c r="H254" t="str">
        <f>VLOOKUP(D254,drugdose,2,FALSE)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55" spans="1:8" x14ac:dyDescent="0.2">
      <c r="A255">
        <v>31</v>
      </c>
      <c r="B255" t="str">
        <f>IFERROR(VLOOKUP(C255,mm,1,FALSE),"")</f>
        <v>Ischemic stroke</v>
      </c>
      <c r="C255" t="s">
        <v>194</v>
      </c>
      <c r="D255" t="s">
        <v>153</v>
      </c>
      <c r="F255" t="str">
        <f>CONCATENATE(D255,E255)</f>
        <v>enoxaparin</v>
      </c>
      <c r="G255" t="str">
        <f>IFERROR(VLOOKUP(F255,aa,2,FALSE),"")</f>
        <v/>
      </c>
      <c r="H255" t="str">
        <f>VLOOKUP(D255,drugdose,2,FALSE)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56" spans="1:8" x14ac:dyDescent="0.2">
      <c r="A256">
        <v>31</v>
      </c>
      <c r="B256" t="str">
        <f>IFERROR(VLOOKUP(C256,mm,1,FALSE),"")</f>
        <v>Ischemic stroke</v>
      </c>
      <c r="C256" t="s">
        <v>194</v>
      </c>
      <c r="D256" t="s">
        <v>154</v>
      </c>
      <c r="F256" t="str">
        <f>CONCATENATE(D256,E256)</f>
        <v>fondaparinux</v>
      </c>
      <c r="G256" t="str">
        <f>IFERROR(VLOOKUP(F256,aa,2,FALSE),"")</f>
        <v/>
      </c>
      <c r="H256" t="str">
        <f>VLOOKUP(D256,drugdose,2,FALSE)</f>
        <v>DVT/Acute Pulmonary Embolism
Treatment
&lt;50 kg: 5 mg SC od
50-100 kg: 7.5 mg SC od
&gt;100 kg: 10 mg SC od
duration : 5-9 days
Prophylaxis
&gt;50 kg: 2.5 mg SC od
duration : 
abdomonal surgery : up to 10 days
hip &amp; knee replacement : 14 days
max duration : 35 days</v>
      </c>
    </row>
    <row r="257" spans="1:8" x14ac:dyDescent="0.2">
      <c r="A257">
        <v>31</v>
      </c>
      <c r="B257" t="str">
        <f>IFERROR(VLOOKUP(C257,mm,1,FALSE),"")</f>
        <v>Ischemic stroke</v>
      </c>
      <c r="C257" t="s">
        <v>194</v>
      </c>
      <c r="D257" t="s">
        <v>156</v>
      </c>
      <c r="F257" t="str">
        <f>CONCATENATE(D257,E257)</f>
        <v>warfarin sodium</v>
      </c>
      <c r="G257" t="str">
        <f>IFERROR(VLOOKUP(F257,aa,2,FALSE),"")</f>
        <v/>
      </c>
      <c r="H257" t="str">
        <f>VLOOKUP(D257,drugdose,2,FALSE)</f>
        <v>Venous thromboembolism
Stroke prevention
Deep vein thrombosis
dose : 2-10 mg od
adjust dose according to INR response</v>
      </c>
    </row>
    <row r="258" spans="1:8" x14ac:dyDescent="0.2">
      <c r="A258">
        <v>31</v>
      </c>
      <c r="B258" t="str">
        <f>IFERROR(VLOOKUP(C258,mm,1,FALSE),"")</f>
        <v>Ischemic stroke</v>
      </c>
      <c r="C258" t="s">
        <v>194</v>
      </c>
      <c r="D258" t="s">
        <v>108</v>
      </c>
      <c r="F258" t="str">
        <f>CONCATENATE(D258,E258)</f>
        <v>citicoline</v>
      </c>
      <c r="G258" t="str">
        <f>IFERROR(VLOOKUP(F258,aa,2,FALSE),"")</f>
        <v/>
      </c>
      <c r="H258" t="str">
        <f>VLOOKUP(D258,drugdose,2,FALSE)</f>
        <v>Attention deficit disorder
Ischemic stroke
glaucoma
amblyopia
Parkinson's disease
Cerebrovascular disorders
Head injury
Alzheimer's Disease
oral : 200-600 mg /day in divided dose 
parenteral
dose : 1 gm IM/IV</v>
      </c>
    </row>
    <row r="259" spans="1:8" x14ac:dyDescent="0.2">
      <c r="A259">
        <v>31</v>
      </c>
      <c r="B259" t="str">
        <f>IFERROR(VLOOKUP(C259,mm,1,FALSE),"")</f>
        <v>Ischemic stroke</v>
      </c>
      <c r="C259" t="s">
        <v>194</v>
      </c>
      <c r="D259" t="s">
        <v>190</v>
      </c>
      <c r="F259" t="str">
        <f>CONCATENATE(D259,E259)</f>
        <v>vinpocetine</v>
      </c>
      <c r="G259" t="str">
        <f>IFERROR(VLOOKUP(F259,aa,2,FALSE),"")</f>
        <v/>
      </c>
      <c r="H259" t="str">
        <f>VLOOKUP(D259,drugdose,2,FALSE)</f>
        <v>Dementia
Cerebrovascular disorders
Stroke
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during 3 to 4 days. 
dose should be gradually reduced before discontinuation of treatment</v>
      </c>
    </row>
    <row r="260" spans="1:8" x14ac:dyDescent="0.2">
      <c r="A260">
        <v>31</v>
      </c>
      <c r="B260" t="str">
        <f>IFERROR(VLOOKUP(C260,mm,1,FALSE),"")</f>
        <v>Ischemic stroke</v>
      </c>
      <c r="C260" t="s">
        <v>194</v>
      </c>
      <c r="D260" t="s">
        <v>111</v>
      </c>
      <c r="F260" t="str">
        <f>CONCATENATE(D260,E260)</f>
        <v>astaxanthin</v>
      </c>
      <c r="G260" t="str">
        <f>IFERROR(VLOOKUP(F260,aa,2,FALSE),"")</f>
        <v/>
      </c>
      <c r="H260" t="str">
        <f>VLOOKUP(D260,drugdose,2,FALSE)</f>
        <v>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v>
      </c>
    </row>
    <row r="261" spans="1:8" x14ac:dyDescent="0.2">
      <c r="A261">
        <v>31</v>
      </c>
      <c r="B261" t="str">
        <f>IFERROR(VLOOKUP(C261,mm,1,FALSE),"")</f>
        <v>Ischemic stroke</v>
      </c>
      <c r="C261" t="s">
        <v>194</v>
      </c>
      <c r="D261" t="s">
        <v>112</v>
      </c>
      <c r="F261" t="str">
        <f>CONCATENATE(D261,E261)</f>
        <v>levetiracetam</v>
      </c>
      <c r="G261" t="str">
        <f>IFERROR(VLOOKUP(F261,aa,2,FALSE),"")</f>
        <v/>
      </c>
      <c r="H261" t="str">
        <f>VLOOKUP(D261,drugdose,2,FALSE)</f>
        <v>Partial seizures
juvenile myoclonic epilepsy
primary generalised tonic-clonic seizures
dose : 500 mg bid PO /IV infusion
infusion time : 15 min
dose increment : every 2-4 wk interval
Max: 1,500 mg bid.</v>
      </c>
    </row>
    <row r="262" spans="1:8" x14ac:dyDescent="0.2">
      <c r="A262">
        <v>31</v>
      </c>
      <c r="B262" t="str">
        <f>IFERROR(VLOOKUP(C262,mm,1,FALSE),"")</f>
        <v>Ischemic stroke</v>
      </c>
      <c r="C262" t="s">
        <v>194</v>
      </c>
      <c r="D262" t="s">
        <v>115</v>
      </c>
      <c r="F262" t="str">
        <f>CONCATENATE(D262,E262)</f>
        <v>nimodipine</v>
      </c>
      <c r="G262" t="str">
        <f>IFERROR(VLOOKUP(F262,aa,2,FALSE),"")</f>
        <v/>
      </c>
      <c r="H262" t="str">
        <f>VLOOKUP(D262,drugdose,2,FALSE)</f>
        <v>Prophylaxis of neurological deficit following subarachnoid haemorrhage
dose : 60 mg 4 hrly
time : w/in 4 days of onset of haemorrhage and continued for 21 days.</v>
      </c>
    </row>
    <row r="263" spans="1:8" x14ac:dyDescent="0.2">
      <c r="A263">
        <v>31</v>
      </c>
      <c r="B263" t="str">
        <f>IFERROR(VLOOKUP(C263,mm,1,FALSE),"")</f>
        <v>Ischemic stroke</v>
      </c>
      <c r="C263" t="s">
        <v>194</v>
      </c>
      <c r="D263" t="s">
        <v>157</v>
      </c>
      <c r="F263" t="str">
        <f>CONCATENATE(D263,E263)</f>
        <v>rosuvastatin</v>
      </c>
      <c r="G263" t="str">
        <f>IFERROR(VLOOKUP(F263,aa,2,FALSE),"")</f>
        <v/>
      </c>
      <c r="H263" t="str">
        <f>VLOOKUP(D263,drugdose,2,FALSE)</f>
        <v xml:space="preserve">Hypercholesterolemia,
Hypertriglyceridemia,
hyperlipidaemia
dose : 5-10 mg od
dose increment : mnthly
dose range : 5-20 mg
Max: 40 mg od. </v>
      </c>
    </row>
    <row r="264" spans="1:8" x14ac:dyDescent="0.2">
      <c r="A264">
        <v>31</v>
      </c>
      <c r="B264" t="str">
        <f>IFERROR(VLOOKUP(C264,mm,1,FALSE),"")</f>
        <v>Ischemic stroke</v>
      </c>
      <c r="C264" t="s">
        <v>194</v>
      </c>
      <c r="D264" t="s">
        <v>183</v>
      </c>
      <c r="F264" t="str">
        <f>CONCATENATE(D264,E264)</f>
        <v>simvastatin</v>
      </c>
      <c r="G264" t="str">
        <f>IFERROR(VLOOKUP(F264,aa,2,FALSE),"")</f>
        <v/>
      </c>
      <c r="H264" t="str">
        <f>VLOOKUP(D264,drugdose,2,FALSE)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265" spans="1:8" x14ac:dyDescent="0.2">
      <c r="A265">
        <v>31</v>
      </c>
      <c r="B265" t="str">
        <f>IFERROR(VLOOKUP(C265,mm,1,FALSE),"")</f>
        <v>Ischemic stroke</v>
      </c>
      <c r="C265" t="s">
        <v>194</v>
      </c>
      <c r="D265" t="s">
        <v>96</v>
      </c>
      <c r="F265" t="str">
        <f>CONCATENATE(D265,E265)</f>
        <v>diazepam</v>
      </c>
      <c r="G265" t="str">
        <f>IFERROR(VLOOKUP(F265,aa,2,FALSE),"")</f>
        <v/>
      </c>
      <c r="H265" t="str">
        <f>VLOOKUP(D265,drugdose,2,FALSE)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266" spans="1:8" x14ac:dyDescent="0.2">
      <c r="A266">
        <v>31</v>
      </c>
      <c r="B266" t="str">
        <f>IFERROR(VLOOKUP(C266,mm,1,FALSE),"")</f>
        <v>Ischemic stroke</v>
      </c>
      <c r="C266" t="s">
        <v>194</v>
      </c>
      <c r="D266" t="s">
        <v>26</v>
      </c>
      <c r="F266" t="str">
        <f>CONCATENATE(D266,E266)</f>
        <v>lorazepam</v>
      </c>
      <c r="G266" t="str">
        <f>IFERROR(VLOOKUP(F266,aa,2,FALSE),"")</f>
        <v/>
      </c>
      <c r="H266" t="str">
        <f>VLOOKUP(D266,drugdose,2,FALSE)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267" spans="1:8" x14ac:dyDescent="0.2">
      <c r="A267">
        <v>31</v>
      </c>
      <c r="B267" t="str">
        <f>IFERROR(VLOOKUP(C267,mm,1,FALSE),"")</f>
        <v>Ischemic stroke</v>
      </c>
      <c r="C267" t="s">
        <v>194</v>
      </c>
      <c r="D267" t="s">
        <v>27</v>
      </c>
      <c r="F267" t="str">
        <f>CONCATENATE(D267,E267)</f>
        <v>phenytoin</v>
      </c>
      <c r="G267" t="str">
        <f>IFERROR(VLOOKUP(F267,aa,2,FALSE),"")</f>
        <v/>
      </c>
      <c r="H267" t="str">
        <f>VLOOKUP(D267,drugdose,2,FALSE)</f>
        <v>Tonic-clonic status Epilepsy
dose : 50-100 mg tid
increase gradually 200mg tds if necessary
Status epilepticus
Loading dose 
dose : 15-20 mg/kg (rate-25-50 mg/min) + 250ml NS
Maintenance
dose : 100 mg IV 8hrly
IV slowly
rate : &lt;50 mg/min</v>
      </c>
    </row>
    <row r="268" spans="1:8" x14ac:dyDescent="0.2">
      <c r="A268">
        <v>31</v>
      </c>
      <c r="B268" t="str">
        <f>IFERROR(VLOOKUP(C268,mm,1,FALSE),"")</f>
        <v>Ischemic stroke</v>
      </c>
      <c r="C268" t="s">
        <v>194</v>
      </c>
      <c r="D268" t="s">
        <v>9</v>
      </c>
      <c r="F268" t="str">
        <f>CONCATENATE(D268,E268)</f>
        <v>sodium valproate (valproic acid)</v>
      </c>
      <c r="G268" t="str">
        <f>IFERROR(VLOOKUP(F268,aa,2,FALSE),"")</f>
        <v/>
      </c>
      <c r="H268" t="str">
        <f>VLOOKUP(D268,drugdose,2,FALSE)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269" spans="1:8" x14ac:dyDescent="0.2">
      <c r="A269">
        <v>32</v>
      </c>
      <c r="B269" t="str">
        <f>IFERROR(VLOOKUP(C269,mm,1,FALSE),"")</f>
        <v/>
      </c>
      <c r="C269" t="s">
        <v>195</v>
      </c>
      <c r="D269" t="s">
        <v>18</v>
      </c>
      <c r="F269" t="str">
        <f>CONCATENATE(D269,E269)</f>
        <v>aspirin</v>
      </c>
      <c r="G269" t="str">
        <f>IFERROR(VLOOKUP(F269,aa,2,FALSE),"")</f>
        <v/>
      </c>
      <c r="H269" t="str">
        <f>VLOOKUP(D269,drugdose,2,FALSE)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70" spans="1:8" x14ac:dyDescent="0.2">
      <c r="A270">
        <v>32</v>
      </c>
      <c r="B270" t="str">
        <f>IFERROR(VLOOKUP(C270,mm,1,FALSE),"")</f>
        <v/>
      </c>
      <c r="C270" t="s">
        <v>195</v>
      </c>
      <c r="D270" t="s">
        <v>149</v>
      </c>
      <c r="F270" t="str">
        <f>CONCATENATE(D270,E270)</f>
        <v>aspirin + clopidogrel</v>
      </c>
      <c r="G270" t="str">
        <f>IFERROR(VLOOKUP(F270,aa,2,FALSE),"")</f>
        <v/>
      </c>
      <c r="H270" t="str">
        <f>VLOOKUP(D270,drugdose,2,FALSE)</f>
        <v>tab contain : clopidogrel 75 mg + aspirin 75 mg
Prevention of ischaemic events
dose : 1 tab od
Acute coronary syndrome
Loading dose: 4 tab
maintenance: 1 tab od</v>
      </c>
    </row>
    <row r="271" spans="1:8" x14ac:dyDescent="0.2">
      <c r="A271">
        <v>32</v>
      </c>
      <c r="B271" t="str">
        <f>IFERROR(VLOOKUP(C271,mm,1,FALSE),"")</f>
        <v/>
      </c>
      <c r="C271" t="s">
        <v>195</v>
      </c>
      <c r="D271" t="s">
        <v>150</v>
      </c>
      <c r="F271" t="str">
        <f>CONCATENATE(D271,E271)</f>
        <v>clopidogrel</v>
      </c>
      <c r="G271" t="str">
        <f>IFERROR(VLOOKUP(F271,aa,2,FALSE),"")</f>
        <v/>
      </c>
      <c r="H271" t="str">
        <f>VLOOKUP(D271,drugdose,2,FALSE)</f>
        <v xml:space="preserve">coronary artery disease
angina, stroke
dose : 75 mg od orally
st elevation myocardial infarction
loading dose : 300 mg stat + 75-325 mg aspirin
maintenance dose :  75 mg od orally </v>
      </c>
    </row>
    <row r="272" spans="1:8" x14ac:dyDescent="0.2">
      <c r="A272">
        <v>32</v>
      </c>
      <c r="B272" t="str">
        <f>IFERROR(VLOOKUP(C272,mm,1,FALSE),"")</f>
        <v/>
      </c>
      <c r="C272" t="s">
        <v>195</v>
      </c>
      <c r="D272" t="s">
        <v>188</v>
      </c>
      <c r="F272" t="str">
        <f>CONCATENATE(D272,E272)</f>
        <v>ticagrelor</v>
      </c>
      <c r="G272" t="str">
        <f>IFERROR(VLOOKUP(F272,aa,2,FALSE),"")</f>
        <v/>
      </c>
      <c r="H272" t="str">
        <f>VLOOKUP(D272,drugdose,2,FALSE)</f>
        <v>Acute coronary syndrome
for 1 yr : 90 mg PO od
after 1 yr : 60 mg PO bid</v>
      </c>
    </row>
    <row r="273" spans="1:8" x14ac:dyDescent="0.2">
      <c r="A273">
        <v>32</v>
      </c>
      <c r="B273" t="str">
        <f>IFERROR(VLOOKUP(C273,mm,1,FALSE),"")</f>
        <v/>
      </c>
      <c r="C273" t="s">
        <v>195</v>
      </c>
      <c r="D273" t="s">
        <v>148</v>
      </c>
      <c r="F273" t="str">
        <f>CONCATENATE(D273,E273)</f>
        <v>dipyridamole</v>
      </c>
      <c r="G273" t="str">
        <f>IFERROR(VLOOKUP(F273,aa,2,FALSE),"")</f>
        <v/>
      </c>
      <c r="H273" t="str">
        <f>VLOOKUP(D273,drugdose,2,FALSE)</f>
        <v>TIA, stroke
Thromboembolism
post operative valve replacement
dose : 75-100 mg qid PO q6hr with warfarin</v>
      </c>
    </row>
    <row r="274" spans="1:8" x14ac:dyDescent="0.2">
      <c r="A274">
        <v>32</v>
      </c>
      <c r="B274" t="str">
        <f>IFERROR(VLOOKUP(C274,mm,1,FALSE),"")</f>
        <v/>
      </c>
      <c r="C274" t="s">
        <v>195</v>
      </c>
      <c r="D274" t="s">
        <v>189</v>
      </c>
      <c r="F274" t="str">
        <f>CONCATENATE(D274,E274)</f>
        <v>rivaroxaban</v>
      </c>
      <c r="G274" t="str">
        <f>IFERROR(VLOOKUP(F274,aa,2,FALSE),"")</f>
        <v/>
      </c>
      <c r="H274" t="str">
        <f>VLOOKUP(D274,drugdose,2,FALSE)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275" spans="1:8" x14ac:dyDescent="0.2">
      <c r="A275">
        <v>32</v>
      </c>
      <c r="B275" t="str">
        <f>IFERROR(VLOOKUP(C275,mm,1,FALSE),"")</f>
        <v/>
      </c>
      <c r="C275" t="s">
        <v>195</v>
      </c>
      <c r="D275" t="s">
        <v>151</v>
      </c>
      <c r="F275" t="str">
        <f>CONCATENATE(D275,E275)</f>
        <v>certoparin</v>
      </c>
      <c r="G275" t="str">
        <f>IFERROR(VLOOKUP(F275,aa,2,FALSE),"")</f>
        <v/>
      </c>
      <c r="H275" t="str">
        <f>VLOOKUP(D275,drugdose,2,FALSE)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76" spans="1:8" x14ac:dyDescent="0.2">
      <c r="A276">
        <v>32</v>
      </c>
      <c r="B276" t="str">
        <f>IFERROR(VLOOKUP(C276,mm,1,FALSE),"")</f>
        <v/>
      </c>
      <c r="C276" t="s">
        <v>195</v>
      </c>
      <c r="D276" t="s">
        <v>152</v>
      </c>
      <c r="F276" t="str">
        <f>CONCATENATE(D276,E276)</f>
        <v>dalteparin</v>
      </c>
      <c r="G276" t="str">
        <f>IFERROR(VLOOKUP(F276,aa,2,FALSE),"")</f>
        <v/>
      </c>
      <c r="H276" t="str">
        <f>VLOOKUP(D276,drugdose,2,FALSE)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77" spans="1:8" x14ac:dyDescent="0.2">
      <c r="A277">
        <v>32</v>
      </c>
      <c r="B277" t="str">
        <f>IFERROR(VLOOKUP(C277,mm,1,FALSE),"")</f>
        <v/>
      </c>
      <c r="C277" t="s">
        <v>195</v>
      </c>
      <c r="D277" t="s">
        <v>153</v>
      </c>
      <c r="F277" t="str">
        <f>CONCATENATE(D277,E277)</f>
        <v>enoxaparin</v>
      </c>
      <c r="G277" t="str">
        <f>IFERROR(VLOOKUP(F277,aa,2,FALSE),"")</f>
        <v/>
      </c>
      <c r="H277" t="str">
        <f>VLOOKUP(D277,drugdose,2,FALSE)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78" spans="1:8" x14ac:dyDescent="0.2">
      <c r="A278">
        <v>32</v>
      </c>
      <c r="B278" t="str">
        <f>IFERROR(VLOOKUP(C278,mm,1,FALSE),"")</f>
        <v/>
      </c>
      <c r="C278" t="s">
        <v>195</v>
      </c>
      <c r="D278" t="s">
        <v>154</v>
      </c>
      <c r="F278" t="str">
        <f>CONCATENATE(D278,E278)</f>
        <v>fondaparinux</v>
      </c>
      <c r="G278" t="str">
        <f>IFERROR(VLOOKUP(F278,aa,2,FALSE),"")</f>
        <v/>
      </c>
      <c r="H278" t="str">
        <f>VLOOKUP(D278,drugdose,2,FALSE)</f>
        <v>DVT/Acute Pulmonary Embolism
Treatment
&lt;50 kg: 5 mg SC od
50-100 kg: 7.5 mg SC od
&gt;100 kg: 10 mg SC od
duration : 5-9 days
Prophylaxis
&gt;50 kg: 2.5 mg SC od
duration : 
abdomonal surgery : up to 10 days
hip &amp; knee replacement : 14 days
max duration : 35 days</v>
      </c>
    </row>
    <row r="279" spans="1:8" x14ac:dyDescent="0.2">
      <c r="A279">
        <v>32</v>
      </c>
      <c r="B279" t="str">
        <f>IFERROR(VLOOKUP(C279,mm,1,FALSE),"")</f>
        <v/>
      </c>
      <c r="C279" t="s">
        <v>195</v>
      </c>
      <c r="D279" t="s">
        <v>156</v>
      </c>
      <c r="F279" t="str">
        <f>CONCATENATE(D279,E279)</f>
        <v>warfarin sodium</v>
      </c>
      <c r="G279" t="str">
        <f>IFERROR(VLOOKUP(F279,aa,2,FALSE),"")</f>
        <v/>
      </c>
      <c r="H279" t="str">
        <f>VLOOKUP(D279,drugdose,2,FALSE)</f>
        <v>Venous thromboembolism
Stroke prevention
Deep vein thrombosis
dose : 2-10 mg od
adjust dose according to INR response</v>
      </c>
    </row>
    <row r="280" spans="1:8" x14ac:dyDescent="0.2">
      <c r="A280">
        <v>32</v>
      </c>
      <c r="B280" t="str">
        <f>IFERROR(VLOOKUP(C280,mm,1,FALSE),"")</f>
        <v/>
      </c>
      <c r="C280" t="s">
        <v>195</v>
      </c>
      <c r="D280" t="s">
        <v>108</v>
      </c>
      <c r="F280" t="str">
        <f>CONCATENATE(D280,E280)</f>
        <v>citicoline</v>
      </c>
      <c r="G280" t="str">
        <f>IFERROR(VLOOKUP(F280,aa,2,FALSE),"")</f>
        <v/>
      </c>
      <c r="H280" t="str">
        <f>VLOOKUP(D280,drugdose,2,FALSE)</f>
        <v>Attention deficit disorder
Ischemic stroke
glaucoma
amblyopia
Parkinson's disease
Cerebrovascular disorders
Head injury
Alzheimer's Disease
oral : 200-600 mg /day in divided dose 
parenteral
dose : 1 gm IM/IV</v>
      </c>
    </row>
    <row r="281" spans="1:8" x14ac:dyDescent="0.2">
      <c r="A281">
        <v>32</v>
      </c>
      <c r="B281" t="str">
        <f>IFERROR(VLOOKUP(C281,mm,1,FALSE),"")</f>
        <v/>
      </c>
      <c r="C281" t="s">
        <v>195</v>
      </c>
      <c r="D281" t="s">
        <v>190</v>
      </c>
      <c r="F281" t="str">
        <f>CONCATENATE(D281,E281)</f>
        <v>vinpocetine</v>
      </c>
      <c r="G281" t="str">
        <f>IFERROR(VLOOKUP(F281,aa,2,FALSE),"")</f>
        <v/>
      </c>
      <c r="H281" t="str">
        <f>VLOOKUP(D281,drugdose,2,FALSE)</f>
        <v>Dementia
Cerebrovascular disorders
Stroke
dose : 1-2 tab tid PO
maintenance : 1 tab tid PO
intramuscular
starting dose : 20-40 mg IM for 10 days
if response : start oral therapy
if fail : infusion treatment
intravenous
dose : 20 mg + 500-1000 ml NS IV infusion
dose increment : after 4 days
dose range : upto 1 mg/kg
duration : 10-14 days
during 3 to 4 days. 
dose should be gradually reduced before discontinuation of treatment</v>
      </c>
    </row>
    <row r="282" spans="1:8" x14ac:dyDescent="0.2">
      <c r="A282">
        <v>32</v>
      </c>
      <c r="B282" t="str">
        <f>IFERROR(VLOOKUP(C282,mm,1,FALSE),"")</f>
        <v/>
      </c>
      <c r="C282" t="s">
        <v>195</v>
      </c>
      <c r="D282" t="s">
        <v>111</v>
      </c>
      <c r="F282" t="str">
        <f>CONCATENATE(D282,E282)</f>
        <v>astaxanthin</v>
      </c>
      <c r="G282" t="str">
        <f>IFERROR(VLOOKUP(F282,aa,2,FALSE),"")</f>
        <v/>
      </c>
      <c r="H282" t="str">
        <f>VLOOKUP(D282,drugdose,2,FALSE)</f>
        <v>Atherosclerosis prophylaxis
improves immune function 
dose : 4 mg od
Reduce wrinkles, pimples and other signs of aging
Protects from Parkinson's disease
Dementia and Alzheimer's disease
cataract
age-related macular degeneration (AMD)
Improves recovery from central nervous system injuries
Reducing skin damage from ultraviolet (UV) light
Stabilize blood sugar.
dose : 4-8 mg od
Arthritis
dose : 8-12 mg od
infertility
dose : 16 mg od</v>
      </c>
    </row>
    <row r="283" spans="1:8" x14ac:dyDescent="0.2">
      <c r="A283">
        <v>32</v>
      </c>
      <c r="B283" t="str">
        <f>IFERROR(VLOOKUP(C283,mm,1,FALSE),"")</f>
        <v/>
      </c>
      <c r="C283" t="s">
        <v>195</v>
      </c>
      <c r="D283" t="s">
        <v>112</v>
      </c>
      <c r="F283" t="str">
        <f>CONCATENATE(D283,E283)</f>
        <v>levetiracetam</v>
      </c>
      <c r="G283" t="str">
        <f>IFERROR(VLOOKUP(F283,aa,2,FALSE),"")</f>
        <v/>
      </c>
      <c r="H283" t="str">
        <f>VLOOKUP(D283,drugdose,2,FALSE)</f>
        <v>Partial seizures
juvenile myoclonic epilepsy
primary generalised tonic-clonic seizures
dose : 500 mg bid PO /IV infusion
infusion time : 15 min
dose increment : every 2-4 wk interval
Max: 1,500 mg bid.</v>
      </c>
    </row>
    <row r="284" spans="1:8" x14ac:dyDescent="0.2">
      <c r="A284">
        <v>33</v>
      </c>
      <c r="B284" t="str">
        <f>IFERROR(VLOOKUP(C284,mm,1,FALSE),"")</f>
        <v/>
      </c>
      <c r="C284" t="s">
        <v>196</v>
      </c>
      <c r="D284" t="s">
        <v>189</v>
      </c>
      <c r="F284" t="str">
        <f>CONCATENATE(D284,E284)</f>
        <v>rivaroxaban</v>
      </c>
      <c r="G284" t="str">
        <f>IFERROR(VLOOKUP(F284,aa,2,FALSE),"")</f>
        <v/>
      </c>
      <c r="H284" t="str">
        <f>VLOOKUP(D284,drugdose,2,FALSE)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285" spans="1:8" x14ac:dyDescent="0.2">
      <c r="A285">
        <v>33</v>
      </c>
      <c r="B285" t="str">
        <f>IFERROR(VLOOKUP(C285,mm,1,FALSE),"")</f>
        <v/>
      </c>
      <c r="C285" t="s">
        <v>196</v>
      </c>
      <c r="D285" t="s">
        <v>151</v>
      </c>
      <c r="F285" t="str">
        <f>CONCATENATE(D285,E285)</f>
        <v>certoparin</v>
      </c>
      <c r="G285" t="str">
        <f>IFERROR(VLOOKUP(F285,aa,2,FALSE),"")</f>
        <v/>
      </c>
      <c r="H285" t="str">
        <f>VLOOKUP(D285,drugdose,2,FALSE)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86" spans="1:8" x14ac:dyDescent="0.2">
      <c r="A286">
        <v>33</v>
      </c>
      <c r="B286" t="str">
        <f>IFERROR(VLOOKUP(C286,mm,1,FALSE),"")</f>
        <v/>
      </c>
      <c r="C286" t="s">
        <v>196</v>
      </c>
      <c r="D286" t="s">
        <v>152</v>
      </c>
      <c r="F286" t="str">
        <f>CONCATENATE(D286,E286)</f>
        <v>dalteparin</v>
      </c>
      <c r="G286" t="str">
        <f>IFERROR(VLOOKUP(F286,aa,2,FALSE),"")</f>
        <v/>
      </c>
      <c r="H286" t="str">
        <f>VLOOKUP(D286,drugdose,2,FALSE)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87" spans="1:8" x14ac:dyDescent="0.2">
      <c r="A287">
        <v>33</v>
      </c>
      <c r="B287" t="str">
        <f>IFERROR(VLOOKUP(C287,mm,1,FALSE),"")</f>
        <v/>
      </c>
      <c r="C287" t="s">
        <v>196</v>
      </c>
      <c r="D287" t="s">
        <v>153</v>
      </c>
      <c r="F287" t="str">
        <f>CONCATENATE(D287,E287)</f>
        <v>enoxaparin</v>
      </c>
      <c r="G287" t="str">
        <f>IFERROR(VLOOKUP(F287,aa,2,FALSE),"")</f>
        <v/>
      </c>
      <c r="H287" t="str">
        <f>VLOOKUP(D287,drugdose,2,FALSE)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88" spans="1:8" x14ac:dyDescent="0.2">
      <c r="A288">
        <v>33</v>
      </c>
      <c r="B288" t="str">
        <f>IFERROR(VLOOKUP(C288,mm,1,FALSE),"")</f>
        <v/>
      </c>
      <c r="C288" t="s">
        <v>196</v>
      </c>
      <c r="D288" t="s">
        <v>154</v>
      </c>
      <c r="F288" t="str">
        <f>CONCATENATE(D288,E288)</f>
        <v>fondaparinux</v>
      </c>
      <c r="G288" t="str">
        <f>IFERROR(VLOOKUP(F288,aa,2,FALSE),"")</f>
        <v/>
      </c>
      <c r="H288" t="str">
        <f>VLOOKUP(D288,drugdose,2,FALSE)</f>
        <v>DVT/Acute Pulmonary Embolism
Treatment
&lt;50 kg: 5 mg SC od
50-100 kg: 7.5 mg SC od
&gt;100 kg: 10 mg SC od
duration : 5-9 days
Prophylaxis
&gt;50 kg: 2.5 mg SC od
duration : 
abdomonal surgery : up to 10 days
hip &amp; knee replacement : 14 days
max duration : 35 days</v>
      </c>
    </row>
    <row r="289" spans="1:8" x14ac:dyDescent="0.2">
      <c r="A289">
        <v>33</v>
      </c>
      <c r="B289" t="str">
        <f>IFERROR(VLOOKUP(C289,mm,1,FALSE),"")</f>
        <v/>
      </c>
      <c r="C289" t="s">
        <v>196</v>
      </c>
      <c r="D289" t="s">
        <v>156</v>
      </c>
      <c r="F289" t="str">
        <f>CONCATENATE(D289,E289)</f>
        <v>warfarin sodium</v>
      </c>
      <c r="G289" t="str">
        <f>IFERROR(VLOOKUP(F289,aa,2,FALSE),"")</f>
        <v/>
      </c>
      <c r="H289" t="str">
        <f>VLOOKUP(D289,drugdose,2,FALSE)</f>
        <v>Venous thromboembolism
Stroke prevention
Deep vein thrombosis
dose : 2-10 mg od
adjust dose according to INR response</v>
      </c>
    </row>
    <row r="290" spans="1:8" x14ac:dyDescent="0.2">
      <c r="A290">
        <v>34</v>
      </c>
      <c r="B290" t="str">
        <f>IFERROR(VLOOKUP(C290,mm,1,FALSE),"")</f>
        <v/>
      </c>
      <c r="C290" t="s">
        <v>198</v>
      </c>
      <c r="D290" t="s">
        <v>189</v>
      </c>
      <c r="F290" t="str">
        <f>CONCATENATE(D290,E290)</f>
        <v>rivaroxaban</v>
      </c>
      <c r="G290" t="str">
        <f>IFERROR(VLOOKUP(F290,aa,2,FALSE),"")</f>
        <v/>
      </c>
      <c r="H290" t="str">
        <f>VLOOKUP(D290,drugdose,2,FALSE)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291" spans="1:8" x14ac:dyDescent="0.2">
      <c r="A291">
        <v>34</v>
      </c>
      <c r="B291" t="str">
        <f>IFERROR(VLOOKUP(C291,mm,1,FALSE),"")</f>
        <v/>
      </c>
      <c r="C291" t="s">
        <v>198</v>
      </c>
      <c r="D291" t="s">
        <v>151</v>
      </c>
      <c r="F291" t="str">
        <f>CONCATENATE(D291,E291)</f>
        <v>certoparin</v>
      </c>
      <c r="G291" t="str">
        <f>IFERROR(VLOOKUP(F291,aa,2,FALSE),"")</f>
        <v/>
      </c>
      <c r="H291" t="str">
        <f>VLOOKUP(D291,drugdose,2,FALSE)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92" spans="1:8" x14ac:dyDescent="0.2">
      <c r="A292">
        <v>34</v>
      </c>
      <c r="B292" t="str">
        <f>IFERROR(VLOOKUP(C292,mm,1,FALSE),"")</f>
        <v/>
      </c>
      <c r="C292" t="s">
        <v>198</v>
      </c>
      <c r="D292" t="s">
        <v>152</v>
      </c>
      <c r="F292" t="str">
        <f>CONCATENATE(D292,E292)</f>
        <v>dalteparin</v>
      </c>
      <c r="G292" t="str">
        <f>IFERROR(VLOOKUP(F292,aa,2,FALSE),"")</f>
        <v/>
      </c>
      <c r="H292" t="str">
        <f>VLOOKUP(D292,drugdose,2,FALSE)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93" spans="1:8" x14ac:dyDescent="0.2">
      <c r="A293">
        <v>34</v>
      </c>
      <c r="B293" t="str">
        <f>IFERROR(VLOOKUP(C293,mm,1,FALSE),"")</f>
        <v/>
      </c>
      <c r="C293" t="s">
        <v>198</v>
      </c>
      <c r="D293" t="s">
        <v>153</v>
      </c>
      <c r="F293" t="str">
        <f>CONCATENATE(D293,E293)</f>
        <v>enoxaparin</v>
      </c>
      <c r="G293" t="str">
        <f>IFERROR(VLOOKUP(F293,aa,2,FALSE),"")</f>
        <v/>
      </c>
      <c r="H293" t="str">
        <f>VLOOKUP(D293,drugdose,2,FALSE)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94" spans="1:8" x14ac:dyDescent="0.2">
      <c r="A294">
        <v>34</v>
      </c>
      <c r="B294" t="str">
        <f>IFERROR(VLOOKUP(C294,mm,1,FALSE),"")</f>
        <v/>
      </c>
      <c r="C294" t="s">
        <v>198</v>
      </c>
      <c r="D294" t="s">
        <v>154</v>
      </c>
      <c r="F294" t="str">
        <f>CONCATENATE(D294,E294)</f>
        <v>fondaparinux</v>
      </c>
      <c r="G294" t="str">
        <f>IFERROR(VLOOKUP(F294,aa,2,FALSE),"")</f>
        <v/>
      </c>
      <c r="H294" t="str">
        <f>VLOOKUP(D294,drugdose,2,FALSE)</f>
        <v>DVT/Acute Pulmonary Embolism
Treatment
&lt;50 kg: 5 mg SC od
50-100 kg: 7.5 mg SC od
&gt;100 kg: 10 mg SC od
duration : 5-9 days
Prophylaxis
&gt;50 kg: 2.5 mg SC od
duration : 
abdomonal surgery : up to 10 days
hip &amp; knee replacement : 14 days
max duration : 35 days</v>
      </c>
    </row>
    <row r="295" spans="1:8" x14ac:dyDescent="0.2">
      <c r="A295">
        <v>34</v>
      </c>
      <c r="B295" t="str">
        <f>IFERROR(VLOOKUP(C295,mm,1,FALSE),"")</f>
        <v/>
      </c>
      <c r="C295" t="s">
        <v>198</v>
      </c>
      <c r="D295" t="s">
        <v>156</v>
      </c>
      <c r="F295" t="str">
        <f>CONCATENATE(D295,E295)</f>
        <v>warfarin sodium</v>
      </c>
      <c r="G295" t="str">
        <f>IFERROR(VLOOKUP(F295,aa,2,FALSE),"")</f>
        <v/>
      </c>
      <c r="H295" t="str">
        <f>VLOOKUP(D295,drugdose,2,FALSE)</f>
        <v>Venous thromboembolism
Stroke prevention
Deep vein thrombosis
dose : 2-10 mg od
adjust dose according to INR response</v>
      </c>
    </row>
    <row r="296" spans="1:8" x14ac:dyDescent="0.2">
      <c r="A296">
        <v>35</v>
      </c>
      <c r="B296" t="str">
        <f>IFERROR(VLOOKUP(C296,mm,1,FALSE),"")</f>
        <v/>
      </c>
      <c r="C296" t="s">
        <v>199</v>
      </c>
      <c r="D296" t="s">
        <v>80</v>
      </c>
      <c r="F296" t="str">
        <f>CONCATENATE(D296,E296)</f>
        <v>tramadol</v>
      </c>
      <c r="G296" t="str">
        <f>IFERROR(VLOOKUP(F296,aa,2,FALSE),"")</f>
        <v/>
      </c>
      <c r="H296" t="str">
        <f>VLOOKUP(D296,drugdose,2,FALSE)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297" spans="1:8" x14ac:dyDescent="0.2">
      <c r="A297">
        <v>35</v>
      </c>
      <c r="B297" t="str">
        <f>IFERROR(VLOOKUP(C297,mm,1,FALSE),"")</f>
        <v/>
      </c>
      <c r="C297" t="s">
        <v>199</v>
      </c>
      <c r="D297" t="s">
        <v>200</v>
      </c>
      <c r="F297" t="str">
        <f>CONCATENATE(D297,E297)</f>
        <v>morphine</v>
      </c>
      <c r="G297" t="str">
        <f>IFERROR(VLOOKUP(F297,aa,2,FALSE),"")</f>
        <v/>
      </c>
      <c r="H297" t="str">
        <f>VLOOKUP(D297,drugdose,2,FALSE)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298" spans="1:8" x14ac:dyDescent="0.2">
      <c r="A298">
        <v>35</v>
      </c>
      <c r="B298" t="str">
        <f>IFERROR(VLOOKUP(C298,mm,1,FALSE),"")</f>
        <v/>
      </c>
      <c r="C298" t="s">
        <v>199</v>
      </c>
      <c r="D298" t="s">
        <v>201</v>
      </c>
      <c r="F298" t="str">
        <f>CONCATENATE(D298,E298)</f>
        <v>fentanyl</v>
      </c>
      <c r="G298" t="str">
        <f>IFERROR(VLOOKUP(F298,aa,2,FALSE),"")</f>
        <v/>
      </c>
      <c r="H298" t="str">
        <f>VLOOKUP(D298,drugdose,2,FALSE)</f>
        <v>cancer pain
oral
dose : 100 mcg once PO
repeat dose : after 30 min if needed
max : 2 dose /2-4 hr
Transdermal
dose : 25-100 mcg/hr/patch
reapplied every 72 hrly  
max : 300 mcg/hr
if not controlled with max dose, consider alternative treatment 
new patch should apply different site
Surgery Premedication
dose : 50-100 mcg/dose IM/ slow IV(1-2 min)
time : 30-60 min prior to surgery
Adjunct to regional anesthesia
dose : 25-100 mcg/dose slow IV (1-2 min)
General Anesthesia
Minor surgical procedures
dose : 0.5-2 mcg/kg/dose IV
Major surgery
loading dose : 2-20 mcg/kg/dose 
maintenance : 1-2 mcg/kg/hr IV infusion 
discontinue infusion 30-60 min prior to end of surgery
max : 20-50 mcg/kg/dose IV (rarely require)</v>
      </c>
    </row>
    <row r="299" spans="1:8" x14ac:dyDescent="0.2">
      <c r="A299">
        <v>35</v>
      </c>
      <c r="B299" t="str">
        <f>IFERROR(VLOOKUP(C299,mm,1,FALSE),"")</f>
        <v/>
      </c>
      <c r="C299" t="s">
        <v>199</v>
      </c>
      <c r="D299" t="s">
        <v>202</v>
      </c>
      <c r="F299" t="str">
        <f>CONCATENATE(D299,E299)</f>
        <v>bupropion</v>
      </c>
      <c r="G299" t="str">
        <f>IFERROR(VLOOKUP(F299,aa,2,FALSE),"")</f>
        <v/>
      </c>
      <c r="H299" t="str">
        <f>VLOOKUP(D299,drugdose,2,FALSE)</f>
        <v>Smoking cessation
1 wk : 150 mg ods orally 
after 1 wk : 150 mg bid orally 
treatment duration : 7-12 wk 
max dose : 300 mg / day 
elderly : 150 mg /day
stop if abstinence is not achieved after 7 wk
Depression
immediate-release tab
for first 3 day : 100 mg bid orally 
after 3 day : 100 mg tid orally 
if no responce : 150 mg tid orally 
max dose : 150 mg 
sustain release tab
for first 3 day : 150 mg od orally 
after 3 day : 150 mg bid orally 
if no responce : 200 mg bid orally 
max dose : 200 mg bid
Elderly
immediate-release tab:
37.5 mg bid.
sustained-release tab:
100 mg daily. 
increase dose every 3-4 wk till response
max dose : 150 mg bid</v>
      </c>
    </row>
    <row r="300" spans="1:8" x14ac:dyDescent="0.2">
      <c r="A300">
        <v>35</v>
      </c>
      <c r="B300" t="str">
        <f>IFERROR(VLOOKUP(C300,mm,1,FALSE),"")</f>
        <v/>
      </c>
      <c r="C300" t="s">
        <v>199</v>
      </c>
      <c r="D300" t="s">
        <v>32</v>
      </c>
      <c r="F300" t="str">
        <f>CONCATENATE(D300,E300)</f>
        <v>carbamazepine</v>
      </c>
      <c r="G300" t="str">
        <f>IFERROR(VLOOKUP(F300,aa,2,FALSE),"")</f>
        <v/>
      </c>
      <c r="H300" t="str">
        <f>VLOOKUP(D300,drugdose,2,FALSE)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301" spans="1:8" x14ac:dyDescent="0.2">
      <c r="A301">
        <v>35</v>
      </c>
      <c r="B301" t="str">
        <f>IFERROR(VLOOKUP(C301,mm,1,FALSE),"")</f>
        <v/>
      </c>
      <c r="C301" t="s">
        <v>199</v>
      </c>
      <c r="D301" t="s">
        <v>20</v>
      </c>
      <c r="F301" t="str">
        <f>CONCATENATE(D301,E301)</f>
        <v>gabapentin</v>
      </c>
      <c r="G301" t="str">
        <f>IFERROR(VLOOKUP(F301,aa,2,FALSE),"")</f>
        <v/>
      </c>
      <c r="H301" t="str">
        <f>VLOOKUP(D301,drugdose,2,FALSE)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302" spans="1:8" x14ac:dyDescent="0.2">
      <c r="A302">
        <v>35</v>
      </c>
      <c r="B302" t="str">
        <f>IFERROR(VLOOKUP(C302,mm,1,FALSE),"")</f>
        <v/>
      </c>
      <c r="C302" t="s">
        <v>199</v>
      </c>
      <c r="D302" t="s">
        <v>203</v>
      </c>
      <c r="F302" t="str">
        <f>CONCATENATE(D302,E302)</f>
        <v>pregabalin</v>
      </c>
      <c r="G302" t="str">
        <f>IFERROR(VLOOKUP(F302,aa,2,FALSE),"")</f>
        <v/>
      </c>
      <c r="H302" t="str">
        <f>VLOOKUP(D302,drugdose,2,FALSE)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303" spans="1:8" x14ac:dyDescent="0.2">
      <c r="A303">
        <v>35</v>
      </c>
      <c r="B303" t="str">
        <f>IFERROR(VLOOKUP(C303,mm,1,FALSE),"")</f>
        <v/>
      </c>
      <c r="C303" t="s">
        <v>199</v>
      </c>
      <c r="D303" t="s">
        <v>8</v>
      </c>
      <c r="F303" t="str">
        <f>CONCATENATE(D303,E303)</f>
        <v>topiramate</v>
      </c>
      <c r="G303" t="str">
        <f>IFERROR(VLOOKUP(F303,aa,2,FALSE),"")</f>
        <v/>
      </c>
      <c r="H303" t="str">
        <f>VLOOKUP(D303,drugdose,2,FALSE)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304" spans="1:8" x14ac:dyDescent="0.2">
      <c r="A304">
        <v>37</v>
      </c>
      <c r="B304" t="str">
        <f>IFERROR(VLOOKUP(C304,mm,1,FALSE),"")</f>
        <v/>
      </c>
      <c r="C304" t="s">
        <v>204</v>
      </c>
      <c r="D304" t="s">
        <v>205</v>
      </c>
      <c r="F304" t="str">
        <f>CONCATENATE(D304,E304)</f>
        <v>riluzole</v>
      </c>
      <c r="G304" t="str">
        <f>IFERROR(VLOOKUP(F304,aa,2,FALSE),"")</f>
        <v/>
      </c>
      <c r="H304" t="str">
        <f>VLOOKUP(D304,drugdose,2,FALSE)</f>
        <v>Amyotrophic lateral sclerosis
dose : 50 mg bid PO
stop if ALT levels increase to 5xULN</v>
      </c>
    </row>
    <row r="305" spans="1:8" x14ac:dyDescent="0.2">
      <c r="A305">
        <v>37</v>
      </c>
      <c r="B305" t="str">
        <f>IFERROR(VLOOKUP(C305,mm,1,FALSE),"")</f>
        <v/>
      </c>
      <c r="C305" t="s">
        <v>204</v>
      </c>
      <c r="D305" t="s">
        <v>15</v>
      </c>
      <c r="F305" t="str">
        <f>CONCATENATE(D305,E305)</f>
        <v>amitriptyline</v>
      </c>
      <c r="G305" t="str">
        <f>IFERROR(VLOOKUP(F305,aa,2,FALSE),"")</f>
        <v/>
      </c>
      <c r="H305" t="str">
        <f>VLOOKUP(D305,drugdose,2,FALSE)</f>
        <v>Nocturnal enuresis
Depression
dose :50-75 mg HS PO
dose increment : after 1 wk
Max: 300 mg/day
Neuropathic pain, Post-herpetic neuralgia
dose : 10-25 mg HS PO
max : 75 mg/day
Migraine prophylaxis 
dose : 10 mg HS PO
Maintenance: 50-75 mg HS</v>
      </c>
    </row>
    <row r="306" spans="1:8" x14ac:dyDescent="0.2">
      <c r="A306">
        <v>37</v>
      </c>
      <c r="B306" t="str">
        <f>IFERROR(VLOOKUP(C306,mm,1,FALSE),"")</f>
        <v/>
      </c>
      <c r="C306" t="s">
        <v>204</v>
      </c>
      <c r="D306" t="s">
        <v>21</v>
      </c>
      <c r="F306" t="str">
        <f>CONCATENATE(D306,E306)</f>
        <v>nortriptyline</v>
      </c>
      <c r="G306" t="str">
        <f>IFERROR(VLOOKUP(F306,aa,2,FALSE),"")</f>
        <v/>
      </c>
      <c r="H306" t="str">
        <f>VLOOKUP(D306,drugdose,2,FALSE)</f>
        <v>Depression
Nocturnal enuresis
dose : 25 mg tid-qid
Max: 150 mg/dat</v>
      </c>
    </row>
    <row r="307" spans="1:8" x14ac:dyDescent="0.2">
      <c r="A307">
        <v>37</v>
      </c>
      <c r="B307" t="str">
        <f>IFERROR(VLOOKUP(C307,mm,1,FALSE),"")</f>
        <v/>
      </c>
      <c r="C307" t="s">
        <v>204</v>
      </c>
      <c r="D307" t="s">
        <v>206</v>
      </c>
      <c r="F307" t="str">
        <f>CONCATENATE(D307,E307)</f>
        <v>imipramine</v>
      </c>
      <c r="G307" t="str">
        <f>IFERROR(VLOOKUP(F307,aa,2,FALSE),"")</f>
        <v/>
      </c>
      <c r="H307" t="str">
        <f>VLOOKUP(D307,drugdose,2,FALSE)</f>
        <v>Depression
Nocturnal enuresis
starting dose : 75 mg HS PO
therapeutic range : 150-200 mg
Max: 300 mg/day.
Maintenance dose: 50-100 mg PO
Elderly: 10 mg daily, may gradually increase to 30-50 mg daily.</v>
      </c>
    </row>
    <row r="308" spans="1:8" x14ac:dyDescent="0.2">
      <c r="A308">
        <v>37</v>
      </c>
      <c r="B308" t="str">
        <f>IFERROR(VLOOKUP(C308,mm,1,FALSE),"")</f>
        <v/>
      </c>
      <c r="C308" t="s">
        <v>204</v>
      </c>
      <c r="D308" t="s">
        <v>207</v>
      </c>
      <c r="F308" t="str">
        <f>CONCATENATE(D308,E308)</f>
        <v>trimipramine</v>
      </c>
      <c r="G308" t="str">
        <f>IFERROR(VLOOKUP(F308,aa,2,FALSE),"")</f>
        <v/>
      </c>
      <c r="H308" t="str">
        <f>VLOOKUP(D308,drugdose,2,FALSE)</f>
        <v>Depression
dose : 50-75 mg daily
dose increment : every wk upto 150-300 mg
Elderly
dose : 50-75 mg daily
Max: 100 mg daily</v>
      </c>
    </row>
    <row r="309" spans="1:8" x14ac:dyDescent="0.2">
      <c r="A309">
        <v>37</v>
      </c>
      <c r="B309" t="str">
        <f>IFERROR(VLOOKUP(C309,mm,1,FALSE),"")</f>
        <v/>
      </c>
      <c r="C309" t="s">
        <v>204</v>
      </c>
      <c r="D309" t="s">
        <v>96</v>
      </c>
      <c r="F309" t="str">
        <f>CONCATENATE(D309,E309)</f>
        <v>diazepam</v>
      </c>
      <c r="G309" t="str">
        <f>IFERROR(VLOOKUP(F309,aa,2,FALSE),"")</f>
        <v/>
      </c>
      <c r="H309" t="str">
        <f>VLOOKUP(D309,drugdose,2,FALSE)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10" spans="1:8" x14ac:dyDescent="0.2">
      <c r="A310">
        <v>37</v>
      </c>
      <c r="B310" t="str">
        <f>IFERROR(VLOOKUP(C310,mm,1,FALSE),"")</f>
        <v/>
      </c>
      <c r="C310" t="s">
        <v>204</v>
      </c>
      <c r="D310" t="s">
        <v>26</v>
      </c>
      <c r="F310" t="str">
        <f>CONCATENATE(D310,E310)</f>
        <v>lorazepam</v>
      </c>
      <c r="G310" t="str">
        <f>IFERROR(VLOOKUP(F310,aa,2,FALSE),"")</f>
        <v/>
      </c>
      <c r="H310" t="str">
        <f>VLOOKUP(D310,drugdose,2,FALSE)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11" spans="1:8" x14ac:dyDescent="0.2">
      <c r="A311">
        <v>37</v>
      </c>
      <c r="B311" t="str">
        <f>IFERROR(VLOOKUP(C311,mm,1,FALSE),"")</f>
        <v/>
      </c>
      <c r="C311" t="s">
        <v>204</v>
      </c>
      <c r="D311" t="s">
        <v>83</v>
      </c>
      <c r="F311" t="str">
        <f>CONCATENATE(D311,E311)</f>
        <v>baclofen</v>
      </c>
      <c r="G311" t="str">
        <f>IFERROR(VLOOKUP(F311,aa,2,FALSE),"")</f>
        <v/>
      </c>
      <c r="H311" t="str">
        <f>VLOOKUP(D311,drugdose,2,FALSE)</f>
        <v>muscle spasticity / pain
Multiple sclerosis
Low back pain
for 3 days : 5 mg tid 
next 3 days : 10 mg tid, if needed
then : upto 20mg tid / desired effect obtain
Max: 80 mg daily</v>
      </c>
    </row>
    <row r="312" spans="1:8" x14ac:dyDescent="0.2">
      <c r="A312">
        <v>37</v>
      </c>
      <c r="B312" t="str">
        <f>IFERROR(VLOOKUP(C312,mm,1,FALSE),"")</f>
        <v/>
      </c>
      <c r="C312" t="s">
        <v>204</v>
      </c>
      <c r="D312" t="s">
        <v>81</v>
      </c>
      <c r="F312" t="str">
        <f>CONCATENATE(D312,E312)</f>
        <v>lactulose</v>
      </c>
      <c r="G312" t="str">
        <f>IFERROR(VLOOKUP(F312,aa,2,FALSE),"")</f>
        <v/>
      </c>
      <c r="H312" t="str">
        <f>VLOOKUP(D312,drugdose,2,FALSE)</f>
        <v>Constipation
dose : 10-20 g (15-30 mL) PO od
dose range : 10-40 gm (15-60 ml) PO od
Portal Systemic Encephalopathy
starting dose : 20-30 g (30-45 mL) PO every hr to induce rapid defecation
dose reduction : 20-30 g tid after defecation achieved</v>
      </c>
    </row>
    <row r="313" spans="1:8" x14ac:dyDescent="0.2">
      <c r="A313">
        <v>38</v>
      </c>
      <c r="B313" t="str">
        <f>IFERROR(VLOOKUP(C313,mm,1,FALSE),"")</f>
        <v/>
      </c>
      <c r="C313" t="s">
        <v>208</v>
      </c>
      <c r="D313" t="s">
        <v>209</v>
      </c>
      <c r="F313" t="str">
        <f>CONCATENATE(D313,E313)</f>
        <v>fludrocortisone</v>
      </c>
      <c r="G313" t="str">
        <f>IFERROR(VLOOKUP(F313,aa,2,FALSE),"")</f>
        <v/>
      </c>
      <c r="H313" t="e">
        <f>VLOOKUP(D313,drugdose,2,FALSE)</f>
        <v>#N/A</v>
      </c>
    </row>
    <row r="314" spans="1:8" x14ac:dyDescent="0.2">
      <c r="A314">
        <v>38</v>
      </c>
      <c r="B314" t="str">
        <f>IFERROR(VLOOKUP(C314,mm,1,FALSE),"")</f>
        <v/>
      </c>
      <c r="C314" t="s">
        <v>208</v>
      </c>
      <c r="D314" t="s">
        <v>37</v>
      </c>
      <c r="F314" t="str">
        <f>CONCATENATE(D314,E314)</f>
        <v>midodrine</v>
      </c>
      <c r="G314" t="str">
        <f>IFERROR(VLOOKUP(F314,aa,2,FALSE),"")</f>
        <v/>
      </c>
      <c r="H314" t="str">
        <f>VLOOKUP(D314,drugdose,2,FALSE)</f>
        <v>Orthostatic hypotension
starting dose : 2.5 mg bid-tid PO
dose increment : after wk 
dose range : 2.5-10 mg 
Last dose should avoid after evening meal or &lt;4 hr before bedtime to reduce supine HTN</v>
      </c>
    </row>
    <row r="315" spans="1:8" x14ac:dyDescent="0.2">
      <c r="A315">
        <v>38</v>
      </c>
      <c r="B315" t="str">
        <f>IFERROR(VLOOKUP(C315,mm,1,FALSE),"")</f>
        <v/>
      </c>
      <c r="C315" t="s">
        <v>208</v>
      </c>
      <c r="D315" t="s">
        <v>210</v>
      </c>
      <c r="F315" t="str">
        <f>CONCATENATE(D315,E315)</f>
        <v>neostigmine</v>
      </c>
      <c r="G315" t="str">
        <f>IFERROR(VLOOKUP(F315,aa,2,FALSE),"")</f>
        <v/>
      </c>
      <c r="H315" t="str">
        <f>VLOOKUP(D315,drugdose,2,FALSE)</f>
        <v>Myasthenia gravis
Paralytic ileus
postoperative urinary retention
dose : 0.5-2.5 mg IM/SC frequently
dose range : 5-20 mg
oral
dose : 15-30 mg frequently
dose : 75-300 mg
Reversal of neuromuscular blockade
dose : 0.03-0.07 mg/kg IV 
time : over 60 sec
Max : 0.07 mg/kg
Max cumulative : 5 mg</v>
      </c>
    </row>
    <row r="316" spans="1:8" x14ac:dyDescent="0.2">
      <c r="A316">
        <v>38</v>
      </c>
      <c r="B316" t="str">
        <f>IFERROR(VLOOKUP(C316,mm,1,FALSE),"")</f>
        <v/>
      </c>
      <c r="C316" t="s">
        <v>208</v>
      </c>
      <c r="D316" t="s">
        <v>140</v>
      </c>
      <c r="F316" t="str">
        <f>CONCATENATE(D316,E316)</f>
        <v>rivastigmine</v>
      </c>
      <c r="G316" t="str">
        <f>IFERROR(VLOOKUP(F316,aa,2,FALSE),"")</f>
        <v/>
      </c>
      <c r="H316" t="str">
        <f>VLOOKUP(D316,drugdose,2,FALSE)</f>
        <v>dementia of the Alzheimer's type
oral
starting dose : 1.5 mg PO bid
dose increment : every 2wk by 1.5
Max : 6 mg PO bid
Maintenance: 3-6 mg PO bid
Transdermal
for 4 wk : Apply 4.6 mg/day
next 4 wk : 9.5 mg/day,if needed
next 4 wk : 13.3 mg/day, if needed
Effective dosage range : 9.5-13.3 mg/24 hr
Moderate-to-severe Alzheimer disease
dose : Effective dose is 13.3 mg/24 hr
Parkinson Dementia
oral
starting dose : 1.5 mg PO bid
dose increment : every 2wk by 1.5
Max : 6 mg PO bid
Maintenance: 1.5-6 mg PO
Transdermal
for 4 wk : Apply 4.6 mg/day
next 4 wk : 9.5 mg/day,if needed
next 4 wk : 13.3 mg/day, if needed</v>
      </c>
    </row>
    <row r="317" spans="1:8" x14ac:dyDescent="0.2">
      <c r="A317">
        <v>38</v>
      </c>
      <c r="B317" t="str">
        <f>IFERROR(VLOOKUP(C317,mm,1,FALSE),"")</f>
        <v/>
      </c>
      <c r="C317" t="s">
        <v>208</v>
      </c>
      <c r="D317" t="s">
        <v>15</v>
      </c>
      <c r="F317" t="str">
        <f>CONCATENATE(D317,E317)</f>
        <v>amitriptyline</v>
      </c>
      <c r="G317" t="str">
        <f>IFERROR(VLOOKUP(F317,aa,2,FALSE),"")</f>
        <v/>
      </c>
      <c r="H317" t="str">
        <f>VLOOKUP(D317,drugdose,2,FALSE)</f>
        <v>Nocturnal enuresis
Depression
dose :50-75 mg HS PO
dose increment : after 1 wk
Max: 300 mg/day
Neuropathic pain, Post-herpetic neuralgia
dose : 10-25 mg HS PO
max : 75 mg/day
Migraine prophylaxis 
dose : 10 mg HS PO
Maintenance: 50-75 mg HS</v>
      </c>
    </row>
    <row r="318" spans="1:8" x14ac:dyDescent="0.2">
      <c r="A318">
        <v>38</v>
      </c>
      <c r="B318" t="str">
        <f>IFERROR(VLOOKUP(C318,mm,1,FALSE),"")</f>
        <v/>
      </c>
      <c r="C318" t="s">
        <v>208</v>
      </c>
      <c r="D318" t="s">
        <v>21</v>
      </c>
      <c r="F318" t="str">
        <f>CONCATENATE(D318,E318)</f>
        <v>nortriptyline</v>
      </c>
      <c r="G318" t="str">
        <f>IFERROR(VLOOKUP(F318,aa,2,FALSE),"")</f>
        <v/>
      </c>
      <c r="H318" t="str">
        <f>VLOOKUP(D318,drugdose,2,FALSE)</f>
        <v>Depression
Nocturnal enuresis
dose : 25 mg tid-qid
Max: 150 mg/dat</v>
      </c>
    </row>
    <row r="319" spans="1:8" x14ac:dyDescent="0.2">
      <c r="A319">
        <v>38</v>
      </c>
      <c r="B319" t="str">
        <f>IFERROR(VLOOKUP(C319,mm,1,FALSE),"")</f>
        <v/>
      </c>
      <c r="C319" t="s">
        <v>208</v>
      </c>
      <c r="D319" t="s">
        <v>206</v>
      </c>
      <c r="F319" t="str">
        <f>CONCATENATE(D319,E319)</f>
        <v>imipramine</v>
      </c>
      <c r="G319" t="str">
        <f>IFERROR(VLOOKUP(F319,aa,2,FALSE),"")</f>
        <v/>
      </c>
      <c r="H319" t="str">
        <f>VLOOKUP(D319,drugdose,2,FALSE)</f>
        <v>Depression
Nocturnal enuresis
starting dose : 75 mg HS PO
therapeutic range : 150-200 mg
Max: 300 mg/day.
Maintenance dose: 50-100 mg PO
Elderly: 10 mg daily, may gradually increase to 30-50 mg daily.</v>
      </c>
    </row>
    <row r="320" spans="1:8" x14ac:dyDescent="0.2">
      <c r="A320">
        <v>38</v>
      </c>
      <c r="B320" t="str">
        <f>IFERROR(VLOOKUP(C320,mm,1,FALSE),"")</f>
        <v/>
      </c>
      <c r="C320" t="s">
        <v>208</v>
      </c>
      <c r="D320" t="s">
        <v>211</v>
      </c>
      <c r="F320" t="str">
        <f>CONCATENATE(D320,E320)</f>
        <v>sildenafil</v>
      </c>
      <c r="G320" t="str">
        <f>IFERROR(VLOOKUP(F320,aa,2,FALSE),"")</f>
        <v/>
      </c>
      <c r="H320" t="str">
        <f>VLOOKUP(D320,drugdose,2,FALSE)</f>
        <v>Erectile dysfunction
starting dose : 50 mg
time : 60 min before sexual activity
therapeutic range : 50-100 mg
max : 100 mg
Pulmonary Arterial Hypertension
dose : 20 mg tid PO</v>
      </c>
    </row>
    <row r="321" spans="1:8" x14ac:dyDescent="0.2">
      <c r="A321">
        <v>39</v>
      </c>
      <c r="B321" t="str">
        <f>IFERROR(VLOOKUP(C321,mm,1,FALSE),"")</f>
        <v/>
      </c>
      <c r="C321" t="s">
        <v>212</v>
      </c>
      <c r="D321" t="s">
        <v>213</v>
      </c>
      <c r="F321" t="str">
        <f>CONCATENATE(D321,E321)</f>
        <v>beclomethasone nasal prep</v>
      </c>
      <c r="G321" t="str">
        <f>IFERROR(VLOOKUP(F321,aa,2,FALSE),"")</f>
        <v/>
      </c>
      <c r="H321" t="str">
        <f>VLOOKUP(D321,drugdose,2,FALSE)</f>
        <v>Sinusitis, nasal polyp
Hay fever, rhinitis
dose : 1-2 inhalations in each nostril twice a day</v>
      </c>
    </row>
    <row r="322" spans="1:8" x14ac:dyDescent="0.2">
      <c r="A322">
        <v>39</v>
      </c>
      <c r="B322" t="str">
        <f>IFERROR(VLOOKUP(C322,mm,1,FALSE),"")</f>
        <v/>
      </c>
      <c r="C322" t="s">
        <v>212</v>
      </c>
      <c r="D322" t="s">
        <v>214</v>
      </c>
      <c r="F322" t="str">
        <f>CONCATENATE(D322,E322)</f>
        <v>betamethasone e/e &amp; nasal prep</v>
      </c>
      <c r="G322" t="str">
        <f>IFERROR(VLOOKUP(F322,aa,2,FALSE),"")</f>
        <v/>
      </c>
      <c r="H322" t="str">
        <f>VLOOKUP(D322,drugdose,2,FALSE)</f>
        <v>inflammation of eye, ear &amp; nose
Eye: 1-2 drops every 2 hourly
Ear: 2-3 drops every 2-3 hourly
Nose: 2-3 drops bd-tid
reduce dose when desire responce achieved</v>
      </c>
    </row>
    <row r="323" spans="1:8" x14ac:dyDescent="0.2">
      <c r="A323">
        <v>39</v>
      </c>
      <c r="B323" t="str">
        <f>IFERROR(VLOOKUP(C323,mm,1,FALSE),"")</f>
        <v/>
      </c>
      <c r="C323" t="s">
        <v>212</v>
      </c>
      <c r="D323" t="s">
        <v>215</v>
      </c>
      <c r="F323" t="str">
        <f>CONCATENATE(D323,E323)</f>
        <v>budesonide nasal prep</v>
      </c>
      <c r="G323" t="str">
        <f>IFERROR(VLOOKUP(F323,aa,2,FALSE),"")</f>
        <v/>
      </c>
      <c r="H323" t="str">
        <f>VLOOKUP(D323,drugdose,2,FALSE)</f>
        <v>Nasal polyps 
seasonal and perennial allergic rhinitis
vasomotor rhinitis 
Hay fever
dose : 
1) 1 spray (64 mcg/dose) bid in each nostril
2) 2 spray (64 mcg/dose) in morning in each nostril
maintenance dose :  according to response
treatment duration: 3 months</v>
      </c>
    </row>
    <row r="324" spans="1:8" x14ac:dyDescent="0.2">
      <c r="A324">
        <v>39</v>
      </c>
      <c r="B324" t="str">
        <f>IFERROR(VLOOKUP(C324,mm,1,FALSE),"")</f>
        <v/>
      </c>
      <c r="C324" t="s">
        <v>212</v>
      </c>
      <c r="D324" t="s">
        <v>216</v>
      </c>
      <c r="F324" t="str">
        <f>CONCATENATE(D324,E324)</f>
        <v>fluticasone nasal prep</v>
      </c>
      <c r="G324" t="str">
        <f>IFERROR(VLOOKUP(F324,aa,2,FALSE),"")</f>
        <v/>
      </c>
      <c r="H324" t="str">
        <f>VLOOKUP(D324,drugdose,2,FALSE)</f>
        <v>Allergic rhinitis
Adults: 2 sprays (100mcg) in each nostril od
Nasal polyps
dose : 4 sprays (200 mcg) into each nostril od-bid
duartion : 4-6 wk</v>
      </c>
    </row>
    <row r="325" spans="1:8" x14ac:dyDescent="0.2">
      <c r="A325">
        <v>39</v>
      </c>
      <c r="B325" t="str">
        <f>IFERROR(VLOOKUP(C325,mm,1,FALSE),"")</f>
        <v/>
      </c>
      <c r="C325" t="s">
        <v>212</v>
      </c>
      <c r="D325" t="s">
        <v>217</v>
      </c>
      <c r="F325" t="str">
        <f>CONCATENATE(D325,E325)</f>
        <v>triamcinolone nasal prep</v>
      </c>
      <c r="G325" t="str">
        <f>IFERROR(VLOOKUP(F325,aa,2,FALSE),"")</f>
        <v/>
      </c>
      <c r="H325" t="str">
        <f>VLOOKUP(D325,drugdose,2,FALSE)</f>
        <v>allergic rhinitis
dose : 220 mcg (4 sprays) into each nostril od.
maintenance dose : 2 sprays</v>
      </c>
    </row>
    <row r="326" spans="1:8" x14ac:dyDescent="0.2">
      <c r="A326">
        <v>39</v>
      </c>
      <c r="B326" t="str">
        <f>IFERROR(VLOOKUP(C326,mm,1,FALSE),"")</f>
        <v/>
      </c>
      <c r="C326" t="s">
        <v>212</v>
      </c>
      <c r="D326" t="s">
        <v>218</v>
      </c>
      <c r="F326" t="str">
        <f>CONCATENATE(D326,E326)</f>
        <v>xylometazoline nasal prep</v>
      </c>
      <c r="G326" t="str">
        <f>IFERROR(VLOOKUP(F326,aa,2,FALSE),"")</f>
        <v/>
      </c>
      <c r="H326" t="str">
        <f>VLOOKUP(D326,drugdose,2,FALSE)</f>
        <v>Sinusitis
Nasal congestion
allergic rhinitis
2 or 3 drops adult formula (0.1%) 2-3 times daily.</v>
      </c>
    </row>
    <row r="327" spans="1:8" x14ac:dyDescent="0.2">
      <c r="A327">
        <v>39</v>
      </c>
      <c r="B327" t="str">
        <f>IFERROR(VLOOKUP(C327,mm,1,FALSE),"")</f>
        <v/>
      </c>
      <c r="C327" t="s">
        <v>212</v>
      </c>
      <c r="D327" t="s">
        <v>219</v>
      </c>
      <c r="F327" t="str">
        <f>CONCATENATE(D327,E327)</f>
        <v>cetirizine</v>
      </c>
      <c r="G327" t="str">
        <f>IFERROR(VLOOKUP(F327,aa,2,FALSE),"")</f>
        <v/>
      </c>
      <c r="H327" t="str">
        <f>VLOOKUP(D327,drugdose,2,FALSE)</f>
        <v>Allergic conditions
dose : 10 mg od PO</v>
      </c>
    </row>
    <row r="328" spans="1:8" x14ac:dyDescent="0.2">
      <c r="A328">
        <v>39</v>
      </c>
      <c r="B328" t="str">
        <f>IFERROR(VLOOKUP(C328,mm,1,FALSE),"")</f>
        <v/>
      </c>
      <c r="C328" t="s">
        <v>212</v>
      </c>
      <c r="D328" t="s">
        <v>220</v>
      </c>
      <c r="F328" t="str">
        <f>CONCATENATE(D328,E328)</f>
        <v>levocetirizine</v>
      </c>
      <c r="G328" t="str">
        <f>IFERROR(VLOOKUP(F328,aa,2,FALSE),"")</f>
        <v/>
      </c>
      <c r="H328" t="str">
        <f>VLOOKUP(D328,drugdose,2,FALSE)</f>
        <v>Allergic conditions
Chronic idiopathic urticaria
dose : 5mg od PO</v>
      </c>
    </row>
    <row r="329" spans="1:8" x14ac:dyDescent="0.2">
      <c r="A329">
        <v>39</v>
      </c>
      <c r="B329" t="str">
        <f>IFERROR(VLOOKUP(C329,mm,1,FALSE),"")</f>
        <v/>
      </c>
      <c r="C329" t="s">
        <v>212</v>
      </c>
      <c r="D329" t="s">
        <v>221</v>
      </c>
      <c r="F329" t="str">
        <f>CONCATENATE(D329,E329)</f>
        <v>meclizine</v>
      </c>
      <c r="G329" t="str">
        <f>IFERROR(VLOOKUP(F329,aa,2,FALSE),"")</f>
        <v/>
      </c>
      <c r="H329" t="str">
        <f>VLOOKUP(D329,drugdose,2,FALSE)</f>
        <v>Motion sickness
dose : 25-50 mg PO
time : 1 hr before travelling
repeat dose : after 24 hr
Vertigo and vestibular disorders
dose : 25-50 mg od-bid PO
Discontinue if there is no response after 1-2 wk of treatment.
Nausea and vomiting
dose : 25-50 mg od PO
Radiation sickness: 
dose : 50 mg 
time : 2-12 hours prior to radiation treatment.
Prevention of nausea and vomiting associated with emergency contraceptive pill (ECP) : 
dose : 25-50 mg
time : 1 hour before first ECP dose
repeat dose : after 24 hr, if needed</v>
      </c>
    </row>
    <row r="330" spans="1:8" x14ac:dyDescent="0.2">
      <c r="A330">
        <v>39</v>
      </c>
      <c r="B330" t="str">
        <f>IFERROR(VLOOKUP(C330,mm,1,FALSE),"")</f>
        <v/>
      </c>
      <c r="C330" t="s">
        <v>212</v>
      </c>
      <c r="D330" t="s">
        <v>222</v>
      </c>
      <c r="F330" t="str">
        <f>CONCATENATE(D330,E330)</f>
        <v>hydroxyzine</v>
      </c>
      <c r="G330" t="str">
        <f>IFERROR(VLOOKUP(F330,aa,2,FALSE),"")</f>
        <v/>
      </c>
      <c r="H330" t="str">
        <f>VLOOKUP(D330,drugdose,2,FALSE)</f>
        <v xml:space="preserve">psychoneurosis
Short-term management of anxiety
dose : 50-100 mg qid PO
Chronic urticaria
Atopic or contact dermatoses
dose : 25 mg HS
dose range :  25 mg od-qid
Adjunct to pre- or post-operative sedation
dose : 50-100 mg </v>
      </c>
    </row>
    <row r="331" spans="1:8" x14ac:dyDescent="0.2">
      <c r="A331">
        <v>39</v>
      </c>
      <c r="B331" t="str">
        <f>IFERROR(VLOOKUP(C331,mm,1,FALSE),"")</f>
        <v/>
      </c>
      <c r="C331" t="s">
        <v>212</v>
      </c>
      <c r="D331" t="s">
        <v>223</v>
      </c>
      <c r="F331" t="str">
        <f>CONCATENATE(D331,E331)</f>
        <v>chlorpheniramine maleate</v>
      </c>
      <c r="G331" t="str">
        <f>IFERROR(VLOOKUP(F331,aa,2,FALSE),"")</f>
        <v/>
      </c>
      <c r="H331" t="str">
        <f>VLOOKUP(D331,drugdose,2,FALSE)</f>
        <v>Urticaria
Sneezing
Watery eyes
Allergic conditions
Rhinitis
Itching 
dose : 4 mg orally every 4-6 hr. 
Max dose : 24 mg daily. 
anaphylactic shock
dose : 10-20 mg IM, SC, or slow IV inj over 1 min. 
Max dose: 40 mg/day</v>
      </c>
    </row>
    <row r="332" spans="1:8" x14ac:dyDescent="0.2">
      <c r="A332">
        <v>39</v>
      </c>
      <c r="B332" t="str">
        <f>IFERROR(VLOOKUP(C332,mm,1,FALSE),"")</f>
        <v/>
      </c>
      <c r="C332" t="s">
        <v>212</v>
      </c>
      <c r="D332" t="s">
        <v>224</v>
      </c>
      <c r="F332" t="str">
        <f>CONCATENATE(D332,E332)</f>
        <v>fexofenadine</v>
      </c>
      <c r="G332" t="str">
        <f>IFERROR(VLOOKUP(F332,aa,2,FALSE),"")</f>
        <v/>
      </c>
      <c r="H332" t="str">
        <f>VLOOKUP(D332,drugdose,2,FALSE)</f>
        <v>Allergic rhinitis
dose : 120 mg od or 60 mg bid
Urticaria
dose : 180 mg od</v>
      </c>
    </row>
    <row r="333" spans="1:8" x14ac:dyDescent="0.2">
      <c r="A333">
        <v>39</v>
      </c>
      <c r="B333" t="str">
        <f>IFERROR(VLOOKUP(C333,mm,1,FALSE),"")</f>
        <v/>
      </c>
      <c r="C333" t="s">
        <v>212</v>
      </c>
      <c r="D333" t="s">
        <v>225</v>
      </c>
      <c r="F333" t="str">
        <f>CONCATENATE(D333,E333)</f>
        <v>fexofenadine + pseudoephedrine</v>
      </c>
      <c r="G333" t="str">
        <f>IFERROR(VLOOKUP(F333,aa,2,FALSE),"")</f>
        <v/>
      </c>
      <c r="H333" t="str">
        <f>VLOOKUP(D333,drugdose,2,FALSE)</f>
        <v>Allergic rhinitis
Urticaria
Sneezing
Runny nose
Hives
Skin rash
Common cold
Itchy or watery eyes
dose : 1 tab bid PO
tab dose : fexofenadine 60 mg + pseudoephedrine 120 mg</v>
      </c>
    </row>
    <row r="334" spans="1:8" x14ac:dyDescent="0.2">
      <c r="A334">
        <v>39</v>
      </c>
      <c r="B334" t="str">
        <f>IFERROR(VLOOKUP(C334,mm,1,FALSE),"")</f>
        <v/>
      </c>
      <c r="C334" t="s">
        <v>212</v>
      </c>
      <c r="D334" t="s">
        <v>226</v>
      </c>
      <c r="F334" t="str">
        <f>CONCATENATE(D334,E334)</f>
        <v>loratadine</v>
      </c>
      <c r="G334" t="str">
        <f>IFERROR(VLOOKUP(F334,aa,2,FALSE),"")</f>
        <v/>
      </c>
      <c r="H334" t="str">
        <f>VLOOKUP(D334,drugdose,2,FALSE)</f>
        <v>Pneumonia
Allergic rhinitis
Pruritus
Urticaria
Sneezing
Allergic conditions
Rhinorrhea
Lacrimation
dose : 10 mg od / 5 mg bid PO
Max : 10 mg/day</v>
      </c>
    </row>
    <row r="335" spans="1:8" x14ac:dyDescent="0.2">
      <c r="A335">
        <v>39</v>
      </c>
      <c r="B335" t="str">
        <f>IFERROR(VLOOKUP(C335,mm,1,FALSE),"")</f>
        <v/>
      </c>
      <c r="C335" t="s">
        <v>212</v>
      </c>
      <c r="D335" t="s">
        <v>227</v>
      </c>
      <c r="F335" t="str">
        <f>CONCATENATE(D335,E335)</f>
        <v>desloratadine</v>
      </c>
      <c r="G335" t="str">
        <f>IFERROR(VLOOKUP(F335,aa,2,FALSE),"")</f>
        <v/>
      </c>
      <c r="H335" t="str">
        <f>VLOOKUP(D335,drugdose,2,FALSE)</f>
        <v>Allergic conditions
5 mg od PO</v>
      </c>
    </row>
    <row r="336" spans="1:8" x14ac:dyDescent="0.2">
      <c r="A336">
        <v>39</v>
      </c>
      <c r="B336" t="str">
        <f>IFERROR(VLOOKUP(C336,mm,1,FALSE),"")</f>
        <v/>
      </c>
      <c r="C336" t="s">
        <v>212</v>
      </c>
      <c r="D336" t="s">
        <v>228</v>
      </c>
      <c r="F336" t="str">
        <f>CONCATENATE(D336,E336)</f>
        <v>desloratadine + pseudoephedrine</v>
      </c>
      <c r="G336" t="str">
        <f>IFERROR(VLOOKUP(F336,aa,2,FALSE),"")</f>
        <v/>
      </c>
      <c r="H336" t="str">
        <f>VLOOKUP(D336,drugdose,2,FALSE)</f>
        <v>Allergic rhinitis
Itching
Sneezing
Watery eyes
Runny nose
Hives
Skin rash
Common cold
Nasal congestion
dose : 1 tablet bid PO
1 tab dose : desloratadine 2.5 mg + pseudoephedrine 120 mg</v>
      </c>
    </row>
    <row r="337" spans="1:8" x14ac:dyDescent="0.2">
      <c r="A337">
        <v>39</v>
      </c>
      <c r="B337" t="str">
        <f>IFERROR(VLOOKUP(C337,mm,1,FALSE),"")</f>
        <v/>
      </c>
      <c r="C337" t="s">
        <v>212</v>
      </c>
      <c r="D337" t="s">
        <v>27</v>
      </c>
      <c r="F337" t="str">
        <f>CONCATENATE(D337,E337)</f>
        <v>phenytoin</v>
      </c>
      <c r="G337" t="str">
        <f>IFERROR(VLOOKUP(F337,aa,2,FALSE),"")</f>
        <v/>
      </c>
      <c r="H337" t="str">
        <f>VLOOKUP(D337,drugdose,2,FALSE)</f>
        <v>Tonic-clonic status Epilepsy
dose : 50-100 mg tid
increase gradually 200mg tds if necessary
Status epilepticus
Loading dose 
dose : 15-20 mg/kg (rate-25-50 mg/min) + 250ml NS
Maintenance
dose : 100 mg IV 8hrly
IV slowly
rate : &lt;50 mg/min</v>
      </c>
    </row>
    <row r="338" spans="1:8" x14ac:dyDescent="0.2">
      <c r="A338">
        <v>39</v>
      </c>
      <c r="B338" t="str">
        <f>IFERROR(VLOOKUP(C338,mm,1,FALSE),"")</f>
        <v/>
      </c>
      <c r="C338" t="s">
        <v>212</v>
      </c>
      <c r="D338" t="s">
        <v>9</v>
      </c>
      <c r="F338" t="str">
        <f>CONCATENATE(D338,E338)</f>
        <v>sodium valproate (valproic acid)</v>
      </c>
      <c r="G338" t="str">
        <f>IFERROR(VLOOKUP(F338,aa,2,FALSE),"")</f>
        <v/>
      </c>
      <c r="H338" t="str">
        <f>VLOOKUP(D338,drugdose,2,FALSE)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339" spans="1:8" x14ac:dyDescent="0.2">
      <c r="A339">
        <v>39</v>
      </c>
      <c r="B339" t="str">
        <f>IFERROR(VLOOKUP(C339,mm,1,FALSE),"")</f>
        <v/>
      </c>
      <c r="C339" t="s">
        <v>212</v>
      </c>
      <c r="D339" t="s">
        <v>139</v>
      </c>
      <c r="F339" t="str">
        <f>CONCATENATE(D339,E339)</f>
        <v>memantine</v>
      </c>
      <c r="G339" t="str">
        <f>IFERROR(VLOOKUP(F339,aa,2,FALSE),"")</f>
        <v/>
      </c>
      <c r="H339" t="str">
        <f>VLOOKUP(D339,drugdose,2,FALSE)</f>
        <v>Alzheimer's dementia.
starting dose : 5 mg od PO
dose increment : wkly interval by 5 mg
max : 10 mg bid</v>
      </c>
    </row>
    <row r="340" spans="1:8" x14ac:dyDescent="0.2">
      <c r="A340">
        <v>39</v>
      </c>
      <c r="B340" t="str">
        <f>IFERROR(VLOOKUP(C340,mm,1,FALSE),"")</f>
        <v/>
      </c>
      <c r="C340" t="s">
        <v>212</v>
      </c>
      <c r="D340" t="s">
        <v>110</v>
      </c>
      <c r="F340" t="str">
        <f>CONCATENATE(D340,E340)</f>
        <v>amantadine</v>
      </c>
      <c r="G340" t="str">
        <f>IFERROR(VLOOKUP(F340,aa,2,FALSE),"")</f>
        <v/>
      </c>
      <c r="H340" t="str">
        <f>VLOOKUP(D340,drugdose,2,FALSE)</f>
        <v>Influenza A 
dose : 100 mg/day PO 
duration : 
1) 5 days (treatment)
2) 6 wk (Prophylaxis)
3) upto 3 wk (with vaccination)
Elderly: 
&gt;65 yr: 100 mg alternate day
Herpes zoster
dose : 100 mg bid
duration : 14-28 days
Parkinson's disease
dose : 100 mg/day
dose increment: every wk by 100 mg
Max: 400 mg/day</v>
      </c>
    </row>
    <row r="341" spans="1:8" x14ac:dyDescent="0.2">
      <c r="A341">
        <v>39</v>
      </c>
      <c r="B341" t="str">
        <f>IFERROR(VLOOKUP(C341,mm,1,FALSE),"")</f>
        <v/>
      </c>
      <c r="C341" t="s">
        <v>212</v>
      </c>
      <c r="D341" t="s">
        <v>229</v>
      </c>
      <c r="F341" t="str">
        <f>CONCATENATE(D341,E341)</f>
        <v>dextromethorphan</v>
      </c>
      <c r="G341" t="str">
        <f>IFERROR(VLOOKUP(F341,aa,2,FALSE),"")</f>
        <v/>
      </c>
      <c r="H341" t="str">
        <f>VLOOKUP(D341,drugdose,2,FALSE)</f>
        <v>dry cough
dose : 10 ml (10-20 mg) qid
max dose : 120 mg/day</v>
      </c>
    </row>
    <row r="342" spans="1:8" x14ac:dyDescent="0.2">
      <c r="A342">
        <v>39</v>
      </c>
      <c r="B342" t="str">
        <f>IFERROR(VLOOKUP(C342,mm,1,FALSE),"")</f>
        <v/>
      </c>
      <c r="C342" t="s">
        <v>212</v>
      </c>
      <c r="D342" t="s">
        <v>230</v>
      </c>
      <c r="F342" t="str">
        <f>CONCATENATE(D342,E342)</f>
        <v>methadone</v>
      </c>
      <c r="G342" t="str">
        <f>IFERROR(VLOOKUP(F342,aa,2,FALSE),"")</f>
        <v/>
      </c>
      <c r="H342" t="e">
        <f>VLOOKUP(D342,drugdose,2,FALSE)</f>
        <v>#N/A</v>
      </c>
    </row>
    <row r="343" spans="1:8" x14ac:dyDescent="0.2">
      <c r="A343">
        <v>40</v>
      </c>
      <c r="B343" t="str">
        <f>IFERROR(VLOOKUP(C343,mm,1,FALSE),"")</f>
        <v/>
      </c>
      <c r="C343" t="s">
        <v>231</v>
      </c>
      <c r="D343" t="s">
        <v>232</v>
      </c>
      <c r="F343" t="str">
        <f>CONCATENATE(D343,E343)</f>
        <v>alteplase</v>
      </c>
      <c r="G343" t="str">
        <f>IFERROR(VLOOKUP(F343,aa,2,FALSE),"")</f>
        <v/>
      </c>
      <c r="H343" t="str">
        <f>VLOOKUP(D343,drugdose,2,FALSE)</f>
        <v>Acute Myocardial Infarction
Accelerated infusion (1-1/2 hr)
loading dose 
dose : 15 mg IVP bolus over 1-2 minutes
maintenance dose
30 min : 0.75 mg/kg (max 50 mg) IV infusion then
60 min : 0.5 mg/kg (max 35 mg) IV infusion
max total dose : 100 mg
time : as soon as possible
3-hr infusion
&lt;65 kg
loading dose
dose : 0.075 mg/kg IVP bolus over 1-2 minutes
maintenance dose 
for 1 hr : 0.675 mg/kg IV infusion
next 2 hr : 0.25 mg/kg IV infusion
&gt;65 kg
loading dose
dose : 6-10 mg IVP bolus over 1-2 minutes
maintenance dose 
for 1 hr : 50-54 mg IV infusion
next 2 hr : 20 mg/hr IV infusion
Pulmonary Embolism
dose : 100 mg IV infusion
infusion time : 2 hr 
heparin/LMWH should be start immediately after infusion
Acute Ischemic Stroke
loading dose : 0.09 mg/kg IV bolus (1min)
maintenance dose : 0.81 mg/kg IV infusion over 60 min
max : 90 mg total dose 
Central Venous Catheter Occlusion
dose : 2 mg in 2 mL instilled into occluded catheter
repeat dose : after 30 min, if needed
If catheter function restored, aspirate 4-5 mL blood to remove residual clot
Gently irrigate with 0.9% NaCl</v>
      </c>
    </row>
    <row r="344" spans="1:8" x14ac:dyDescent="0.2">
      <c r="A344">
        <v>40</v>
      </c>
      <c r="B344" t="str">
        <f>IFERROR(VLOOKUP(C344,mm,1,FALSE),"")</f>
        <v/>
      </c>
      <c r="C344" t="s">
        <v>231</v>
      </c>
      <c r="D344" t="s">
        <v>18</v>
      </c>
      <c r="F344" t="str">
        <f>CONCATENATE(D344,E344)</f>
        <v>aspirin</v>
      </c>
      <c r="G344" t="str">
        <f>IFERROR(VLOOKUP(F344,aa,2,FALSE),"")</f>
        <v/>
      </c>
      <c r="H344" t="str">
        <f>VLOOKUP(D344,drugdose,2,FALSE)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345" spans="1:8" x14ac:dyDescent="0.2">
      <c r="A345">
        <v>40</v>
      </c>
      <c r="B345" t="str">
        <f>IFERROR(VLOOKUP(C345,mm,1,FALSE),"")</f>
        <v/>
      </c>
      <c r="C345" t="s">
        <v>231</v>
      </c>
      <c r="D345" t="s">
        <v>149</v>
      </c>
      <c r="F345" t="str">
        <f>CONCATENATE(D345,E345)</f>
        <v>aspirin + clopidogrel</v>
      </c>
      <c r="G345" t="str">
        <f>IFERROR(VLOOKUP(F345,aa,2,FALSE),"")</f>
        <v/>
      </c>
      <c r="H345" t="str">
        <f>VLOOKUP(D345,drugdose,2,FALSE)</f>
        <v>tab contain : clopidogrel 75 mg + aspirin 75 mg
Prevention of ischaemic events
dose : 1 tab od
Acute coronary syndrome
Loading dose: 4 tab
maintenance: 1 tab od</v>
      </c>
    </row>
    <row r="346" spans="1:8" x14ac:dyDescent="0.2">
      <c r="A346">
        <v>40</v>
      </c>
      <c r="B346" t="str">
        <f>IFERROR(VLOOKUP(C346,mm,1,FALSE),"")</f>
        <v/>
      </c>
      <c r="C346" t="s">
        <v>231</v>
      </c>
      <c r="D346" t="s">
        <v>150</v>
      </c>
      <c r="F346" t="str">
        <f>CONCATENATE(D346,E346)</f>
        <v>clopidogrel</v>
      </c>
      <c r="G346" t="str">
        <f>IFERROR(VLOOKUP(F346,aa,2,FALSE),"")</f>
        <v/>
      </c>
      <c r="H346" t="str">
        <f>VLOOKUP(D346,drugdose,2,FALSE)</f>
        <v xml:space="preserve">coronary artery disease
angina, stroke
dose : 75 mg od orally
st elevation myocardial infarction
loading dose : 300 mg stat + 75-325 mg aspirin
maintenance dose :  75 mg od orally </v>
      </c>
    </row>
    <row r="347" spans="1:8" x14ac:dyDescent="0.2">
      <c r="A347">
        <v>40</v>
      </c>
      <c r="B347" t="str">
        <f>IFERROR(VLOOKUP(C347,mm,1,FALSE),"")</f>
        <v/>
      </c>
      <c r="C347" t="s">
        <v>231</v>
      </c>
      <c r="D347" t="s">
        <v>188</v>
      </c>
      <c r="F347" t="str">
        <f>CONCATENATE(D347,E347)</f>
        <v>ticagrelor</v>
      </c>
      <c r="G347" t="str">
        <f>IFERROR(VLOOKUP(F347,aa,2,FALSE),"")</f>
        <v/>
      </c>
      <c r="H347" t="str">
        <f>VLOOKUP(D347,drugdose,2,FALSE)</f>
        <v>Acute coronary syndrome
for 1 yr : 90 mg PO od
after 1 yr : 60 mg PO bid</v>
      </c>
    </row>
    <row r="348" spans="1:8" x14ac:dyDescent="0.2">
      <c r="A348">
        <v>40</v>
      </c>
      <c r="B348" t="str">
        <f>IFERROR(VLOOKUP(C348,mm,1,FALSE),"")</f>
        <v/>
      </c>
      <c r="C348" t="s">
        <v>231</v>
      </c>
      <c r="D348" t="s">
        <v>148</v>
      </c>
      <c r="F348" t="str">
        <f>CONCATENATE(D348,E348)</f>
        <v>dipyridamole</v>
      </c>
      <c r="G348" t="str">
        <f>IFERROR(VLOOKUP(F348,aa,2,FALSE),"")</f>
        <v/>
      </c>
      <c r="H348" t="str">
        <f>VLOOKUP(D348,drugdose,2,FALSE)</f>
        <v>TIA, stroke
Thromboembolism
post operative valve replacement
dose : 75-100 mg qid PO q6hr with warfarin</v>
      </c>
    </row>
    <row r="349" spans="1:8" x14ac:dyDescent="0.2">
      <c r="A349">
        <v>40</v>
      </c>
      <c r="B349" t="str">
        <f>IFERROR(VLOOKUP(C349,mm,1,FALSE),"")</f>
        <v/>
      </c>
      <c r="C349" t="s">
        <v>231</v>
      </c>
      <c r="D349" t="s">
        <v>189</v>
      </c>
      <c r="F349" t="str">
        <f>CONCATENATE(D349,E349)</f>
        <v>rivaroxaban</v>
      </c>
      <c r="G349" t="str">
        <f>IFERROR(VLOOKUP(F349,aa,2,FALSE),"")</f>
        <v/>
      </c>
      <c r="H349" t="str">
        <f>VLOOKUP(D349,drugdose,2,FALSE)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350" spans="1:8" x14ac:dyDescent="0.2">
      <c r="A350">
        <v>40</v>
      </c>
      <c r="B350" t="str">
        <f>IFERROR(VLOOKUP(C350,mm,1,FALSE),"")</f>
        <v/>
      </c>
      <c r="C350" t="s">
        <v>231</v>
      </c>
      <c r="D350" t="s">
        <v>151</v>
      </c>
      <c r="F350" t="str">
        <f>CONCATENATE(D350,E350)</f>
        <v>certoparin</v>
      </c>
      <c r="G350" t="str">
        <f>IFERROR(VLOOKUP(F350,aa,2,FALSE),"")</f>
        <v/>
      </c>
      <c r="H350" t="str">
        <f>VLOOKUP(D350,drugdose,2,FALSE)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351" spans="1:8" x14ac:dyDescent="0.2">
      <c r="A351">
        <v>40</v>
      </c>
      <c r="B351" t="str">
        <f>IFERROR(VLOOKUP(C351,mm,1,FALSE),"")</f>
        <v/>
      </c>
      <c r="C351" t="s">
        <v>231</v>
      </c>
      <c r="D351" t="s">
        <v>152</v>
      </c>
      <c r="F351" t="str">
        <f>CONCATENATE(D351,E351)</f>
        <v>dalteparin</v>
      </c>
      <c r="G351" t="str">
        <f>IFERROR(VLOOKUP(F351,aa,2,FALSE),"")</f>
        <v/>
      </c>
      <c r="H351" t="str">
        <f>VLOOKUP(D351,drugdose,2,FALSE)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352" spans="1:8" x14ac:dyDescent="0.2">
      <c r="A352">
        <v>40</v>
      </c>
      <c r="B352" t="str">
        <f>IFERROR(VLOOKUP(C352,mm,1,FALSE),"")</f>
        <v/>
      </c>
      <c r="C352" t="s">
        <v>231</v>
      </c>
      <c r="D352" t="s">
        <v>153</v>
      </c>
      <c r="F352" t="str">
        <f>CONCATENATE(D352,E352)</f>
        <v>enoxaparin</v>
      </c>
      <c r="G352" t="str">
        <f>IFERROR(VLOOKUP(F352,aa,2,FALSE),"")</f>
        <v/>
      </c>
      <c r="H352" t="str">
        <f>VLOOKUP(D352,drugdose,2,FALSE)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353" spans="1:8" x14ac:dyDescent="0.2">
      <c r="A353">
        <v>40</v>
      </c>
      <c r="B353" t="str">
        <f>IFERROR(VLOOKUP(C353,mm,1,FALSE),"")</f>
        <v/>
      </c>
      <c r="C353" t="s">
        <v>231</v>
      </c>
      <c r="D353" t="s">
        <v>154</v>
      </c>
      <c r="F353" t="str">
        <f>CONCATENATE(D353,E353)</f>
        <v>fondaparinux</v>
      </c>
      <c r="G353" t="str">
        <f>IFERROR(VLOOKUP(F353,aa,2,FALSE),"")</f>
        <v/>
      </c>
      <c r="H353" t="str">
        <f>VLOOKUP(D353,drugdose,2,FALSE)</f>
        <v>DVT/Acute Pulmonary Embolism
Treatment
&lt;50 kg: 5 mg SC od
50-100 kg: 7.5 mg SC od
&gt;100 kg: 10 mg SC od
duration : 5-9 days
Prophylaxis
&gt;50 kg: 2.5 mg SC od
duration : 
abdomonal surgery : up to 10 days
hip &amp; knee replacement : 14 days
max duration : 35 days</v>
      </c>
    </row>
    <row r="354" spans="1:8" x14ac:dyDescent="0.2">
      <c r="A354">
        <v>40</v>
      </c>
      <c r="B354" t="str">
        <f>IFERROR(VLOOKUP(C354,mm,1,FALSE),"")</f>
        <v/>
      </c>
      <c r="C354" t="s">
        <v>231</v>
      </c>
      <c r="D354" t="s">
        <v>155</v>
      </c>
      <c r="F354" t="str">
        <f>CONCATENATE(D354,E354)</f>
        <v>heparin</v>
      </c>
      <c r="G354" t="str">
        <f>IFERROR(VLOOKUP(F354,aa,2,FALSE),"")</f>
        <v/>
      </c>
      <c r="H354" t="str">
        <f>VLOOKUP(D354,drugdose,2,FALSE)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355" spans="1:8" x14ac:dyDescent="0.2">
      <c r="A355">
        <v>40</v>
      </c>
      <c r="B355" t="str">
        <f>IFERROR(VLOOKUP(C355,mm,1,FALSE),"")</f>
        <v/>
      </c>
      <c r="C355" t="s">
        <v>231</v>
      </c>
      <c r="D355" t="s">
        <v>156</v>
      </c>
      <c r="F355" t="str">
        <f>CONCATENATE(D355,E355)</f>
        <v>warfarin sodium</v>
      </c>
      <c r="G355" t="str">
        <f>IFERROR(VLOOKUP(F355,aa,2,FALSE),"")</f>
        <v/>
      </c>
      <c r="H355" t="str">
        <f>VLOOKUP(D355,drugdose,2,FALSE)</f>
        <v>Venous thromboembolism
Stroke prevention
Deep vein thrombosis
dose : 2-10 mg od
adjust dose according to INR response</v>
      </c>
    </row>
    <row r="356" spans="1:8" x14ac:dyDescent="0.2">
      <c r="A356">
        <v>40</v>
      </c>
      <c r="B356" t="str">
        <f>IFERROR(VLOOKUP(C356,mm,1,FALSE),"")</f>
        <v/>
      </c>
      <c r="C356" t="s">
        <v>231</v>
      </c>
      <c r="D356" t="s">
        <v>119</v>
      </c>
      <c r="F356" t="str">
        <f>CONCATENATE(D356,E356)</f>
        <v>hydralazine</v>
      </c>
      <c r="G356" t="str">
        <f>IFERROR(VLOOKUP(F356,aa,2,FALSE),"")</f>
        <v/>
      </c>
      <c r="H356" t="str">
        <f>VLOOKUP(D356,drugdose,2,FALSE)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357" spans="1:8" x14ac:dyDescent="0.2">
      <c r="A357">
        <v>40</v>
      </c>
      <c r="B357" t="str">
        <f>IFERROR(VLOOKUP(C357,mm,1,FALSE),"")</f>
        <v/>
      </c>
      <c r="C357" t="s">
        <v>231</v>
      </c>
      <c r="D357" t="s">
        <v>120</v>
      </c>
      <c r="F357" t="str">
        <f>CONCATENATE(D357,E357)</f>
        <v>labetalol</v>
      </c>
      <c r="G357" t="str">
        <f>IFERROR(VLOOKUP(F357,aa,2,FALSE),"")</f>
        <v/>
      </c>
      <c r="H357" t="str">
        <f>VLOOKUP(D357,drugdose,2,FALSE)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358" spans="1:8" x14ac:dyDescent="0.2">
      <c r="A358">
        <v>40</v>
      </c>
      <c r="B358" t="str">
        <f>IFERROR(VLOOKUP(C358,mm,1,FALSE),"")</f>
        <v/>
      </c>
      <c r="C358" t="s">
        <v>231</v>
      </c>
      <c r="D358" t="s">
        <v>180</v>
      </c>
      <c r="F358" t="str">
        <f>CONCATENATE(D358,E358)</f>
        <v>ramipril</v>
      </c>
      <c r="G358" t="str">
        <f>IFERROR(VLOOKUP(F358,aa,2,FALSE),"")</f>
        <v/>
      </c>
      <c r="H358" t="str">
        <f>VLOOKUP(D358,drugdose,2,FALSE)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359" spans="1:8" x14ac:dyDescent="0.2">
      <c r="A359">
        <v>40</v>
      </c>
      <c r="B359" t="str">
        <f>IFERROR(VLOOKUP(C359,mm,1,FALSE),"")</f>
        <v/>
      </c>
      <c r="C359" t="s">
        <v>231</v>
      </c>
      <c r="D359" t="s">
        <v>181</v>
      </c>
      <c r="F359" t="str">
        <f>CONCATENATE(D359,E359)</f>
        <v>losartan</v>
      </c>
      <c r="G359" t="str">
        <f>IFERROR(VLOOKUP(F359,aa,2,FALSE),"")</f>
        <v/>
      </c>
      <c r="H359" t="str">
        <f>VLOOKUP(D359,drugdose,2,FALSE)</f>
        <v>Hypertension
Heart failure, 
LVH
Diabetic nephropathy
dose : 50 mg od-bid PO
Pt with volume depletion: 25 mg od</v>
      </c>
    </row>
    <row r="360" spans="1:8" x14ac:dyDescent="0.2">
      <c r="A360">
        <v>40</v>
      </c>
      <c r="B360" t="str">
        <f>IFERROR(VLOOKUP(C360,mm,1,FALSE),"")</f>
        <v/>
      </c>
      <c r="C360" t="s">
        <v>231</v>
      </c>
      <c r="D360" t="s">
        <v>113</v>
      </c>
      <c r="F360" t="str">
        <f>CONCATENATE(D360,E360)</f>
        <v>sodium nitroprusside dihydrate</v>
      </c>
      <c r="G360" t="str">
        <f>IFERROR(VLOOKUP(F360,aa,2,FALSE),"")</f>
        <v/>
      </c>
      <c r="H360" t="str">
        <f>VLOOKUP(D360,drugdose,2,FALSE)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361" spans="1:8" x14ac:dyDescent="0.2">
      <c r="A361">
        <v>42</v>
      </c>
      <c r="B361" t="str">
        <f>IFERROR(VLOOKUP(C361,mm,1,FALSE),"")</f>
        <v/>
      </c>
      <c r="C361" t="s">
        <v>237</v>
      </c>
      <c r="D361" t="s">
        <v>232</v>
      </c>
      <c r="F361" t="str">
        <f>CONCATENATE(D361,E361)</f>
        <v>alteplase</v>
      </c>
      <c r="G361" t="str">
        <f>IFERROR(VLOOKUP(F361,aa,2,FALSE),"")</f>
        <v/>
      </c>
      <c r="H361" t="str">
        <f>VLOOKUP(D361,drugdose,2,FALSE)</f>
        <v>Acute Myocardial Infarction
Accelerated infusion (1-1/2 hr)
loading dose 
dose : 15 mg IVP bolus over 1-2 minutes
maintenance dose
30 min : 0.75 mg/kg (max 50 mg) IV infusion then
60 min : 0.5 mg/kg (max 35 mg) IV infusion
max total dose : 100 mg
time : as soon as possible
3-hr infusion
&lt;65 kg
loading dose
dose : 0.075 mg/kg IVP bolus over 1-2 minutes
maintenance dose 
for 1 hr : 0.675 mg/kg IV infusion
next 2 hr : 0.25 mg/kg IV infusion
&gt;65 kg
loading dose
dose : 6-10 mg IVP bolus over 1-2 minutes
maintenance dose 
for 1 hr : 50-54 mg IV infusion
next 2 hr : 20 mg/hr IV infusion
Pulmonary Embolism
dose : 100 mg IV infusion
infusion time : 2 hr 
heparin/LMWH should be start immediately after infusion
Acute Ischemic Stroke
loading dose : 0.09 mg/kg IV bolus (1min)
maintenance dose : 0.81 mg/kg IV infusion over 60 min
max : 90 mg total dose 
Central Venous Catheter Occlusion
dose : 2 mg in 2 mL instilled into occluded catheter
repeat dose : after 30 min, if needed
If catheter function restored, aspirate 4-5 mL blood to remove residual clot
Gently irrigate with 0.9% NaCl</v>
      </c>
    </row>
    <row r="362" spans="1:8" x14ac:dyDescent="0.2">
      <c r="A362">
        <v>42</v>
      </c>
      <c r="B362" t="str">
        <f>IFERROR(VLOOKUP(C362,mm,1,FALSE),"")</f>
        <v/>
      </c>
      <c r="C362" t="s">
        <v>237</v>
      </c>
      <c r="D362" t="s">
        <v>18</v>
      </c>
      <c r="F362" t="str">
        <f>CONCATENATE(D362,E362)</f>
        <v>aspirin</v>
      </c>
      <c r="G362" t="str">
        <f>IFERROR(VLOOKUP(F362,aa,2,FALSE),"")</f>
        <v/>
      </c>
      <c r="H362" t="str">
        <f>VLOOKUP(D362,drugdose,2,FALSE)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363" spans="1:8" x14ac:dyDescent="0.2">
      <c r="A363">
        <v>42</v>
      </c>
      <c r="B363" t="str">
        <f>IFERROR(VLOOKUP(C363,mm,1,FALSE),"")</f>
        <v/>
      </c>
      <c r="C363" t="s">
        <v>237</v>
      </c>
      <c r="D363" t="s">
        <v>149</v>
      </c>
      <c r="F363" t="str">
        <f>CONCATENATE(D363,E363)</f>
        <v>aspirin + clopidogrel</v>
      </c>
      <c r="G363" t="str">
        <f>IFERROR(VLOOKUP(F363,aa,2,FALSE),"")</f>
        <v/>
      </c>
      <c r="H363" t="str">
        <f>VLOOKUP(D363,drugdose,2,FALSE)</f>
        <v>tab contain : clopidogrel 75 mg + aspirin 75 mg
Prevention of ischaemic events
dose : 1 tab od
Acute coronary syndrome
Loading dose: 4 tab
maintenance: 1 tab od</v>
      </c>
    </row>
    <row r="364" spans="1:8" x14ac:dyDescent="0.2">
      <c r="A364">
        <v>42</v>
      </c>
      <c r="B364" t="str">
        <f>IFERROR(VLOOKUP(C364,mm,1,FALSE),"")</f>
        <v/>
      </c>
      <c r="C364" t="s">
        <v>237</v>
      </c>
      <c r="D364" t="s">
        <v>150</v>
      </c>
      <c r="F364" t="str">
        <f>CONCATENATE(D364,E364)</f>
        <v>clopidogrel</v>
      </c>
      <c r="G364" t="str">
        <f>IFERROR(VLOOKUP(F364,aa,2,FALSE),"")</f>
        <v/>
      </c>
      <c r="H364" t="str">
        <f>VLOOKUP(D364,drugdose,2,FALSE)</f>
        <v xml:space="preserve">coronary artery disease
angina, stroke
dose : 75 mg od orally
st elevation myocardial infarction
loading dose : 300 mg stat + 75-325 mg aspirin
maintenance dose :  75 mg od orally </v>
      </c>
    </row>
    <row r="365" spans="1:8" x14ac:dyDescent="0.2">
      <c r="A365">
        <v>42</v>
      </c>
      <c r="B365" t="str">
        <f>IFERROR(VLOOKUP(C365,mm,1,FALSE),"")</f>
        <v/>
      </c>
      <c r="C365" t="s">
        <v>237</v>
      </c>
      <c r="D365" t="s">
        <v>188</v>
      </c>
      <c r="F365" t="str">
        <f>CONCATENATE(D365,E365)</f>
        <v>ticagrelor</v>
      </c>
      <c r="G365" t="str">
        <f>IFERROR(VLOOKUP(F365,aa,2,FALSE),"")</f>
        <v/>
      </c>
      <c r="H365" t="str">
        <f>VLOOKUP(D365,drugdose,2,FALSE)</f>
        <v>Acute coronary syndrome
for 1 yr : 90 mg PO od
after 1 yr : 60 mg PO bid</v>
      </c>
    </row>
    <row r="366" spans="1:8" x14ac:dyDescent="0.2">
      <c r="A366">
        <v>42</v>
      </c>
      <c r="B366" t="str">
        <f>IFERROR(VLOOKUP(C366,mm,1,FALSE),"")</f>
        <v/>
      </c>
      <c r="C366" t="s">
        <v>237</v>
      </c>
      <c r="D366" t="s">
        <v>148</v>
      </c>
      <c r="F366" t="str">
        <f>CONCATENATE(D366,E366)</f>
        <v>dipyridamole</v>
      </c>
      <c r="G366" t="str">
        <f>IFERROR(VLOOKUP(F366,aa,2,FALSE),"")</f>
        <v/>
      </c>
      <c r="H366" t="str">
        <f>VLOOKUP(D366,drugdose,2,FALSE)</f>
        <v>TIA, stroke
Thromboembolism
post operative valve replacement
dose : 75-100 mg qid PO q6hr with warfarin</v>
      </c>
    </row>
    <row r="367" spans="1:8" x14ac:dyDescent="0.2">
      <c r="A367">
        <v>42</v>
      </c>
      <c r="B367" t="str">
        <f>IFERROR(VLOOKUP(C367,mm,1,FALSE),"")</f>
        <v/>
      </c>
      <c r="C367" t="s">
        <v>237</v>
      </c>
      <c r="D367" t="s">
        <v>189</v>
      </c>
      <c r="F367" t="str">
        <f>CONCATENATE(D367,E367)</f>
        <v>rivaroxaban</v>
      </c>
      <c r="G367" t="str">
        <f>IFERROR(VLOOKUP(F367,aa,2,FALSE),"")</f>
        <v/>
      </c>
      <c r="H367" t="str">
        <f>VLOOKUP(D367,drugdose,2,FALSE)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368" spans="1:8" x14ac:dyDescent="0.2">
      <c r="A368">
        <v>42</v>
      </c>
      <c r="B368" t="str">
        <f>IFERROR(VLOOKUP(C368,mm,1,FALSE),"")</f>
        <v/>
      </c>
      <c r="C368" t="s">
        <v>237</v>
      </c>
      <c r="D368" t="s">
        <v>151</v>
      </c>
      <c r="F368" t="str">
        <f>CONCATENATE(D368,E368)</f>
        <v>certoparin</v>
      </c>
      <c r="G368" t="str">
        <f>IFERROR(VLOOKUP(F368,aa,2,FALSE),"")</f>
        <v/>
      </c>
      <c r="H368" t="str">
        <f>VLOOKUP(D368,drugdose,2,FALSE)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369" spans="1:8" x14ac:dyDescent="0.2">
      <c r="A369">
        <v>42</v>
      </c>
      <c r="B369" t="str">
        <f>IFERROR(VLOOKUP(C369,mm,1,FALSE),"")</f>
        <v/>
      </c>
      <c r="C369" t="s">
        <v>237</v>
      </c>
      <c r="D369" t="s">
        <v>152</v>
      </c>
      <c r="F369" t="str">
        <f>CONCATENATE(D369,E369)</f>
        <v>dalteparin</v>
      </c>
      <c r="G369" t="str">
        <f>IFERROR(VLOOKUP(F369,aa,2,FALSE),"")</f>
        <v/>
      </c>
      <c r="H369" t="str">
        <f>VLOOKUP(D369,drugdose,2,FALSE)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370" spans="1:8" x14ac:dyDescent="0.2">
      <c r="A370">
        <v>42</v>
      </c>
      <c r="B370" t="str">
        <f>IFERROR(VLOOKUP(C370,mm,1,FALSE),"")</f>
        <v/>
      </c>
      <c r="C370" t="s">
        <v>237</v>
      </c>
      <c r="D370" t="s">
        <v>153</v>
      </c>
      <c r="F370" t="str">
        <f>CONCATENATE(D370,E370)</f>
        <v>enoxaparin</v>
      </c>
      <c r="G370" t="str">
        <f>IFERROR(VLOOKUP(F370,aa,2,FALSE),"")</f>
        <v/>
      </c>
      <c r="H370" t="str">
        <f>VLOOKUP(D370,drugdose,2,FALSE)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371" spans="1:8" x14ac:dyDescent="0.2">
      <c r="A371">
        <v>42</v>
      </c>
      <c r="B371" t="str">
        <f>IFERROR(VLOOKUP(C371,mm,1,FALSE),"")</f>
        <v/>
      </c>
      <c r="C371" t="s">
        <v>237</v>
      </c>
      <c r="D371" t="s">
        <v>154</v>
      </c>
      <c r="F371" t="str">
        <f>CONCATENATE(D371,E371)</f>
        <v>fondaparinux</v>
      </c>
      <c r="G371" t="str">
        <f>IFERROR(VLOOKUP(F371,aa,2,FALSE),"")</f>
        <v/>
      </c>
      <c r="H371" t="str">
        <f>VLOOKUP(D371,drugdose,2,FALSE)</f>
        <v>DVT/Acute Pulmonary Embolism
Treatment
&lt;50 kg: 5 mg SC od
50-100 kg: 7.5 mg SC od
&gt;100 kg: 10 mg SC od
duration : 5-9 days
Prophylaxis
&gt;50 kg: 2.5 mg SC od
duration : 
abdomonal surgery : up to 10 days
hip &amp; knee replacement : 14 days
max duration : 35 days</v>
      </c>
    </row>
    <row r="372" spans="1:8" x14ac:dyDescent="0.2">
      <c r="A372">
        <v>42</v>
      </c>
      <c r="B372" t="str">
        <f>IFERROR(VLOOKUP(C372,mm,1,FALSE),"")</f>
        <v/>
      </c>
      <c r="C372" t="s">
        <v>237</v>
      </c>
      <c r="D372" t="s">
        <v>155</v>
      </c>
      <c r="F372" t="str">
        <f>CONCATENATE(D372,E372)</f>
        <v>heparin</v>
      </c>
      <c r="G372" t="str">
        <f>IFERROR(VLOOKUP(F372,aa,2,FALSE),"")</f>
        <v/>
      </c>
      <c r="H372" t="str">
        <f>VLOOKUP(D372,drugdose,2,FALSE)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373" spans="1:8" x14ac:dyDescent="0.2">
      <c r="A373">
        <v>42</v>
      </c>
      <c r="B373" t="str">
        <f>IFERROR(VLOOKUP(C373,mm,1,FALSE),"")</f>
        <v/>
      </c>
      <c r="C373" t="s">
        <v>237</v>
      </c>
      <c r="D373" t="s">
        <v>156</v>
      </c>
      <c r="F373" t="str">
        <f>CONCATENATE(D373,E373)</f>
        <v>warfarin sodium</v>
      </c>
      <c r="G373" t="str">
        <f>IFERROR(VLOOKUP(F373,aa,2,FALSE),"")</f>
        <v/>
      </c>
      <c r="H373" t="str">
        <f>VLOOKUP(D373,drugdose,2,FALSE)</f>
        <v>Venous thromboembolism
Stroke prevention
Deep vein thrombosis
dose : 2-10 mg od
adjust dose according to INR response</v>
      </c>
    </row>
    <row r="374" spans="1:8" x14ac:dyDescent="0.2">
      <c r="A374">
        <v>42</v>
      </c>
      <c r="B374" t="str">
        <f>IFERROR(VLOOKUP(C374,mm,1,FALSE),"")</f>
        <v/>
      </c>
      <c r="C374" t="s">
        <v>237</v>
      </c>
      <c r="D374" t="s">
        <v>1</v>
      </c>
      <c r="F374" t="str">
        <f>CONCATENATE(D374,E374)</f>
        <v>diclofenac</v>
      </c>
      <c r="G374" t="str">
        <f>IFERROR(VLOOKUP(F374,aa,2,FALSE),"")</f>
        <v/>
      </c>
      <c r="H374" t="str">
        <f>VLOOKUP(D374,drugdose,2,FALSE)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375" spans="1:8" x14ac:dyDescent="0.2">
      <c r="A375">
        <v>42</v>
      </c>
      <c r="B375" t="str">
        <f>IFERROR(VLOOKUP(C375,mm,1,FALSE),"")</f>
        <v/>
      </c>
      <c r="C375" t="s">
        <v>237</v>
      </c>
      <c r="D375" t="s">
        <v>80</v>
      </c>
      <c r="F375" t="str">
        <f>CONCATENATE(D375,E375)</f>
        <v>tramadol</v>
      </c>
      <c r="G375" t="str">
        <f>IFERROR(VLOOKUP(F375,aa,2,FALSE),"")</f>
        <v/>
      </c>
      <c r="H375" t="str">
        <f>VLOOKUP(D375,drugdose,2,FALSE)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376" spans="1:8" x14ac:dyDescent="0.2">
      <c r="A376">
        <v>42</v>
      </c>
      <c r="B376" t="str">
        <f>IFERROR(VLOOKUP(C376,mm,1,FALSE),"")</f>
        <v/>
      </c>
      <c r="C376" t="s">
        <v>237</v>
      </c>
      <c r="D376" t="s">
        <v>20</v>
      </c>
      <c r="F376" t="str">
        <f>CONCATENATE(D376,E376)</f>
        <v>gabapentin</v>
      </c>
      <c r="G376" t="str">
        <f>IFERROR(VLOOKUP(F376,aa,2,FALSE),"")</f>
        <v/>
      </c>
      <c r="H376" t="str">
        <f>VLOOKUP(D376,drugdose,2,FALSE)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377" spans="1:8" x14ac:dyDescent="0.2">
      <c r="A377">
        <v>42</v>
      </c>
      <c r="B377" t="str">
        <f>IFERROR(VLOOKUP(C377,mm,1,FALSE),"")</f>
        <v/>
      </c>
      <c r="C377" t="s">
        <v>237</v>
      </c>
      <c r="D377" t="s">
        <v>203</v>
      </c>
      <c r="F377" t="str">
        <f>CONCATENATE(D377,E377)</f>
        <v>pregabalin</v>
      </c>
      <c r="G377" t="str">
        <f>IFERROR(VLOOKUP(F377,aa,2,FALSE),"")</f>
        <v/>
      </c>
      <c r="H377" t="str">
        <f>VLOOKUP(D377,drugdose,2,FALSE)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378" spans="1:8" x14ac:dyDescent="0.2">
      <c r="A378">
        <v>42</v>
      </c>
      <c r="B378" t="str">
        <f>IFERROR(VLOOKUP(C378,mm,1,FALSE),"")</f>
        <v/>
      </c>
      <c r="C378" t="s">
        <v>237</v>
      </c>
      <c r="D378" t="s">
        <v>158</v>
      </c>
      <c r="F378" t="str">
        <f>CONCATENATE(D378,E378)</f>
        <v>atorvastatin</v>
      </c>
      <c r="G378" t="str">
        <f>IFERROR(VLOOKUP(F378,aa,2,FALSE),"")</f>
        <v/>
      </c>
      <c r="H378" t="str">
        <f>VLOOKUP(D378,drugdose,2,FALSE)</f>
        <v>hypercholesterolemia
Hypertriglyceridemia
dose : 10-20 mg od
dose increment : every 4 wk 
dose range : 10-40 mg
Max: 80 mg/day
Elderly: No dosage adjustment needed</v>
      </c>
    </row>
    <row r="379" spans="1:8" x14ac:dyDescent="0.2">
      <c r="A379">
        <v>42</v>
      </c>
      <c r="B379" t="str">
        <f>IFERROR(VLOOKUP(C379,mm,1,FALSE),"")</f>
        <v/>
      </c>
      <c r="C379" t="s">
        <v>237</v>
      </c>
      <c r="D379" t="s">
        <v>157</v>
      </c>
      <c r="F379" t="str">
        <f>CONCATENATE(D379,E379)</f>
        <v>rosuvastatin</v>
      </c>
      <c r="G379" t="str">
        <f>IFERROR(VLOOKUP(F379,aa,2,FALSE),"")</f>
        <v/>
      </c>
      <c r="H379" t="str">
        <f>VLOOKUP(D379,drugdose,2,FALSE)</f>
        <v xml:space="preserve">Hypercholesterolemia,
Hypertriglyceridemia,
hyperlipidaemia
dose : 5-10 mg od
dose increment : mnthly
dose range : 5-20 mg
Max: 40 mg od. </v>
      </c>
    </row>
    <row r="380" spans="1:8" x14ac:dyDescent="0.2">
      <c r="A380">
        <v>42</v>
      </c>
      <c r="B380" t="str">
        <f>IFERROR(VLOOKUP(C380,mm,1,FALSE),"")</f>
        <v/>
      </c>
      <c r="C380" t="s">
        <v>237</v>
      </c>
      <c r="D380" t="s">
        <v>183</v>
      </c>
      <c r="F380" t="str">
        <f>CONCATENATE(D380,E380)</f>
        <v>simvastatin</v>
      </c>
      <c r="G380" t="str">
        <f>IFERROR(VLOOKUP(F380,aa,2,FALSE),"")</f>
        <v/>
      </c>
      <c r="H380" t="str">
        <f>VLOOKUP(D380,drugdose,2,FALSE)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381" spans="1:8" x14ac:dyDescent="0.2">
      <c r="A381">
        <v>43</v>
      </c>
      <c r="B381" t="str">
        <f>IFERROR(VLOOKUP(C381,mm,1,FALSE),"")</f>
        <v/>
      </c>
      <c r="C381" t="s">
        <v>238</v>
      </c>
      <c r="D381" t="s">
        <v>163</v>
      </c>
      <c r="F381" t="str">
        <f>CONCATENATE(D381,E381)</f>
        <v>prednisolone</v>
      </c>
      <c r="G381" t="str">
        <f>IFERROR(VLOOKUP(F381,aa,2,FALSE),"")</f>
        <v/>
      </c>
      <c r="H381" t="str">
        <f>VLOOKUP(D381,drugdose,2,FALSE)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82" spans="1:8" x14ac:dyDescent="0.2">
      <c r="A382">
        <v>43</v>
      </c>
      <c r="B382" t="str">
        <f>IFERROR(VLOOKUP(C382,mm,1,FALSE),"")</f>
        <v/>
      </c>
      <c r="C382" t="s">
        <v>238</v>
      </c>
      <c r="D382" t="s">
        <v>64</v>
      </c>
      <c r="F382" t="str">
        <f>CONCATENATE(D382,E382)</f>
        <v>acyclovir</v>
      </c>
      <c r="G382" t="str">
        <f>IFERROR(VLOOKUP(F382,aa,2,FALSE),"")</f>
        <v/>
      </c>
      <c r="H382" t="str">
        <f>VLOOKUP(D382,drugdose,2,FALSE)</f>
        <v>Herpes zoster (shingles)
dose : 800 mg 5 times /d for 7-10 day
Herpes simplex encephalitis
dose : 10 mg/kg 8 hourly (slow IV infusion over 1 hour) for 10 days
Mucocutaneous herpes simplex
dose : 5 mg/kg 8 hourly (slow infusion over 1 hour) for 5-7 days.</v>
      </c>
    </row>
    <row r="383" spans="1:8" x14ac:dyDescent="0.2">
      <c r="A383">
        <v>43</v>
      </c>
      <c r="B383" t="str">
        <f>IFERROR(VLOOKUP(C383,mm,1,FALSE),"")</f>
        <v/>
      </c>
      <c r="C383" t="s">
        <v>238</v>
      </c>
      <c r="D383" t="s">
        <v>239</v>
      </c>
      <c r="F383" t="str">
        <f>CONCATENATE(D383,E383)</f>
        <v>pentoxifylline</v>
      </c>
      <c r="G383" t="str">
        <f>IFERROR(VLOOKUP(F383,aa,2,FALSE),"")</f>
        <v/>
      </c>
      <c r="H383" t="str">
        <f>VLOOKUP(D383,drugdose,2,FALSE)</f>
        <v>Intermittent Claudication
Peripheral vascular disease
dose : 400 mg tid PO
duration : 8 wk</v>
      </c>
    </row>
    <row r="384" spans="1:8" x14ac:dyDescent="0.2">
      <c r="A384">
        <v>44</v>
      </c>
      <c r="B384" t="str">
        <f>IFERROR(VLOOKUP(C384,mm,1,FALSE),"")</f>
        <v/>
      </c>
      <c r="C384" t="s">
        <v>240</v>
      </c>
      <c r="D384" t="s">
        <v>18</v>
      </c>
      <c r="F384" t="str">
        <f>CONCATENATE(D384,E384)</f>
        <v>aspirin</v>
      </c>
      <c r="G384" t="str">
        <f>IFERROR(VLOOKUP(F384,aa,2,FALSE),"")</f>
        <v/>
      </c>
      <c r="H384" t="str">
        <f>VLOOKUP(D384,drugdose,2,FALSE)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385" spans="1:8" x14ac:dyDescent="0.2">
      <c r="A385">
        <v>44</v>
      </c>
      <c r="B385" t="str">
        <f>IFERROR(VLOOKUP(C385,mm,1,FALSE),"")</f>
        <v/>
      </c>
      <c r="C385" t="s">
        <v>240</v>
      </c>
      <c r="D385" t="s">
        <v>149</v>
      </c>
      <c r="F385" t="str">
        <f>CONCATENATE(D385,E385)</f>
        <v>aspirin + clopidogrel</v>
      </c>
      <c r="G385" t="str">
        <f>IFERROR(VLOOKUP(F385,aa,2,FALSE),"")</f>
        <v/>
      </c>
      <c r="H385" t="str">
        <f>VLOOKUP(D385,drugdose,2,FALSE)</f>
        <v>tab contain : clopidogrel 75 mg + aspirin 75 mg
Prevention of ischaemic events
dose : 1 tab od
Acute coronary syndrome
Loading dose: 4 tab
maintenance: 1 tab od</v>
      </c>
    </row>
    <row r="386" spans="1:8" x14ac:dyDescent="0.2">
      <c r="A386">
        <v>44</v>
      </c>
      <c r="B386" t="str">
        <f>IFERROR(VLOOKUP(C386,mm,1,FALSE),"")</f>
        <v/>
      </c>
      <c r="C386" t="s">
        <v>240</v>
      </c>
      <c r="D386" t="s">
        <v>150</v>
      </c>
      <c r="F386" t="str">
        <f>CONCATENATE(D386,E386)</f>
        <v>clopidogrel</v>
      </c>
      <c r="G386" t="str">
        <f>IFERROR(VLOOKUP(F386,aa,2,FALSE),"")</f>
        <v/>
      </c>
      <c r="H386" t="str">
        <f>VLOOKUP(D386,drugdose,2,FALSE)</f>
        <v xml:space="preserve">coronary artery disease
angina, stroke
dose : 75 mg od orally
st elevation myocardial infarction
loading dose : 300 mg stat + 75-325 mg aspirin
maintenance dose :  75 mg od orally </v>
      </c>
    </row>
    <row r="387" spans="1:8" x14ac:dyDescent="0.2">
      <c r="A387">
        <v>44</v>
      </c>
      <c r="B387" t="str">
        <f>IFERROR(VLOOKUP(C387,mm,1,FALSE),"")</f>
        <v/>
      </c>
      <c r="C387" t="s">
        <v>240</v>
      </c>
      <c r="D387" t="s">
        <v>188</v>
      </c>
      <c r="F387" t="str">
        <f>CONCATENATE(D387,E387)</f>
        <v>ticagrelor</v>
      </c>
      <c r="G387" t="str">
        <f>IFERROR(VLOOKUP(F387,aa,2,FALSE),"")</f>
        <v/>
      </c>
      <c r="H387" t="str">
        <f>VLOOKUP(D387,drugdose,2,FALSE)</f>
        <v>Acute coronary syndrome
for 1 yr : 90 mg PO od
after 1 yr : 60 mg PO bid</v>
      </c>
    </row>
    <row r="388" spans="1:8" x14ac:dyDescent="0.2">
      <c r="A388">
        <v>44</v>
      </c>
      <c r="B388" t="str">
        <f>IFERROR(VLOOKUP(C388,mm,1,FALSE),"")</f>
        <v/>
      </c>
      <c r="C388" t="s">
        <v>240</v>
      </c>
      <c r="D388" t="s">
        <v>148</v>
      </c>
      <c r="F388" t="str">
        <f>CONCATENATE(D388,E388)</f>
        <v>dipyridamole</v>
      </c>
      <c r="G388" t="str">
        <f>IFERROR(VLOOKUP(F388,aa,2,FALSE),"")</f>
        <v/>
      </c>
      <c r="H388" t="str">
        <f>VLOOKUP(D388,drugdose,2,FALSE)</f>
        <v>TIA, stroke
Thromboembolism
post operative valve replacement
dose : 75-100 mg qid PO q6hr with warfarin</v>
      </c>
    </row>
    <row r="389" spans="1:8" x14ac:dyDescent="0.2">
      <c r="A389">
        <v>44</v>
      </c>
      <c r="B389" t="str">
        <f>IFERROR(VLOOKUP(C389,mm,1,FALSE),"")</f>
        <v/>
      </c>
      <c r="C389" t="s">
        <v>240</v>
      </c>
      <c r="D389" t="s">
        <v>189</v>
      </c>
      <c r="F389" t="str">
        <f>CONCATENATE(D389,E389)</f>
        <v>rivaroxaban</v>
      </c>
      <c r="G389" t="str">
        <f>IFERROR(VLOOKUP(F389,aa,2,FALSE),"")</f>
        <v/>
      </c>
      <c r="H389" t="str">
        <f>VLOOKUP(D389,drugdose,2,FALSE)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390" spans="1:8" x14ac:dyDescent="0.2">
      <c r="A390">
        <v>44</v>
      </c>
      <c r="B390" t="str">
        <f>IFERROR(VLOOKUP(C390,mm,1,FALSE),"")</f>
        <v/>
      </c>
      <c r="C390" t="s">
        <v>240</v>
      </c>
      <c r="D390" t="s">
        <v>151</v>
      </c>
      <c r="F390" t="str">
        <f>CONCATENATE(D390,E390)</f>
        <v>certoparin</v>
      </c>
      <c r="G390" t="str">
        <f>IFERROR(VLOOKUP(F390,aa,2,FALSE),"")</f>
        <v/>
      </c>
      <c r="H390" t="str">
        <f>VLOOKUP(D390,drugdose,2,FALSE)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391" spans="1:8" x14ac:dyDescent="0.2">
      <c r="A391">
        <v>44</v>
      </c>
      <c r="B391" t="str">
        <f>IFERROR(VLOOKUP(C391,mm,1,FALSE),"")</f>
        <v/>
      </c>
      <c r="C391" t="s">
        <v>240</v>
      </c>
      <c r="D391" t="s">
        <v>152</v>
      </c>
      <c r="F391" t="str">
        <f>CONCATENATE(D391,E391)</f>
        <v>dalteparin</v>
      </c>
      <c r="G391" t="str">
        <f>IFERROR(VLOOKUP(F391,aa,2,FALSE),"")</f>
        <v/>
      </c>
      <c r="H391" t="str">
        <f>VLOOKUP(D391,drugdose,2,FALSE)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392" spans="1:8" x14ac:dyDescent="0.2">
      <c r="A392">
        <v>44</v>
      </c>
      <c r="B392" t="str">
        <f>IFERROR(VLOOKUP(C392,mm,1,FALSE),"")</f>
        <v/>
      </c>
      <c r="C392" t="s">
        <v>240</v>
      </c>
      <c r="D392" t="s">
        <v>153</v>
      </c>
      <c r="F392" t="str">
        <f>CONCATENATE(D392,E392)</f>
        <v>enoxaparin</v>
      </c>
      <c r="G392" t="str">
        <f>IFERROR(VLOOKUP(F392,aa,2,FALSE),"")</f>
        <v/>
      </c>
      <c r="H392" t="str">
        <f>VLOOKUP(D392,drugdose,2,FALSE)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393" spans="1:8" x14ac:dyDescent="0.2">
      <c r="A393">
        <v>44</v>
      </c>
      <c r="B393" t="str">
        <f>IFERROR(VLOOKUP(C393,mm,1,FALSE),"")</f>
        <v/>
      </c>
      <c r="C393" t="s">
        <v>240</v>
      </c>
      <c r="D393" t="s">
        <v>154</v>
      </c>
      <c r="F393" t="str">
        <f>CONCATENATE(D393,E393)</f>
        <v>fondaparinux</v>
      </c>
      <c r="G393" t="str">
        <f>IFERROR(VLOOKUP(F393,aa,2,FALSE),"")</f>
        <v/>
      </c>
      <c r="H393" t="str">
        <f>VLOOKUP(D393,drugdose,2,FALSE)</f>
        <v>DVT/Acute Pulmonary Embolism
Treatment
&lt;50 kg: 5 mg SC od
50-100 kg: 7.5 mg SC od
&gt;100 kg: 10 mg SC od
duration : 5-9 days
Prophylaxis
&gt;50 kg: 2.5 mg SC od
duration : 
abdomonal surgery : up to 10 days
hip &amp; knee replacement : 14 days
max duration : 35 days</v>
      </c>
    </row>
    <row r="394" spans="1:8" x14ac:dyDescent="0.2">
      <c r="A394">
        <v>44</v>
      </c>
      <c r="B394" t="str">
        <f>IFERROR(VLOOKUP(C394,mm,1,FALSE),"")</f>
        <v/>
      </c>
      <c r="C394" t="s">
        <v>240</v>
      </c>
      <c r="D394" t="s">
        <v>155</v>
      </c>
      <c r="F394" t="str">
        <f>CONCATENATE(D394,E394)</f>
        <v>heparin</v>
      </c>
      <c r="G394" t="str">
        <f>IFERROR(VLOOKUP(F394,aa,2,FALSE),"")</f>
        <v/>
      </c>
      <c r="H394" t="str">
        <f>VLOOKUP(D394,drugdose,2,FALSE)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395" spans="1:8" x14ac:dyDescent="0.2">
      <c r="A395">
        <v>44</v>
      </c>
      <c r="B395" t="str">
        <f>IFERROR(VLOOKUP(C395,mm,1,FALSE),"")</f>
        <v/>
      </c>
      <c r="C395" t="s">
        <v>240</v>
      </c>
      <c r="D395" t="s">
        <v>156</v>
      </c>
      <c r="F395" t="str">
        <f>CONCATENATE(D395,E395)</f>
        <v>warfarin sodium</v>
      </c>
      <c r="G395" t="str">
        <f>IFERROR(VLOOKUP(F395,aa,2,FALSE),"")</f>
        <v/>
      </c>
      <c r="H395" t="str">
        <f>VLOOKUP(D395,drugdose,2,FALSE)</f>
        <v>Venous thromboembolism
Stroke prevention
Deep vein thrombosis
dose : 2-10 mg od
adjust dose according to INR response</v>
      </c>
    </row>
    <row r="396" spans="1:8" x14ac:dyDescent="0.2">
      <c r="A396">
        <v>44</v>
      </c>
      <c r="B396" t="str">
        <f>IFERROR(VLOOKUP(C396,mm,1,FALSE),"")</f>
        <v/>
      </c>
      <c r="C396" t="s">
        <v>240</v>
      </c>
      <c r="D396" t="s">
        <v>158</v>
      </c>
      <c r="F396" t="str">
        <f>CONCATENATE(D396,E396)</f>
        <v>atorvastatin</v>
      </c>
      <c r="G396" t="str">
        <f>IFERROR(VLOOKUP(F396,aa,2,FALSE),"")</f>
        <v/>
      </c>
      <c r="H396" t="str">
        <f>VLOOKUP(D396,drugdose,2,FALSE)</f>
        <v>hypercholesterolemia
Hypertriglyceridemia
dose : 10-20 mg od
dose increment : every 4 wk 
dose range : 10-40 mg
Max: 80 mg/day
Elderly: No dosage adjustment needed</v>
      </c>
    </row>
    <row r="397" spans="1:8" x14ac:dyDescent="0.2">
      <c r="A397">
        <v>44</v>
      </c>
      <c r="B397" t="str">
        <f>IFERROR(VLOOKUP(C397,mm,1,FALSE),"")</f>
        <v/>
      </c>
      <c r="C397" t="s">
        <v>240</v>
      </c>
      <c r="D397" t="s">
        <v>157</v>
      </c>
      <c r="F397" t="str">
        <f>CONCATENATE(D397,E397)</f>
        <v>rosuvastatin</v>
      </c>
      <c r="G397" t="str">
        <f>IFERROR(VLOOKUP(F397,aa,2,FALSE),"")</f>
        <v/>
      </c>
      <c r="H397" t="str">
        <f>VLOOKUP(D397,drugdose,2,FALSE)</f>
        <v xml:space="preserve">Hypercholesterolemia,
Hypertriglyceridemia,
hyperlipidaemia
dose : 5-10 mg od
dose increment : mnthly
dose range : 5-20 mg
Max: 40 mg od. </v>
      </c>
    </row>
    <row r="398" spans="1:8" x14ac:dyDescent="0.2">
      <c r="A398">
        <v>44</v>
      </c>
      <c r="B398" t="str">
        <f>IFERROR(VLOOKUP(C398,mm,1,FALSE),"")</f>
        <v/>
      </c>
      <c r="C398" t="s">
        <v>240</v>
      </c>
      <c r="D398" t="s">
        <v>183</v>
      </c>
      <c r="F398" t="str">
        <f>CONCATENATE(D398,E398)</f>
        <v>simvastatin</v>
      </c>
      <c r="G398" t="str">
        <f>IFERROR(VLOOKUP(F398,aa,2,FALSE),"")</f>
        <v/>
      </c>
      <c r="H398" t="str">
        <f>VLOOKUP(D398,drugdose,2,FALSE)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399" spans="1:8" x14ac:dyDescent="0.2">
      <c r="A399">
        <v>45</v>
      </c>
      <c r="B399" t="str">
        <f>IFERROR(VLOOKUP(C399,mm,1,FALSE),"")</f>
        <v/>
      </c>
      <c r="C399" t="s">
        <v>241</v>
      </c>
      <c r="D399" t="s">
        <v>32</v>
      </c>
      <c r="F399" t="str">
        <f>CONCATENATE(D399,E399)</f>
        <v>carbamazepine</v>
      </c>
      <c r="G399" t="str">
        <f>IFERROR(VLOOKUP(F399,aa,2,FALSE),"")</f>
        <v/>
      </c>
      <c r="H399" t="str">
        <f>VLOOKUP(D399,drugdose,2,FALSE)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400" spans="1:8" x14ac:dyDescent="0.2">
      <c r="A400">
        <v>45</v>
      </c>
      <c r="B400" t="str">
        <f>IFERROR(VLOOKUP(C400,mm,1,FALSE),"")</f>
        <v/>
      </c>
      <c r="C400" t="s">
        <v>241</v>
      </c>
      <c r="D400" t="s">
        <v>20</v>
      </c>
      <c r="F400" t="str">
        <f>CONCATENATE(D400,E400)</f>
        <v>gabapentin</v>
      </c>
      <c r="G400" t="str">
        <f>IFERROR(VLOOKUP(F400,aa,2,FALSE),"")</f>
        <v/>
      </c>
      <c r="H400" t="str">
        <f>VLOOKUP(D400,drugdose,2,FALSE)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01" spans="1:8" x14ac:dyDescent="0.2">
      <c r="A401">
        <v>45</v>
      </c>
      <c r="B401" t="str">
        <f>IFERROR(VLOOKUP(C401,mm,1,FALSE),"")</f>
        <v/>
      </c>
      <c r="C401" t="s">
        <v>241</v>
      </c>
      <c r="D401" t="s">
        <v>203</v>
      </c>
      <c r="F401" t="str">
        <f>CONCATENATE(D401,E401)</f>
        <v>pregabalin</v>
      </c>
      <c r="G401" t="str">
        <f>IFERROR(VLOOKUP(F401,aa,2,FALSE),"")</f>
        <v/>
      </c>
      <c r="H401" t="str">
        <f>VLOOKUP(D401,drugdose,2,FALSE)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02" spans="1:8" x14ac:dyDescent="0.2">
      <c r="A402">
        <v>45</v>
      </c>
      <c r="B402" t="str">
        <f>IFERROR(VLOOKUP(C402,mm,1,FALSE),"")</f>
        <v/>
      </c>
      <c r="C402" t="s">
        <v>241</v>
      </c>
      <c r="D402" t="s">
        <v>8</v>
      </c>
      <c r="F402" t="str">
        <f>CONCATENATE(D402,E402)</f>
        <v>topiramate</v>
      </c>
      <c r="G402" t="str">
        <f>IFERROR(VLOOKUP(F402,aa,2,FALSE),"")</f>
        <v/>
      </c>
      <c r="H402" t="str">
        <f>VLOOKUP(D402,drugdose,2,FALSE)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403" spans="1:8" x14ac:dyDescent="0.2">
      <c r="A403">
        <v>45</v>
      </c>
      <c r="B403" t="str">
        <f>IFERROR(VLOOKUP(C403,mm,1,FALSE),"")</f>
        <v/>
      </c>
      <c r="C403" t="s">
        <v>241</v>
      </c>
      <c r="D403" t="s">
        <v>112</v>
      </c>
      <c r="F403" t="str">
        <f>CONCATENATE(D403,E403)</f>
        <v>levetiracetam</v>
      </c>
      <c r="G403" t="str">
        <f>IFERROR(VLOOKUP(F403,aa,2,FALSE),"")</f>
        <v/>
      </c>
      <c r="H403" t="str">
        <f>VLOOKUP(D403,drugdose,2,FALSE)</f>
        <v>Partial seizures
juvenile myoclonic epilepsy
primary generalised tonic-clonic seizures
dose : 500 mg bid PO /IV infusion
infusion time : 15 min
dose increment : every 2-4 wk interval
Max: 1,500 mg bid.</v>
      </c>
    </row>
    <row r="404" spans="1:8" x14ac:dyDescent="0.2">
      <c r="A404">
        <v>45</v>
      </c>
      <c r="B404" t="str">
        <f>IFERROR(VLOOKUP(C404,mm,1,FALSE),"")</f>
        <v/>
      </c>
      <c r="C404" t="s">
        <v>241</v>
      </c>
      <c r="D404" t="s">
        <v>9</v>
      </c>
      <c r="F404" t="str">
        <f>CONCATENATE(D404,E404)</f>
        <v>sodium valproate (valproic acid)</v>
      </c>
      <c r="G404" t="str">
        <f>IFERROR(VLOOKUP(F404,aa,2,FALSE),"")</f>
        <v/>
      </c>
      <c r="H404" t="str">
        <f>VLOOKUP(D404,drugdose,2,FALSE)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405" spans="1:8" x14ac:dyDescent="0.2">
      <c r="A405">
        <v>45</v>
      </c>
      <c r="B405" t="str">
        <f>IFERROR(VLOOKUP(C405,mm,1,FALSE),"")</f>
        <v/>
      </c>
      <c r="C405" t="s">
        <v>241</v>
      </c>
      <c r="D405" t="s">
        <v>236</v>
      </c>
      <c r="F405" t="str">
        <f>CONCATENATE(D405,E405)</f>
        <v>vitamin B12</v>
      </c>
      <c r="G405" t="str">
        <f>IFERROR(VLOOKUP(F405,aa,2,FALSE),"")</f>
        <v/>
      </c>
      <c r="H405" t="e">
        <f>VLOOKUP(D405,drugdose,2,FALSE)</f>
        <v>#N/A</v>
      </c>
    </row>
    <row r="406" spans="1:8" x14ac:dyDescent="0.2">
      <c r="A406">
        <v>46</v>
      </c>
      <c r="B406" t="str">
        <f>IFERROR(VLOOKUP(C406,mm,1,FALSE),"")</f>
        <v/>
      </c>
      <c r="C406" t="s">
        <v>242</v>
      </c>
      <c r="D406" t="s">
        <v>232</v>
      </c>
      <c r="F406" t="str">
        <f>CONCATENATE(D406,E406)</f>
        <v>alteplase</v>
      </c>
      <c r="G406" t="str">
        <f>IFERROR(VLOOKUP(F406,aa,2,FALSE),"")</f>
        <v/>
      </c>
      <c r="H406" t="str">
        <f>VLOOKUP(D406,drugdose,2,FALSE)</f>
        <v>Acute Myocardial Infarction
Accelerated infusion (1-1/2 hr)
loading dose 
dose : 15 mg IVP bolus over 1-2 minutes
maintenance dose
30 min : 0.75 mg/kg (max 50 mg) IV infusion then
60 min : 0.5 mg/kg (max 35 mg) IV infusion
max total dose : 100 mg
time : as soon as possible
3-hr infusion
&lt;65 kg
loading dose
dose : 0.075 mg/kg IVP bolus over 1-2 minutes
maintenance dose 
for 1 hr : 0.675 mg/kg IV infusion
next 2 hr : 0.25 mg/kg IV infusion
&gt;65 kg
loading dose
dose : 6-10 mg IVP bolus over 1-2 minutes
maintenance dose 
for 1 hr : 50-54 mg IV infusion
next 2 hr : 20 mg/hr IV infusion
Pulmonary Embolism
dose : 100 mg IV infusion
infusion time : 2 hr 
heparin/LMWH should be start immediately after infusion
Acute Ischemic Stroke
loading dose : 0.09 mg/kg IV bolus (1min)
maintenance dose : 0.81 mg/kg IV infusion over 60 min
max : 90 mg total dose 
Central Venous Catheter Occlusion
dose : 2 mg in 2 mL instilled into occluded catheter
repeat dose : after 30 min, if needed
If catheter function restored, aspirate 4-5 mL blood to remove residual clot
Gently irrigate with 0.9% NaCl</v>
      </c>
    </row>
    <row r="407" spans="1:8" x14ac:dyDescent="0.2">
      <c r="A407">
        <v>46</v>
      </c>
      <c r="B407" t="str">
        <f>IFERROR(VLOOKUP(C407,mm,1,FALSE),"")</f>
        <v/>
      </c>
      <c r="C407" t="s">
        <v>242</v>
      </c>
      <c r="D407" t="s">
        <v>18</v>
      </c>
      <c r="F407" t="str">
        <f>CONCATENATE(D407,E407)</f>
        <v>aspirin</v>
      </c>
      <c r="G407" t="str">
        <f>IFERROR(VLOOKUP(F407,aa,2,FALSE),"")</f>
        <v/>
      </c>
      <c r="H407" t="str">
        <f>VLOOKUP(D407,drugdose,2,FALSE)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08" spans="1:8" x14ac:dyDescent="0.2">
      <c r="A408">
        <v>46</v>
      </c>
      <c r="B408" t="str">
        <f>IFERROR(VLOOKUP(C408,mm,1,FALSE),"")</f>
        <v/>
      </c>
      <c r="C408" t="s">
        <v>242</v>
      </c>
      <c r="D408" t="s">
        <v>149</v>
      </c>
      <c r="F408" t="str">
        <f>CONCATENATE(D408,E408)</f>
        <v>aspirin + clopidogrel</v>
      </c>
      <c r="G408" t="str">
        <f>IFERROR(VLOOKUP(F408,aa,2,FALSE),"")</f>
        <v/>
      </c>
      <c r="H408" t="str">
        <f>VLOOKUP(D408,drugdose,2,FALSE)</f>
        <v>tab contain : clopidogrel 75 mg + aspirin 75 mg
Prevention of ischaemic events
dose : 1 tab od
Acute coronary syndrome
Loading dose: 4 tab
maintenance: 1 tab od</v>
      </c>
    </row>
    <row r="409" spans="1:8" x14ac:dyDescent="0.2">
      <c r="A409">
        <v>46</v>
      </c>
      <c r="B409" t="str">
        <f>IFERROR(VLOOKUP(C409,mm,1,FALSE),"")</f>
        <v/>
      </c>
      <c r="C409" t="s">
        <v>242</v>
      </c>
      <c r="D409" t="s">
        <v>150</v>
      </c>
      <c r="F409" t="str">
        <f>CONCATENATE(D409,E409)</f>
        <v>clopidogrel</v>
      </c>
      <c r="G409" t="str">
        <f>IFERROR(VLOOKUP(F409,aa,2,FALSE),"")</f>
        <v/>
      </c>
      <c r="H409" t="str">
        <f>VLOOKUP(D409,drugdose,2,FALSE)</f>
        <v xml:space="preserve">coronary artery disease
angina, stroke
dose : 75 mg od orally
st elevation myocardial infarction
loading dose : 300 mg stat + 75-325 mg aspirin
maintenance dose :  75 mg od orally </v>
      </c>
    </row>
    <row r="410" spans="1:8" x14ac:dyDescent="0.2">
      <c r="A410">
        <v>46</v>
      </c>
      <c r="B410" t="str">
        <f>IFERROR(VLOOKUP(C410,mm,1,FALSE),"")</f>
        <v/>
      </c>
      <c r="C410" t="s">
        <v>242</v>
      </c>
      <c r="D410" t="s">
        <v>188</v>
      </c>
      <c r="F410" t="str">
        <f>CONCATENATE(D410,E410)</f>
        <v>ticagrelor</v>
      </c>
      <c r="G410" t="str">
        <f>IFERROR(VLOOKUP(F410,aa,2,FALSE),"")</f>
        <v/>
      </c>
      <c r="H410" t="str">
        <f>VLOOKUP(D410,drugdose,2,FALSE)</f>
        <v>Acute coronary syndrome
for 1 yr : 90 mg PO od
after 1 yr : 60 mg PO bid</v>
      </c>
    </row>
    <row r="411" spans="1:8" x14ac:dyDescent="0.2">
      <c r="A411">
        <v>46</v>
      </c>
      <c r="B411" t="str">
        <f>IFERROR(VLOOKUP(C411,mm,1,FALSE),"")</f>
        <v/>
      </c>
      <c r="C411" t="s">
        <v>242</v>
      </c>
      <c r="D411" t="s">
        <v>148</v>
      </c>
      <c r="F411" t="str">
        <f>CONCATENATE(D411,E411)</f>
        <v>dipyridamole</v>
      </c>
      <c r="G411" t="str">
        <f>IFERROR(VLOOKUP(F411,aa,2,FALSE),"")</f>
        <v/>
      </c>
      <c r="H411" t="str">
        <f>VLOOKUP(D411,drugdose,2,FALSE)</f>
        <v>TIA, stroke
Thromboembolism
post operative valve replacement
dose : 75-100 mg qid PO q6hr with warfarin</v>
      </c>
    </row>
    <row r="412" spans="1:8" x14ac:dyDescent="0.2">
      <c r="A412">
        <v>46</v>
      </c>
      <c r="B412" t="str">
        <f>IFERROR(VLOOKUP(C412,mm,1,FALSE),"")</f>
        <v/>
      </c>
      <c r="C412" t="s">
        <v>242</v>
      </c>
      <c r="D412" t="s">
        <v>189</v>
      </c>
      <c r="F412" t="str">
        <f>CONCATENATE(D412,E412)</f>
        <v>rivaroxaban</v>
      </c>
      <c r="G412" t="str">
        <f>IFERROR(VLOOKUP(F412,aa,2,FALSE),"")</f>
        <v/>
      </c>
      <c r="H412" t="str">
        <f>VLOOKUP(D412,drugdose,2,FALSE)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413" spans="1:8" x14ac:dyDescent="0.2">
      <c r="A413">
        <v>46</v>
      </c>
      <c r="B413" t="str">
        <f>IFERROR(VLOOKUP(C413,mm,1,FALSE),"")</f>
        <v/>
      </c>
      <c r="C413" t="s">
        <v>242</v>
      </c>
      <c r="D413" t="s">
        <v>151</v>
      </c>
      <c r="F413" t="str">
        <f>CONCATENATE(D413,E413)</f>
        <v>certoparin</v>
      </c>
      <c r="G413" t="str">
        <f>IFERROR(VLOOKUP(F413,aa,2,FALSE),"")</f>
        <v/>
      </c>
      <c r="H413" t="str">
        <f>VLOOKUP(D413,drugdose,2,FALSE)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414" spans="1:8" x14ac:dyDescent="0.2">
      <c r="A414">
        <v>46</v>
      </c>
      <c r="B414" t="str">
        <f>IFERROR(VLOOKUP(C414,mm,1,FALSE),"")</f>
        <v/>
      </c>
      <c r="C414" t="s">
        <v>242</v>
      </c>
      <c r="D414" t="s">
        <v>152</v>
      </c>
      <c r="F414" t="str">
        <f>CONCATENATE(D414,E414)</f>
        <v>dalteparin</v>
      </c>
      <c r="G414" t="str">
        <f>IFERROR(VLOOKUP(F414,aa,2,FALSE),"")</f>
        <v/>
      </c>
      <c r="H414" t="str">
        <f>VLOOKUP(D414,drugdose,2,FALSE)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415" spans="1:8" x14ac:dyDescent="0.2">
      <c r="A415">
        <v>46</v>
      </c>
      <c r="B415" t="str">
        <f>IFERROR(VLOOKUP(C415,mm,1,FALSE),"")</f>
        <v/>
      </c>
      <c r="C415" t="s">
        <v>242</v>
      </c>
      <c r="D415" t="s">
        <v>153</v>
      </c>
      <c r="F415" t="str">
        <f>CONCATENATE(D415,E415)</f>
        <v>enoxaparin</v>
      </c>
      <c r="G415" t="str">
        <f>IFERROR(VLOOKUP(F415,aa,2,FALSE),"")</f>
        <v/>
      </c>
      <c r="H415" t="str">
        <f>VLOOKUP(D415,drugdose,2,FALSE)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416" spans="1:8" x14ac:dyDescent="0.2">
      <c r="A416">
        <v>46</v>
      </c>
      <c r="B416" t="str">
        <f>IFERROR(VLOOKUP(C416,mm,1,FALSE),"")</f>
        <v/>
      </c>
      <c r="C416" t="s">
        <v>242</v>
      </c>
      <c r="D416" t="s">
        <v>154</v>
      </c>
      <c r="F416" t="str">
        <f>CONCATENATE(D416,E416)</f>
        <v>fondaparinux</v>
      </c>
      <c r="G416" t="str">
        <f>IFERROR(VLOOKUP(F416,aa,2,FALSE),"")</f>
        <v/>
      </c>
      <c r="H416" t="str">
        <f>VLOOKUP(D416,drugdose,2,FALSE)</f>
        <v>DVT/Acute Pulmonary Embolism
Treatment
&lt;50 kg: 5 mg SC od
50-100 kg: 7.5 mg SC od
&gt;100 kg: 10 mg SC od
duration : 5-9 days
Prophylaxis
&gt;50 kg: 2.5 mg SC od
duration : 
abdomonal surgery : up to 10 days
hip &amp; knee replacement : 14 days
max duration : 35 days</v>
      </c>
    </row>
    <row r="417" spans="1:8" x14ac:dyDescent="0.2">
      <c r="A417">
        <v>46</v>
      </c>
      <c r="B417" t="str">
        <f>IFERROR(VLOOKUP(C417,mm,1,FALSE),"")</f>
        <v/>
      </c>
      <c r="C417" t="s">
        <v>242</v>
      </c>
      <c r="D417" t="s">
        <v>155</v>
      </c>
      <c r="F417" t="str">
        <f>CONCATENATE(D417,E417)</f>
        <v>heparin</v>
      </c>
      <c r="G417" t="str">
        <f>IFERROR(VLOOKUP(F417,aa,2,FALSE),"")</f>
        <v/>
      </c>
      <c r="H417" t="str">
        <f>VLOOKUP(D417,drugdose,2,FALSE)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418" spans="1:8" x14ac:dyDescent="0.2">
      <c r="A418">
        <v>46</v>
      </c>
      <c r="B418" t="str">
        <f>IFERROR(VLOOKUP(C418,mm,1,FALSE),"")</f>
        <v/>
      </c>
      <c r="C418" t="s">
        <v>242</v>
      </c>
      <c r="D418" t="s">
        <v>156</v>
      </c>
      <c r="F418" t="str">
        <f>CONCATENATE(D418,E418)</f>
        <v>warfarin sodium</v>
      </c>
      <c r="G418" t="str">
        <f>IFERROR(VLOOKUP(F418,aa,2,FALSE),"")</f>
        <v/>
      </c>
      <c r="H418" t="str">
        <f>VLOOKUP(D418,drugdose,2,FALSE)</f>
        <v>Venous thromboembolism
Stroke prevention
Deep vein thrombosis
dose : 2-10 mg od
adjust dose according to INR response</v>
      </c>
    </row>
    <row r="419" spans="1:8" x14ac:dyDescent="0.2">
      <c r="A419">
        <v>46</v>
      </c>
      <c r="B419" t="str">
        <f>IFERROR(VLOOKUP(C419,mm,1,FALSE),"")</f>
        <v/>
      </c>
      <c r="C419" t="s">
        <v>242</v>
      </c>
      <c r="D419" t="s">
        <v>1</v>
      </c>
      <c r="F419" t="str">
        <f>CONCATENATE(D419,E419)</f>
        <v>diclofenac</v>
      </c>
      <c r="G419" t="str">
        <f>IFERROR(VLOOKUP(F419,aa,2,FALSE),"")</f>
        <v/>
      </c>
      <c r="H419" t="str">
        <f>VLOOKUP(D419,drugdose,2,FALSE)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20" spans="1:8" x14ac:dyDescent="0.2">
      <c r="A420">
        <v>46</v>
      </c>
      <c r="B420" t="str">
        <f>IFERROR(VLOOKUP(C420,mm,1,FALSE),"")</f>
        <v/>
      </c>
      <c r="C420" t="s">
        <v>242</v>
      </c>
      <c r="D420" t="s">
        <v>80</v>
      </c>
      <c r="F420" t="str">
        <f>CONCATENATE(D420,E420)</f>
        <v>tramadol</v>
      </c>
      <c r="G420" t="str">
        <f>IFERROR(VLOOKUP(F420,aa,2,FALSE),"")</f>
        <v/>
      </c>
      <c r="H420" t="str">
        <f>VLOOKUP(D420,drugdose,2,FALSE)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21" spans="1:8" x14ac:dyDescent="0.2">
      <c r="A421">
        <v>46</v>
      </c>
      <c r="B421" t="str">
        <f>IFERROR(VLOOKUP(C421,mm,1,FALSE),"")</f>
        <v/>
      </c>
      <c r="C421" t="s">
        <v>242</v>
      </c>
      <c r="D421" t="s">
        <v>20</v>
      </c>
      <c r="F421" t="str">
        <f>CONCATENATE(D421,E421)</f>
        <v>gabapentin</v>
      </c>
      <c r="G421" t="str">
        <f>IFERROR(VLOOKUP(F421,aa,2,FALSE),"")</f>
        <v/>
      </c>
      <c r="H421" t="str">
        <f>VLOOKUP(D421,drugdose,2,FALSE)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22" spans="1:8" x14ac:dyDescent="0.2">
      <c r="A422">
        <v>46</v>
      </c>
      <c r="B422" t="str">
        <f>IFERROR(VLOOKUP(C422,mm,1,FALSE),"")</f>
        <v/>
      </c>
      <c r="C422" t="s">
        <v>242</v>
      </c>
      <c r="D422" t="s">
        <v>203</v>
      </c>
      <c r="F422" t="str">
        <f>CONCATENATE(D422,E422)</f>
        <v>pregabalin</v>
      </c>
      <c r="G422" t="str">
        <f>IFERROR(VLOOKUP(F422,aa,2,FALSE),"")</f>
        <v/>
      </c>
      <c r="H422" t="str">
        <f>VLOOKUP(D422,drugdose,2,FALSE)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23" spans="1:8" x14ac:dyDescent="0.2">
      <c r="A423">
        <v>46</v>
      </c>
      <c r="B423" t="str">
        <f>IFERROR(VLOOKUP(C423,mm,1,FALSE),"")</f>
        <v/>
      </c>
      <c r="C423" t="s">
        <v>242</v>
      </c>
      <c r="D423" t="s">
        <v>158</v>
      </c>
      <c r="F423" t="str">
        <f>CONCATENATE(D423,E423)</f>
        <v>atorvastatin</v>
      </c>
      <c r="G423" t="str">
        <f>IFERROR(VLOOKUP(F423,aa,2,FALSE),"")</f>
        <v/>
      </c>
      <c r="H423" t="str">
        <f>VLOOKUP(D423,drugdose,2,FALSE)</f>
        <v>hypercholesterolemia
Hypertriglyceridemia
dose : 10-20 mg od
dose increment : every 4 wk 
dose range : 10-40 mg
Max: 80 mg/day
Elderly: No dosage adjustment needed</v>
      </c>
    </row>
    <row r="424" spans="1:8" x14ac:dyDescent="0.2">
      <c r="A424">
        <v>46</v>
      </c>
      <c r="B424" t="str">
        <f>IFERROR(VLOOKUP(C424,mm,1,FALSE),"")</f>
        <v/>
      </c>
      <c r="C424" t="s">
        <v>242</v>
      </c>
      <c r="D424" t="s">
        <v>157</v>
      </c>
      <c r="F424" t="str">
        <f>CONCATENATE(D424,E424)</f>
        <v>rosuvastatin</v>
      </c>
      <c r="G424" t="str">
        <f>IFERROR(VLOOKUP(F424,aa,2,FALSE),"")</f>
        <v/>
      </c>
      <c r="H424" t="str">
        <f>VLOOKUP(D424,drugdose,2,FALSE)</f>
        <v xml:space="preserve">Hypercholesterolemia,
Hypertriglyceridemia,
hyperlipidaemia
dose : 5-10 mg od
dose increment : mnthly
dose range : 5-20 mg
Max: 40 mg od. </v>
      </c>
    </row>
    <row r="425" spans="1:8" x14ac:dyDescent="0.2">
      <c r="A425">
        <v>46</v>
      </c>
      <c r="B425" t="str">
        <f>IFERROR(VLOOKUP(C425,mm,1,FALSE),"")</f>
        <v/>
      </c>
      <c r="C425" t="s">
        <v>242</v>
      </c>
      <c r="D425" t="s">
        <v>236</v>
      </c>
      <c r="F425" t="str">
        <f>CONCATENATE(D425,E425)</f>
        <v>vitamin B12</v>
      </c>
      <c r="G425" t="str">
        <f>IFERROR(VLOOKUP(F425,aa,2,FALSE),"")</f>
        <v/>
      </c>
      <c r="H425" t="e">
        <f>VLOOKUP(D425,drugdose,2,FALSE)</f>
        <v>#N/A</v>
      </c>
    </row>
    <row r="426" spans="1:8" x14ac:dyDescent="0.2">
      <c r="A426">
        <v>47</v>
      </c>
      <c r="B426" t="str">
        <f>IFERROR(VLOOKUP(C426,mm,1,FALSE),"")</f>
        <v/>
      </c>
      <c r="C426" t="s">
        <v>243</v>
      </c>
      <c r="D426" t="s">
        <v>244</v>
      </c>
      <c r="F426" t="str">
        <f>CONCATENATE(D426,E426)</f>
        <v>immunoglobulin-g human + maltose</v>
      </c>
      <c r="G426" t="str">
        <f>IFERROR(VLOOKUP(F426,aa,2,FALSE),"")</f>
        <v/>
      </c>
      <c r="H426" t="e">
        <f>VLOOKUP(D426,drugdose,2,FALSE)</f>
        <v>#N/A</v>
      </c>
    </row>
    <row r="427" spans="1:8" x14ac:dyDescent="0.2">
      <c r="A427">
        <v>47</v>
      </c>
      <c r="B427" t="str">
        <f>IFERROR(VLOOKUP(C427,mm,1,FALSE),"")</f>
        <v/>
      </c>
      <c r="C427" t="s">
        <v>243</v>
      </c>
      <c r="D427" t="s">
        <v>189</v>
      </c>
      <c r="F427" t="str">
        <f>CONCATENATE(D427,E427)</f>
        <v>rivaroxaban</v>
      </c>
      <c r="G427" t="str">
        <f>IFERROR(VLOOKUP(F427,aa,2,FALSE),"")</f>
        <v/>
      </c>
      <c r="H427" t="str">
        <f>VLOOKUP(D427,drugdose,2,FALSE)</f>
        <v>DVT Prophylaxis (Orthopedic Surgery)
Knee replacement
dose : 10 mg PO od for 12 days
Hip replacement
dose : 10 mg PO qDay for 35 days; 
Administer initial dose at least 6-10 hr after surgery once hemostasis has been established
to reduce the risk of stroke and systemic embolism in patients with nonvalvular atrial fibrillation
dose : 20 mg PO with evening meal
DVT or PE Treatment
dose : 15 mg PO bid for 21 days with food, THEN 20 mg PO qDay for 6 months</v>
      </c>
    </row>
    <row r="428" spans="1:8" x14ac:dyDescent="0.2">
      <c r="A428">
        <v>47</v>
      </c>
      <c r="B428" t="str">
        <f>IFERROR(VLOOKUP(C428,mm,1,FALSE),"")</f>
        <v/>
      </c>
      <c r="C428" t="s">
        <v>243</v>
      </c>
      <c r="D428" t="s">
        <v>151</v>
      </c>
      <c r="F428" t="str">
        <f>CONCATENATE(D428,E428)</f>
        <v>certoparin</v>
      </c>
      <c r="G428" t="str">
        <f>IFERROR(VLOOKUP(F428,aa,2,FALSE),"")</f>
        <v/>
      </c>
      <c r="H428" t="str">
        <f>VLOOKUP(D428,drugdose,2,FALSE)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429" spans="1:8" x14ac:dyDescent="0.2">
      <c r="A429">
        <v>47</v>
      </c>
      <c r="B429" t="str">
        <f>IFERROR(VLOOKUP(C429,mm,1,FALSE),"")</f>
        <v/>
      </c>
      <c r="C429" t="s">
        <v>243</v>
      </c>
      <c r="D429" t="s">
        <v>152</v>
      </c>
      <c r="F429" t="str">
        <f>CONCATENATE(D429,E429)</f>
        <v>dalteparin</v>
      </c>
      <c r="G429" t="str">
        <f>IFERROR(VLOOKUP(F429,aa,2,FALSE),"")</f>
        <v/>
      </c>
      <c r="H429" t="str">
        <f>VLOOKUP(D429,drugdose,2,FALSE)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430" spans="1:8" x14ac:dyDescent="0.2">
      <c r="A430">
        <v>47</v>
      </c>
      <c r="B430" t="str">
        <f>IFERROR(VLOOKUP(C430,mm,1,FALSE),"")</f>
        <v/>
      </c>
      <c r="C430" t="s">
        <v>243</v>
      </c>
      <c r="D430" t="s">
        <v>153</v>
      </c>
      <c r="F430" t="str">
        <f>CONCATENATE(D430,E430)</f>
        <v>enoxaparin</v>
      </c>
      <c r="G430" t="str">
        <f>IFERROR(VLOOKUP(F430,aa,2,FALSE),"")</f>
        <v/>
      </c>
      <c r="H430" t="str">
        <f>VLOOKUP(D430,drugdose,2,FALSE)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431" spans="1:8" x14ac:dyDescent="0.2">
      <c r="A431">
        <v>47</v>
      </c>
      <c r="B431" t="str">
        <f>IFERROR(VLOOKUP(C431,mm,1,FALSE),"")</f>
        <v/>
      </c>
      <c r="C431" t="s">
        <v>243</v>
      </c>
      <c r="D431" t="s">
        <v>154</v>
      </c>
      <c r="F431" t="str">
        <f>CONCATENATE(D431,E431)</f>
        <v>fondaparinux</v>
      </c>
      <c r="G431" t="str">
        <f>IFERROR(VLOOKUP(F431,aa,2,FALSE),"")</f>
        <v/>
      </c>
      <c r="H431" t="str">
        <f>VLOOKUP(D431,drugdose,2,FALSE)</f>
        <v>DVT/Acute Pulmonary Embolism
Treatment
&lt;50 kg: 5 mg SC od
50-100 kg: 7.5 mg SC od
&gt;100 kg: 10 mg SC od
duration : 5-9 days
Prophylaxis
&gt;50 kg: 2.5 mg SC od
duration : 
abdomonal surgery : up to 10 days
hip &amp; knee replacement : 14 days
max duration : 35 days</v>
      </c>
    </row>
    <row r="432" spans="1:8" x14ac:dyDescent="0.2">
      <c r="A432">
        <v>47</v>
      </c>
      <c r="B432" t="str">
        <f>IFERROR(VLOOKUP(C432,mm,1,FALSE),"")</f>
        <v/>
      </c>
      <c r="C432" t="s">
        <v>243</v>
      </c>
      <c r="D432" t="s">
        <v>155</v>
      </c>
      <c r="F432" t="str">
        <f>CONCATENATE(D432,E432)</f>
        <v>heparin</v>
      </c>
      <c r="G432" t="str">
        <f>IFERROR(VLOOKUP(F432,aa,2,FALSE),"")</f>
        <v/>
      </c>
      <c r="H432" t="str">
        <f>VLOOKUP(D432,drugdose,2,FALSE)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433" spans="1:8" x14ac:dyDescent="0.2">
      <c r="A433">
        <v>47</v>
      </c>
      <c r="B433" t="str">
        <f>IFERROR(VLOOKUP(C433,mm,1,FALSE),"")</f>
        <v/>
      </c>
      <c r="C433" t="s">
        <v>243</v>
      </c>
      <c r="D433" t="s">
        <v>156</v>
      </c>
      <c r="F433" t="str">
        <f>CONCATENATE(D433,E433)</f>
        <v>warfarin sodium</v>
      </c>
      <c r="G433" t="str">
        <f>IFERROR(VLOOKUP(F433,aa,2,FALSE),"")</f>
        <v/>
      </c>
      <c r="H433" t="str">
        <f>VLOOKUP(D433,drugdose,2,FALSE)</f>
        <v>Venous thromboembolism
Stroke prevention
Deep vein thrombosis
dose : 2-10 mg od
adjust dose according to INR response</v>
      </c>
    </row>
    <row r="434" spans="1:8" x14ac:dyDescent="0.2">
      <c r="A434">
        <v>47</v>
      </c>
      <c r="B434" t="str">
        <f>IFERROR(VLOOKUP(C434,mm,1,FALSE),"")</f>
        <v/>
      </c>
      <c r="C434" t="s">
        <v>243</v>
      </c>
      <c r="D434" t="s">
        <v>20</v>
      </c>
      <c r="F434" t="str">
        <f>CONCATENATE(D434,E434)</f>
        <v>gabapentin</v>
      </c>
      <c r="G434" t="str">
        <f>IFERROR(VLOOKUP(F434,aa,2,FALSE),"")</f>
        <v/>
      </c>
      <c r="H434" t="str">
        <f>VLOOKUP(D434,drugdose,2,FALSE)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35" spans="1:8" x14ac:dyDescent="0.2">
      <c r="A435">
        <v>47</v>
      </c>
      <c r="B435" t="str">
        <f>IFERROR(VLOOKUP(C435,mm,1,FALSE),"")</f>
        <v/>
      </c>
      <c r="C435" t="s">
        <v>243</v>
      </c>
      <c r="D435" t="s">
        <v>203</v>
      </c>
      <c r="F435" t="str">
        <f>CONCATENATE(D435,E435)</f>
        <v>pregabalin</v>
      </c>
      <c r="G435" t="str">
        <f>IFERROR(VLOOKUP(F435,aa,2,FALSE),"")</f>
        <v/>
      </c>
      <c r="H435" t="str">
        <f>VLOOKUP(D435,drugdose,2,FALSE)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36" spans="1:8" x14ac:dyDescent="0.2">
      <c r="A436">
        <v>47</v>
      </c>
      <c r="B436" t="str">
        <f>IFERROR(VLOOKUP(C436,mm,1,FALSE),"")</f>
        <v/>
      </c>
      <c r="C436" t="s">
        <v>243</v>
      </c>
      <c r="D436" t="s">
        <v>32</v>
      </c>
      <c r="F436" t="str">
        <f>CONCATENATE(D436,E436)</f>
        <v>carbamazepine</v>
      </c>
      <c r="G436" t="str">
        <f>IFERROR(VLOOKUP(F436,aa,2,FALSE),"")</f>
        <v/>
      </c>
      <c r="H436" t="str">
        <f>VLOOKUP(D436,drugdose,2,FALSE)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437" spans="1:8" x14ac:dyDescent="0.2">
      <c r="A437">
        <v>47</v>
      </c>
      <c r="B437" t="str">
        <f>IFERROR(VLOOKUP(C437,mm,1,FALSE),"")</f>
        <v/>
      </c>
      <c r="C437" t="s">
        <v>243</v>
      </c>
      <c r="D437" t="s">
        <v>163</v>
      </c>
      <c r="F437" t="str">
        <f>CONCATENATE(D437,E437)</f>
        <v>prednisolone</v>
      </c>
      <c r="G437" t="str">
        <f>IFERROR(VLOOKUP(F437,aa,2,FALSE),"")</f>
        <v/>
      </c>
      <c r="H437" t="str">
        <f>VLOOKUP(D437,drugdose,2,FALSE)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38" spans="1:8" x14ac:dyDescent="0.2">
      <c r="A438">
        <v>47</v>
      </c>
      <c r="B438" t="str">
        <f>IFERROR(VLOOKUP(C438,mm,1,FALSE),"")</f>
        <v/>
      </c>
      <c r="C438" t="s">
        <v>243</v>
      </c>
      <c r="D438" t="s">
        <v>236</v>
      </c>
      <c r="F438" t="str">
        <f>CONCATENATE(D438,E438)</f>
        <v>vitamin B12</v>
      </c>
      <c r="G438" t="str">
        <f>IFERROR(VLOOKUP(F438,aa,2,FALSE),"")</f>
        <v/>
      </c>
      <c r="H438" t="e">
        <f>VLOOKUP(D438,drugdose,2,FALSE)</f>
        <v>#N/A</v>
      </c>
    </row>
    <row r="439" spans="1:8" x14ac:dyDescent="0.2">
      <c r="A439">
        <v>48</v>
      </c>
      <c r="B439" t="str">
        <f>IFERROR(VLOOKUP(C439,mm,1,FALSE),"")</f>
        <v/>
      </c>
      <c r="C439" t="s">
        <v>246</v>
      </c>
      <c r="D439" t="s">
        <v>38</v>
      </c>
      <c r="F439" t="str">
        <f>CONCATENATE(D439,E439)</f>
        <v>Fludrocortisone</v>
      </c>
      <c r="G439" t="str">
        <f>IFERROR(VLOOKUP(F439,aa,2,FALSE),"")</f>
        <v/>
      </c>
      <c r="H439" t="e">
        <f>VLOOKUP(D439,drugdose,2,FALSE)</f>
        <v>#N/A</v>
      </c>
    </row>
    <row r="440" spans="1:8" x14ac:dyDescent="0.2">
      <c r="A440">
        <v>48</v>
      </c>
      <c r="B440" t="str">
        <f>IFERROR(VLOOKUP(C440,mm,1,FALSE),"")</f>
        <v/>
      </c>
      <c r="C440" t="s">
        <v>246</v>
      </c>
      <c r="D440" t="s">
        <v>247</v>
      </c>
      <c r="F440" t="str">
        <f>CONCATENATE(D440,E440)</f>
        <v>ephedrine</v>
      </c>
      <c r="G440" t="str">
        <f>IFERROR(VLOOKUP(F440,aa,2,FALSE),"")</f>
        <v/>
      </c>
      <c r="H440" t="str">
        <f>VLOOKUP(D440,drugdose,2,FALSE)</f>
        <v>As ephedrine HCl:
Acute bronchospasm
dose : 15-60 mg tid PO
Max: 150 mg/day
Diabetic neuropathic oedema 
dose : 30-60 mg tid PO
Elderly: half dose 
Reversal of spinal or epidural anaesthesia-induced hypotension
dose : 3-6 mg by slow IV inj every 3-4 min
Max : 30 mg</v>
      </c>
    </row>
    <row r="441" spans="1:8" x14ac:dyDescent="0.2">
      <c r="A441">
        <v>48</v>
      </c>
      <c r="B441" t="str">
        <f>IFERROR(VLOOKUP(C441,mm,1,FALSE),"")</f>
        <v/>
      </c>
      <c r="C441" t="s">
        <v>246</v>
      </c>
      <c r="D441" t="s">
        <v>39</v>
      </c>
      <c r="F441" t="str">
        <f>CONCATENATE(D441,E441)</f>
        <v>Midodrine</v>
      </c>
      <c r="G441" t="str">
        <f>IFERROR(VLOOKUP(F441,aa,2,FALSE),"")</f>
        <v/>
      </c>
      <c r="H441" t="str">
        <f>VLOOKUP(D441,drugdose,2,FALSE)</f>
        <v>Orthostatic hypotension
starting dose : 2.5 mg bid-tid PO
dose increment : after wk 
dose range : 2.5-10 mg 
Last dose should avoid after evening meal or &lt;4 hr before bedtime to reduce supine HTN</v>
      </c>
    </row>
    <row r="442" spans="1:8" x14ac:dyDescent="0.2">
      <c r="A442">
        <v>48</v>
      </c>
      <c r="B442" t="str">
        <f>IFERROR(VLOOKUP(C442,mm,1,FALSE),"")</f>
        <v/>
      </c>
      <c r="C442" t="s">
        <v>246</v>
      </c>
      <c r="D442" t="s">
        <v>248</v>
      </c>
      <c r="F442" t="str">
        <f>CONCATENATE(D442,E442)</f>
        <v>erythropoietin</v>
      </c>
      <c r="G442" t="str">
        <f>IFERROR(VLOOKUP(F442,aa,2,FALSE),"")</f>
        <v/>
      </c>
      <c r="H442" t="str">
        <f>VLOOKUP(D442,drugdose,2,FALSE)</f>
        <v>CRF(Hb &lt;10mg/dl)
zidovudine induce anaemia
dose : 50-100 u/kg iv/sc (3/wk)
cancer chemotherapy
option 1
dose : 150 u/kg iv/sc (3/wk)
option 2
dose : 40,000 u sc wkly
duration : chemotherapy complete</v>
      </c>
    </row>
    <row r="443" spans="1:8" x14ac:dyDescent="0.2">
      <c r="A443">
        <v>48</v>
      </c>
      <c r="B443" t="str">
        <f>IFERROR(VLOOKUP(C443,mm,1,FALSE),"")</f>
        <v/>
      </c>
      <c r="C443" t="s">
        <v>246</v>
      </c>
      <c r="D443" t="s">
        <v>249</v>
      </c>
      <c r="F443" t="str">
        <f>CONCATENATE(D443,E443)</f>
        <v>octreotide</v>
      </c>
      <c r="G443" t="str">
        <f>IFERROR(VLOOKUP(F443,aa,2,FALSE),"")</f>
        <v/>
      </c>
      <c r="H443" t="str">
        <f>VLOOKUP(D443,drugdose,2,FALSE)</f>
        <v>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v>
      </c>
    </row>
    <row r="444" spans="1:8" x14ac:dyDescent="0.2">
      <c r="A444">
        <v>49</v>
      </c>
      <c r="B444" t="str">
        <f>IFERROR(VLOOKUP(C444,mm,1,FALSE),"")</f>
        <v>Diabetic neuropathy</v>
      </c>
      <c r="C444" t="s">
        <v>250</v>
      </c>
      <c r="D444" t="s">
        <v>251</v>
      </c>
      <c r="F444" t="str">
        <f>CONCATENATE(D444,E444)</f>
        <v>insulin (human) r</v>
      </c>
      <c r="G444" t="str">
        <f>IFERROR(VLOOKUP(F444,aa,2,FALSE),"")</f>
        <v/>
      </c>
      <c r="H444" t="e">
        <f>VLOOKUP(D444,drugdose,2,FALSE)</f>
        <v>#N/A</v>
      </c>
    </row>
    <row r="445" spans="1:8" x14ac:dyDescent="0.2">
      <c r="A445">
        <v>49</v>
      </c>
      <c r="B445" t="str">
        <f>IFERROR(VLOOKUP(C445,mm,1,FALSE),"")</f>
        <v>Diabetic neuropathy</v>
      </c>
      <c r="C445" t="s">
        <v>250</v>
      </c>
      <c r="D445" t="s">
        <v>252</v>
      </c>
      <c r="F445" t="str">
        <f>CONCATENATE(D445,E445)</f>
        <v>insulin glargine</v>
      </c>
      <c r="G445" t="str">
        <f>IFERROR(VLOOKUP(F445,aa,2,FALSE),"")</f>
        <v/>
      </c>
      <c r="H445" t="str">
        <f>VLOOKUP(D445,drugdose,2,FALSE)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446" spans="1:8" x14ac:dyDescent="0.2">
      <c r="A446">
        <v>49</v>
      </c>
      <c r="B446" t="str">
        <f>IFERROR(VLOOKUP(C446,mm,1,FALSE),"")</f>
        <v>Diabetic neuropathy</v>
      </c>
      <c r="C446" t="s">
        <v>250</v>
      </c>
      <c r="D446" t="s">
        <v>254</v>
      </c>
      <c r="F446" t="str">
        <f>CONCATENATE(D446,E446)</f>
        <v>insulin lispro</v>
      </c>
      <c r="G446" t="str">
        <f>IFERROR(VLOOKUP(F446,aa,2,FALSE),"")</f>
        <v/>
      </c>
      <c r="H446" t="e">
        <f>VLOOKUP(D446,drugdose,2,FALSE)</f>
        <v>#N/A</v>
      </c>
    </row>
    <row r="447" spans="1:8" x14ac:dyDescent="0.2">
      <c r="A447">
        <v>49</v>
      </c>
      <c r="B447" t="str">
        <f>IFERROR(VLOOKUP(C447,mm,1,FALSE),"")</f>
        <v>Diabetic neuropathy</v>
      </c>
      <c r="C447" t="s">
        <v>250</v>
      </c>
      <c r="D447" t="s">
        <v>255</v>
      </c>
      <c r="F447" t="str">
        <f>CONCATENATE(D447,E447)</f>
        <v>insulin lispro (25%/50%) + insulin lispro protamine (75%/50%) mix</v>
      </c>
      <c r="G447" t="str">
        <f>IFERROR(VLOOKUP(F447,aa,2,FALSE),"")</f>
        <v/>
      </c>
      <c r="H447" t="str">
        <f>VLOOKUP(D447,drugdose,2,FALSE)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448" spans="1:8" x14ac:dyDescent="0.2">
      <c r="A448">
        <v>49</v>
      </c>
      <c r="B448" t="str">
        <f>IFERROR(VLOOKUP(C448,mm,1,FALSE),"")</f>
        <v>Diabetic neuropathy</v>
      </c>
      <c r="C448" t="s">
        <v>250</v>
      </c>
      <c r="D448" t="s">
        <v>256</v>
      </c>
      <c r="F448" t="str">
        <f>CONCATENATE(D448,E448)</f>
        <v>duloxetine</v>
      </c>
      <c r="G448" t="str">
        <f>IFERROR(VLOOKUP(F448,aa,2,FALSE),"")</f>
        <v/>
      </c>
      <c r="H448" t="str">
        <f>VLOOKUP(D448,drugdose,2,FALSE)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449" spans="1:8" x14ac:dyDescent="0.2">
      <c r="A449">
        <v>49</v>
      </c>
      <c r="B449" t="str">
        <f>IFERROR(VLOOKUP(C449,mm,1,FALSE),"")</f>
        <v>Diabetic neuropathy</v>
      </c>
      <c r="C449" t="s">
        <v>250</v>
      </c>
      <c r="D449" t="s">
        <v>15</v>
      </c>
      <c r="F449" t="str">
        <f>CONCATENATE(D449,E449)</f>
        <v>amitriptyline</v>
      </c>
      <c r="G449" t="str">
        <f>IFERROR(VLOOKUP(F449,aa,2,FALSE),"")</f>
        <v/>
      </c>
      <c r="H449" t="str">
        <f>VLOOKUP(D449,drugdose,2,FALSE)</f>
        <v>Nocturnal enuresis
Depression
dose :50-75 mg HS PO
dose increment : after 1 wk
Max: 300 mg/day
Neuropathic pain, Post-herpetic neuralgia
dose : 10-25 mg HS PO
max : 75 mg/day
Migraine prophylaxis 
dose : 10 mg HS PO
Maintenance: 50-75 mg HS</v>
      </c>
    </row>
    <row r="450" spans="1:8" x14ac:dyDescent="0.2">
      <c r="A450">
        <v>49</v>
      </c>
      <c r="B450" t="str">
        <f>IFERROR(VLOOKUP(C450,mm,1,FALSE),"")</f>
        <v>Diabetic neuropathy</v>
      </c>
      <c r="C450" t="s">
        <v>250</v>
      </c>
      <c r="D450" t="s">
        <v>20</v>
      </c>
      <c r="F450" t="str">
        <f>CONCATENATE(D450,E450)</f>
        <v>gabapentin</v>
      </c>
      <c r="G450" t="str">
        <f>IFERROR(VLOOKUP(F450,aa,2,FALSE),"")</f>
        <v/>
      </c>
      <c r="H450" t="str">
        <f>VLOOKUP(D450,drugdose,2,FALSE)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51" spans="1:8" x14ac:dyDescent="0.2">
      <c r="A451">
        <v>49</v>
      </c>
      <c r="B451" t="str">
        <f>IFERROR(VLOOKUP(C451,mm,1,FALSE),"")</f>
        <v>Diabetic neuropathy</v>
      </c>
      <c r="C451" t="s">
        <v>250</v>
      </c>
      <c r="D451" t="s">
        <v>203</v>
      </c>
      <c r="F451" t="str">
        <f>CONCATENATE(D451,E451)</f>
        <v>pregabalin</v>
      </c>
      <c r="G451" t="str">
        <f>IFERROR(VLOOKUP(F451,aa,2,FALSE),"")</f>
        <v/>
      </c>
      <c r="H451" t="str">
        <f>VLOOKUP(D451,drugdose,2,FALSE)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52" spans="1:8" x14ac:dyDescent="0.2">
      <c r="A452">
        <v>49</v>
      </c>
      <c r="B452" t="str">
        <f>IFERROR(VLOOKUP(C452,mm,1,FALSE),"")</f>
        <v>Diabetic neuropathy</v>
      </c>
      <c r="C452" t="s">
        <v>250</v>
      </c>
      <c r="D452" t="s">
        <v>32</v>
      </c>
      <c r="F452" t="str">
        <f>CONCATENATE(D452,E452)</f>
        <v>carbamazepine</v>
      </c>
      <c r="G452" t="str">
        <f>IFERROR(VLOOKUP(F452,aa,2,FALSE),"")</f>
        <v/>
      </c>
      <c r="H452" t="str">
        <f>VLOOKUP(D452,drugdose,2,FALSE)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453" spans="1:8" x14ac:dyDescent="0.2">
      <c r="A453">
        <v>49</v>
      </c>
      <c r="B453" t="str">
        <f>IFERROR(VLOOKUP(C453,mm,1,FALSE),"")</f>
        <v>Diabetic neuropathy</v>
      </c>
      <c r="C453" t="s">
        <v>250</v>
      </c>
      <c r="D453" t="s">
        <v>27</v>
      </c>
      <c r="F453" t="str">
        <f>CONCATENATE(D453,E453)</f>
        <v>phenytoin</v>
      </c>
      <c r="G453" t="str">
        <f>IFERROR(VLOOKUP(F453,aa,2,FALSE),"")</f>
        <v/>
      </c>
      <c r="H453" t="str">
        <f>VLOOKUP(D453,drugdose,2,FALSE)</f>
        <v>Tonic-clonic status Epilepsy
dose : 50-100 mg tid
increase gradually 200mg tds if necessary
Status epilepticus
Loading dose 
dose : 15-20 mg/kg (rate-25-50 mg/min) + 250ml NS
Maintenance
dose : 100 mg IV 8hrly
IV slowly
rate : &lt;50 mg/min</v>
      </c>
    </row>
    <row r="454" spans="1:8" x14ac:dyDescent="0.2">
      <c r="A454">
        <v>49</v>
      </c>
      <c r="B454" t="str">
        <f>IFERROR(VLOOKUP(C454,mm,1,FALSE),"")</f>
        <v>Diabetic neuropathy</v>
      </c>
      <c r="C454" t="s">
        <v>250</v>
      </c>
      <c r="D454" t="s">
        <v>257</v>
      </c>
      <c r="F454" t="str">
        <f>CONCATENATE(D454,E454)</f>
        <v>pholcodine</v>
      </c>
      <c r="G454" t="str">
        <f>IFERROR(VLOOKUP(F454,aa,2,FALSE),"")</f>
        <v/>
      </c>
      <c r="H454" t="str">
        <f>VLOOKUP(D454,drugdose,2,FALSE)</f>
        <v>Cough suppressant
dose : 5-10 mg tid-qid PO</v>
      </c>
    </row>
    <row r="455" spans="1:8" x14ac:dyDescent="0.2">
      <c r="A455">
        <v>49</v>
      </c>
      <c r="B455" t="str">
        <f>IFERROR(VLOOKUP(C455,mm,1,FALSE),"")</f>
        <v>Diabetic neuropathy</v>
      </c>
      <c r="C455" t="s">
        <v>250</v>
      </c>
      <c r="D455" t="s">
        <v>22</v>
      </c>
      <c r="F455" t="str">
        <f>CONCATENATE(D455,E455)</f>
        <v>metoclopramide</v>
      </c>
      <c r="G455" t="str">
        <f>IFERROR(VLOOKUP(F455,aa,2,FALSE),"")</f>
        <v/>
      </c>
      <c r="H455" t="str">
        <f>VLOOKUP(D455,drugdose,2,FALSE)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56" spans="1:8" x14ac:dyDescent="0.2">
      <c r="A456">
        <v>49</v>
      </c>
      <c r="B456" t="str">
        <f>IFERROR(VLOOKUP(C456,mm,1,FALSE),"")</f>
        <v>Diabetic neuropathy</v>
      </c>
      <c r="C456" t="s">
        <v>250</v>
      </c>
      <c r="D456" t="s">
        <v>4</v>
      </c>
      <c r="F456" t="str">
        <f>CONCATENATE(D456,E456)</f>
        <v>domperidone</v>
      </c>
      <c r="G456" t="str">
        <f>IFERROR(VLOOKUP(F456,aa,2,FALSE),"")</f>
        <v/>
      </c>
      <c r="H456" t="str">
        <f>VLOOKUP(D456,drugdose,2,FALSE)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57" spans="1:8" x14ac:dyDescent="0.2">
      <c r="A457">
        <v>49</v>
      </c>
      <c r="B457" t="str">
        <f>IFERROR(VLOOKUP(C457,mm,1,FALSE),"")</f>
        <v>Diabetic neuropathy</v>
      </c>
      <c r="C457" t="s">
        <v>250</v>
      </c>
      <c r="D457" t="s">
        <v>211</v>
      </c>
      <c r="F457" t="str">
        <f>CONCATENATE(D457,E457)</f>
        <v>sildenafil</v>
      </c>
      <c r="G457" t="str">
        <f>IFERROR(VLOOKUP(F457,aa,2,FALSE),"")</f>
        <v/>
      </c>
      <c r="H457" t="str">
        <f>VLOOKUP(D457,drugdose,2,FALSE)</f>
        <v>Erectile dysfunction
starting dose : 50 mg
time : 60 min before sexual activity
therapeutic range : 50-100 mg
max : 100 mg
Pulmonary Arterial Hypertension
dose : 20 mg tid PO</v>
      </c>
    </row>
    <row r="458" spans="1:8" x14ac:dyDescent="0.2">
      <c r="A458">
        <v>49</v>
      </c>
      <c r="B458" t="str">
        <f>IFERROR(VLOOKUP(C458,mm,1,FALSE),"")</f>
        <v>Diabetic neuropathy</v>
      </c>
      <c r="C458" t="s">
        <v>250</v>
      </c>
      <c r="D458" t="s">
        <v>258</v>
      </c>
      <c r="F458" t="str">
        <f>CONCATENATE(D458,E458)</f>
        <v>tadalafil</v>
      </c>
      <c r="G458" t="str">
        <f>IFERROR(VLOOKUP(F458,aa,2,FALSE),"")</f>
        <v/>
      </c>
      <c r="H458" t="str">
        <f>VLOOKUP(D458,drugdose,2,FALSE)</f>
        <v>Erectile dysfunction
starting dose : 10 mg
time : 30 min before sexual activity
therapeutic range : 5-20 mg
Benign Prostatic Hyperplasia
dose : 5 mg od PO
duration : &lt;26 wks
Pulmonary Arterial Hypertension
dose : 40 mg od PO</v>
      </c>
    </row>
    <row r="459" spans="1:8" x14ac:dyDescent="0.2">
      <c r="A459">
        <v>49</v>
      </c>
      <c r="B459" t="str">
        <f>IFERROR(VLOOKUP(C459,mm,1,FALSE),"")</f>
        <v>Diabetic neuropathy</v>
      </c>
      <c r="C459" t="s">
        <v>250</v>
      </c>
      <c r="D459" t="s">
        <v>259</v>
      </c>
      <c r="F459" t="str">
        <f>CONCATENATE(D459,E459)</f>
        <v>Bethanechol</v>
      </c>
      <c r="G459" t="str">
        <f>IFERROR(VLOOKUP(F459,aa,2,FALSE),"")</f>
        <v/>
      </c>
      <c r="H459" t="e">
        <f>VLOOKUP(D459,drugdose,2,FALSE)</f>
        <v>#N/A</v>
      </c>
    </row>
    <row r="460" spans="1:8" x14ac:dyDescent="0.2">
      <c r="A460">
        <v>49</v>
      </c>
      <c r="B460" t="str">
        <f>IFERROR(VLOOKUP(C460,mm,1,FALSE),"")</f>
        <v>Diabetic neuropathy</v>
      </c>
      <c r="C460" t="s">
        <v>250</v>
      </c>
      <c r="D460" t="s">
        <v>260</v>
      </c>
      <c r="F460" t="str">
        <f>CONCATENATE(D460,E460)</f>
        <v>glycopyrrolate</v>
      </c>
      <c r="G460" t="str">
        <f>IFERROR(VLOOKUP(F460,aa,2,FALSE),"")</f>
        <v/>
      </c>
      <c r="H460" t="str">
        <f>VLOOKUP(D460,drugdose,2,FALSE)</f>
        <v xml:space="preserve">to reduce tracheobronchial and pharyngeal section
to prevent intra-operative bradycardia with the use of suxamethonium or due to cardiac vagal reflex 
preoperative
dose : 4 mcg/kg IM 
time : 30-60 minutes before procedure. 
Intraoperative
dose : 0.1 mg via IV bolus
repeat dose : after 2-3 minute if needed. 
Max: 400 mcg/dose.
Reversal of neuromuscular blockade
option 1
dose : 200 mcg IV for each 1 mg of neostigmine or 5 mg of pyridostigmine
option 2 
dose : 5-15 mcg/kg IV with 25-70 mcg/kg of neostigmine or 0.1-0.3 mg/kg of pyridostigmine. 
Hyperhidrosis
Sialorrhea
Peptic ulcer
dose : 0.1-0.2 mg tid-qid via IM/IV </v>
      </c>
    </row>
    <row r="461" spans="1:8" x14ac:dyDescent="0.2">
      <c r="A461">
        <v>49</v>
      </c>
      <c r="B461" t="str">
        <f>IFERROR(VLOOKUP(C461,mm,1,FALSE),"")</f>
        <v>Diabetic neuropathy</v>
      </c>
      <c r="C461" t="s">
        <v>250</v>
      </c>
      <c r="D461" t="s">
        <v>261</v>
      </c>
      <c r="F461" t="str">
        <f>CONCATENATE(D461,E461)</f>
        <v>emollient</v>
      </c>
      <c r="G461" t="str">
        <f>IFERROR(VLOOKUP(F461,aa,2,FALSE),"")</f>
        <v/>
      </c>
      <c r="H461" t="str">
        <f>VLOOKUP(D461,drugdose,2,FALSE)</f>
        <v xml:space="preserve">skin dryness, ichthyosis, atopic dermatitis, senile pruritus
soap/ bar
wash affected area
Emollient, Cream
apply over wet skin, after soak for 10-20 min
</v>
      </c>
    </row>
    <row r="462" spans="1:8" x14ac:dyDescent="0.2">
      <c r="A462">
        <v>49</v>
      </c>
      <c r="B462" t="str">
        <f>IFERROR(VLOOKUP(C462,mm,1,FALSE),"")</f>
        <v>Diabetic neuropathy</v>
      </c>
      <c r="C462" t="s">
        <v>250</v>
      </c>
      <c r="D462" t="s">
        <v>85</v>
      </c>
      <c r="F462" t="str">
        <f>CONCATENATE(D462,E462)</f>
        <v>clostridium botulinum toxin type a neurotoxin</v>
      </c>
      <c r="G462" t="str">
        <f>IFERROR(VLOOKUP(F462,aa,2,FALSE),"")</f>
        <v/>
      </c>
      <c r="H462" t="str">
        <f>VLOOKUP(D462,drugdose,2,FALSE)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463" spans="1:8" x14ac:dyDescent="0.2">
      <c r="A463">
        <v>50</v>
      </c>
      <c r="B463" t="str">
        <f>IFERROR(VLOOKUP(C463,mm,1,FALSE),"")</f>
        <v/>
      </c>
      <c r="C463" t="s">
        <v>262</v>
      </c>
      <c r="D463" t="s">
        <v>251</v>
      </c>
      <c r="F463" t="str">
        <f>CONCATENATE(D463,E463)</f>
        <v>insulin (human) r</v>
      </c>
      <c r="G463" t="str">
        <f>IFERROR(VLOOKUP(F463,aa,2,FALSE),"")</f>
        <v/>
      </c>
      <c r="H463" t="e">
        <f>VLOOKUP(D463,drugdose,2,FALSE)</f>
        <v>#N/A</v>
      </c>
    </row>
    <row r="464" spans="1:8" x14ac:dyDescent="0.2">
      <c r="A464">
        <v>50</v>
      </c>
      <c r="B464" t="str">
        <f>IFERROR(VLOOKUP(C464,mm,1,FALSE),"")</f>
        <v/>
      </c>
      <c r="C464" t="s">
        <v>262</v>
      </c>
      <c r="D464" t="s">
        <v>252</v>
      </c>
      <c r="F464" t="str">
        <f>CONCATENATE(D464,E464)</f>
        <v>insulin glargine</v>
      </c>
      <c r="G464" t="str">
        <f>IFERROR(VLOOKUP(F464,aa,2,FALSE),"")</f>
        <v/>
      </c>
      <c r="H464" t="str">
        <f>VLOOKUP(D464,drugdose,2,FALSE)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465" spans="1:8" x14ac:dyDescent="0.2">
      <c r="A465">
        <v>50</v>
      </c>
      <c r="B465" t="str">
        <f>IFERROR(VLOOKUP(C465,mm,1,FALSE),"")</f>
        <v/>
      </c>
      <c r="C465" t="s">
        <v>262</v>
      </c>
      <c r="D465" t="s">
        <v>254</v>
      </c>
      <c r="F465" t="str">
        <f>CONCATENATE(D465,E465)</f>
        <v>insulin lispro</v>
      </c>
      <c r="G465" t="str">
        <f>IFERROR(VLOOKUP(F465,aa,2,FALSE),"")</f>
        <v/>
      </c>
      <c r="H465" t="e">
        <f>VLOOKUP(D465,drugdose,2,FALSE)</f>
        <v>#N/A</v>
      </c>
    </row>
    <row r="466" spans="1:8" x14ac:dyDescent="0.2">
      <c r="A466">
        <v>50</v>
      </c>
      <c r="B466" t="str">
        <f>IFERROR(VLOOKUP(C466,mm,1,FALSE),"")</f>
        <v/>
      </c>
      <c r="C466" t="s">
        <v>262</v>
      </c>
      <c r="D466" t="s">
        <v>255</v>
      </c>
      <c r="F466" t="str">
        <f>CONCATENATE(D466,E466)</f>
        <v>insulin lispro (25%/50%) + insulin lispro protamine (75%/50%) mix</v>
      </c>
      <c r="G466" t="str">
        <f>IFERROR(VLOOKUP(F466,aa,2,FALSE),"")</f>
        <v/>
      </c>
      <c r="H466" t="str">
        <f>VLOOKUP(D466,drugdose,2,FALSE)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467" spans="1:8" x14ac:dyDescent="0.2">
      <c r="A467">
        <v>50</v>
      </c>
      <c r="B467" t="str">
        <f>IFERROR(VLOOKUP(C467,mm,1,FALSE),"")</f>
        <v/>
      </c>
      <c r="C467" t="s">
        <v>262</v>
      </c>
      <c r="D467" t="s">
        <v>256</v>
      </c>
      <c r="F467" t="str">
        <f>CONCATENATE(D467,E467)</f>
        <v>duloxetine</v>
      </c>
      <c r="G467" t="str">
        <f>IFERROR(VLOOKUP(F467,aa,2,FALSE),"")</f>
        <v/>
      </c>
      <c r="H467" t="str">
        <f>VLOOKUP(D467,drugdose,2,FALSE)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468" spans="1:8" x14ac:dyDescent="0.2">
      <c r="A468">
        <v>50</v>
      </c>
      <c r="B468" t="str">
        <f>IFERROR(VLOOKUP(C468,mm,1,FALSE),"")</f>
        <v/>
      </c>
      <c r="C468" t="s">
        <v>262</v>
      </c>
      <c r="D468" t="s">
        <v>15</v>
      </c>
      <c r="F468" t="str">
        <f>CONCATENATE(D468,E468)</f>
        <v>amitriptyline</v>
      </c>
      <c r="G468" t="str">
        <f>IFERROR(VLOOKUP(F468,aa,2,FALSE),"")</f>
        <v/>
      </c>
      <c r="H468" t="str">
        <f>VLOOKUP(D468,drugdose,2,FALSE)</f>
        <v>Nocturnal enuresis
Depression
dose :50-75 mg HS PO
dose increment : after 1 wk
Max: 300 mg/day
Neuropathic pain, Post-herpetic neuralgia
dose : 10-25 mg HS PO
max : 75 mg/day
Migraine prophylaxis 
dose : 10 mg HS PO
Maintenance: 50-75 mg HS</v>
      </c>
    </row>
    <row r="469" spans="1:8" x14ac:dyDescent="0.2">
      <c r="A469">
        <v>50</v>
      </c>
      <c r="B469" t="str">
        <f>IFERROR(VLOOKUP(C469,mm,1,FALSE),"")</f>
        <v/>
      </c>
      <c r="C469" t="s">
        <v>262</v>
      </c>
      <c r="D469" t="s">
        <v>20</v>
      </c>
      <c r="F469" t="str">
        <f>CONCATENATE(D469,E469)</f>
        <v>gabapentin</v>
      </c>
      <c r="G469" t="str">
        <f>IFERROR(VLOOKUP(F469,aa,2,FALSE),"")</f>
        <v/>
      </c>
      <c r="H469" t="str">
        <f>VLOOKUP(D469,drugdose,2,FALSE)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70" spans="1:8" x14ac:dyDescent="0.2">
      <c r="A470">
        <v>50</v>
      </c>
      <c r="B470" t="str">
        <f>IFERROR(VLOOKUP(C470,mm,1,FALSE),"")</f>
        <v/>
      </c>
      <c r="C470" t="s">
        <v>262</v>
      </c>
      <c r="D470" t="s">
        <v>203</v>
      </c>
      <c r="F470" t="str">
        <f>CONCATENATE(D470,E470)</f>
        <v>pregabalin</v>
      </c>
      <c r="G470" t="str">
        <f>IFERROR(VLOOKUP(F470,aa,2,FALSE),"")</f>
        <v/>
      </c>
      <c r="H470" t="str">
        <f>VLOOKUP(D470,drugdose,2,FALSE)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71" spans="1:8" x14ac:dyDescent="0.2">
      <c r="A471">
        <v>50</v>
      </c>
      <c r="B471" t="str">
        <f>IFERROR(VLOOKUP(C471,mm,1,FALSE),"")</f>
        <v/>
      </c>
      <c r="C471" t="s">
        <v>262</v>
      </c>
      <c r="D471" t="s">
        <v>32</v>
      </c>
      <c r="F471" t="str">
        <f>CONCATENATE(D471,E471)</f>
        <v>carbamazepine</v>
      </c>
      <c r="G471" t="str">
        <f>IFERROR(VLOOKUP(F471,aa,2,FALSE),"")</f>
        <v/>
      </c>
      <c r="H471" t="str">
        <f>VLOOKUP(D471,drugdose,2,FALSE)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472" spans="1:8" x14ac:dyDescent="0.2">
      <c r="A472">
        <v>50</v>
      </c>
      <c r="B472" t="str">
        <f>IFERROR(VLOOKUP(C472,mm,1,FALSE),"")</f>
        <v/>
      </c>
      <c r="C472" t="s">
        <v>262</v>
      </c>
      <c r="D472" t="s">
        <v>27</v>
      </c>
      <c r="F472" t="str">
        <f>CONCATENATE(D472,E472)</f>
        <v>phenytoin</v>
      </c>
      <c r="G472" t="str">
        <f>IFERROR(VLOOKUP(F472,aa,2,FALSE),"")</f>
        <v/>
      </c>
      <c r="H472" t="str">
        <f>VLOOKUP(D472,drugdose,2,FALSE)</f>
        <v>Tonic-clonic status Epilepsy
dose : 50-100 mg tid
increase gradually 200mg tds if necessary
Status epilepticus
Loading dose 
dose : 15-20 mg/kg (rate-25-50 mg/min) + 250ml NS
Maintenance
dose : 100 mg IV 8hrly
IV slowly
rate : &lt;50 mg/min</v>
      </c>
    </row>
    <row r="473" spans="1:8" x14ac:dyDescent="0.2">
      <c r="A473">
        <v>50</v>
      </c>
      <c r="B473" t="str">
        <f>IFERROR(VLOOKUP(C473,mm,1,FALSE),"")</f>
        <v/>
      </c>
      <c r="C473" t="s">
        <v>262</v>
      </c>
      <c r="D473" t="s">
        <v>257</v>
      </c>
      <c r="F473" t="str">
        <f>CONCATENATE(D473,E473)</f>
        <v>pholcodine</v>
      </c>
      <c r="G473" t="str">
        <f>IFERROR(VLOOKUP(F473,aa,2,FALSE),"")</f>
        <v/>
      </c>
      <c r="H473" t="str">
        <f>VLOOKUP(D473,drugdose,2,FALSE)</f>
        <v>Cough suppressant
dose : 5-10 mg tid-qid PO</v>
      </c>
    </row>
    <row r="474" spans="1:8" x14ac:dyDescent="0.2">
      <c r="A474">
        <v>50</v>
      </c>
      <c r="B474" t="str">
        <f>IFERROR(VLOOKUP(C474,mm,1,FALSE),"")</f>
        <v/>
      </c>
      <c r="C474" t="s">
        <v>262</v>
      </c>
      <c r="D474" t="s">
        <v>22</v>
      </c>
      <c r="F474" t="str">
        <f>CONCATENATE(D474,E474)</f>
        <v>metoclopramide</v>
      </c>
      <c r="G474" t="str">
        <f>IFERROR(VLOOKUP(F474,aa,2,FALSE),"")</f>
        <v/>
      </c>
      <c r="H474" t="str">
        <f>VLOOKUP(D474,drugdose,2,FALSE)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75" spans="1:8" x14ac:dyDescent="0.2">
      <c r="A475">
        <v>50</v>
      </c>
      <c r="B475" t="str">
        <f>IFERROR(VLOOKUP(C475,mm,1,FALSE),"")</f>
        <v/>
      </c>
      <c r="C475" t="s">
        <v>262</v>
      </c>
      <c r="D475" t="s">
        <v>4</v>
      </c>
      <c r="F475" t="str">
        <f>CONCATENATE(D475,E475)</f>
        <v>domperidone</v>
      </c>
      <c r="G475" t="str">
        <f>IFERROR(VLOOKUP(F475,aa,2,FALSE),"")</f>
        <v/>
      </c>
      <c r="H475" t="str">
        <f>VLOOKUP(D475,drugdose,2,FALSE)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76" spans="1:8" x14ac:dyDescent="0.2">
      <c r="A476">
        <v>50</v>
      </c>
      <c r="B476" t="str">
        <f>IFERROR(VLOOKUP(C476,mm,1,FALSE),"")</f>
        <v/>
      </c>
      <c r="C476" t="s">
        <v>262</v>
      </c>
      <c r="D476" t="s">
        <v>211</v>
      </c>
      <c r="F476" t="str">
        <f>CONCATENATE(D476,E476)</f>
        <v>sildenafil</v>
      </c>
      <c r="G476" t="str">
        <f>IFERROR(VLOOKUP(F476,aa,2,FALSE),"")</f>
        <v/>
      </c>
      <c r="H476" t="str">
        <f>VLOOKUP(D476,drugdose,2,FALSE)</f>
        <v>Erectile dysfunction
starting dose : 50 mg
time : 60 min before sexual activity
therapeutic range : 50-100 mg
max : 100 mg
Pulmonary Arterial Hypertension
dose : 20 mg tid PO</v>
      </c>
    </row>
    <row r="477" spans="1:8" x14ac:dyDescent="0.2">
      <c r="A477">
        <v>50</v>
      </c>
      <c r="B477" t="str">
        <f>IFERROR(VLOOKUP(C477,mm,1,FALSE),"")</f>
        <v/>
      </c>
      <c r="C477" t="s">
        <v>262</v>
      </c>
      <c r="D477" t="s">
        <v>258</v>
      </c>
      <c r="F477" t="str">
        <f>CONCATENATE(D477,E477)</f>
        <v>tadalafil</v>
      </c>
      <c r="G477" t="str">
        <f>IFERROR(VLOOKUP(F477,aa,2,FALSE),"")</f>
        <v/>
      </c>
      <c r="H477" t="str">
        <f>VLOOKUP(D477,drugdose,2,FALSE)</f>
        <v>Erectile dysfunction
starting dose : 10 mg
time : 30 min before sexual activity
therapeutic range : 5-20 mg
Benign Prostatic Hyperplasia
dose : 5 mg od PO
duration : &lt;26 wks
Pulmonary Arterial Hypertension
dose : 40 mg od PO</v>
      </c>
    </row>
    <row r="478" spans="1:8" x14ac:dyDescent="0.2">
      <c r="A478">
        <v>50</v>
      </c>
      <c r="B478" t="str">
        <f>IFERROR(VLOOKUP(C478,mm,1,FALSE),"")</f>
        <v/>
      </c>
      <c r="C478" t="s">
        <v>262</v>
      </c>
      <c r="D478" t="s">
        <v>259</v>
      </c>
      <c r="F478" t="str">
        <f>CONCATENATE(D478,E478)</f>
        <v>Bethanechol</v>
      </c>
      <c r="G478" t="str">
        <f>IFERROR(VLOOKUP(F478,aa,2,FALSE),"")</f>
        <v/>
      </c>
      <c r="H478" t="e">
        <f>VLOOKUP(D478,drugdose,2,FALSE)</f>
        <v>#N/A</v>
      </c>
    </row>
    <row r="479" spans="1:8" x14ac:dyDescent="0.2">
      <c r="A479">
        <v>50</v>
      </c>
      <c r="B479" t="str">
        <f>IFERROR(VLOOKUP(C479,mm,1,FALSE),"")</f>
        <v/>
      </c>
      <c r="C479" t="s">
        <v>262</v>
      </c>
      <c r="D479" t="s">
        <v>260</v>
      </c>
      <c r="F479" t="str">
        <f>CONCATENATE(D479,E479)</f>
        <v>glycopyrrolate</v>
      </c>
      <c r="G479" t="str">
        <f>IFERROR(VLOOKUP(F479,aa,2,FALSE),"")</f>
        <v/>
      </c>
      <c r="H479" t="str">
        <f>VLOOKUP(D479,drugdose,2,FALSE)</f>
        <v xml:space="preserve">to reduce tracheobronchial and pharyngeal section
to prevent intra-operative bradycardia with the use of suxamethonium or due to cardiac vagal reflex 
preoperative
dose : 4 mcg/kg IM 
time : 30-60 minutes before procedure. 
Intraoperative
dose : 0.1 mg via IV bolus
repeat dose : after 2-3 minute if needed. 
Max: 400 mcg/dose.
Reversal of neuromuscular blockade
option 1
dose : 200 mcg IV for each 1 mg of neostigmine or 5 mg of pyridostigmine
option 2 
dose : 5-15 mcg/kg IV with 25-70 mcg/kg of neostigmine or 0.1-0.3 mg/kg of pyridostigmine. 
Hyperhidrosis
Sialorrhea
Peptic ulcer
dose : 0.1-0.2 mg tid-qid via IM/IV </v>
      </c>
    </row>
    <row r="480" spans="1:8" x14ac:dyDescent="0.2">
      <c r="A480">
        <v>50</v>
      </c>
      <c r="B480" t="str">
        <f>IFERROR(VLOOKUP(C480,mm,1,FALSE),"")</f>
        <v/>
      </c>
      <c r="C480" t="s">
        <v>262</v>
      </c>
      <c r="D480" t="s">
        <v>261</v>
      </c>
      <c r="F480" t="str">
        <f>CONCATENATE(D480,E480)</f>
        <v>emollient</v>
      </c>
      <c r="G480" t="str">
        <f>IFERROR(VLOOKUP(F480,aa,2,FALSE),"")</f>
        <v/>
      </c>
      <c r="H480" t="str">
        <f>VLOOKUP(D480,drugdose,2,FALSE)</f>
        <v xml:space="preserve">skin dryness, ichthyosis, atopic dermatitis, senile pruritus
soap/ bar
wash affected area
Emollient, Cream
apply over wet skin, after soak for 10-20 min
</v>
      </c>
    </row>
    <row r="481" spans="1:8" x14ac:dyDescent="0.2">
      <c r="A481">
        <v>50</v>
      </c>
      <c r="B481" t="str">
        <f>IFERROR(VLOOKUP(C481,mm,1,FALSE),"")</f>
        <v/>
      </c>
      <c r="C481" t="s">
        <v>262</v>
      </c>
      <c r="D481" t="s">
        <v>85</v>
      </c>
      <c r="F481" t="str">
        <f>CONCATENATE(D481,E481)</f>
        <v>clostridium botulinum toxin type a neurotoxin</v>
      </c>
      <c r="G481" t="str">
        <f>IFERROR(VLOOKUP(F481,aa,2,FALSE),"")</f>
        <v/>
      </c>
      <c r="H481" t="str">
        <f>VLOOKUP(D481,drugdose,2,FALSE)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482" spans="1:8" x14ac:dyDescent="0.2">
      <c r="A482">
        <v>51</v>
      </c>
      <c r="B482" t="str">
        <f>IFERROR(VLOOKUP(C482,mm,1,FALSE),"")</f>
        <v/>
      </c>
      <c r="C482" t="s">
        <v>264</v>
      </c>
      <c r="D482" t="s">
        <v>266</v>
      </c>
      <c r="F482" t="str">
        <f>CONCATENATE(D482,E482)</f>
        <v>triamcinolone</v>
      </c>
      <c r="G482" t="str">
        <f>IFERROR(VLOOKUP(F482,aa,2,FALSE),"")</f>
        <v/>
      </c>
      <c r="H482" t="str">
        <f>VLOOKUP(D482,drugdose,2,FALSE)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483" spans="1:8" x14ac:dyDescent="0.2">
      <c r="A483">
        <v>51</v>
      </c>
      <c r="B483" t="str">
        <f>IFERROR(VLOOKUP(C483,mm,1,FALSE),"")</f>
        <v/>
      </c>
      <c r="C483" t="s">
        <v>264</v>
      </c>
      <c r="D483" t="s">
        <v>1</v>
      </c>
      <c r="F483" t="str">
        <f>CONCATENATE(D483,E483)</f>
        <v>diclofenac</v>
      </c>
      <c r="G483" t="str">
        <f>IFERROR(VLOOKUP(F483,aa,2,FALSE),"")</f>
        <v/>
      </c>
      <c r="H483" t="str">
        <f>VLOOKUP(D483,drugdose,2,FALSE)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4" spans="1:8" x14ac:dyDescent="0.2">
      <c r="A484">
        <v>51</v>
      </c>
      <c r="B484" t="str">
        <f>IFERROR(VLOOKUP(C484,mm,1,FALSE),"")</f>
        <v/>
      </c>
      <c r="C484" t="s">
        <v>264</v>
      </c>
      <c r="D484" t="s">
        <v>268</v>
      </c>
      <c r="F484" t="str">
        <f>CONCATENATE(D484,E484)</f>
        <v>paracetamol + tramadol</v>
      </c>
      <c r="G484" t="str">
        <f>IFERROR(VLOOKUP(F484,aa,2,FALSE),"")</f>
        <v/>
      </c>
      <c r="H484" t="str">
        <f>VLOOKUP(D484,drugdose,2,FALSE)</f>
        <v>Moderate to severe pain
dose : 1-2 tab 6 hrly. 
Max: 8 tab/day. 
Max duration: 5 days.</v>
      </c>
    </row>
    <row r="485" spans="1:8" x14ac:dyDescent="0.2">
      <c r="A485">
        <v>51</v>
      </c>
      <c r="B485" t="str">
        <f>IFERROR(VLOOKUP(C485,mm,1,FALSE),"")</f>
        <v/>
      </c>
      <c r="C485" t="s">
        <v>264</v>
      </c>
      <c r="D485" t="s">
        <v>197</v>
      </c>
      <c r="F485" t="str">
        <f>CONCATENATE(D485,E485)</f>
        <v>physiotherapy</v>
      </c>
      <c r="G485" t="str">
        <f>IFERROR(VLOOKUP(F485,aa,2,FALSE),"")</f>
        <v/>
      </c>
      <c r="H485" t="e">
        <f>VLOOKUP(D485,drugdose,2,FALSE)</f>
        <v>#N/A</v>
      </c>
    </row>
    <row r="486" spans="1:8" x14ac:dyDescent="0.2">
      <c r="A486">
        <v>52</v>
      </c>
      <c r="B486" t="str">
        <f>IFERROR(VLOOKUP(C486,mm,1,FALSE),"")</f>
        <v/>
      </c>
      <c r="C486" t="s">
        <v>269</v>
      </c>
      <c r="D486" t="s">
        <v>236</v>
      </c>
      <c r="F486" t="str">
        <f>CONCATENATE(D486,E486)</f>
        <v>vitamin B12</v>
      </c>
      <c r="G486" t="str">
        <f>IFERROR(VLOOKUP(F486,aa,2,FALSE),"")</f>
        <v/>
      </c>
      <c r="H486" t="e">
        <f>VLOOKUP(D486,drugdose,2,FALSE)</f>
        <v>#N/A</v>
      </c>
    </row>
    <row r="487" spans="1:8" x14ac:dyDescent="0.2">
      <c r="A487">
        <v>53</v>
      </c>
      <c r="B487" t="str">
        <f>IFERROR(VLOOKUP(C487,mm,1,FALSE),"")</f>
        <v/>
      </c>
      <c r="C487" t="s">
        <v>272</v>
      </c>
      <c r="D487" t="s">
        <v>1</v>
      </c>
      <c r="F487" t="str">
        <f>CONCATENATE(D487,E487)</f>
        <v>diclofenac</v>
      </c>
      <c r="G487" t="str">
        <f>IFERROR(VLOOKUP(F487,aa,2,FALSE),"")</f>
        <v/>
      </c>
      <c r="H487" t="str">
        <f>VLOOKUP(D487,drugdose,2,FALSE)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8" spans="1:8" x14ac:dyDescent="0.2">
      <c r="A488">
        <v>53</v>
      </c>
      <c r="B488" t="str">
        <f>IFERROR(VLOOKUP(C488,mm,1,FALSE),"")</f>
        <v/>
      </c>
      <c r="C488" t="s">
        <v>272</v>
      </c>
      <c r="D488" t="s">
        <v>80</v>
      </c>
      <c r="F488" t="str">
        <f>CONCATENATE(D488,E488)</f>
        <v>tramadol</v>
      </c>
      <c r="G488" t="str">
        <f>IFERROR(VLOOKUP(F488,aa,2,FALSE),"")</f>
        <v/>
      </c>
      <c r="H488" t="str">
        <f>VLOOKUP(D488,drugdose,2,FALSE)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89" spans="1:8" x14ac:dyDescent="0.2">
      <c r="A489">
        <v>53</v>
      </c>
      <c r="B489" t="str">
        <f>IFERROR(VLOOKUP(C489,mm,1,FALSE),"")</f>
        <v/>
      </c>
      <c r="C489" t="s">
        <v>272</v>
      </c>
      <c r="D489" t="s">
        <v>20</v>
      </c>
      <c r="F489" t="str">
        <f>CONCATENATE(D489,E489)</f>
        <v>gabapentin</v>
      </c>
      <c r="G489" t="str">
        <f>IFERROR(VLOOKUP(F489,aa,2,FALSE),"")</f>
        <v/>
      </c>
      <c r="H489" t="str">
        <f>VLOOKUP(D489,drugdose,2,FALSE)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90" spans="1:8" x14ac:dyDescent="0.2">
      <c r="A490">
        <v>53</v>
      </c>
      <c r="B490" t="str">
        <f>IFERROR(VLOOKUP(C490,mm,1,FALSE),"")</f>
        <v/>
      </c>
      <c r="C490" t="s">
        <v>272</v>
      </c>
      <c r="D490" t="s">
        <v>203</v>
      </c>
      <c r="F490" t="str">
        <f>CONCATENATE(D490,E490)</f>
        <v>pregabalin</v>
      </c>
      <c r="G490" t="str">
        <f>IFERROR(VLOOKUP(F490,aa,2,FALSE),"")</f>
        <v/>
      </c>
      <c r="H490" t="str">
        <f>VLOOKUP(D490,drugdose,2,FALSE)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91" spans="1:8" x14ac:dyDescent="0.2">
      <c r="A491">
        <v>53</v>
      </c>
      <c r="B491" t="str">
        <f>IFERROR(VLOOKUP(C491,mm,1,FALSE),"")</f>
        <v/>
      </c>
      <c r="C491" t="s">
        <v>272</v>
      </c>
      <c r="D491" t="s">
        <v>15</v>
      </c>
      <c r="F491" t="str">
        <f>CONCATENATE(D491,E491)</f>
        <v>amitriptyline</v>
      </c>
      <c r="G491" t="str">
        <f>IFERROR(VLOOKUP(F491,aa,2,FALSE),"")</f>
        <v/>
      </c>
      <c r="H491" t="str">
        <f>VLOOKUP(D491,drugdose,2,FALSE)</f>
        <v>Nocturnal enuresis
Depression
dose :50-75 mg HS PO
dose increment : after 1 wk
Max: 300 mg/day
Neuropathic pain, Post-herpetic neuralgia
dose : 10-25 mg HS PO
max : 75 mg/day
Migraine prophylaxis 
dose : 10 mg HS PO
Maintenance: 50-75 mg HS</v>
      </c>
    </row>
    <row r="492" spans="1:8" x14ac:dyDescent="0.2">
      <c r="A492">
        <v>53</v>
      </c>
      <c r="B492" t="str">
        <f>IFERROR(VLOOKUP(C492,mm,1,FALSE),"")</f>
        <v/>
      </c>
      <c r="C492" t="s">
        <v>272</v>
      </c>
      <c r="D492" t="s">
        <v>8</v>
      </c>
      <c r="F492" t="str">
        <f>CONCATENATE(D492,E492)</f>
        <v>topiramate</v>
      </c>
      <c r="G492" t="str">
        <f>IFERROR(VLOOKUP(F492,aa,2,FALSE),"")</f>
        <v/>
      </c>
      <c r="H492" t="str">
        <f>VLOOKUP(D492,drugdose,2,FALSE)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493" spans="1:8" x14ac:dyDescent="0.2">
      <c r="A493">
        <v>54</v>
      </c>
      <c r="B493" t="str">
        <f>IFERROR(VLOOKUP(C493,mm,1,FALSE),"")</f>
        <v/>
      </c>
      <c r="C493" t="s">
        <v>274</v>
      </c>
      <c r="D493" t="s">
        <v>1</v>
      </c>
      <c r="F493" t="str">
        <f>CONCATENATE(D493,E493)</f>
        <v>diclofenac</v>
      </c>
      <c r="G493" t="str">
        <f>IFERROR(VLOOKUP(F493,aa,2,FALSE),"")</f>
        <v/>
      </c>
      <c r="H493" t="str">
        <f>VLOOKUP(D493,drugdose,2,FALSE)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94" spans="1:8" x14ac:dyDescent="0.2">
      <c r="A494">
        <v>54</v>
      </c>
      <c r="B494" t="str">
        <f>IFERROR(VLOOKUP(C494,mm,1,FALSE),"")</f>
        <v/>
      </c>
      <c r="C494" t="s">
        <v>274</v>
      </c>
      <c r="D494" t="s">
        <v>80</v>
      </c>
      <c r="F494" t="str">
        <f>CONCATENATE(D494,E494)</f>
        <v>tramadol</v>
      </c>
      <c r="G494" t="str">
        <f>IFERROR(VLOOKUP(F494,aa,2,FALSE),"")</f>
        <v/>
      </c>
      <c r="H494" t="str">
        <f>VLOOKUP(D494,drugdose,2,FALSE)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95" spans="1:8" x14ac:dyDescent="0.2">
      <c r="A495">
        <v>54</v>
      </c>
      <c r="B495" t="str">
        <f>IFERROR(VLOOKUP(C495,mm,1,FALSE),"")</f>
        <v/>
      </c>
      <c r="C495" t="s">
        <v>274</v>
      </c>
      <c r="D495" t="s">
        <v>20</v>
      </c>
      <c r="F495" t="str">
        <f>CONCATENATE(D495,E495)</f>
        <v>gabapentin</v>
      </c>
      <c r="G495" t="str">
        <f>IFERROR(VLOOKUP(F495,aa,2,FALSE),"")</f>
        <v/>
      </c>
      <c r="H495" t="str">
        <f>VLOOKUP(D495,drugdose,2,FALSE)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96" spans="1:8" x14ac:dyDescent="0.2">
      <c r="A496">
        <v>54</v>
      </c>
      <c r="B496" t="str">
        <f>IFERROR(VLOOKUP(C496,mm,1,FALSE),"")</f>
        <v/>
      </c>
      <c r="C496" t="s">
        <v>274</v>
      </c>
      <c r="D496" t="s">
        <v>203</v>
      </c>
      <c r="F496" t="str">
        <f>CONCATENATE(D496,E496)</f>
        <v>pregabalin</v>
      </c>
      <c r="G496" t="str">
        <f>IFERROR(VLOOKUP(F496,aa,2,FALSE),"")</f>
        <v/>
      </c>
      <c r="H496" t="str">
        <f>VLOOKUP(D496,drugdose,2,FALSE)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97" spans="1:8" x14ac:dyDescent="0.2">
      <c r="A497">
        <v>54</v>
      </c>
      <c r="B497" t="str">
        <f>IFERROR(VLOOKUP(C497,mm,1,FALSE),"")</f>
        <v/>
      </c>
      <c r="C497" t="s">
        <v>274</v>
      </c>
      <c r="D497" t="s">
        <v>15</v>
      </c>
      <c r="F497" t="str">
        <f>CONCATENATE(D497,E497)</f>
        <v>amitriptyline</v>
      </c>
      <c r="G497" t="str">
        <f>IFERROR(VLOOKUP(F497,aa,2,FALSE),"")</f>
        <v/>
      </c>
      <c r="H497" t="str">
        <f>VLOOKUP(D497,drugdose,2,FALSE)</f>
        <v>Nocturnal enuresis
Depression
dose :50-75 mg HS PO
dose increment : after 1 wk
Max: 300 mg/day
Neuropathic pain, Post-herpetic neuralgia
dose : 10-25 mg HS PO
max : 75 mg/day
Migraine prophylaxis 
dose : 10 mg HS PO
Maintenance: 50-75 mg HS</v>
      </c>
    </row>
    <row r="498" spans="1:8" x14ac:dyDescent="0.2">
      <c r="A498">
        <v>54</v>
      </c>
      <c r="B498" t="str">
        <f>IFERROR(VLOOKUP(C498,mm,1,FALSE),"")</f>
        <v/>
      </c>
      <c r="C498" t="s">
        <v>274</v>
      </c>
      <c r="D498" t="s">
        <v>8</v>
      </c>
      <c r="F498" t="str">
        <f>CONCATENATE(D498,E498)</f>
        <v>topiramate</v>
      </c>
      <c r="G498" t="str">
        <f>IFERROR(VLOOKUP(F498,aa,2,FALSE),"")</f>
        <v/>
      </c>
      <c r="H498" t="str">
        <f>VLOOKUP(D498,drugdose,2,FALSE)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499" spans="1:8" x14ac:dyDescent="0.2">
      <c r="A499">
        <v>54</v>
      </c>
      <c r="B499" t="str">
        <f>IFERROR(VLOOKUP(C499,mm,1,FALSE),"")</f>
        <v/>
      </c>
      <c r="C499" t="s">
        <v>274</v>
      </c>
      <c r="D499" t="s">
        <v>163</v>
      </c>
      <c r="F499" t="str">
        <f>CONCATENATE(D499,E499)</f>
        <v>prednisolone</v>
      </c>
      <c r="G499" t="str">
        <f>IFERROR(VLOOKUP(F499,aa,2,FALSE),"")</f>
        <v/>
      </c>
      <c r="H499" t="str">
        <f>VLOOKUP(D499,drugdose,2,FALSE)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00" spans="1:8" x14ac:dyDescent="0.2">
      <c r="A500">
        <v>54</v>
      </c>
      <c r="B500" t="str">
        <f>IFERROR(VLOOKUP(C500,mm,1,FALSE),"")</f>
        <v/>
      </c>
      <c r="C500" t="s">
        <v>274</v>
      </c>
      <c r="D500" t="s">
        <v>266</v>
      </c>
      <c r="F500" t="str">
        <f>CONCATENATE(D500,E500)</f>
        <v>triamcinolone</v>
      </c>
      <c r="G500" t="str">
        <f>IFERROR(VLOOKUP(F500,aa,2,FALSE),"")</f>
        <v/>
      </c>
      <c r="H500" t="str">
        <f>VLOOKUP(D500,drugdose,2,FALSE)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501" spans="1:8" x14ac:dyDescent="0.2">
      <c r="A501">
        <v>55</v>
      </c>
      <c r="B501" t="str">
        <f>IFERROR(VLOOKUP(C501,mm,1,FALSE),"")</f>
        <v/>
      </c>
      <c r="C501" t="s">
        <v>275</v>
      </c>
      <c r="D501" t="s">
        <v>276</v>
      </c>
      <c r="F501" t="str">
        <f>CONCATENATE(D501,E501)</f>
        <v>lidocaine topical</v>
      </c>
      <c r="G501" t="str">
        <f>IFERROR(VLOOKUP(F501,aa,2,FALSE),"")</f>
        <v/>
      </c>
      <c r="H501" t="str">
        <f>VLOOKUP(D501,drugdose,2,FALSE)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502" spans="1:8" x14ac:dyDescent="0.2">
      <c r="A502">
        <v>55</v>
      </c>
      <c r="B502" t="str">
        <f>IFERROR(VLOOKUP(C502,mm,1,FALSE),"")</f>
        <v/>
      </c>
      <c r="C502" t="s">
        <v>275</v>
      </c>
      <c r="D502" t="s">
        <v>32</v>
      </c>
      <c r="F502" t="str">
        <f>CONCATENATE(D502,E502)</f>
        <v>carbamazepine</v>
      </c>
      <c r="G502" t="str">
        <f>IFERROR(VLOOKUP(F502,aa,2,FALSE),"")</f>
        <v/>
      </c>
      <c r="H502" t="str">
        <f>VLOOKUP(D502,drugdose,2,FALSE)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503" spans="1:8" x14ac:dyDescent="0.2">
      <c r="A503">
        <v>55</v>
      </c>
      <c r="B503" t="str">
        <f>IFERROR(VLOOKUP(C503,mm,1,FALSE),"")</f>
        <v/>
      </c>
      <c r="C503" t="s">
        <v>275</v>
      </c>
      <c r="D503" t="s">
        <v>33</v>
      </c>
      <c r="F503" t="str">
        <f>CONCATENATE(D503,E503)</f>
        <v>oxcarbazepine</v>
      </c>
      <c r="G503" t="str">
        <f>IFERROR(VLOOKUP(F503,aa,2,FALSE),"")</f>
        <v/>
      </c>
      <c r="H503" t="str">
        <f>VLOOKUP(D503,drugdose,2,FALSE)</f>
        <v>Partial seizures
Generalised tonic-clonic seizures
dose : 300 mg PO bid
dose increment : wkly by 600 mg/day
Max : up to 1200 mg/day
Diabetic Neuropathy
starting dose : 150-300 mg od PO
dose range :  900-1200 mg/day
Neuralgia/Neuropathy 
dose : 300 mg PO bid-tid
dose range : 400-2000 mg</v>
      </c>
    </row>
    <row r="504" spans="1:8" x14ac:dyDescent="0.2">
      <c r="A504">
        <v>55</v>
      </c>
      <c r="B504" t="str">
        <f>IFERROR(VLOOKUP(C504,mm,1,FALSE),"")</f>
        <v/>
      </c>
      <c r="C504" t="s">
        <v>275</v>
      </c>
      <c r="D504" t="s">
        <v>20</v>
      </c>
      <c r="F504" t="str">
        <f>CONCATENATE(D504,E504)</f>
        <v>gabapentin</v>
      </c>
      <c r="G504" t="str">
        <f>IFERROR(VLOOKUP(F504,aa,2,FALSE),"")</f>
        <v/>
      </c>
      <c r="H504" t="str">
        <f>VLOOKUP(D504,drugdose,2,FALSE)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505" spans="1:8" x14ac:dyDescent="0.2">
      <c r="A505">
        <v>55</v>
      </c>
      <c r="B505" t="str">
        <f>IFERROR(VLOOKUP(C505,mm,1,FALSE),"")</f>
        <v/>
      </c>
      <c r="C505" t="s">
        <v>275</v>
      </c>
      <c r="D505" t="s">
        <v>203</v>
      </c>
      <c r="F505" t="str">
        <f>CONCATENATE(D505,E505)</f>
        <v>pregabalin</v>
      </c>
      <c r="G505" t="str">
        <f>IFERROR(VLOOKUP(F505,aa,2,FALSE),"")</f>
        <v/>
      </c>
      <c r="H505" t="str">
        <f>VLOOKUP(D505,drugdose,2,FALSE)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506" spans="1:8" x14ac:dyDescent="0.2">
      <c r="A506">
        <v>56</v>
      </c>
      <c r="B506" t="str">
        <f>IFERROR(VLOOKUP(C506,mm,1,FALSE),"")</f>
        <v/>
      </c>
      <c r="C506" t="s">
        <v>277</v>
      </c>
      <c r="D506" t="s">
        <v>276</v>
      </c>
      <c r="F506" t="str">
        <f>CONCATENATE(D506,E506)</f>
        <v>lidocaine topical</v>
      </c>
      <c r="G506" t="str">
        <f>IFERROR(VLOOKUP(F506,aa,2,FALSE),"")</f>
        <v/>
      </c>
      <c r="H506" t="str">
        <f>VLOOKUP(D506,drugdose,2,FALSE)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507" spans="1:8" x14ac:dyDescent="0.2">
      <c r="A507">
        <v>56</v>
      </c>
      <c r="B507" t="str">
        <f>IFERROR(VLOOKUP(C507,mm,1,FALSE),"")</f>
        <v/>
      </c>
      <c r="C507" t="s">
        <v>277</v>
      </c>
      <c r="D507" t="s">
        <v>20</v>
      </c>
      <c r="F507" t="str">
        <f>CONCATENATE(D507,E507)</f>
        <v>gabapentin</v>
      </c>
      <c r="G507" t="str">
        <f>IFERROR(VLOOKUP(F507,aa,2,FALSE),"")</f>
        <v/>
      </c>
      <c r="H507" t="str">
        <f>VLOOKUP(D507,drugdose,2,FALSE)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508" spans="1:8" x14ac:dyDescent="0.2">
      <c r="A508">
        <v>56</v>
      </c>
      <c r="B508" t="str">
        <f>IFERROR(VLOOKUP(C508,mm,1,FALSE),"")</f>
        <v/>
      </c>
      <c r="C508" t="s">
        <v>277</v>
      </c>
      <c r="D508" t="s">
        <v>203</v>
      </c>
      <c r="F508" t="str">
        <f>CONCATENATE(D508,E508)</f>
        <v>pregabalin</v>
      </c>
      <c r="G508" t="str">
        <f>IFERROR(VLOOKUP(F508,aa,2,FALSE),"")</f>
        <v/>
      </c>
      <c r="H508" t="str">
        <f>VLOOKUP(D508,drugdose,2,FALSE)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509" spans="1:8" x14ac:dyDescent="0.2">
      <c r="A509">
        <v>56</v>
      </c>
      <c r="B509" t="str">
        <f>IFERROR(VLOOKUP(C509,mm,1,FALSE),"")</f>
        <v/>
      </c>
      <c r="C509" t="s">
        <v>277</v>
      </c>
      <c r="D509" t="s">
        <v>15</v>
      </c>
      <c r="F509" t="str">
        <f>CONCATENATE(D509,E509)</f>
        <v>amitriptyline</v>
      </c>
      <c r="G509" t="str">
        <f>IFERROR(VLOOKUP(F509,aa,2,FALSE),"")</f>
        <v/>
      </c>
      <c r="H509" t="str">
        <f>VLOOKUP(D509,drugdose,2,FALSE)</f>
        <v>Nocturnal enuresis
Depression
dose :50-75 mg HS PO
dose increment : after 1 wk
Max: 300 mg/day
Neuropathic pain, Post-herpetic neuralgia
dose : 10-25 mg HS PO
max : 75 mg/day
Migraine prophylaxis 
dose : 10 mg HS PO
Maintenance: 50-75 mg HS</v>
      </c>
    </row>
    <row r="510" spans="1:8" x14ac:dyDescent="0.2">
      <c r="A510">
        <v>56</v>
      </c>
      <c r="B510" t="str">
        <f>IFERROR(VLOOKUP(C510,mm,1,FALSE),"")</f>
        <v/>
      </c>
      <c r="C510" t="s">
        <v>277</v>
      </c>
      <c r="D510" t="s">
        <v>8</v>
      </c>
      <c r="F510" t="str">
        <f>CONCATENATE(D510,E510)</f>
        <v>topiramate</v>
      </c>
      <c r="G510" t="str">
        <f>IFERROR(VLOOKUP(F510,aa,2,FALSE),"")</f>
        <v/>
      </c>
      <c r="H510" t="str">
        <f>VLOOKUP(D510,drugdose,2,FALSE)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511" spans="1:8" x14ac:dyDescent="0.2">
      <c r="A511">
        <v>56</v>
      </c>
      <c r="B511" t="str">
        <f>IFERROR(VLOOKUP(C511,mm,1,FALSE),"")</f>
        <v/>
      </c>
      <c r="C511" t="s">
        <v>277</v>
      </c>
      <c r="D511" t="s">
        <v>163</v>
      </c>
      <c r="F511" t="str">
        <f>CONCATENATE(D511,E511)</f>
        <v>prednisolone</v>
      </c>
      <c r="G511" t="str">
        <f>IFERROR(VLOOKUP(F511,aa,2,FALSE),"")</f>
        <v/>
      </c>
      <c r="H511" t="str">
        <f>VLOOKUP(D511,drugdose,2,FALSE)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12" spans="1:8" x14ac:dyDescent="0.2">
      <c r="A512">
        <v>56</v>
      </c>
      <c r="B512" t="str">
        <f>IFERROR(VLOOKUP(C512,mm,1,FALSE),"")</f>
        <v/>
      </c>
      <c r="C512" t="s">
        <v>277</v>
      </c>
      <c r="D512" t="s">
        <v>64</v>
      </c>
      <c r="F512" t="str">
        <f>CONCATENATE(D512,E512)</f>
        <v>acyclovir</v>
      </c>
      <c r="G512" t="str">
        <f>IFERROR(VLOOKUP(F512,aa,2,FALSE),"")</f>
        <v/>
      </c>
      <c r="H512" t="str">
        <f>VLOOKUP(D512,drugdose,2,FALSE)</f>
        <v>Herpes zoster (shingles)
dose : 800 mg 5 times /d for 7-10 day
Herpes simplex encephalitis
dose : 10 mg/kg 8 hourly (slow IV infusion over 1 hour) for 10 days
Mucocutaneous herpes simplex
dose : 5 mg/kg 8 hourly (slow infusion over 1 hour) for 5-7 days.</v>
      </c>
    </row>
    <row r="513" spans="1:8" x14ac:dyDescent="0.2">
      <c r="A513">
        <v>56</v>
      </c>
      <c r="B513" t="str">
        <f>IFERROR(VLOOKUP(C513,mm,1,FALSE),"")</f>
        <v/>
      </c>
      <c r="C513" t="s">
        <v>277</v>
      </c>
      <c r="D513" t="s">
        <v>278</v>
      </c>
      <c r="F513" t="str">
        <f>CONCATENATE(D513,E513)</f>
        <v>acyclovir topical</v>
      </c>
      <c r="G513" t="str">
        <f>IFERROR(VLOOKUP(F513,aa,2,FALSE),"")</f>
        <v/>
      </c>
      <c r="H513" t="str">
        <f>VLOOKUP(D513,drugdose,2,FALSE)</f>
        <v>Herpes virus infections of skin
5% oint/cream 
dose : 5-6 times/day
duration : for 5-10 days</v>
      </c>
    </row>
    <row r="514" spans="1:8" x14ac:dyDescent="0.2">
      <c r="A514">
        <v>58</v>
      </c>
      <c r="B514" t="str">
        <f>IFERROR(VLOOKUP(C514,mm,1,FALSE),"")</f>
        <v/>
      </c>
      <c r="C514" t="s">
        <v>282</v>
      </c>
      <c r="D514" t="s">
        <v>251</v>
      </c>
      <c r="F514" t="str">
        <f>CONCATENATE(D514,E514)</f>
        <v>insulin (human) r</v>
      </c>
      <c r="G514" t="str">
        <f>IFERROR(VLOOKUP(F514,aa,2,FALSE),"")</f>
        <v/>
      </c>
      <c r="H514" t="e">
        <f>VLOOKUP(D514,drugdose,2,FALSE)</f>
        <v>#N/A</v>
      </c>
    </row>
    <row r="515" spans="1:8" x14ac:dyDescent="0.2">
      <c r="A515">
        <v>58</v>
      </c>
      <c r="B515" t="str">
        <f>IFERROR(VLOOKUP(C515,mm,1,FALSE),"")</f>
        <v/>
      </c>
      <c r="C515" t="s">
        <v>282</v>
      </c>
      <c r="D515" t="s">
        <v>252</v>
      </c>
      <c r="F515" t="str">
        <f>CONCATENATE(D515,E515)</f>
        <v>insulin glargine</v>
      </c>
      <c r="G515" t="str">
        <f>IFERROR(VLOOKUP(F515,aa,2,FALSE),"")</f>
        <v/>
      </c>
      <c r="H515" t="str">
        <f>VLOOKUP(D515,drugdose,2,FALSE)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516" spans="1:8" x14ac:dyDescent="0.2">
      <c r="A516">
        <v>58</v>
      </c>
      <c r="B516" t="str">
        <f>IFERROR(VLOOKUP(C516,mm,1,FALSE),"")</f>
        <v/>
      </c>
      <c r="C516" t="s">
        <v>282</v>
      </c>
      <c r="D516" t="s">
        <v>254</v>
      </c>
      <c r="F516" t="str">
        <f>CONCATENATE(D516,E516)</f>
        <v>insulin lispro</v>
      </c>
      <c r="G516" t="str">
        <f>IFERROR(VLOOKUP(F516,aa,2,FALSE),"")</f>
        <v/>
      </c>
      <c r="H516" t="e">
        <f>VLOOKUP(D516,drugdose,2,FALSE)</f>
        <v>#N/A</v>
      </c>
    </row>
    <row r="517" spans="1:8" x14ac:dyDescent="0.2">
      <c r="A517">
        <v>58</v>
      </c>
      <c r="B517" t="str">
        <f>IFERROR(VLOOKUP(C517,mm,1,FALSE),"")</f>
        <v/>
      </c>
      <c r="C517" t="s">
        <v>282</v>
      </c>
      <c r="D517" t="s">
        <v>255</v>
      </c>
      <c r="F517" t="str">
        <f>CONCATENATE(D517,E517)</f>
        <v>insulin lispro (25%/50%) + insulin lispro protamine (75%/50%) mix</v>
      </c>
      <c r="G517" t="str">
        <f>IFERROR(VLOOKUP(F517,aa,2,FALSE),"")</f>
        <v/>
      </c>
      <c r="H517" t="str">
        <f>VLOOKUP(D517,drugdose,2,FALSE)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518" spans="1:8" x14ac:dyDescent="0.2">
      <c r="A518">
        <v>58</v>
      </c>
      <c r="B518" t="str">
        <f>IFERROR(VLOOKUP(C518,mm,1,FALSE),"")</f>
        <v/>
      </c>
      <c r="C518" t="s">
        <v>282</v>
      </c>
      <c r="D518" t="s">
        <v>162</v>
      </c>
      <c r="F518" t="str">
        <f>CONCATENATE(D518,E518)</f>
        <v>methylprednisolone sodium succinate</v>
      </c>
      <c r="G518" t="str">
        <f>IFERROR(VLOOKUP(F518,aa,2,FALSE),"")</f>
        <v/>
      </c>
      <c r="H518" t="e">
        <f>VLOOKUP(D518,drugdose,2,FALSE)</f>
        <v>#N/A</v>
      </c>
    </row>
    <row r="519" spans="1:8" x14ac:dyDescent="0.2">
      <c r="A519">
        <v>58</v>
      </c>
      <c r="B519" t="str">
        <f>IFERROR(VLOOKUP(C519,mm,1,FALSE),"")</f>
        <v/>
      </c>
      <c r="C519" t="s">
        <v>282</v>
      </c>
      <c r="D519" t="s">
        <v>77</v>
      </c>
      <c r="F519" t="str">
        <f>CONCATENATE(D519,E519)</f>
        <v>cyclophosphamide</v>
      </c>
      <c r="G519" t="str">
        <f>IFERROR(VLOOKUP(F519,aa,2,FALSE),"")</f>
        <v/>
      </c>
      <c r="H519" t="str">
        <f>VLOOKUP(D519,drugdose,2,FALSE)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520" spans="1:8" x14ac:dyDescent="0.2">
      <c r="A520">
        <v>59</v>
      </c>
      <c r="B520" t="str">
        <f>IFERROR(VLOOKUP(C520,mm,1,FALSE),"")</f>
        <v/>
      </c>
      <c r="C520" t="s">
        <v>283</v>
      </c>
      <c r="D520" t="s">
        <v>91</v>
      </c>
      <c r="F520" t="str">
        <f>CONCATENATE(D520,E520)</f>
        <v>acetazolamide</v>
      </c>
      <c r="G520" t="str">
        <f>IFERROR(VLOOKUP(F520,aa,2,FALSE),"")</f>
        <v/>
      </c>
      <c r="H520" t="str">
        <f>VLOOKUP(D520,drugdose,2,FALSE)</f>
        <v>intracranial HTN,Diuresis
dose : 250-375 mg/day PO
Glaucoma,Epilepsy
dose : 250-1,000 mg/day PO
Prophylaxis of high altitude sickness
dose : 500-1,000 mg/day PO</v>
      </c>
    </row>
    <row r="521" spans="1:8" x14ac:dyDescent="0.2">
      <c r="A521">
        <v>60</v>
      </c>
      <c r="B521" t="str">
        <f>IFERROR(VLOOKUP(C521,mm,1,FALSE),"")</f>
        <v/>
      </c>
      <c r="C521" t="s">
        <v>284</v>
      </c>
      <c r="D521" t="s">
        <v>91</v>
      </c>
      <c r="F521" t="str">
        <f>CONCATENATE(D521,E521)</f>
        <v>acetazolamide</v>
      </c>
      <c r="G521" t="str">
        <f>IFERROR(VLOOKUP(F521,aa,2,FALSE),"")</f>
        <v/>
      </c>
      <c r="H521" t="str">
        <f>VLOOKUP(D521,drugdose,2,FALSE)</f>
        <v>intracranial HTN,Diuresis
dose : 250-375 mg/day PO
Glaucoma,Epilepsy
dose : 250-1,000 mg/day PO
Prophylaxis of high altitude sickness
dose : 500-1,000 mg/day PO</v>
      </c>
    </row>
    <row r="522" spans="1:8" x14ac:dyDescent="0.2">
      <c r="A522">
        <v>60</v>
      </c>
      <c r="B522" t="str">
        <f>IFERROR(VLOOKUP(C522,mm,1,FALSE),"")</f>
        <v/>
      </c>
      <c r="C522" t="s">
        <v>284</v>
      </c>
      <c r="D522" t="s">
        <v>285</v>
      </c>
      <c r="F522" t="str">
        <f>CONCATENATE(D522,E522)</f>
        <v>potassium chloride</v>
      </c>
      <c r="G522" t="str">
        <f>IFERROR(VLOOKUP(F522,aa,2,FALSE),"")</f>
        <v/>
      </c>
      <c r="H522" t="str">
        <f>VLOOKUP(D522,drugdose,2,FALSE)</f>
        <v>Prophylaxis of hypokalaemia 
mild K deficiency
dose : 20 mEq od PO
Treatment of hypokalaemia
dose : 20 mEq bid-qid
Intravenous
Severe acute hypokalaemia
serum potassium &gt;2.5 mEq/L
dose : upto 200 mEq/24 hr
rate : 10 mEq/hr
serum potassium &lt;2 mEq/L
dose : upto 400 mEq/24 hr IV infusion
rate : 40 mEq/hr
Max Dosage: 2-3 mmol potassium/kg body wt in 24 hrs</v>
      </c>
    </row>
    <row r="523" spans="1:8" x14ac:dyDescent="0.2">
      <c r="A523">
        <v>60</v>
      </c>
      <c r="B523" t="str">
        <f>IFERROR(VLOOKUP(C523,mm,1,FALSE),"")</f>
        <v/>
      </c>
      <c r="C523" t="s">
        <v>284</v>
      </c>
      <c r="D523" t="s">
        <v>74</v>
      </c>
      <c r="F523" t="str">
        <f>CONCATENATE(D523,E523)</f>
        <v>mannitol 20%</v>
      </c>
      <c r="G523" t="str">
        <f>IFERROR(VLOOKUP(F523,aa,2,FALSE),"")</f>
        <v/>
      </c>
      <c r="H523" t="str">
        <f>VLOOKUP(D523,drugdose,2,FALSE)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524" spans="1:8" x14ac:dyDescent="0.2">
      <c r="A524">
        <v>61</v>
      </c>
      <c r="B524" t="str">
        <f>IFERROR(VLOOKUP(C524,mm,1,FALSE),"")</f>
        <v/>
      </c>
      <c r="C524" t="s">
        <v>286</v>
      </c>
      <c r="D524" t="s">
        <v>287</v>
      </c>
      <c r="F524" t="str">
        <f>CONCATENATE(D524,E524)</f>
        <v>hydrochlorothiazide</v>
      </c>
      <c r="G524" t="str">
        <f>IFERROR(VLOOKUP(F524,aa,2,FALSE),"")</f>
        <v/>
      </c>
      <c r="H524" t="str">
        <f>VLOOKUP(D524,drugdose,2,FALSE)</f>
        <v>Hypertension
starting dose : 12.5 mg od PO
therapeutic range : 12.5-50 mg
Congestive heart failure
Oedema
Diabetes insipidus
Renal tubular acidosis
starting dose : 25-50 mg od-bid PO
therapeutic range : 12.5-50 mg</v>
      </c>
    </row>
    <row r="525" spans="1:8" x14ac:dyDescent="0.2">
      <c r="A525">
        <v>61</v>
      </c>
      <c r="B525" t="str">
        <f>IFERROR(VLOOKUP(C525,mm,1,FALSE),"")</f>
        <v/>
      </c>
      <c r="C525" t="s">
        <v>286</v>
      </c>
      <c r="D525" t="s">
        <v>91</v>
      </c>
      <c r="F525" t="str">
        <f>CONCATENATE(D525,E525)</f>
        <v>acetazolamide</v>
      </c>
      <c r="G525" t="str">
        <f>IFERROR(VLOOKUP(F525,aa,2,FALSE),"")</f>
        <v/>
      </c>
      <c r="H525" t="str">
        <f>VLOOKUP(D525,drugdose,2,FALSE)</f>
        <v>intracranial HTN,Diuresis
dose : 250-375 mg/day PO
Glaucoma,Epilepsy
dose : 250-1,000 mg/day PO
Prophylaxis of high altitude sickness
dose : 500-1,000 mg/day PO</v>
      </c>
    </row>
    <row r="526" spans="1:8" x14ac:dyDescent="0.2">
      <c r="A526">
        <v>61</v>
      </c>
      <c r="B526" t="str">
        <f>IFERROR(VLOOKUP(C526,mm,1,FALSE),"")</f>
        <v/>
      </c>
      <c r="C526" t="s">
        <v>286</v>
      </c>
      <c r="D526" t="s">
        <v>288</v>
      </c>
      <c r="F526" t="str">
        <f>CONCATENATE(D526,E526)</f>
        <v>Dichlorphenamide</v>
      </c>
      <c r="G526" t="str">
        <f>IFERROR(VLOOKUP(F526,aa,2,FALSE),"")</f>
        <v/>
      </c>
      <c r="H526" t="e">
        <f>VLOOKUP(D526,drugdose,2,FALSE)</f>
        <v>#N/A</v>
      </c>
    </row>
    <row r="527" spans="1:8" x14ac:dyDescent="0.2">
      <c r="A527">
        <v>61</v>
      </c>
      <c r="B527" t="str">
        <f>IFERROR(VLOOKUP(C527,mm,1,FALSE),"")</f>
        <v/>
      </c>
      <c r="C527" t="s">
        <v>286</v>
      </c>
      <c r="D527" t="s">
        <v>251</v>
      </c>
      <c r="F527" t="str">
        <f>CONCATENATE(D527,E527)</f>
        <v>insulin (human) r</v>
      </c>
      <c r="G527" t="str">
        <f>IFERROR(VLOOKUP(F527,aa,2,FALSE),"")</f>
        <v/>
      </c>
      <c r="H527" t="e">
        <f>VLOOKUP(D527,drugdose,2,FALSE)</f>
        <v>#N/A</v>
      </c>
    </row>
    <row r="528" spans="1:8" x14ac:dyDescent="0.2">
      <c r="A528">
        <v>61</v>
      </c>
      <c r="B528" t="str">
        <f>IFERROR(VLOOKUP(C528,mm,1,FALSE),"")</f>
        <v/>
      </c>
      <c r="C528" t="s">
        <v>286</v>
      </c>
      <c r="D528" t="s">
        <v>289</v>
      </c>
      <c r="F528" t="str">
        <f>CONCATENATE(D528,E528)</f>
        <v>calcium</v>
      </c>
      <c r="G528" t="str">
        <f>IFERROR(VLOOKUP(F528,aa,2,FALSE),"")</f>
        <v/>
      </c>
      <c r="H528" t="str">
        <f>VLOOKUP(D528,drugdose,2,FALSE)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529" spans="1:8" x14ac:dyDescent="0.2">
      <c r="A529">
        <v>62</v>
      </c>
      <c r="B529" t="str">
        <f>IFERROR(VLOOKUP(C529,mm,1,FALSE),"")</f>
        <v/>
      </c>
      <c r="C529" t="s">
        <v>290</v>
      </c>
      <c r="D529" t="s">
        <v>83</v>
      </c>
      <c r="F529" t="str">
        <f>CONCATENATE(D529,E529)</f>
        <v>baclofen</v>
      </c>
      <c r="G529" t="str">
        <f>IFERROR(VLOOKUP(F529,aa,2,FALSE),"")</f>
        <v/>
      </c>
      <c r="H529" t="str">
        <f>VLOOKUP(D529,drugdose,2,FALSE)</f>
        <v>muscle spasticity / pain
Multiple sclerosis
Low back pain
for 3 days : 5 mg tid 
next 3 days : 10 mg tid, if needed
then : upto 20mg tid / desired effect obtain
Max: 80 mg daily</v>
      </c>
    </row>
    <row r="530" spans="1:8" x14ac:dyDescent="0.2">
      <c r="A530">
        <v>62</v>
      </c>
      <c r="B530" t="str">
        <f>IFERROR(VLOOKUP(C530,mm,1,FALSE),"")</f>
        <v/>
      </c>
      <c r="C530" t="s">
        <v>290</v>
      </c>
      <c r="D530" t="s">
        <v>85</v>
      </c>
      <c r="F530" t="str">
        <f>CONCATENATE(D530,E530)</f>
        <v>clostridium botulinum toxin type a neurotoxin</v>
      </c>
      <c r="G530" t="str">
        <f>IFERROR(VLOOKUP(F530,aa,2,FALSE),"")</f>
        <v/>
      </c>
      <c r="H530" t="str">
        <f>VLOOKUP(D530,drugdose,2,FALSE)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531" spans="1:8" x14ac:dyDescent="0.2">
      <c r="A531">
        <v>62</v>
      </c>
      <c r="B531" t="str">
        <f>IFERROR(VLOOKUP(C531,mm,1,FALSE),"")</f>
        <v/>
      </c>
      <c r="C531" t="s">
        <v>290</v>
      </c>
      <c r="D531" t="s">
        <v>291</v>
      </c>
      <c r="F531" t="str">
        <f>CONCATENATE(D531,E531)</f>
        <v>oxybutynin</v>
      </c>
      <c r="G531" t="str">
        <f>IFERROR(VLOOKUP(F531,aa,2,FALSE),"")</f>
        <v/>
      </c>
      <c r="H531" t="str">
        <f>VLOOKUP(D531,drugdose,2,FALSE)</f>
        <v>Overactive bladder
As extended-release preparation
dose : 5 mg od
dose increment : every wk by 5 mg 
max : 30 mg daily</v>
      </c>
    </row>
    <row r="532" spans="1:8" x14ac:dyDescent="0.2">
      <c r="A532">
        <v>64</v>
      </c>
      <c r="B532" t="str">
        <f>IFERROR(VLOOKUP(C532,mm,1,FALSE),"")</f>
        <v/>
      </c>
      <c r="C532" t="s">
        <v>294</v>
      </c>
      <c r="D532" t="s">
        <v>292</v>
      </c>
      <c r="F532" t="str">
        <f>CONCATENATE(D532,E532)</f>
        <v>pyridostigmine</v>
      </c>
      <c r="G532" t="str">
        <f>IFERROR(VLOOKUP(F532,aa,2,FALSE),"")</f>
        <v/>
      </c>
      <c r="H532" t="str">
        <f>VLOOKUP(D532,drugdose,2,FALSE)</f>
        <v>Myasthenia gravis
dose : 30-120 mg in divided doses, up to a total daily dose of 0.3-1.2 g.
Paralytic ileus and postoperative urinary retention
dose : 60-240 mg daily</v>
      </c>
    </row>
    <row r="533" spans="1:8" x14ac:dyDescent="0.2">
      <c r="A533">
        <v>64</v>
      </c>
      <c r="B533" t="str">
        <f>IFERROR(VLOOKUP(C533,mm,1,FALSE),"")</f>
        <v/>
      </c>
      <c r="C533" t="s">
        <v>294</v>
      </c>
      <c r="D533" t="s">
        <v>163</v>
      </c>
      <c r="F533" t="str">
        <f>CONCATENATE(D533,E533)</f>
        <v>prednisolone</v>
      </c>
      <c r="G533" t="str">
        <f>IFERROR(VLOOKUP(F533,aa,2,FALSE),"")</f>
        <v/>
      </c>
      <c r="H533" t="str">
        <f>VLOOKUP(D533,drugdose,2,FALSE)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34" spans="1:8" x14ac:dyDescent="0.2">
      <c r="A534">
        <v>64</v>
      </c>
      <c r="B534" t="str">
        <f>IFERROR(VLOOKUP(C534,mm,1,FALSE),"")</f>
        <v/>
      </c>
      <c r="C534" t="s">
        <v>294</v>
      </c>
      <c r="D534" t="s">
        <v>244</v>
      </c>
      <c r="F534" t="str">
        <f>CONCATENATE(D534,E534)</f>
        <v>immunoglobulin-g human + maltose</v>
      </c>
      <c r="G534" t="str">
        <f>IFERROR(VLOOKUP(F534,aa,2,FALSE),"")</f>
        <v/>
      </c>
      <c r="H534" t="e">
        <f>VLOOKUP(D534,drugdose,2,FALSE)</f>
        <v>#N/A</v>
      </c>
    </row>
    <row r="535" spans="1:8" x14ac:dyDescent="0.2">
      <c r="A535">
        <v>64</v>
      </c>
      <c r="B535" t="str">
        <f>IFERROR(VLOOKUP(C535,mm,1,FALSE),"")</f>
        <v/>
      </c>
      <c r="C535" t="s">
        <v>294</v>
      </c>
      <c r="D535" t="s">
        <v>168</v>
      </c>
      <c r="F535" t="str">
        <f>CONCATENATE(D535,E535)</f>
        <v>azathioprine</v>
      </c>
      <c r="G535" t="str">
        <f>IFERROR(VLOOKUP(F535,aa,2,FALSE),"")</f>
        <v/>
      </c>
      <c r="H535" t="str">
        <f>VLOOKUP(D535,drugdose,2,FALSE)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536" spans="1:8" x14ac:dyDescent="0.2">
      <c r="A536">
        <v>64</v>
      </c>
      <c r="B536" t="str">
        <f>IFERROR(VLOOKUP(C536,mm,1,FALSE),"")</f>
        <v/>
      </c>
      <c r="C536" t="s">
        <v>294</v>
      </c>
      <c r="D536" t="s">
        <v>295</v>
      </c>
      <c r="F536" t="str">
        <f>CONCATENATE(D536,E536)</f>
        <v>cyclosporine</v>
      </c>
      <c r="G536" t="str">
        <f>IFERROR(VLOOKUP(F536,aa,2,FALSE),"")</f>
        <v/>
      </c>
      <c r="H536" t="str">
        <f>VLOOKUP(D536,drugdose,2,FALSE)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537" spans="1:8" x14ac:dyDescent="0.2">
      <c r="A537">
        <v>65</v>
      </c>
      <c r="B537" t="str">
        <f>IFERROR(VLOOKUP(C537,mm,1,FALSE),"")</f>
        <v/>
      </c>
      <c r="C537" t="s">
        <v>296</v>
      </c>
      <c r="D537" t="s">
        <v>236</v>
      </c>
      <c r="F537" t="str">
        <f>CONCATENATE(D537,E537)</f>
        <v>vitamin B12</v>
      </c>
      <c r="G537" t="str">
        <f>IFERROR(VLOOKUP(F537,aa,2,FALSE),"")</f>
        <v/>
      </c>
      <c r="H537" t="e">
        <f>VLOOKUP(D537,drugdose,2,FALSE)</f>
        <v>#N/A</v>
      </c>
    </row>
    <row r="538" spans="1:8" x14ac:dyDescent="0.2">
      <c r="A538">
        <v>66</v>
      </c>
      <c r="B538" t="str">
        <f>IFERROR(VLOOKUP(C538,mm,1,FALSE),"")</f>
        <v/>
      </c>
      <c r="C538" t="s">
        <v>298</v>
      </c>
      <c r="D538" t="s">
        <v>9</v>
      </c>
      <c r="F538" t="str">
        <f>CONCATENATE(D538,E538)</f>
        <v>sodium valproate (valproic acid)</v>
      </c>
      <c r="G538" t="str">
        <f>IFERROR(VLOOKUP(F538,aa,2,FALSE),"")</f>
        <v/>
      </c>
      <c r="H538" t="str">
        <f>VLOOKUP(D538,drugdose,2,FALSE)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539" spans="1:8" x14ac:dyDescent="0.2">
      <c r="A539">
        <v>67</v>
      </c>
      <c r="B539" t="str">
        <f>IFERROR(VLOOKUP(C539,mm,1,FALSE),"")</f>
        <v/>
      </c>
      <c r="C539" t="s">
        <v>271</v>
      </c>
      <c r="D539" t="s">
        <v>299</v>
      </c>
      <c r="F539" t="str">
        <f>CONCATENATE(D539,E539)</f>
        <v>urea topical</v>
      </c>
      <c r="G539" t="str">
        <f>IFERROR(VLOOKUP(F539,aa,2,FALSE),"")</f>
        <v/>
      </c>
      <c r="H539" t="str">
        <f>VLOOKUP(D539,drugdose,2,FALSE)</f>
        <v>dry rough skin
xerosis
ichthyosis
skin cracks and fissures
dermatitis
eczema
psoriasis
keratoses
calluses
dose : Apply topically to affected skin bid</v>
      </c>
    </row>
    <row r="540" spans="1:8" x14ac:dyDescent="0.2">
      <c r="A540">
        <v>67</v>
      </c>
      <c r="B540" t="str">
        <f>IFERROR(VLOOKUP(C540,mm,1,FALSE),"")</f>
        <v/>
      </c>
      <c r="C540" t="s">
        <v>271</v>
      </c>
      <c r="D540" t="s">
        <v>261</v>
      </c>
      <c r="F540" t="str">
        <f>CONCATENATE(D540,E540)</f>
        <v>emollient</v>
      </c>
      <c r="G540" t="str">
        <f>IFERROR(VLOOKUP(F540,aa,2,FALSE),"")</f>
        <v/>
      </c>
      <c r="H540" t="str">
        <f>VLOOKUP(D540,drugdose,2,FALSE)</f>
        <v xml:space="preserve">skin dryness, ichthyosis, atopic dermatitis, senile pruritus
soap/ bar
wash affected area
Emollient, Cream
apply over wet skin, after soak for 10-20 min
</v>
      </c>
    </row>
    <row r="541" spans="1:8" x14ac:dyDescent="0.2">
      <c r="A541">
        <v>68</v>
      </c>
      <c r="B541" t="str">
        <f>IFERROR(VLOOKUP(C541,mm,1,FALSE),"")</f>
        <v/>
      </c>
      <c r="C541" t="s">
        <v>300</v>
      </c>
      <c r="D541" t="s">
        <v>96</v>
      </c>
      <c r="F541" t="str">
        <f>CONCATENATE(D541,E541)</f>
        <v>diazepam</v>
      </c>
      <c r="G541" t="str">
        <f>IFERROR(VLOOKUP(F541,aa,2,FALSE),"")</f>
        <v/>
      </c>
      <c r="H541" t="str">
        <f>VLOOKUP(D541,drugdose,2,FALSE)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542" spans="1:8" x14ac:dyDescent="0.2">
      <c r="A542">
        <v>68</v>
      </c>
      <c r="B542" t="str">
        <f>IFERROR(VLOOKUP(C542,mm,1,FALSE),"")</f>
        <v/>
      </c>
      <c r="C542" t="s">
        <v>300</v>
      </c>
      <c r="D542" t="s">
        <v>178</v>
      </c>
      <c r="F542" t="str">
        <f>CONCATENATE(D542,E542)</f>
        <v>nifedipine</v>
      </c>
      <c r="G542" t="str">
        <f>IFERROR(VLOOKUP(F542,aa,2,FALSE),"")</f>
        <v/>
      </c>
      <c r="H542" t="str">
        <f>VLOOKUP(D542,drugdose,2,FALSE)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43" spans="1:8" x14ac:dyDescent="0.2">
      <c r="A543">
        <v>68</v>
      </c>
      <c r="B543" t="str">
        <f>IFERROR(VLOOKUP(C543,mm,1,FALSE),"")</f>
        <v/>
      </c>
      <c r="C543" t="s">
        <v>300</v>
      </c>
      <c r="D543" t="s">
        <v>9</v>
      </c>
      <c r="F543" t="str">
        <f>CONCATENATE(D543,E543)</f>
        <v>sodium valproate (valproic acid)</v>
      </c>
      <c r="G543" t="str">
        <f>IFERROR(VLOOKUP(F543,aa,2,FALSE),"")</f>
        <v/>
      </c>
      <c r="H543" t="str">
        <f>VLOOKUP(D543,drugdose,2,FALSE)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544" spans="1:8" x14ac:dyDescent="0.2">
      <c r="A544">
        <v>68</v>
      </c>
      <c r="B544" t="str">
        <f>IFERROR(VLOOKUP(C544,mm,1,FALSE),"")</f>
        <v/>
      </c>
      <c r="C544" t="s">
        <v>300</v>
      </c>
      <c r="D544" t="s">
        <v>27</v>
      </c>
      <c r="F544" t="str">
        <f>CONCATENATE(D544,E544)</f>
        <v>phenytoin</v>
      </c>
      <c r="G544" t="str">
        <f>IFERROR(VLOOKUP(F544,aa,2,FALSE),"")</f>
        <v/>
      </c>
      <c r="H544" t="str">
        <f>VLOOKUP(D544,drugdose,2,FALSE)</f>
        <v>Tonic-clonic status Epilepsy
dose : 50-100 mg tid
increase gradually 200mg tds if necessary
Status epilepticus
Loading dose 
dose : 15-20 mg/kg (rate-25-50 mg/min) + 250ml NS
Maintenance
dose : 100 mg IV 8hrly
IV slowly
rate : &lt;50 mg/min</v>
      </c>
    </row>
    <row r="545" spans="1:8" x14ac:dyDescent="0.2">
      <c r="A545">
        <v>68</v>
      </c>
      <c r="B545" t="str">
        <f>IFERROR(VLOOKUP(C545,mm,1,FALSE),"")</f>
        <v/>
      </c>
      <c r="C545" t="s">
        <v>300</v>
      </c>
      <c r="D545" t="s">
        <v>301</v>
      </c>
      <c r="F545" t="str">
        <f>CONCATENATE(D545,E545)</f>
        <v>modafinil</v>
      </c>
      <c r="G545" t="str">
        <f>IFERROR(VLOOKUP(F545,aa,2,FALSE),"")</f>
        <v/>
      </c>
      <c r="H545" t="e">
        <f>VLOOKUP(D545,drugdose,2,FALSE)</f>
        <v>#N/A</v>
      </c>
    </row>
    <row r="546" spans="1:8" x14ac:dyDescent="0.2">
      <c r="A546">
        <v>68</v>
      </c>
      <c r="B546" t="str">
        <f>IFERROR(VLOOKUP(C546,mm,1,FALSE),"")</f>
        <v/>
      </c>
      <c r="C546" t="s">
        <v>300</v>
      </c>
      <c r="D546" t="s">
        <v>302</v>
      </c>
      <c r="F546" t="str">
        <f>CONCATENATE(D546,E546)</f>
        <v>methylphenidate</v>
      </c>
      <c r="G546" t="str">
        <f>IFERROR(VLOOKUP(F546,aa,2,FALSE),"")</f>
        <v/>
      </c>
      <c r="H546" t="str">
        <f>VLOOKUP(D546,drugdose,2,FALSE)</f>
        <v>Narcolepsy
Attention Deficit Hyperactivity Disorder
dose : 10-15 mg bid PO
time : 30-45 minutes before meals
dose titration : wkly intervals untill desired response achieved
some patients may require 40-60 mg/day</v>
      </c>
    </row>
    <row r="547" spans="1:8" x14ac:dyDescent="0.2">
      <c r="A547">
        <v>68</v>
      </c>
      <c r="B547" t="str">
        <f>IFERROR(VLOOKUP(C547,mm,1,FALSE),"")</f>
        <v/>
      </c>
      <c r="C547" t="s">
        <v>300</v>
      </c>
      <c r="D547" t="s">
        <v>206</v>
      </c>
      <c r="F547" t="str">
        <f>CONCATENATE(D547,E547)</f>
        <v>imipramine</v>
      </c>
      <c r="G547" t="str">
        <f>IFERROR(VLOOKUP(F547,aa,2,FALSE),"")</f>
        <v/>
      </c>
      <c r="H547" t="str">
        <f>VLOOKUP(D547,drugdose,2,FALSE)</f>
        <v>Depression
Nocturnal enuresis
starting dose : 75 mg HS PO
therapeutic range : 150-200 mg
Max: 300 mg/day.
Maintenance dose: 50-100 mg PO
Elderly: 10 mg daily, may gradually increase to 30-50 mg daily.</v>
      </c>
    </row>
    <row r="548" spans="1:8" x14ac:dyDescent="0.2">
      <c r="A548">
        <v>68</v>
      </c>
      <c r="B548" t="str">
        <f>IFERROR(VLOOKUP(C548,mm,1,FALSE),"")</f>
        <v/>
      </c>
      <c r="C548" t="s">
        <v>300</v>
      </c>
      <c r="D548" t="s">
        <v>303</v>
      </c>
      <c r="F548" t="str">
        <f>CONCATENATE(D548,E548)</f>
        <v>clomipramine</v>
      </c>
      <c r="G548" t="str">
        <f>IFERROR(VLOOKUP(F548,aa,2,FALSE),"")</f>
        <v/>
      </c>
      <c r="H548" t="str">
        <f>VLOOKUP(D548,drugdose,2,FALSE)</f>
        <v>narcolepsy
dose : 10 mg / day
maintenance dose : 10-75 mg /day as per requirement
panic disorder, phobia
dose :  20 mg od
maintenance dose : 100-150 mg after second week as per requirement
max dose : 250 mg od
depression, premature ejaculation, enuresis, trichotillomania
starting dose : 10 mg
maintenance dose : 30-150 mg
max dose : 250 mg
elderly
starting dose : 10 mg
maintenance dose : 30-75 mg /day after 10 days
max dose : 100-150 mg daily</v>
      </c>
    </row>
    <row r="549" spans="1:8" x14ac:dyDescent="0.2">
      <c r="A549">
        <v>70</v>
      </c>
      <c r="B549" t="str">
        <f>IFERROR(VLOOKUP(C549,mm,1,FALSE),"")</f>
        <v/>
      </c>
      <c r="C549" t="s">
        <v>305</v>
      </c>
      <c r="D549" t="s">
        <v>0</v>
      </c>
      <c r="F549" t="str">
        <f>CONCATENATE(D549,E549)</f>
        <v>paracetamol</v>
      </c>
      <c r="G549" t="str">
        <f>IFERROR(VLOOKUP(F549,aa,2,FALSE),"")</f>
        <v/>
      </c>
      <c r="H549" t="str">
        <f>VLOOKUP(D549,drugdose,2,FALSE)</f>
        <v>Mild to moderate pain
fever
headache
dose : 500 mg 4-6 hrly PO
max : 8 tab/day (4 gm)</v>
      </c>
    </row>
    <row r="550" spans="1:8" x14ac:dyDescent="0.2">
      <c r="A550">
        <v>70</v>
      </c>
      <c r="B550" t="str">
        <f>IFERROR(VLOOKUP(C550,mm,1,FALSE),"")</f>
        <v/>
      </c>
      <c r="C550" t="s">
        <v>305</v>
      </c>
      <c r="D550" t="s">
        <v>1</v>
      </c>
      <c r="F550" t="str">
        <f>CONCATENATE(D550,E550)</f>
        <v>diclofenac</v>
      </c>
      <c r="G550" t="str">
        <f>IFERROR(VLOOKUP(F550,aa,2,FALSE),"")</f>
        <v/>
      </c>
      <c r="H550" t="str">
        <f>VLOOKUP(D550,drugdose,2,FALSE)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551" spans="1:8" x14ac:dyDescent="0.2">
      <c r="A551">
        <v>70</v>
      </c>
      <c r="B551" t="str">
        <f>IFERROR(VLOOKUP(C551,mm,1,FALSE),"")</f>
        <v/>
      </c>
      <c r="C551" t="s">
        <v>305</v>
      </c>
      <c r="D551" t="s">
        <v>268</v>
      </c>
      <c r="F551" t="str">
        <f>CONCATENATE(D551,E551)</f>
        <v>paracetamol + tramadol</v>
      </c>
      <c r="G551" t="str">
        <f>IFERROR(VLOOKUP(F551,aa,2,FALSE),"")</f>
        <v/>
      </c>
      <c r="H551" t="str">
        <f>VLOOKUP(D551,drugdose,2,FALSE)</f>
        <v>Moderate to severe pain
dose : 1-2 tab 6 hrly. 
Max: 8 tab/day. 
Max duration: 5 days.</v>
      </c>
    </row>
    <row r="552" spans="1:8" x14ac:dyDescent="0.2">
      <c r="A552">
        <v>70</v>
      </c>
      <c r="B552" t="str">
        <f>IFERROR(VLOOKUP(C552,mm,1,FALSE),"")</f>
        <v/>
      </c>
      <c r="C552" t="s">
        <v>305</v>
      </c>
      <c r="D552" t="s">
        <v>256</v>
      </c>
      <c r="F552" t="str">
        <f>CONCATENATE(D552,E552)</f>
        <v>duloxetine</v>
      </c>
      <c r="G552" t="str">
        <f>IFERROR(VLOOKUP(F552,aa,2,FALSE),"")</f>
        <v/>
      </c>
      <c r="H552" t="str">
        <f>VLOOKUP(D552,drugdose,2,FALSE)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553" spans="1:8" x14ac:dyDescent="0.2">
      <c r="A553">
        <v>70</v>
      </c>
      <c r="B553" t="str">
        <f>IFERROR(VLOOKUP(C553,mm,1,FALSE),"")</f>
        <v/>
      </c>
      <c r="C553" t="s">
        <v>305</v>
      </c>
      <c r="D553" t="s">
        <v>15</v>
      </c>
      <c r="F553" t="str">
        <f>CONCATENATE(D553,E553)</f>
        <v>amitriptyline</v>
      </c>
      <c r="G553" t="str">
        <f>IFERROR(VLOOKUP(F553,aa,2,FALSE),"")</f>
        <v/>
      </c>
      <c r="H553" t="str">
        <f>VLOOKUP(D553,drugdose,2,FALSE)</f>
        <v>Nocturnal enuresis
Depression
dose :50-75 mg HS PO
dose increment : after 1 wk
Max: 300 mg/day
Neuropathic pain, Post-herpetic neuralgia
dose : 10-25 mg HS PO
max : 75 mg/day
Migraine prophylaxis 
dose : 10 mg HS PO
Maintenance: 50-75 mg HS</v>
      </c>
    </row>
    <row r="554" spans="1:8" x14ac:dyDescent="0.2">
      <c r="A554">
        <v>70</v>
      </c>
      <c r="B554" t="str">
        <f>IFERROR(VLOOKUP(C554,mm,1,FALSE),"")</f>
        <v/>
      </c>
      <c r="C554" t="s">
        <v>305</v>
      </c>
      <c r="D554" t="s">
        <v>20</v>
      </c>
      <c r="F554" t="str">
        <f>CONCATENATE(D554,E554)</f>
        <v>gabapentin</v>
      </c>
      <c r="G554" t="str">
        <f>IFERROR(VLOOKUP(F554,aa,2,FALSE),"")</f>
        <v/>
      </c>
      <c r="H554" t="str">
        <f>VLOOKUP(D554,drugdose,2,FALSE)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555" spans="1:8" x14ac:dyDescent="0.2">
      <c r="A555">
        <v>70</v>
      </c>
      <c r="B555" t="str">
        <f>IFERROR(VLOOKUP(C555,mm,1,FALSE),"")</f>
        <v/>
      </c>
      <c r="C555" t="s">
        <v>305</v>
      </c>
      <c r="D555" t="s">
        <v>203</v>
      </c>
      <c r="F555" t="str">
        <f>CONCATENATE(D555,E555)</f>
        <v>pregabalin</v>
      </c>
      <c r="G555" t="str">
        <f>IFERROR(VLOOKUP(F555,aa,2,FALSE),"")</f>
        <v/>
      </c>
      <c r="H555" t="str">
        <f>VLOOKUP(D555,drugdose,2,FALSE)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556" spans="1:8" x14ac:dyDescent="0.2">
      <c r="A556">
        <v>70</v>
      </c>
      <c r="B556" t="str">
        <f>IFERROR(VLOOKUP(C556,mm,1,FALSE),"")</f>
        <v/>
      </c>
      <c r="C556" t="s">
        <v>305</v>
      </c>
      <c r="D556" t="s">
        <v>234</v>
      </c>
      <c r="F556" t="str">
        <f>CONCATENATE(D556,E556)</f>
        <v>lamotrigine</v>
      </c>
      <c r="G556" t="str">
        <f>IFERROR(VLOOKUP(F556,aa,2,FALSE),"")</f>
        <v/>
      </c>
      <c r="H556" t="str">
        <f>VLOOKUP(D556,drugdose,2,FALSE)</f>
        <v>Epilepsy
Bipolar disorder
monotherapy
With oxcarbazepine
for 2 wk : 25 mg od 
next 2 wk : 50 mg od
dose increment : by 50-100 mg every 1-2 wk
maintenance doses : 50-100 mg bid
Some patients may require up to 500 mg daily. 
With valproate
for 2 wk : 25 mg on alternate days
next 2 wk : 25 mg od for 2 wk
dose increment : by 25-50 mg every 1-2 wk
maintenance doses : 50-100 mg bid</v>
      </c>
    </row>
    <row r="557" spans="1:8" x14ac:dyDescent="0.2">
      <c r="A557">
        <v>72</v>
      </c>
      <c r="B557" t="str">
        <f>IFERROR(VLOOKUP(C557,mm,1,FALSE),"")</f>
        <v>Astrocytoma</v>
      </c>
      <c r="C557" t="s">
        <v>306</v>
      </c>
      <c r="D557" t="s">
        <v>307</v>
      </c>
      <c r="F557" t="str">
        <f>CONCATENATE(D557,E557)</f>
        <v>Telozolomide</v>
      </c>
      <c r="G557" t="str">
        <f>IFERROR(VLOOKUP(F557,aa,2,FALSE),"")</f>
        <v/>
      </c>
      <c r="H557" t="e">
        <f>VLOOKUP(D557,drugdose,2,FALSE)</f>
        <v>#N/A</v>
      </c>
    </row>
    <row r="558" spans="1:8" x14ac:dyDescent="0.2">
      <c r="A558">
        <v>73</v>
      </c>
      <c r="B558" t="str">
        <f>IFERROR(VLOOKUP(C558,mm,1,FALSE),"")</f>
        <v/>
      </c>
      <c r="C558" t="s">
        <v>263</v>
      </c>
      <c r="D558" t="s">
        <v>308</v>
      </c>
      <c r="F558" t="str">
        <f>CONCATENATE(D558,E558)</f>
        <v>hydrocortisone</v>
      </c>
      <c r="G558" t="str">
        <f>IFERROR(VLOOKUP(F558,aa,2,FALSE),"")</f>
        <v/>
      </c>
      <c r="H558" t="str">
        <f>VLOOKUP(D558,drugdose,2,FALSE)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59" spans="1:8" x14ac:dyDescent="0.2">
      <c r="A559">
        <v>73</v>
      </c>
      <c r="B559" t="str">
        <f>IFERROR(VLOOKUP(C559,mm,1,FALSE),"")</f>
        <v/>
      </c>
      <c r="C559" t="s">
        <v>263</v>
      </c>
      <c r="D559" t="s">
        <v>309</v>
      </c>
      <c r="F559" t="str">
        <f>CONCATENATE(D559,E559)</f>
        <v>thyroxine/levothyroxine</v>
      </c>
      <c r="G559" t="str">
        <f>IFERROR(VLOOKUP(F559,aa,2,FALSE),"")</f>
        <v/>
      </c>
      <c r="H559" t="str">
        <f>VLOOKUP(D559,drugdose,2,FALSE)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560" spans="1:8" x14ac:dyDescent="0.2">
      <c r="A560">
        <v>73</v>
      </c>
      <c r="B560" t="str">
        <f>IFERROR(VLOOKUP(C560,mm,1,FALSE),"")</f>
        <v/>
      </c>
      <c r="C560" t="s">
        <v>263</v>
      </c>
      <c r="D560" t="s">
        <v>310</v>
      </c>
      <c r="F560" t="str">
        <f>CONCATENATE(D560,E560)</f>
        <v>estrogens</v>
      </c>
      <c r="G560" t="str">
        <f>IFERROR(VLOOKUP(F560,aa,2,FALSE),"")</f>
        <v/>
      </c>
      <c r="H560" t="e">
        <f>VLOOKUP(D560,drugdose,2,FALSE)</f>
        <v>#N/A</v>
      </c>
    </row>
    <row r="561" spans="1:8" x14ac:dyDescent="0.2">
      <c r="A561">
        <v>73</v>
      </c>
      <c r="B561" t="str">
        <f>IFERROR(VLOOKUP(C561,mm,1,FALSE),"")</f>
        <v/>
      </c>
      <c r="C561" t="s">
        <v>263</v>
      </c>
      <c r="D561" t="s">
        <v>311</v>
      </c>
      <c r="F561" t="str">
        <f>CONCATENATE(D561,E561)</f>
        <v>Desmopressin</v>
      </c>
      <c r="G561" t="str">
        <f>IFERROR(VLOOKUP(F561,aa,2,FALSE),"")</f>
        <v/>
      </c>
      <c r="H561" t="str">
        <f>VLOOKUP(D561,drugdose,2,FALSE)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562" spans="1:8" x14ac:dyDescent="0.2">
      <c r="A562">
        <v>73</v>
      </c>
      <c r="B562" t="str">
        <f>IFERROR(VLOOKUP(C562,mm,1,FALSE),"")</f>
        <v/>
      </c>
      <c r="C562" t="s">
        <v>263</v>
      </c>
      <c r="D562" t="s">
        <v>312</v>
      </c>
      <c r="F562" t="str">
        <f>CONCATENATE(D562,E562)</f>
        <v>chorionic gonadotrophin</v>
      </c>
      <c r="G562" t="str">
        <f>IFERROR(VLOOKUP(F562,aa,2,FALSE),"")</f>
        <v/>
      </c>
      <c r="H562" t="str">
        <f>VLOOKUP(D562,drugdose,2,FALSE)</f>
        <v>Prepubertal cryptorchidism in males
dose : 500-4000 u IM (3/wk) 
duration : 1-2 mth after testicular descent.
Male infertility due to hypogonadotrophic hypogonadism
dose : 500-4000 u IM (2-3/wk)
Anovulatory infertility
dose : 5000-10,000 u once
Up to 3 repeated injections of up to 5000 u each may be given within the following 9 days to prevent corpus luteum insufficiency. 
Delayed puberty associated with hypogonadism in males
dose : 500-1500 u (2/wk)
dose modification : according to plasma-testosterone concentration</v>
      </c>
    </row>
    <row r="563" spans="1:8" x14ac:dyDescent="0.2">
      <c r="A563">
        <v>73</v>
      </c>
      <c r="B563" t="str">
        <f>IFERROR(VLOOKUP(C563,mm,1,FALSE),"")</f>
        <v/>
      </c>
      <c r="C563" t="s">
        <v>263</v>
      </c>
      <c r="D563" t="s">
        <v>313</v>
      </c>
      <c r="F563" t="str">
        <f>CONCATENATE(D563,E563)</f>
        <v>testosterone enanthate</v>
      </c>
      <c r="G563" t="str">
        <f>IFERROR(VLOOKUP(F563,aa,2,FALSE),"")</f>
        <v/>
      </c>
      <c r="H563" t="str">
        <f>VLOOKUP(D563,drugdose,2,FALSE)</f>
        <v>Male hypogonadism
dose : 50-400 mg IM every 2-4 wk
Inoperable metastatic breast cancer
dose : 200-400 mg IM every 2-4 wk</v>
      </c>
    </row>
    <row r="564" spans="1:8" x14ac:dyDescent="0.2">
      <c r="A564">
        <v>75</v>
      </c>
      <c r="B564" t="str">
        <f>IFERROR(VLOOKUP(C564,mm,1,FALSE),"")</f>
        <v/>
      </c>
      <c r="C564" t="s">
        <v>316</v>
      </c>
      <c r="D564" t="s">
        <v>309</v>
      </c>
      <c r="F564" t="str">
        <f>CONCATENATE(D564,E564)</f>
        <v>thyroxine/levothyroxine</v>
      </c>
      <c r="G564" t="str">
        <f>IFERROR(VLOOKUP(F564,aa,2,FALSE),"")</f>
        <v/>
      </c>
      <c r="H564" t="str">
        <f>VLOOKUP(D564,drugdose,2,FALSE)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565" spans="1:8" x14ac:dyDescent="0.2">
      <c r="A565">
        <v>76</v>
      </c>
      <c r="B565" t="str">
        <f>IFERROR(VLOOKUP(C565,mm,1,FALSE),"")</f>
        <v/>
      </c>
      <c r="C565" t="s">
        <v>317</v>
      </c>
      <c r="D565" t="s">
        <v>318</v>
      </c>
      <c r="F565" t="str">
        <f>CONCATENATE(D565,E565)</f>
        <v>carbimazole</v>
      </c>
      <c r="G565" t="str">
        <f>IFERROR(VLOOKUP(F565,aa,2,FALSE),"")</f>
        <v/>
      </c>
      <c r="H565" t="str">
        <f>VLOOKUP(D565,drugdose,2,FALSE)</f>
        <v>Grave's disease
Hyperthyroidism
Diabetic nephropathy
Preparation for thyroidectomy
starting dose : 20-60 mg/day divided dose
adjust dose according to response 
Maintenance: 5-15 mg daily for at least 1 yr or 18 mth.</v>
      </c>
    </row>
    <row r="566" spans="1:8" x14ac:dyDescent="0.2">
      <c r="A566">
        <v>76</v>
      </c>
      <c r="B566" t="str">
        <f>IFERROR(VLOOKUP(C566,mm,1,FALSE),"")</f>
        <v/>
      </c>
      <c r="C566" t="s">
        <v>317</v>
      </c>
      <c r="D566" t="s">
        <v>6</v>
      </c>
      <c r="F566" t="str">
        <f>CONCATENATE(D566,E566)</f>
        <v>propranolol</v>
      </c>
      <c r="G566" t="str">
        <f>IFERROR(VLOOKUP(F566,aa,2,FALSE),"")</f>
        <v/>
      </c>
      <c r="H566" t="str">
        <f>VLOOKUP(D566,drugdose,2,FALSE)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567" spans="1:8" x14ac:dyDescent="0.2">
      <c r="A567">
        <v>76</v>
      </c>
      <c r="B567" t="str">
        <f>IFERROR(VLOOKUP(C567,mm,1,FALSE),"")</f>
        <v/>
      </c>
      <c r="C567" t="s">
        <v>317</v>
      </c>
      <c r="D567" t="s">
        <v>12</v>
      </c>
      <c r="F567" t="str">
        <f>CONCATENATE(D567,E567)</f>
        <v>lithium</v>
      </c>
      <c r="G567" t="str">
        <f>IFERROR(VLOOKUP(F567,aa,2,FALSE),"")</f>
        <v/>
      </c>
      <c r="H567" t="str">
        <f>VLOOKUP(D567,drugdose,2,FALSE)</f>
        <v>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v>
      </c>
    </row>
    <row r="568" spans="1:8" x14ac:dyDescent="0.2">
      <c r="A568">
        <v>76</v>
      </c>
      <c r="B568" t="str">
        <f>IFERROR(VLOOKUP(C568,mm,1,FALSE),"")</f>
        <v/>
      </c>
      <c r="C568" t="s">
        <v>317</v>
      </c>
      <c r="D568" t="s">
        <v>320</v>
      </c>
      <c r="F568" t="str">
        <f>CONCATENATE(D568,E568)</f>
        <v>iodine (potassium iodide)</v>
      </c>
      <c r="G568" t="str">
        <f>IFERROR(VLOOKUP(F568,aa,2,FALSE),"")</f>
        <v/>
      </c>
      <c r="H568" t="str">
        <f>VLOOKUP(D568,drugdose,2,FALSE)</f>
        <v>Preoperative reduction of vascularity of the thyroid gland
As potassium iodide
dose : 50-250 mg tid PO
duration : for 10-14 days before surgery. 
Radiation protection against radioactive iodine
dose : 100-150 mg daily PO
time : 24 hr before procedure
duration : up to 10 days after procedure. 
Thyrotoxicosis
dose : 500 mg every 4 hr PO
time : Given 1 hr after an antithyroid agent. 
Iodine deficiency disorders
As iodised oil
dose : 400 mg iodine once yrly. 
Pregnant patient: 200 mg iodine once IM 
Moderate to severe: 300-480 mg IM iodine each yr</v>
      </c>
    </row>
    <row r="569" spans="1:8" x14ac:dyDescent="0.2">
      <c r="A569">
        <v>76</v>
      </c>
      <c r="B569" t="str">
        <f>IFERROR(VLOOKUP(C569,mm,1,FALSE),"")</f>
        <v/>
      </c>
      <c r="C569" t="s">
        <v>317</v>
      </c>
      <c r="D569" t="s">
        <v>321</v>
      </c>
      <c r="F569" t="str">
        <f>CONCATENATE(D569,E569)</f>
        <v>cholestyramine</v>
      </c>
      <c r="G569" t="str">
        <f>IFERROR(VLOOKUP(F569,aa,2,FALSE),"")</f>
        <v/>
      </c>
      <c r="H569" t="str">
        <f>VLOOKUP(D569,drugdose,2,FALSE)</f>
        <v xml:space="preserve">hyperlipidemia
bile acid induced diarrhea
dose : 12-24 gm/day in divided dose 
biliary obstruction  induce pruritus
dose : 4-8 gm/day
</v>
      </c>
    </row>
    <row r="570" spans="1:8" x14ac:dyDescent="0.2">
      <c r="A570">
        <v>76</v>
      </c>
      <c r="B570" t="str">
        <f>IFERROR(VLOOKUP(C570,mm,1,FALSE),"")</f>
        <v/>
      </c>
      <c r="C570" t="s">
        <v>317</v>
      </c>
      <c r="D570" t="s">
        <v>152</v>
      </c>
      <c r="F570" t="str">
        <f>CONCATENATE(D570,E570)</f>
        <v>dalteparin</v>
      </c>
      <c r="G570" t="str">
        <f>IFERROR(VLOOKUP(F570,aa,2,FALSE),"")</f>
        <v/>
      </c>
      <c r="H570" t="str">
        <f>VLOOKUP(D570,drugdose,2,FALSE)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571" spans="1:8" x14ac:dyDescent="0.2">
      <c r="A571">
        <v>76</v>
      </c>
      <c r="B571" t="str">
        <f>IFERROR(VLOOKUP(C571,mm,1,FALSE),"")</f>
        <v/>
      </c>
      <c r="C571" t="s">
        <v>317</v>
      </c>
      <c r="D571" t="s">
        <v>153</v>
      </c>
      <c r="F571" t="str">
        <f>CONCATENATE(D571,E571)</f>
        <v>enoxaparin</v>
      </c>
      <c r="G571" t="str">
        <f>IFERROR(VLOOKUP(F571,aa,2,FALSE),"")</f>
        <v/>
      </c>
      <c r="H571" t="str">
        <f>VLOOKUP(D571,drugdose,2,FALSE)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572" spans="1:8" x14ac:dyDescent="0.2">
      <c r="A572">
        <v>76</v>
      </c>
      <c r="B572" t="str">
        <f>IFERROR(VLOOKUP(C572,mm,1,FALSE),"")</f>
        <v/>
      </c>
      <c r="C572" t="s">
        <v>317</v>
      </c>
      <c r="D572" t="s">
        <v>154</v>
      </c>
      <c r="F572" t="str">
        <f>CONCATENATE(D572,E572)</f>
        <v>fondaparinux</v>
      </c>
      <c r="G572" t="str">
        <f>IFERROR(VLOOKUP(F572,aa,2,FALSE),"")</f>
        <v/>
      </c>
      <c r="H572" t="str">
        <f>VLOOKUP(D572,drugdose,2,FALSE)</f>
        <v>DVT/Acute Pulmonary Embolism
Treatment
&lt;50 kg: 5 mg SC od
50-100 kg: 7.5 mg SC od
&gt;100 kg: 10 mg SC od
duration : 5-9 days
Prophylaxis
&gt;50 kg: 2.5 mg SC od
duration : 
abdomonal surgery : up to 10 days
hip &amp; knee replacement : 14 days
max duration : 35 days</v>
      </c>
    </row>
    <row r="573" spans="1:8" x14ac:dyDescent="0.2">
      <c r="A573">
        <v>76</v>
      </c>
      <c r="B573" t="str">
        <f>IFERROR(VLOOKUP(C573,mm,1,FALSE),"")</f>
        <v/>
      </c>
      <c r="C573" t="s">
        <v>317</v>
      </c>
      <c r="D573" t="s">
        <v>156</v>
      </c>
      <c r="F573" t="str">
        <f>CONCATENATE(D573,E573)</f>
        <v>warfarin sodium</v>
      </c>
      <c r="G573" t="str">
        <f>IFERROR(VLOOKUP(F573,aa,2,FALSE),"")</f>
        <v/>
      </c>
      <c r="H573" t="str">
        <f>VLOOKUP(D573,drugdose,2,FALSE)</f>
        <v>Venous thromboembolism
Stroke prevention
Deep vein thrombosis
dose : 2-10 mg od
adjust dose according to INR response</v>
      </c>
    </row>
    <row r="574" spans="1:8" x14ac:dyDescent="0.2">
      <c r="A574">
        <v>76</v>
      </c>
      <c r="B574" t="str">
        <f>IFERROR(VLOOKUP(C574,mm,1,FALSE),"")</f>
        <v/>
      </c>
      <c r="C574" t="s">
        <v>317</v>
      </c>
      <c r="D574" t="s">
        <v>308</v>
      </c>
      <c r="F574" t="str">
        <f>CONCATENATE(D574,E574)</f>
        <v>hydrocortisone</v>
      </c>
      <c r="G574" t="str">
        <f>IFERROR(VLOOKUP(F574,aa,2,FALSE),"")</f>
        <v/>
      </c>
      <c r="H574" t="str">
        <f>VLOOKUP(D574,drugdose,2,FALSE)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75" spans="1:8" x14ac:dyDescent="0.2">
      <c r="A575">
        <v>76</v>
      </c>
      <c r="B575" t="str">
        <f>IFERROR(VLOOKUP(C575,mm,1,FALSE),"")</f>
        <v/>
      </c>
      <c r="C575" t="s">
        <v>317</v>
      </c>
      <c r="D575" t="s">
        <v>25</v>
      </c>
      <c r="F575" t="str">
        <f>CONCATENATE(D575,E575)</f>
        <v>iv fluid - DNS (dextrose + NaCl)</v>
      </c>
      <c r="G575" t="str">
        <f>IFERROR(VLOOKUP(F575,aa,2,FALSE),"")</f>
        <v/>
      </c>
      <c r="H575" t="str">
        <f>VLOOKUP(D575,drugdose,2,FALSE)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576" spans="1:8" x14ac:dyDescent="0.2">
      <c r="A576">
        <v>78</v>
      </c>
      <c r="B576" t="str">
        <f>IFERROR(VLOOKUP(C576,mm,1,FALSE),"")</f>
        <v/>
      </c>
      <c r="C576" t="s">
        <v>322</v>
      </c>
      <c r="D576" t="s">
        <v>309</v>
      </c>
      <c r="F576" t="str">
        <f>CONCATENATE(D576,E576)</f>
        <v>thyroxine/levothyroxine</v>
      </c>
      <c r="G576" t="str">
        <f>IFERROR(VLOOKUP(F576,aa,2,FALSE),"")</f>
        <v/>
      </c>
      <c r="H576" t="str">
        <f>VLOOKUP(D576,drugdose,2,FALSE)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577" spans="1:8" x14ac:dyDescent="0.2">
      <c r="A577">
        <v>79</v>
      </c>
      <c r="B577" t="str">
        <f>IFERROR(VLOOKUP(C577,mm,1,FALSE),"")</f>
        <v/>
      </c>
      <c r="C577" t="s">
        <v>323</v>
      </c>
      <c r="D577" t="s">
        <v>92</v>
      </c>
      <c r="F577" t="str">
        <f>CONCATENATE(D577,E577)</f>
        <v>frusemide</v>
      </c>
      <c r="G577" t="str">
        <f>IFERROR(VLOOKUP(F577,aa,2,FALSE),"")</f>
        <v/>
      </c>
      <c r="H577" t="str">
        <f>VLOOKUP(D577,drugdose,2,FALSE)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578" spans="1:8" x14ac:dyDescent="0.2">
      <c r="A578">
        <v>79</v>
      </c>
      <c r="B578" t="str">
        <f>IFERROR(VLOOKUP(C578,mm,1,FALSE),"")</f>
        <v/>
      </c>
      <c r="C578" t="s">
        <v>323</v>
      </c>
      <c r="D578" t="s">
        <v>324</v>
      </c>
      <c r="F578" t="str">
        <f>CONCATENATE(D578,E578)</f>
        <v>salmon calcitonin</v>
      </c>
      <c r="G578" t="str">
        <f>IFERROR(VLOOKUP(F578,aa,2,FALSE),"")</f>
        <v/>
      </c>
      <c r="H578" t="str">
        <f>VLOOKUP(D578,drugdose,2,FALSE)</f>
        <v>Hypercalcemia
starting dose: 4 IU/kg SC/IM bid
dose range : upto 8 IU/kg SC/IM qid
Paget Disease
starting dose: 100 IU SC/IM od
Maintenance: 50 IU od
Osteoporosis
dose : 100 IU SC/IM every other day with calcium and vitamin D
Nasal Spray: 
dose : 1 spray (200 IU) od alternate nostrils</v>
      </c>
    </row>
    <row r="579" spans="1:8" x14ac:dyDescent="0.2">
      <c r="A579">
        <v>79</v>
      </c>
      <c r="B579" t="str">
        <f>IFERROR(VLOOKUP(C579,mm,1,FALSE),"")</f>
        <v/>
      </c>
      <c r="C579" t="s">
        <v>323</v>
      </c>
      <c r="D579" t="s">
        <v>325</v>
      </c>
      <c r="F579" t="str">
        <f>CONCATENATE(D579,E579)</f>
        <v>alendronate</v>
      </c>
      <c r="G579" t="str">
        <f>IFERROR(VLOOKUP(F579,aa,2,FALSE),"")</f>
        <v/>
      </c>
      <c r="H579" t="str">
        <f>VLOOKUP(D579,drugdose,2,FALSE)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580" spans="1:8" x14ac:dyDescent="0.2">
      <c r="A580">
        <v>79</v>
      </c>
      <c r="B580" t="str">
        <f>IFERROR(VLOOKUP(C580,mm,1,FALSE),"")</f>
        <v/>
      </c>
      <c r="C580" t="s">
        <v>323</v>
      </c>
      <c r="D580" t="s">
        <v>326</v>
      </c>
      <c r="F580" t="str">
        <f>CONCATENATE(D580,E580)</f>
        <v>risedronate (risedronic acid)</v>
      </c>
      <c r="G580" t="str">
        <f>IFERROR(VLOOKUP(F580,aa,2,FALSE),"")</f>
        <v/>
      </c>
      <c r="H580" t="str">
        <f>VLOOKUP(D580,drugdose,2,FALSE)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581" spans="1:8" x14ac:dyDescent="0.2">
      <c r="A581">
        <v>80</v>
      </c>
      <c r="B581" t="str">
        <f>IFERROR(VLOOKUP(C581,mm,1,FALSE),"")</f>
        <v/>
      </c>
      <c r="C581" t="s">
        <v>327</v>
      </c>
      <c r="D581" t="s">
        <v>328</v>
      </c>
      <c r="F581" t="str">
        <f>CONCATENATE(D581,E581)</f>
        <v>sevelamer</v>
      </c>
      <c r="G581" t="str">
        <f>IFERROR(VLOOKUP(F581,aa,2,FALSE),"")</f>
        <v/>
      </c>
      <c r="H581" t="str">
        <f>VLOOKUP(D581,drugdose,2,FALSE)</f>
        <v>Hyperphosphataemia
End-Stage Renal Disease
Hemodialysis
Initial dose
Serum PO4 &gt;9 mg/dL [2.91 mmol/L]
dose : 1600 mg PO tid
Serum PO4 7.5-9 mg/dL [2.42-2.91 mmol/L]
dose : 1200-1600 mg PO tid
Serum PO4 5.5-7.5 mg/dL [1.78-2.42 mmol/L]
dose : 800 mg PO tid
Maintenance dose
Serum PO4 &gt;5.5 mg/dL [&gt;1.78 mmol/L]
dose : Increase dose by 400-800 mg per meal
Serum PO4 3.5-5.5 mg/dL [1.13-1.78 mmol/L]
dose : Maintain current dose
Serum PO4 &lt;3.5 mg/dL [1.13 mmol/L]
dose : decrease by 400-800 mg per meal
Dosing considerations
Titrate dose; increase by 400-800 mg per meal at 2-wk intervals; no more than 4 g
Switching From Ca-Acetate
Substitute 800 mg for 667 mg of Ca-acetate
Substitute 1600 for1334 mg of Ca-acetate
Substitute 2400 mg for 2001 mg Ca-acetat</v>
      </c>
    </row>
    <row r="582" spans="1:8" x14ac:dyDescent="0.2">
      <c r="A582">
        <v>80</v>
      </c>
      <c r="B582" t="str">
        <f>IFERROR(VLOOKUP(C582,mm,1,FALSE),"")</f>
        <v/>
      </c>
      <c r="C582" t="s">
        <v>327</v>
      </c>
      <c r="D582" t="s">
        <v>170</v>
      </c>
      <c r="F582" t="str">
        <f>CONCATENATE(D582,E582)</f>
        <v>vitamin D (calcitriol)</v>
      </c>
      <c r="G582" t="str">
        <f>IFERROR(VLOOKUP(F582,aa,2,FALSE),"")</f>
        <v/>
      </c>
      <c r="H582" t="str">
        <f>VLOOKUP(D582,drugdose,2,FALSE)</f>
        <v>Osteoporosis
Hypoparathyroidism
Hypocalcaemia
Osteomalacia rickets
Renal osteodystrophy
Chronic kidney disease
oral
dose : 0.25-0.50 mcg
parentral
dose : 0.5-4 mcg (3/wk) IM
check serum calcium level during treatment 
check serum creatinine level 1,3,6 month</v>
      </c>
    </row>
    <row r="583" spans="1:8" x14ac:dyDescent="0.2">
      <c r="A583">
        <v>80</v>
      </c>
      <c r="B583" t="str">
        <f>IFERROR(VLOOKUP(C583,mm,1,FALSE),"")</f>
        <v/>
      </c>
      <c r="C583" t="s">
        <v>327</v>
      </c>
      <c r="D583" t="s">
        <v>325</v>
      </c>
      <c r="F583" t="str">
        <f>CONCATENATE(D583,E583)</f>
        <v>alendronate</v>
      </c>
      <c r="G583" t="str">
        <f>IFERROR(VLOOKUP(F583,aa,2,FALSE),"")</f>
        <v/>
      </c>
      <c r="H583" t="str">
        <f>VLOOKUP(D583,drugdose,2,FALSE)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584" spans="1:8" x14ac:dyDescent="0.2">
      <c r="A584">
        <v>80</v>
      </c>
      <c r="B584" t="str">
        <f>IFERROR(VLOOKUP(C584,mm,1,FALSE),"")</f>
        <v/>
      </c>
      <c r="C584" t="s">
        <v>327</v>
      </c>
      <c r="D584" t="s">
        <v>326</v>
      </c>
      <c r="F584" t="str">
        <f>CONCATENATE(D584,E584)</f>
        <v>risedronate (risedronic acid)</v>
      </c>
      <c r="G584" t="str">
        <f>IFERROR(VLOOKUP(F584,aa,2,FALSE),"")</f>
        <v/>
      </c>
      <c r="H584" t="str">
        <f>VLOOKUP(D584,drugdose,2,FALSE)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585" spans="1:8" x14ac:dyDescent="0.2">
      <c r="A585">
        <v>81</v>
      </c>
      <c r="B585" t="str">
        <f>IFERROR(VLOOKUP(C585,mm,1,FALSE),"")</f>
        <v/>
      </c>
      <c r="C585" t="s">
        <v>329</v>
      </c>
      <c r="D585" t="s">
        <v>330</v>
      </c>
      <c r="F585" t="str">
        <f>CONCATENATE(D585,E585)</f>
        <v>diabasic sodium phosphate + monobasic sodium phosphate</v>
      </c>
      <c r="G585" t="str">
        <f>IFERROR(VLOOKUP(F585,aa,2,FALSE),"")</f>
        <v/>
      </c>
      <c r="H585" t="str">
        <f>VLOOKUP(D585,drugdose,2,FALSE)</f>
        <v>Cleansing of the colon
starting dose : 
dose : 4 tab + 250 ml liquid every 15 min PO
total dose : 20 tab 
time : evening before colonoscopy
repeat dose : 
dose : 4 tab + 250 ml liquid every 15 min PO
total dose : 12 tab 
time : 3 to 5 hrs before colonoscopy on next day
Constipation &amp; Bowel Cleansing
As Rectal Enema
dose : 1 bottle PR
max dose : 1/day</v>
      </c>
    </row>
    <row r="586" spans="1:8" x14ac:dyDescent="0.2">
      <c r="A586">
        <v>81</v>
      </c>
      <c r="B586" t="str">
        <f>IFERROR(VLOOKUP(C586,mm,1,FALSE),"")</f>
        <v/>
      </c>
      <c r="C586" t="s">
        <v>329</v>
      </c>
      <c r="D586" t="s">
        <v>92</v>
      </c>
      <c r="F586" t="str">
        <f>CONCATENATE(D586,E586)</f>
        <v>frusemide</v>
      </c>
      <c r="G586" t="str">
        <f>IFERROR(VLOOKUP(F586,aa,2,FALSE),"")</f>
        <v/>
      </c>
      <c r="H586" t="str">
        <f>VLOOKUP(D586,drugdose,2,FALSE)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587" spans="1:8" x14ac:dyDescent="0.2">
      <c r="A587">
        <v>82</v>
      </c>
      <c r="B587" t="str">
        <f>IFERROR(VLOOKUP(C587,mm,1,FALSE),"")</f>
        <v>Hyperparathyroidism</v>
      </c>
      <c r="C587" t="s">
        <v>331</v>
      </c>
      <c r="D587" t="s">
        <v>325</v>
      </c>
      <c r="F587" t="str">
        <f>CONCATENATE(D587,E587)</f>
        <v>alendronate</v>
      </c>
      <c r="G587" t="str">
        <f>IFERROR(VLOOKUP(F587,aa,2,FALSE),"")</f>
        <v/>
      </c>
      <c r="H587" t="str">
        <f>VLOOKUP(D587,drugdose,2,FALSE)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588" spans="1:8" x14ac:dyDescent="0.2">
      <c r="A588">
        <v>82</v>
      </c>
      <c r="B588" t="str">
        <f>IFERROR(VLOOKUP(C588,mm,1,FALSE),"")</f>
        <v>Hyperparathyroidism</v>
      </c>
      <c r="C588" t="s">
        <v>331</v>
      </c>
      <c r="D588" t="s">
        <v>326</v>
      </c>
      <c r="F588" t="str">
        <f>CONCATENATE(D588,E588)</f>
        <v>risedronate (risedronic acid)</v>
      </c>
      <c r="G588" t="str">
        <f>IFERROR(VLOOKUP(F588,aa,2,FALSE),"")</f>
        <v/>
      </c>
      <c r="H588" t="str">
        <f>VLOOKUP(D588,drugdose,2,FALSE)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589" spans="1:8" x14ac:dyDescent="0.2">
      <c r="A589">
        <v>83</v>
      </c>
      <c r="B589" t="str">
        <f>IFERROR(VLOOKUP(C589,mm,1,FALSE),"")</f>
        <v/>
      </c>
      <c r="C589" t="s">
        <v>332</v>
      </c>
      <c r="D589" t="s">
        <v>308</v>
      </c>
      <c r="F589" t="str">
        <f>CONCATENATE(D589,E589)</f>
        <v>hydrocortisone</v>
      </c>
      <c r="G589" t="str">
        <f>IFERROR(VLOOKUP(F589,aa,2,FALSE),"")</f>
        <v/>
      </c>
      <c r="H589" t="str">
        <f>VLOOKUP(D589,drugdose,2,FALSE)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90" spans="1:8" x14ac:dyDescent="0.2">
      <c r="A590">
        <v>83</v>
      </c>
      <c r="B590" t="str">
        <f>IFERROR(VLOOKUP(C590,mm,1,FALSE),"")</f>
        <v/>
      </c>
      <c r="C590" t="s">
        <v>332</v>
      </c>
      <c r="D590" t="s">
        <v>163</v>
      </c>
      <c r="F590" t="str">
        <f>CONCATENATE(D590,E590)</f>
        <v>prednisolone</v>
      </c>
      <c r="G590" t="str">
        <f>IFERROR(VLOOKUP(F590,aa,2,FALSE),"")</f>
        <v/>
      </c>
      <c r="H590" t="str">
        <f>VLOOKUP(D590,drugdose,2,FALSE)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91" spans="1:8" x14ac:dyDescent="0.2">
      <c r="A591">
        <v>83</v>
      </c>
      <c r="B591" t="str">
        <f>IFERROR(VLOOKUP(C591,mm,1,FALSE),"")</f>
        <v/>
      </c>
      <c r="C591" t="s">
        <v>332</v>
      </c>
      <c r="D591" t="s">
        <v>209</v>
      </c>
      <c r="F591" t="str">
        <f>CONCATENATE(D591,E591)</f>
        <v>fludrocortisone</v>
      </c>
      <c r="G591" t="str">
        <f>IFERROR(VLOOKUP(F591,aa,2,FALSE),"")</f>
        <v/>
      </c>
      <c r="H591" t="e">
        <f>VLOOKUP(D591,drugdose,2,FALSE)</f>
        <v>#N/A</v>
      </c>
    </row>
    <row r="592" spans="1:8" x14ac:dyDescent="0.2">
      <c r="A592">
        <v>84</v>
      </c>
      <c r="B592" t="str">
        <f>IFERROR(VLOOKUP(C592,mm,1,FALSE),"")</f>
        <v/>
      </c>
      <c r="C592" t="s">
        <v>333</v>
      </c>
      <c r="D592" t="s">
        <v>308</v>
      </c>
      <c r="F592" t="str">
        <f>CONCATENATE(D592,E592)</f>
        <v>hydrocortisone</v>
      </c>
      <c r="G592" t="str">
        <f>IFERROR(VLOOKUP(F592,aa,2,FALSE),"")</f>
        <v/>
      </c>
      <c r="H592" t="str">
        <f>VLOOKUP(D592,drugdose,2,FALSE)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93" spans="1:8" x14ac:dyDescent="0.2">
      <c r="A593">
        <v>84</v>
      </c>
      <c r="B593" t="str">
        <f>IFERROR(VLOOKUP(C593,mm,1,FALSE),"")</f>
        <v/>
      </c>
      <c r="C593" t="s">
        <v>333</v>
      </c>
      <c r="D593" t="s">
        <v>209</v>
      </c>
      <c r="F593" t="str">
        <f>CONCATENATE(D593,E593)</f>
        <v>fludrocortisone</v>
      </c>
      <c r="G593" t="str">
        <f>IFERROR(VLOOKUP(F593,aa,2,FALSE),"")</f>
        <v/>
      </c>
      <c r="H593" t="e">
        <f>VLOOKUP(D593,drugdose,2,FALSE)</f>
        <v>#N/A</v>
      </c>
    </row>
    <row r="594" spans="1:8" x14ac:dyDescent="0.2">
      <c r="A594">
        <v>84</v>
      </c>
      <c r="B594" t="str">
        <f>IFERROR(VLOOKUP(C594,mm,1,FALSE),"")</f>
        <v/>
      </c>
      <c r="C594" t="s">
        <v>333</v>
      </c>
      <c r="D594" t="s">
        <v>23</v>
      </c>
      <c r="F594" t="str">
        <f>CONCATENATE(D594,E594)</f>
        <v>iv fluid - dextrose 5/10/20/25/50/100%</v>
      </c>
      <c r="G594" t="str">
        <f>IFERROR(VLOOKUP(F594,aa,2,FALSE),"")</f>
        <v/>
      </c>
      <c r="H594" t="str">
        <f>VLOOKUP(D594,drugdose,2,FALSE)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595" spans="1:8" x14ac:dyDescent="0.2">
      <c r="A595">
        <v>84</v>
      </c>
      <c r="B595" t="str">
        <f>IFERROR(VLOOKUP(C595,mm,1,FALSE),"")</f>
        <v/>
      </c>
      <c r="C595" t="s">
        <v>333</v>
      </c>
      <c r="D595" t="s">
        <v>25</v>
      </c>
      <c r="F595" t="str">
        <f>CONCATENATE(D595,E595)</f>
        <v>iv fluid - DNS (dextrose + NaCl)</v>
      </c>
      <c r="G595" t="str">
        <f>IFERROR(VLOOKUP(F595,aa,2,FALSE),"")</f>
        <v/>
      </c>
      <c r="H595" t="str">
        <f>VLOOKUP(D595,drugdose,2,FALSE)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596" spans="1:8" x14ac:dyDescent="0.2">
      <c r="A596">
        <v>85</v>
      </c>
      <c r="B596" t="str">
        <f>IFERROR(VLOOKUP(C596,mm,1,FALSE),"")</f>
        <v/>
      </c>
      <c r="C596" t="s">
        <v>335</v>
      </c>
      <c r="D596" t="s">
        <v>336</v>
      </c>
      <c r="F596" t="str">
        <f>CONCATENATE(D596,E596)</f>
        <v>mifepristone</v>
      </c>
      <c r="G596" t="str">
        <f>IFERROR(VLOOKUP(F596,aa,2,FALSE),"")</f>
        <v/>
      </c>
      <c r="H596" t="str">
        <f>VLOOKUP(D596,drugdose,2,FALSE)</f>
        <v>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v>
      </c>
    </row>
    <row r="597" spans="1:8" x14ac:dyDescent="0.2">
      <c r="A597">
        <v>85</v>
      </c>
      <c r="B597" t="str">
        <f>IFERROR(VLOOKUP(C597,mm,1,FALSE),"")</f>
        <v/>
      </c>
      <c r="C597" t="s">
        <v>335</v>
      </c>
      <c r="D597" t="s">
        <v>103</v>
      </c>
      <c r="F597" t="str">
        <f>CONCATENATE(D597,E597)</f>
        <v>cabergoline</v>
      </c>
      <c r="G597" t="str">
        <f>IFERROR(VLOOKUP(F597,aa,2,FALSE),"")</f>
        <v/>
      </c>
      <c r="H597" t="str">
        <f>VLOOKUP(D597,drugdose,2,FALSE)</f>
        <v>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v>
      </c>
    </row>
    <row r="598" spans="1:8" x14ac:dyDescent="0.2">
      <c r="A598">
        <v>85</v>
      </c>
      <c r="B598" t="str">
        <f>IFERROR(VLOOKUP(C598,mm,1,FALSE),"")</f>
        <v/>
      </c>
      <c r="C598" t="s">
        <v>335</v>
      </c>
      <c r="D598" t="s">
        <v>249</v>
      </c>
      <c r="F598" t="str">
        <f>CONCATENATE(D598,E598)</f>
        <v>octreotide</v>
      </c>
      <c r="G598" t="str">
        <f>IFERROR(VLOOKUP(F598,aa,2,FALSE),"")</f>
        <v/>
      </c>
      <c r="H598" t="str">
        <f>VLOOKUP(D598,drugdose,2,FALSE)</f>
        <v>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v>
      </c>
    </row>
    <row r="599" spans="1:8" x14ac:dyDescent="0.2">
      <c r="A599">
        <v>85</v>
      </c>
      <c r="B599" t="str">
        <f>IFERROR(VLOOKUP(C599,mm,1,FALSE),"")</f>
        <v/>
      </c>
      <c r="C599" t="s">
        <v>335</v>
      </c>
      <c r="D599" t="s">
        <v>337</v>
      </c>
      <c r="F599" t="str">
        <f>CONCATENATE(D599,E599)</f>
        <v>pasireotide</v>
      </c>
      <c r="G599" t="str">
        <f>IFERROR(VLOOKUP(F599,aa,2,FALSE),"")</f>
        <v/>
      </c>
      <c r="H599" t="e">
        <f>VLOOKUP(D599,drugdose,2,FALSE)</f>
        <v>#N/A</v>
      </c>
    </row>
    <row r="600" spans="1:8" x14ac:dyDescent="0.2">
      <c r="A600">
        <v>86</v>
      </c>
      <c r="B600" t="str">
        <f>IFERROR(VLOOKUP(C600,mm,1,FALSE),"")</f>
        <v/>
      </c>
      <c r="C600" t="s">
        <v>338</v>
      </c>
      <c r="D600" t="s">
        <v>41</v>
      </c>
      <c r="F600" t="str">
        <f>CONCATENATE(D600,E600)</f>
        <v>bromocriptine</v>
      </c>
      <c r="G600" t="str">
        <f>IFERROR(VLOOKUP(F600,aa,2,FALSE),"")</f>
        <v/>
      </c>
      <c r="H600" t="str">
        <f>VLOOKUP(D600,drugdose,2,FALSE)</f>
        <v xml:space="preserve">Parkinson's disease (with levodopa)
starting dose
1st wk: 1-1.25 mg HS orally
2nd wk: 2-2.5 mg HS orally
3rd wk: 2.5 mg bid orally
4th wk: 2.5 mg tid orally
Maintenance dose: 
10-40 mg/day 
Hyperprolactinemia, galactorrhoea
starting dose
1st wk: 1-1.25 mg HS orally
2nd wk: 2-2.5 mg HS orally
therapeutic range 5-7.5 mg /day
max 30 mg/day
Acromegaly
3 days : 1.25-2.5 mg HS orally 
3-7 days : 2.5-5 mg HS orally 
max dose : 100 mg / day
1.25-2.5 mg PO qHS for 3 days
Lactation suppression 
starting dose 
dose : 2.5 mg od for 2-3 days
dose increment : up to 2.5 mg bid for 14 days, if no response </v>
      </c>
    </row>
    <row r="601" spans="1:8" x14ac:dyDescent="0.2">
      <c r="A601">
        <v>86</v>
      </c>
      <c r="B601" t="str">
        <f>IFERROR(VLOOKUP(C601,mm,1,FALSE),"")</f>
        <v/>
      </c>
      <c r="C601" t="s">
        <v>338</v>
      </c>
      <c r="D601" t="s">
        <v>339</v>
      </c>
      <c r="F601" t="str">
        <f>CONCATENATE(D601,E601)</f>
        <v>cyproheptadine</v>
      </c>
      <c r="G601" t="str">
        <f>IFERROR(VLOOKUP(F601,aa,2,FALSE),"")</f>
        <v/>
      </c>
      <c r="H601" t="str">
        <f>VLOOKUP(D601,drugdose,2,FALSE)</f>
        <v>allergy condition
appetite stimulation
starting dose : 4 mg tid
max dose : 32 mg /day
treatment and prophylaxis of migraine and other vascular headache
starting dose : 4 mg single dose
repeat dose : 4 mg after 30 min
maintenance dose : 4 mg tid</v>
      </c>
    </row>
    <row r="602" spans="1:8" x14ac:dyDescent="0.2">
      <c r="A602">
        <v>86</v>
      </c>
      <c r="B602" t="str">
        <f>IFERROR(VLOOKUP(C602,mm,1,FALSE),"")</f>
        <v/>
      </c>
      <c r="C602" t="s">
        <v>338</v>
      </c>
      <c r="D602" t="s">
        <v>340</v>
      </c>
      <c r="F602" t="str">
        <f>CONCATENATE(D602,E602)</f>
        <v>temozolomide</v>
      </c>
      <c r="G602" t="str">
        <f>IFERROR(VLOOKUP(F602,aa,2,FALSE),"")</f>
        <v/>
      </c>
      <c r="H602" t="str">
        <f>VLOOKUP(D602,drugdose,2,FALSE)</f>
        <v>Glioblastoma multiforme
dose : 75 mg/m2 od
duration :  42 days with focal radiotherapy (concomitant phase)
after 42 days start monotherapy
dose : 6 cycle
cycle dose : 150 mg/m2 od for 5 days then 23 day break 
criteria to start each monotherapy cycle
1) toxicity : either full dose / stop therapy
2) neutrophil count  &gt;1500/mm3
3) platelet count &gt;100000/mm3
4) non-haematological toxicity &lt; Grade 2 (except for alopecia, nausea and vomiting)
Anaplastic Astrocytoma
(not responding to nitrosourea and procarbazine)
starting dose : 1 cycle every 28 days
cycle dose : 150 mg/mÂ² PO/IV qDay for 5 days
infusion time : 90 min
Dosage modifications at each cycle
1) ANC count 1000-1500/mmÂ³ : Postpone intill ANC &lt;1,000/mmÂ³
2) platelet count 50,000-100,000/mmÂ³ : Postpone intill platelet &gt;100,000/mmÂ³
3) ANC count &lt;1000/mmÂ³ : Postpone intill ANC &lt;1,000/mmÂ³ and reduce dose by 50 mg/mÂ²/day
4) platelet count &lt;50,000/mmÂ³ : Postpone intill platelet &gt;100,000/mmÂ³ and reduce dose by 50 mg/mÂ²/day
5) min dose : 100 mg/mÂ² for anaplastic astrocytoma
Recurrent or progressive malignant gliomas
Previously untreated with chemotherapy
starting dose : 1 cycle every 28 days
cycle dose : 200 mg/mÂ² PO/IV qDay for 5 days
infusion time : 90 min
Previously treated with chemotherapy
starting dose : 1 cycle every 28 days
cycle dose : 150 mg/mÂ² PO/IV qDay for 5 days
infusion time : 90 min
Metastatic melanoma
dose : 200 mg/m2 daily for 5 days every 28 days</v>
      </c>
    </row>
    <row r="603" spans="1:8" x14ac:dyDescent="0.2">
      <c r="A603">
        <v>86</v>
      </c>
      <c r="B603" t="str">
        <f>IFERROR(VLOOKUP(C603,mm,1,FALSE),"")</f>
        <v/>
      </c>
      <c r="C603" t="s">
        <v>338</v>
      </c>
      <c r="D603" t="s">
        <v>9</v>
      </c>
      <c r="F603" t="str">
        <f>CONCATENATE(D603,E603)</f>
        <v>sodium valproate (valproic acid)</v>
      </c>
      <c r="G603" t="str">
        <f>IFERROR(VLOOKUP(F603,aa,2,FALSE),"")</f>
        <v/>
      </c>
      <c r="H603" t="str">
        <f>VLOOKUP(D603,drugdose,2,FALSE)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604" spans="1:8" x14ac:dyDescent="0.2">
      <c r="A604">
        <v>87</v>
      </c>
      <c r="B604" t="str">
        <f>IFERROR(VLOOKUP(C604,mm,1,FALSE),"")</f>
        <v/>
      </c>
      <c r="C604" t="s">
        <v>341</v>
      </c>
      <c r="D604" t="s">
        <v>251</v>
      </c>
      <c r="F604" t="str">
        <f>CONCATENATE(D604,E604)</f>
        <v>insulin (human) r</v>
      </c>
      <c r="G604" t="str">
        <f>IFERROR(VLOOKUP(F604,aa,2,FALSE),"")</f>
        <v/>
      </c>
      <c r="H604" t="e">
        <f>VLOOKUP(D604,drugdose,2,FALSE)</f>
        <v>#N/A</v>
      </c>
    </row>
    <row r="605" spans="1:8" x14ac:dyDescent="0.2">
      <c r="A605">
        <v>88</v>
      </c>
      <c r="B605" t="str">
        <f>IFERROR(VLOOKUP(C605,mm,1,FALSE),"")</f>
        <v/>
      </c>
      <c r="C605" t="s">
        <v>343</v>
      </c>
      <c r="D605" t="s">
        <v>251</v>
      </c>
      <c r="F605" t="str">
        <f>CONCATENATE(D605,E605)</f>
        <v>insulin (human) r</v>
      </c>
      <c r="G605" t="str">
        <f>IFERROR(VLOOKUP(F605,aa,2,FALSE),"")</f>
        <v/>
      </c>
      <c r="H605" t="e">
        <f>VLOOKUP(D605,drugdose,2,FALSE)</f>
        <v>#N/A</v>
      </c>
    </row>
    <row r="606" spans="1:8" x14ac:dyDescent="0.2">
      <c r="A606">
        <v>88</v>
      </c>
      <c r="B606" t="str">
        <f>IFERROR(VLOOKUP(C606,mm,1,FALSE),"")</f>
        <v/>
      </c>
      <c r="C606" t="s">
        <v>343</v>
      </c>
      <c r="D606" t="s">
        <v>285</v>
      </c>
      <c r="F606" t="str">
        <f>CONCATENATE(D606,E606)</f>
        <v>potassium chloride</v>
      </c>
      <c r="G606" t="str">
        <f>IFERROR(VLOOKUP(F606,aa,2,FALSE),"")</f>
        <v/>
      </c>
      <c r="H606" t="str">
        <f>VLOOKUP(D606,drugdose,2,FALSE)</f>
        <v>Prophylaxis of hypokalaemia 
mild K deficiency
dose : 20 mEq od PO
Treatment of hypokalaemia
dose : 20 mEq bid-qid
Intravenous
Severe acute hypokalaemia
serum potassium &gt;2.5 mEq/L
dose : upto 200 mEq/24 hr
rate : 10 mEq/hr
serum potassium &lt;2 mEq/L
dose : upto 400 mEq/24 hr IV infusion
rate : 40 mEq/hr
Max Dosage: 2-3 mmol potassium/kg body wt in 24 hrs</v>
      </c>
    </row>
    <row r="607" spans="1:8" x14ac:dyDescent="0.2">
      <c r="A607">
        <v>88</v>
      </c>
      <c r="B607" t="str">
        <f>IFERROR(VLOOKUP(C607,mm,1,FALSE),"")</f>
        <v/>
      </c>
      <c r="C607" t="s">
        <v>343</v>
      </c>
      <c r="D607" t="s">
        <v>23</v>
      </c>
      <c r="F607" t="str">
        <f>CONCATENATE(D607,E607)</f>
        <v>iv fluid - dextrose 5/10/20/25/50/100%</v>
      </c>
      <c r="G607" t="str">
        <f>IFERROR(VLOOKUP(F607,aa,2,FALSE),"")</f>
        <v/>
      </c>
      <c r="H607" t="str">
        <f>VLOOKUP(D607,drugdose,2,FALSE)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608" spans="1:8" x14ac:dyDescent="0.2">
      <c r="A608">
        <v>88</v>
      </c>
      <c r="B608" t="str">
        <f>IFERROR(VLOOKUP(C608,mm,1,FALSE),"")</f>
        <v/>
      </c>
      <c r="C608" t="s">
        <v>343</v>
      </c>
      <c r="D608" t="s">
        <v>25</v>
      </c>
      <c r="F608" t="str">
        <f>CONCATENATE(D608,E608)</f>
        <v>iv fluid - DNS (dextrose + NaCl)</v>
      </c>
      <c r="G608" t="str">
        <f>IFERROR(VLOOKUP(F608,aa,2,FALSE),"")</f>
        <v/>
      </c>
      <c r="H608" t="str">
        <f>VLOOKUP(D608,drugdose,2,FALSE)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609" spans="1:8" x14ac:dyDescent="0.2">
      <c r="A609">
        <v>89</v>
      </c>
      <c r="B609" t="str">
        <f>IFERROR(VLOOKUP(C609,mm,1,FALSE),"")</f>
        <v/>
      </c>
      <c r="C609" t="s">
        <v>344</v>
      </c>
      <c r="D609" t="s">
        <v>345</v>
      </c>
      <c r="F609" t="str">
        <f>CONCATENATE(D609,E609)</f>
        <v>sodium chloride 0.9%</v>
      </c>
      <c r="G609" t="str">
        <f>IFERROR(VLOOKUP(F609,aa,2,FALSE),"")</f>
        <v/>
      </c>
      <c r="H609" t="str">
        <f>VLOOKUP(D609,drugdose,2,FALSE)</f>
        <v>IV Replacement of fluid and electrolytes 
Hypernatraemia 
Irrigation Irrigation of the bladder, eye, general skin and wound cleansing
As 0.9% soln
dose : as per requirement</v>
      </c>
    </row>
    <row r="610" spans="1:8" x14ac:dyDescent="0.2">
      <c r="A610">
        <v>89</v>
      </c>
      <c r="B610" t="str">
        <f>IFERROR(VLOOKUP(C610,mm,1,FALSE),"")</f>
        <v/>
      </c>
      <c r="C610" t="s">
        <v>344</v>
      </c>
      <c r="D610" t="s">
        <v>285</v>
      </c>
      <c r="F610" t="str">
        <f>CONCATENATE(D610,E610)</f>
        <v>potassium chloride</v>
      </c>
      <c r="G610" t="str">
        <f>IFERROR(VLOOKUP(F610,aa,2,FALSE),"")</f>
        <v/>
      </c>
      <c r="H610" t="str">
        <f>VLOOKUP(D610,drugdose,2,FALSE)</f>
        <v>Prophylaxis of hypokalaemia 
mild K deficiency
dose : 20 mEq od PO
Treatment of hypokalaemia
dose : 20 mEq bid-qid
Intravenous
Severe acute hypokalaemia
serum potassium &gt;2.5 mEq/L
dose : upto 200 mEq/24 hr
rate : 10 mEq/hr
serum potassium &lt;2 mEq/L
dose : upto 400 mEq/24 hr IV infusion
rate : 40 mEq/hr
Max Dosage: 2-3 mmol potassium/kg body wt in 24 hrs</v>
      </c>
    </row>
    <row r="611" spans="1:8" x14ac:dyDescent="0.2">
      <c r="A611">
        <v>89</v>
      </c>
      <c r="B611" t="str">
        <f>IFERROR(VLOOKUP(C611,mm,1,FALSE),"")</f>
        <v/>
      </c>
      <c r="C611" t="s">
        <v>344</v>
      </c>
      <c r="D611" t="s">
        <v>251</v>
      </c>
      <c r="F611" t="str">
        <f>CONCATENATE(D611,E611)</f>
        <v>insulin (human) r</v>
      </c>
      <c r="G611" t="str">
        <f>IFERROR(VLOOKUP(F611,aa,2,FALSE),"")</f>
        <v/>
      </c>
      <c r="H611" t="e">
        <f>VLOOKUP(D611,drugdose,2,FALSE)</f>
        <v>#N/A</v>
      </c>
    </row>
    <row r="612" spans="1:8" x14ac:dyDescent="0.2">
      <c r="A612">
        <v>90</v>
      </c>
      <c r="B612" t="str">
        <f>IFERROR(VLOOKUP(C612,mm,1,FALSE),"")</f>
        <v/>
      </c>
      <c r="C612" t="s">
        <v>346</v>
      </c>
      <c r="D612" t="s">
        <v>347</v>
      </c>
      <c r="F612" t="str">
        <f>CONCATENATE(D612,E612)</f>
        <v>thiamine</v>
      </c>
      <c r="G612" t="str">
        <f>IFERROR(VLOOKUP(F612,aa,2,FALSE),"")</f>
        <v/>
      </c>
      <c r="H612" t="str">
        <f>VLOOKUP(D612,drugdose,2,FALSE)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613" spans="1:8" x14ac:dyDescent="0.2">
      <c r="A613">
        <v>90</v>
      </c>
      <c r="B613" t="str">
        <f>IFERROR(VLOOKUP(C613,mm,1,FALSE),"")</f>
        <v/>
      </c>
      <c r="C613" t="s">
        <v>346</v>
      </c>
      <c r="D613" t="s">
        <v>23</v>
      </c>
      <c r="F613" t="str">
        <f>CONCATENATE(D613,E613)</f>
        <v>iv fluid - dextrose 5/10/20/25/50/100%</v>
      </c>
      <c r="G613" t="str">
        <f>IFERROR(VLOOKUP(F613,aa,2,FALSE),"")</f>
        <v/>
      </c>
      <c r="H613" t="str">
        <f>VLOOKUP(D613,drugdose,2,FALSE)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614" spans="1:8" x14ac:dyDescent="0.2">
      <c r="A614">
        <v>91</v>
      </c>
      <c r="B614" t="str">
        <f>IFERROR(VLOOKUP(C614,mm,1,FALSE),"")</f>
        <v/>
      </c>
      <c r="C614" t="s">
        <v>348</v>
      </c>
      <c r="D614" t="s">
        <v>349</v>
      </c>
      <c r="F614" t="str">
        <f>CONCATENATE(D614,E614)</f>
        <v>ezetimibe</v>
      </c>
      <c r="G614" t="str">
        <f>IFERROR(VLOOKUP(F614,aa,2,FALSE),"")</f>
        <v/>
      </c>
      <c r="H614" t="str">
        <f>VLOOKUP(D614,drugdose,2,FALSE)</f>
        <v>Hyperlipidaemias; Homozygous familial sitosterolaemia
dose : 10 mg od.</v>
      </c>
    </row>
    <row r="615" spans="1:8" x14ac:dyDescent="0.2">
      <c r="A615">
        <v>91</v>
      </c>
      <c r="B615" t="str">
        <f>IFERROR(VLOOKUP(C615,mm,1,FALSE),"")</f>
        <v/>
      </c>
      <c r="C615" t="s">
        <v>348</v>
      </c>
      <c r="D615" t="s">
        <v>157</v>
      </c>
      <c r="F615" t="str">
        <f>CONCATENATE(D615,E615)</f>
        <v>rosuvastatin</v>
      </c>
      <c r="G615" t="str">
        <f>IFERROR(VLOOKUP(F615,aa,2,FALSE),"")</f>
        <v/>
      </c>
      <c r="H615" t="str">
        <f>VLOOKUP(D615,drugdose,2,FALSE)</f>
        <v xml:space="preserve">Hypercholesterolemia,
Hypertriglyceridemia,
hyperlipidaemia
dose : 5-10 mg od
dose increment : mnthly
dose range : 5-20 mg
Max: 40 mg od. </v>
      </c>
    </row>
    <row r="616" spans="1:8" x14ac:dyDescent="0.2">
      <c r="A616">
        <v>91</v>
      </c>
      <c r="B616" t="str">
        <f>IFERROR(VLOOKUP(C616,mm,1,FALSE),"")</f>
        <v/>
      </c>
      <c r="C616" t="s">
        <v>348</v>
      </c>
      <c r="D616" t="s">
        <v>158</v>
      </c>
      <c r="F616" t="str">
        <f>CONCATENATE(D616,E616)</f>
        <v>atorvastatin</v>
      </c>
      <c r="G616" t="str">
        <f>IFERROR(VLOOKUP(F616,aa,2,FALSE),"")</f>
        <v/>
      </c>
      <c r="H616" t="str">
        <f>VLOOKUP(D616,drugdose,2,FALSE)</f>
        <v>hypercholesterolemia
Hypertriglyceridemia
dose : 10-20 mg od
dose increment : every 4 wk 
dose range : 10-40 mg
Max: 80 mg/day
Elderly: No dosage adjustment needed</v>
      </c>
    </row>
    <row r="617" spans="1:8" x14ac:dyDescent="0.2">
      <c r="A617">
        <v>91</v>
      </c>
      <c r="B617" t="str">
        <f>IFERROR(VLOOKUP(C617,mm,1,FALSE),"")</f>
        <v/>
      </c>
      <c r="C617" t="s">
        <v>348</v>
      </c>
      <c r="D617" t="s">
        <v>321</v>
      </c>
      <c r="F617" t="str">
        <f>CONCATENATE(D617,E617)</f>
        <v>cholestyramine</v>
      </c>
      <c r="G617" t="str">
        <f>IFERROR(VLOOKUP(F617,aa,2,FALSE),"")</f>
        <v/>
      </c>
      <c r="H617" t="str">
        <f>VLOOKUP(D617,drugdose,2,FALSE)</f>
        <v xml:space="preserve">hyperlipidemia
bile acid induced diarrhea
dose : 12-24 gm/day in divided dose 
biliary obstruction  induce pruritus
dose : 4-8 gm/day
</v>
      </c>
    </row>
    <row r="618" spans="1:8" x14ac:dyDescent="0.2">
      <c r="A618">
        <v>91</v>
      </c>
      <c r="B618" t="str">
        <f>IFERROR(VLOOKUP(C618,mm,1,FALSE),"")</f>
        <v/>
      </c>
      <c r="C618" t="s">
        <v>348</v>
      </c>
      <c r="D618" t="s">
        <v>350</v>
      </c>
      <c r="F618" t="str">
        <f>CONCATENATE(D618,E618)</f>
        <v>niacin (nicotinic acid)</v>
      </c>
      <c r="G618" t="str">
        <f>IFERROR(VLOOKUP(F618,aa,2,FALSE),"")</f>
        <v/>
      </c>
      <c r="H618" t="str">
        <f>VLOOKUP(D618,drugdose,2,FALSE)</f>
        <v>treatment of pellagra
dose : 300-500 mg daily in divided doses
management of Hartnup disease
dose : 50-200 mg/day
Hyperlipidaemias
conventional tab
dose : 250 mg HS PO
dose increment : every 4-7 days until desired LDL cholesterol and/or triglyceride level is achieved or dose of 1.5-2 g/day is reached.
If hyperlipidaemia is not adequately controlled after 2 mth w/ this dose, it can be increased at 2- to 4-wk intervals to 1 g tid. 
Max: 6 g daily. 
as extended-release tab
dose : 500 mg HS PO  
dose increment : every 4 wks 
dose range : 1-2 g od
Max : 2 g/day
Vasodilation
conventional tab
dose : 100-150 mg 3-5 times daily. As extended-release tab
dose : 300-400 mg bid</v>
      </c>
    </row>
    <row r="619" spans="1:8" x14ac:dyDescent="0.2">
      <c r="A619">
        <v>91</v>
      </c>
      <c r="B619" t="str">
        <f>IFERROR(VLOOKUP(C619,mm,1,FALSE),"")</f>
        <v/>
      </c>
      <c r="C619" t="s">
        <v>348</v>
      </c>
      <c r="D619" t="s">
        <v>351</v>
      </c>
      <c r="F619" t="str">
        <f>CONCATENATE(D619,E619)</f>
        <v>lomitapide</v>
      </c>
      <c r="G619" t="str">
        <f>IFERROR(VLOOKUP(F619,aa,2,FALSE),"")</f>
        <v/>
      </c>
      <c r="H619" t="e">
        <f>VLOOKUP(D619,drugdose,2,FALSE)</f>
        <v>#N/A</v>
      </c>
    </row>
    <row r="620" spans="1:8" x14ac:dyDescent="0.2">
      <c r="A620">
        <v>93</v>
      </c>
      <c r="B620" t="str">
        <f>IFERROR(VLOOKUP(C620,mm,1,FALSE),"")</f>
        <v/>
      </c>
      <c r="C620" t="s">
        <v>352</v>
      </c>
      <c r="D620" t="s">
        <v>353</v>
      </c>
      <c r="F620" t="str">
        <f>CONCATENATE(D620,E620)</f>
        <v>5-fluorouracil</v>
      </c>
      <c r="G620" t="str">
        <f>IFERROR(VLOOKUP(F620,aa,2,FALSE),"")</f>
        <v/>
      </c>
      <c r="H620" t="str">
        <f>VLOOKUP(D620,drugdose,2,FALSE)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621" spans="1:8" x14ac:dyDescent="0.2">
      <c r="A621">
        <v>93</v>
      </c>
      <c r="B621" t="str">
        <f>IFERROR(VLOOKUP(C621,mm,1,FALSE),"")</f>
        <v/>
      </c>
      <c r="C621" t="s">
        <v>352</v>
      </c>
      <c r="D621" t="s">
        <v>354</v>
      </c>
      <c r="F621" t="str">
        <f>CONCATENATE(D621,E621)</f>
        <v>doxorubicin</v>
      </c>
      <c r="G621" t="str">
        <f>IFERROR(VLOOKUP(F621,aa,2,FALSE),"")</f>
        <v/>
      </c>
      <c r="H621" t="str">
        <f>VLOOKUP(D621,drugdose,2,FALSE)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622" spans="1:8" x14ac:dyDescent="0.2">
      <c r="A622">
        <v>93</v>
      </c>
      <c r="B622" t="str">
        <f>IFERROR(VLOOKUP(C622,mm,1,FALSE),"")</f>
        <v/>
      </c>
      <c r="C622" t="s">
        <v>352</v>
      </c>
      <c r="D622" t="s">
        <v>355</v>
      </c>
      <c r="F622" t="str">
        <f>CONCATENATE(D622,E622)</f>
        <v>mitomycin-c</v>
      </c>
      <c r="G622" t="str">
        <f>IFERROR(VLOOKUP(F622,aa,2,FALSE),"")</f>
        <v/>
      </c>
      <c r="H622" t="str">
        <f>VLOOKUP(D622,drugdose,2,FALSE)</f>
        <v xml:space="preserve">pancreatic cancer
gastric cancer
head and neck cancer 
breast cancer
non small cell lung cancer
prostate cancer
dose : 10-20 mg/m2
repeat dose : after 6-8 week
do not repeat dose if WBC count &lt; 2000 /m3
superficial bladder cancer (treatment)
dose : 20-40 mg intravesical once a week or three times week
total duration : 20 dose : 
retain solution in bladder for at least 1 hr
rotate patient every 15 min-expose drug-all area of bladder urothelium
superficial bladder cancer (prophylaxis after treatment)
option 1 : 20 mg every 2 wks or
option 2 : 40 mg monthly or 3-monthly.
adjunct in ophthalmic surgery (glaucoma)
dose : apply sponge (0.2 mg/ml solution) at surgical site 
duration : 2 min
</v>
      </c>
    </row>
    <row r="623" spans="1:8" x14ac:dyDescent="0.2">
      <c r="A623">
        <v>93</v>
      </c>
      <c r="B623" t="str">
        <f>IFERROR(VLOOKUP(C623,mm,1,FALSE),"")</f>
        <v/>
      </c>
      <c r="C623" t="s">
        <v>352</v>
      </c>
      <c r="D623" t="s">
        <v>356</v>
      </c>
      <c r="F623" t="str">
        <f>CONCATENATE(D623,E623)</f>
        <v>imatinib</v>
      </c>
      <c r="G623" t="str">
        <f>IFERROR(VLOOKUP(F623,aa,2,FALSE),"")</f>
        <v/>
      </c>
      <c r="H623" t="str">
        <f>VLOOKUP(D623,drugdose,2,FALSE)</f>
        <v>acute lymphoblastic leukemia (ALL)
Philadelphia chromosome positive (Ph+) 
dose : 600 mg PO od
Myelodysplastic/Myeloproliferative Diseases
Hypereosinophilic Syndrome/Eosinophilic Leukemia
dose : 400 mg PO od
Chronic Myeloid Leukemia
Philadelphia chromosome positive (Ph+) 
Chronic phase (new)
dose : 400 mg PO qDay
chronic phase (hematologic or cytogenetic response failure)
dose : 600 mg PO od
Accelerated phase or blast crisis
dose : 600 mg PO od
Accelerated phase or blast crisis (hematologic or cytogenetic response failure)
dose : 400 mg PO bid, if no neuropenia and thrombocytopenia
monitor for neuropenia and thrombocytopenia
Dermatofibrosarcoma Protuberans
dose : 400 mg PO bid
Mastocytosis
Without D816V c-Kit mutation
dose : 100 mg PO od
c-Kit mutational status unknown
dose : 400 mg PO qDay 
ASM associated with eosinophilia (a clonal hematological disease related to the fusion kinase FIP1L1-PDGFR-alpha)
dose : 100 mg PO qDay
dose increment : 400 mg/day in absence of adverse effects
Gastrointestinal Stromal Tumors
dose : 400 mg PO qDay
dose range : 400 mg BID 
duratiom : 3 years</v>
      </c>
    </row>
    <row r="624" spans="1:8" x14ac:dyDescent="0.2">
      <c r="A624">
        <v>93</v>
      </c>
      <c r="B624" t="str">
        <f>IFERROR(VLOOKUP(C624,mm,1,FALSE),"")</f>
        <v/>
      </c>
      <c r="C624" t="s">
        <v>352</v>
      </c>
      <c r="D624" t="s">
        <v>357</v>
      </c>
      <c r="F624" t="str">
        <f>CONCATENATE(D624,E624)</f>
        <v>interferon alfa-2a</v>
      </c>
      <c r="G624" t="str">
        <f>IFERROR(VLOOKUP(F624,aa,2,FALSE),"")</f>
        <v/>
      </c>
      <c r="H624" t="str">
        <f>VLOOKUP(D624,drugdose,2,FALSE)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625" spans="1:8" x14ac:dyDescent="0.2">
      <c r="A625">
        <v>93</v>
      </c>
      <c r="B625" t="str">
        <f>IFERROR(VLOOKUP(C625,mm,1,FALSE),"")</f>
        <v/>
      </c>
      <c r="C625" t="s">
        <v>352</v>
      </c>
      <c r="D625" t="s">
        <v>161</v>
      </c>
      <c r="F625" t="str">
        <f>CONCATENATE(D625,E625)</f>
        <v>interferon beta 1a</v>
      </c>
      <c r="G625" t="str">
        <f>IFERROR(VLOOKUP(F625,aa,2,FALSE),"")</f>
        <v/>
      </c>
      <c r="H625" t="str">
        <f>VLOOKUP(D625,drugdose,2,FALSE)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626" spans="1:8" x14ac:dyDescent="0.2">
      <c r="A626">
        <v>93</v>
      </c>
      <c r="B626" t="str">
        <f>IFERROR(VLOOKUP(C626,mm,1,FALSE),"")</f>
        <v/>
      </c>
      <c r="C626" t="s">
        <v>352</v>
      </c>
      <c r="D626" t="s">
        <v>249</v>
      </c>
      <c r="F626" t="str">
        <f>CONCATENATE(D626,E626)</f>
        <v>octreotide</v>
      </c>
      <c r="G626" t="str">
        <f>IFERROR(VLOOKUP(F626,aa,2,FALSE),"")</f>
        <v/>
      </c>
      <c r="H626" t="str">
        <f>VLOOKUP(D626,drugdose,2,FALSE)</f>
        <v>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v>
      </c>
    </row>
    <row r="627" spans="1:8" x14ac:dyDescent="0.2">
      <c r="A627">
        <v>93</v>
      </c>
      <c r="B627" t="str">
        <f>IFERROR(VLOOKUP(C627,mm,1,FALSE),"")</f>
        <v/>
      </c>
      <c r="C627" t="s">
        <v>352</v>
      </c>
      <c r="D627" t="s">
        <v>358</v>
      </c>
      <c r="F627" t="str">
        <f>CONCATENATE(D627,E627)</f>
        <v>cisplatin</v>
      </c>
      <c r="G627" t="str">
        <f>IFERROR(VLOOKUP(F627,aa,2,FALSE),"")</f>
        <v/>
      </c>
      <c r="H627" t="str">
        <f>VLOOKUP(D627,drugdose,2,FALSE)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628" spans="1:8" x14ac:dyDescent="0.2">
      <c r="A628">
        <v>93</v>
      </c>
      <c r="B628" t="str">
        <f>IFERROR(VLOOKUP(C628,mm,1,FALSE),"")</f>
        <v/>
      </c>
      <c r="C628" t="s">
        <v>352</v>
      </c>
      <c r="D628" t="s">
        <v>359</v>
      </c>
      <c r="F628" t="str">
        <f>CONCATENATE(D628,E628)</f>
        <v>Streptozotocin</v>
      </c>
      <c r="G628" t="str">
        <f>IFERROR(VLOOKUP(F628,aa,2,FALSE),"")</f>
        <v/>
      </c>
      <c r="H628" t="e">
        <f>VLOOKUP(D628,drugdose,2,FALSE)</f>
        <v>#N/A</v>
      </c>
    </row>
    <row r="629" spans="1:8" x14ac:dyDescent="0.2">
      <c r="A629">
        <v>94</v>
      </c>
      <c r="B629" t="str">
        <f>IFERROR(VLOOKUP(C629,mm,1,FALSE),"")</f>
        <v/>
      </c>
      <c r="C629" t="s">
        <v>360</v>
      </c>
      <c r="D629" t="s">
        <v>19</v>
      </c>
      <c r="F629" t="str">
        <f>CONCATENATE(D629,E629)</f>
        <v>phenobarbitone (phenobarbital)</v>
      </c>
      <c r="G629" t="str">
        <f>IFERROR(VLOOKUP(F629,aa,2,FALSE),"")</f>
        <v/>
      </c>
      <c r="H629" t="str">
        <f>VLOOKUP(D629,drugdose,2,FALSE)</f>
        <v>Sedation
dose : 10-40 mg tid PO
Max : 400 mg/day
Status epilepticus
Emergency management of acute seizures
dose : 100-300 mg HS PO
Generalised tonic-clonic seizures, Partial seizures 
dose : 60-180 mg HS
Insomnia
dose : 100-200 mg HS
Max : 400 mg/day
Elderly: Reduce dose.</v>
      </c>
    </row>
    <row r="630" spans="1:8" x14ac:dyDescent="0.2">
      <c r="A630">
        <v>94</v>
      </c>
      <c r="B630" t="str">
        <f>IFERROR(VLOOKUP(C630,mm,1,FALSE),"")</f>
        <v/>
      </c>
      <c r="C630" t="s">
        <v>360</v>
      </c>
      <c r="D630" t="s">
        <v>28</v>
      </c>
      <c r="F630" t="str">
        <f>CONCATENATE(D630,E630)</f>
        <v>phenobarbitone inj</v>
      </c>
      <c r="G630" t="str">
        <f>IFERROR(VLOOKUP(F630,aa,2,FALSE),"")</f>
        <v/>
      </c>
      <c r="H630" t="str">
        <f>VLOOKUP(D630,drugdose,2,FALSE)</f>
        <v>Status epilepticus
As phenobarbital Na
loading dose : 200-600 mg (15-18 mg/kg) IV infusion
infusion time : 25-60 mg/min
repeat dose : after 20 min, if needed
max : 30 mg/kg
prepare to support ventilation
As a hypnotic
dose : 100-320 mg IV
max duration : 2 wk
Preoperative sedation
dose : 100-200 mg IM 60-90 min pre-op.</v>
      </c>
    </row>
    <row r="631" spans="1:8" x14ac:dyDescent="0.2">
      <c r="A631">
        <v>94</v>
      </c>
      <c r="B631" t="str">
        <f>IFERROR(VLOOKUP(C631,mm,1,FALSE),"")</f>
        <v/>
      </c>
      <c r="C631" t="s">
        <v>360</v>
      </c>
      <c r="D631" t="s">
        <v>289</v>
      </c>
      <c r="F631" t="str">
        <f>CONCATENATE(D631,E631)</f>
        <v>calcium</v>
      </c>
      <c r="G631" t="str">
        <f>IFERROR(VLOOKUP(F631,aa,2,FALSE),"")</f>
        <v/>
      </c>
      <c r="H631" t="str">
        <f>VLOOKUP(D631,drugdose,2,FALSE)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639" spans="1:8" x14ac:dyDescent="0.2">
      <c r="A639">
        <v>96</v>
      </c>
      <c r="B639" t="str">
        <f>IFERROR(VLOOKUP(C639,mm,1,FALSE),"")</f>
        <v/>
      </c>
      <c r="C639" t="s">
        <v>362</v>
      </c>
      <c r="D639" t="s">
        <v>363</v>
      </c>
      <c r="F639" t="str">
        <f>CONCATENATE(D639,E639)</f>
        <v>vitamin E (alpha-tocopherol)</v>
      </c>
      <c r="G639" t="str">
        <f>IFERROR(VLOOKUP(F639,aa,2,FALSE),"")</f>
        <v/>
      </c>
      <c r="H639" t="str">
        <f>VLOOKUP(D639,drugdose,2,FALSE)</f>
        <v>Cardiovascular disease
Male infertility
Diabetes
Obesity
Vitamin E deficiency and peripheral neuropathy
Macular Degeneration
Oral
dose : : 400 mg-800 mg od PO</v>
      </c>
    </row>
    <row r="640" spans="1:8" x14ac:dyDescent="0.2">
      <c r="A640">
        <v>96</v>
      </c>
      <c r="B640" t="str">
        <f>IFERROR(VLOOKUP(C640,mm,1,FALSE),"")</f>
        <v/>
      </c>
      <c r="C640" t="s">
        <v>362</v>
      </c>
      <c r="D640" t="s">
        <v>186</v>
      </c>
      <c r="F640" t="str">
        <f>CONCATENATE(D640,E640)</f>
        <v>phytomenadione (vitamin k1)</v>
      </c>
      <c r="G640" t="str">
        <f>IFERROR(VLOOKUP(F640,aa,2,FALSE),"")</f>
        <v/>
      </c>
      <c r="H640" t="str">
        <f>VLOOKUP(D640,drugdose,2,FALSE)</f>
        <v>Vitamin K deficiency due to drugs or malabsorption
dose : 10-40 mg daily. 
Over-anticoagulation
dose : Up to 5 mg may be used. Dose depends on INR and degree of haemorrhage. 
Intravenous
Over-anticoagulation
dose : 0.5-5 mg via slow IV inj. Dose depends on INR and degree of haemorrhage</v>
      </c>
    </row>
    <row r="641" spans="1:8" x14ac:dyDescent="0.2">
      <c r="A641">
        <v>97</v>
      </c>
      <c r="B641" t="str">
        <f>IFERROR(VLOOKUP(C641,mm,1,FALSE),"")</f>
        <v/>
      </c>
      <c r="C641" t="s">
        <v>364</v>
      </c>
      <c r="D641" t="s">
        <v>186</v>
      </c>
      <c r="F641" t="str">
        <f>CONCATENATE(D641,E641)</f>
        <v>phytomenadione (vitamin k1)</v>
      </c>
      <c r="G641" t="str">
        <f>IFERROR(VLOOKUP(F641,aa,2,FALSE),"")</f>
        <v/>
      </c>
      <c r="H641" t="str">
        <f>VLOOKUP(D641,drugdose,2,FALSE)</f>
        <v>Vitamin K deficiency due to drugs or malabsorption
dose : 10-40 mg daily. 
Over-anticoagulation
dose : Up to 5 mg may be used. Dose depends on INR and degree of haemorrhage. 
Intravenous
Over-anticoagulation
dose : 0.5-5 mg via slow IV inj. Dose depends on INR and degree of haemorrhage</v>
      </c>
    </row>
    <row r="642" spans="1:8" x14ac:dyDescent="0.2">
      <c r="A642">
        <v>98</v>
      </c>
      <c r="B642" t="str">
        <f>IFERROR(VLOOKUP(C642,mm,1,FALSE),"")</f>
        <v/>
      </c>
      <c r="C642" t="s">
        <v>366</v>
      </c>
      <c r="D642" t="s">
        <v>367</v>
      </c>
      <c r="F642" t="str">
        <f>CONCATENATE(D642,E642)</f>
        <v>zinc sulphate monohydrate</v>
      </c>
      <c r="G642" t="str">
        <f>IFERROR(VLOOKUP(F642,aa,2,FALSE),"")</f>
        <v/>
      </c>
      <c r="H642" t="str">
        <f>VLOOKUP(D642,drugdose,2,FALSE)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643" spans="1:8" x14ac:dyDescent="0.2">
      <c r="A643">
        <v>99</v>
      </c>
      <c r="B643" t="str">
        <f>IFERROR(VLOOKUP(C643,mm,1,FALSE),"")</f>
        <v/>
      </c>
      <c r="C643" t="s">
        <v>368</v>
      </c>
      <c r="D643" t="s">
        <v>369</v>
      </c>
      <c r="F643" t="str">
        <f>CONCATENATE(D643,E643)</f>
        <v>magnesium sulphate 4% infusion</v>
      </c>
      <c r="G643" t="str">
        <f>IFERROR(VLOOKUP(F643,aa,2,FALSE),"")</f>
        <v/>
      </c>
      <c r="H643" t="str">
        <f>VLOOKUP(D643,drugdose,2,FALSE)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644" spans="1:8" x14ac:dyDescent="0.2">
      <c r="A644">
        <v>99</v>
      </c>
      <c r="B644" t="str">
        <f>IFERROR(VLOOKUP(C644,mm,1,FALSE),"")</f>
        <v/>
      </c>
      <c r="C644" t="s">
        <v>368</v>
      </c>
      <c r="D644" t="s">
        <v>370</v>
      </c>
      <c r="F644" t="str">
        <f>CONCATENATE(D644,E644)</f>
        <v>amiloride + hydrochlorothiazide</v>
      </c>
      <c r="G644" t="str">
        <f>IFERROR(VLOOKUP(F644,aa,2,FALSE),"")</f>
        <v/>
      </c>
      <c r="H644" t="str">
        <f>VLOOKUP(D644,drugdose,2,FALSE)</f>
        <v>Hypertension
Congestive heart failure
hepatic cirrhosis with ascites and oedema
dose : 1 tab od-bid
1 tab dose : amiloride 2.5 mg + HCT 25 mg
max : 4 tab/day</v>
      </c>
    </row>
    <row r="645" spans="1:8" x14ac:dyDescent="0.2">
      <c r="A645">
        <v>100</v>
      </c>
      <c r="B645" t="str">
        <f>IFERROR(VLOOKUP(C645,mm,1,FALSE),"")</f>
        <v>Hypertension</v>
      </c>
      <c r="C645" t="s">
        <v>172</v>
      </c>
      <c r="D645" t="s">
        <v>371</v>
      </c>
      <c r="F645" t="str">
        <f>CONCATENATE(D645,E645)</f>
        <v>captopril</v>
      </c>
      <c r="G645" t="str">
        <f>IFERROR(VLOOKUP(F645,aa,2,FALSE),"")</f>
        <v/>
      </c>
      <c r="H645" t="str">
        <f>VLOOKUP(D645,drugdose,2,FALSE)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646" spans="1:8" x14ac:dyDescent="0.2">
      <c r="A646">
        <v>100</v>
      </c>
      <c r="B646" t="str">
        <f>IFERROR(VLOOKUP(C646,mm,1,FALSE),"")</f>
        <v>Hypertension</v>
      </c>
      <c r="C646" t="s">
        <v>172</v>
      </c>
      <c r="D646" t="s">
        <v>372</v>
      </c>
      <c r="F646" t="str">
        <f>CONCATENATE(D646,E646)</f>
        <v>enalapril</v>
      </c>
      <c r="G646" t="str">
        <f>IFERROR(VLOOKUP(F646,aa,2,FALSE),"")</f>
        <v/>
      </c>
      <c r="H646" t="str">
        <f>VLOOKUP(D646,drugdose,2,FALSE)</f>
        <v>Hypertension
Left Ventricular Dysfunction
Congestive Heart Failure
starting dose : 2.5 mg od-bid PO
Maintenance: 10-40 mg od PO</v>
      </c>
    </row>
    <row r="647" spans="1:8" x14ac:dyDescent="0.2">
      <c r="A647">
        <v>100</v>
      </c>
      <c r="B647" t="str">
        <f>IFERROR(VLOOKUP(C647,mm,1,FALSE),"")</f>
        <v>Hypertension</v>
      </c>
      <c r="C647" t="s">
        <v>172</v>
      </c>
      <c r="D647" t="s">
        <v>373</v>
      </c>
      <c r="F647" t="str">
        <f>CONCATENATE(D647,E647)</f>
        <v>fosinopril</v>
      </c>
      <c r="G647" t="str">
        <f>IFERROR(VLOOKUP(F647,aa,2,FALSE),"")</f>
        <v/>
      </c>
      <c r="H647" t="str">
        <f>VLOOKUP(D647,drugdose,2,FALSE)</f>
        <v>Hypertension
Heart failure
starting dose : 10 mg od
dose range : 10-40 mg od</v>
      </c>
    </row>
    <row r="648" spans="1:8" x14ac:dyDescent="0.2">
      <c r="A648">
        <v>100</v>
      </c>
      <c r="B648" t="str">
        <f>IFERROR(VLOOKUP(C648,mm,1,FALSE),"")</f>
        <v>Hypertension</v>
      </c>
      <c r="C648" t="s">
        <v>172</v>
      </c>
      <c r="D648" t="s">
        <v>374</v>
      </c>
      <c r="F648" t="str">
        <f>CONCATENATE(D648,E648)</f>
        <v>lisinopril</v>
      </c>
      <c r="G648" t="str">
        <f>IFERROR(VLOOKUP(F648,aa,2,FALSE),"")</f>
        <v/>
      </c>
      <c r="H648" t="str">
        <f>VLOOKUP(D648,drugdose,2,FALSE)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649" spans="1:8" x14ac:dyDescent="0.2">
      <c r="A649">
        <v>100</v>
      </c>
      <c r="B649" t="str">
        <f>IFERROR(VLOOKUP(C649,mm,1,FALSE),"")</f>
        <v>Hypertension</v>
      </c>
      <c r="C649" t="s">
        <v>172</v>
      </c>
      <c r="D649" t="s">
        <v>375</v>
      </c>
      <c r="F649" t="str">
        <f>CONCATENATE(D649,E649)</f>
        <v>perindopril</v>
      </c>
      <c r="G649" t="str">
        <f>IFERROR(VLOOKUP(F649,aa,2,FALSE),"")</f>
        <v/>
      </c>
      <c r="H649" t="str">
        <f>VLOOKUP(D649,drugdose,2,FALSE)</f>
        <v>Hypertension
dose : 4 mg od-bid PO 
max : 8 mg bid
Stable Coronary Artery Disease
dose : 4 mg od PO
duration : 2 wks
Heart Failure 
dose : 2 mg od PO
max : 8 mg bid</v>
      </c>
    </row>
    <row r="650" spans="1:8" x14ac:dyDescent="0.2">
      <c r="A650">
        <v>100</v>
      </c>
      <c r="B650" t="str">
        <f>IFERROR(VLOOKUP(C650,mm,1,FALSE),"")</f>
        <v>Hypertension</v>
      </c>
      <c r="C650" t="s">
        <v>172</v>
      </c>
      <c r="D650" t="s">
        <v>180</v>
      </c>
      <c r="F650" t="str">
        <f>CONCATENATE(D650,E650)</f>
        <v>ramipril</v>
      </c>
      <c r="G650" t="str">
        <f>IFERROR(VLOOKUP(F650,aa,2,FALSE),"")</f>
        <v/>
      </c>
      <c r="H650" t="str">
        <f>VLOOKUP(D650,drugdose,2,FALSE)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651" spans="1:8" x14ac:dyDescent="0.2">
      <c r="A651">
        <v>100</v>
      </c>
      <c r="B651" t="str">
        <f>IFERROR(VLOOKUP(C651,mm,1,FALSE),"")</f>
        <v>Hypertension</v>
      </c>
      <c r="C651" t="s">
        <v>172</v>
      </c>
      <c r="D651" t="s">
        <v>376</v>
      </c>
      <c r="F651" t="str">
        <f>CONCATENATE(D651,E651)</f>
        <v>azilsartan</v>
      </c>
      <c r="G651" t="str">
        <f>IFERROR(VLOOKUP(F651,aa,2,FALSE),"")</f>
        <v/>
      </c>
      <c r="H651" t="str">
        <f>VLOOKUP(D651,drugdose,2,FALSE)</f>
        <v>Hypertension
dose : 40-80 mg od PO</v>
      </c>
    </row>
    <row r="652" spans="1:8" x14ac:dyDescent="0.2">
      <c r="A652">
        <v>100</v>
      </c>
      <c r="B652" t="str">
        <f>IFERROR(VLOOKUP(C652,mm,1,FALSE),"")</f>
        <v>Hypertension</v>
      </c>
      <c r="C652" t="s">
        <v>172</v>
      </c>
      <c r="D652" t="s">
        <v>377</v>
      </c>
      <c r="F652" t="str">
        <f>CONCATENATE(D652,E652)</f>
        <v>candesartan</v>
      </c>
      <c r="G652" t="str">
        <f>IFERROR(VLOOKUP(F652,aa,2,FALSE),"")</f>
        <v/>
      </c>
      <c r="H652" t="str">
        <f>VLOOKUP(D652,drugdose,2,FALSE)</f>
        <v>Hypertension
dose : 8 mg od PO
max dose : 32 mg/ day
Heart failure
dose : 4-8 mg od PO
Max: 32 mg/day</v>
      </c>
    </row>
    <row r="653" spans="1:8" x14ac:dyDescent="0.2">
      <c r="A653">
        <v>100</v>
      </c>
      <c r="B653" t="str">
        <f>IFERROR(VLOOKUP(C653,mm,1,FALSE),"")</f>
        <v>Hypertension</v>
      </c>
      <c r="C653" t="s">
        <v>172</v>
      </c>
      <c r="D653" t="s">
        <v>378</v>
      </c>
      <c r="F653" t="str">
        <f>CONCATENATE(D653,E653)</f>
        <v>irbesartan</v>
      </c>
      <c r="G653" t="str">
        <f>IFERROR(VLOOKUP(F653,aa,2,FALSE),"")</f>
        <v/>
      </c>
      <c r="H653" t="str">
        <f>VLOOKUP(D653,drugdose,2,FALSE)</f>
        <v>Hypertension
dose : 150 mg od
dose increment : 300 mg od if needed.
volume depletion stat : 75 mg od.
Elderly (&gt;75 yr) : 75 mg od. 
Diabetic nephropathy in Type 2 diabetes mellitus
dose : 75-150 mg od
dose range : 75-300 mg</v>
      </c>
    </row>
    <row r="654" spans="1:8" x14ac:dyDescent="0.2">
      <c r="A654">
        <v>100</v>
      </c>
      <c r="B654" t="str">
        <f>IFERROR(VLOOKUP(C654,mm,1,FALSE),"")</f>
        <v>Hypertension</v>
      </c>
      <c r="C654" t="s">
        <v>172</v>
      </c>
      <c r="D654" t="s">
        <v>181</v>
      </c>
      <c r="F654" t="str">
        <f>CONCATENATE(D654,E654)</f>
        <v>losartan</v>
      </c>
      <c r="G654" t="str">
        <f>IFERROR(VLOOKUP(F654,aa,2,FALSE),"")</f>
        <v/>
      </c>
      <c r="H654" t="str">
        <f>VLOOKUP(D654,drugdose,2,FALSE)</f>
        <v>Hypertension
Heart failure, 
LVH
Diabetic nephropathy
dose : 50 mg od-bid PO
Pt with volume depletion: 25 mg od</v>
      </c>
    </row>
    <row r="655" spans="1:8" x14ac:dyDescent="0.2">
      <c r="A655">
        <v>100</v>
      </c>
      <c r="B655" t="str">
        <f>IFERROR(VLOOKUP(C655,mm,1,FALSE),"")</f>
        <v>Hypertension</v>
      </c>
      <c r="C655" t="s">
        <v>172</v>
      </c>
      <c r="D655" t="s">
        <v>379</v>
      </c>
      <c r="F655" t="str">
        <f>CONCATENATE(D655,E655)</f>
        <v>olmesartan</v>
      </c>
      <c r="G655" t="str">
        <f>IFERROR(VLOOKUP(F655,aa,2,FALSE),"")</f>
        <v/>
      </c>
      <c r="H655" t="str">
        <f>VLOOKUP(D655,drugdose,2,FALSE)</f>
        <v>Hypertension
dose : 10-20 mg od
max : 40 mg od if needed.
Elderly: No dosage adjustment needed.</v>
      </c>
    </row>
    <row r="656" spans="1:8" x14ac:dyDescent="0.2">
      <c r="A656">
        <v>100</v>
      </c>
      <c r="B656" t="str">
        <f>IFERROR(VLOOKUP(C656,mm,1,FALSE),"")</f>
        <v>Hypertension</v>
      </c>
      <c r="C656" t="s">
        <v>172</v>
      </c>
      <c r="D656" t="s">
        <v>380</v>
      </c>
      <c r="F656" t="str">
        <f>CONCATENATE(D656,E656)</f>
        <v>telmisartan</v>
      </c>
      <c r="G656" t="str">
        <f>IFERROR(VLOOKUP(F656,aa,2,FALSE),"")</f>
        <v/>
      </c>
      <c r="H656" t="str">
        <f>VLOOKUP(D656,drugdose,2,FALSE)</f>
        <v>Hypertension
starting dose : 40 mg od PO
therapeutic range : 20-80 mg od
Cardiovascular risk reduction
dose : 80 mg od PO</v>
      </c>
    </row>
    <row r="657" spans="1:8" x14ac:dyDescent="0.2">
      <c r="A657">
        <v>100</v>
      </c>
      <c r="B657" t="str">
        <f>IFERROR(VLOOKUP(C657,mm,1,FALSE),"")</f>
        <v>Hypertension</v>
      </c>
      <c r="C657" t="s">
        <v>172</v>
      </c>
      <c r="D657" t="s">
        <v>381</v>
      </c>
      <c r="F657" t="str">
        <f>CONCATENATE(D657,E657)</f>
        <v>valsartan</v>
      </c>
      <c r="G657" t="str">
        <f>IFERROR(VLOOKUP(F657,aa,2,FALSE),"")</f>
        <v/>
      </c>
      <c r="H657" t="str">
        <f>VLOOKUP(D657,drugdose,2,FALSE)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658" spans="1:8" x14ac:dyDescent="0.2">
      <c r="A658">
        <v>100</v>
      </c>
      <c r="B658" t="str">
        <f>IFERROR(VLOOKUP(C658,mm,1,FALSE),"")</f>
        <v>Hypertension</v>
      </c>
      <c r="C658" t="s">
        <v>172</v>
      </c>
      <c r="D658" t="s">
        <v>382</v>
      </c>
      <c r="F658" t="str">
        <f>CONCATENATE(D658,E658)</f>
        <v>levobunolol</v>
      </c>
      <c r="G658" t="str">
        <f>IFERROR(VLOOKUP(F658,aa,2,FALSE),"")</f>
        <v/>
      </c>
      <c r="H658" t="str">
        <f>VLOOKUP(D658,drugdose,2,FALSE)</f>
        <v>Open-angle glaucoma
Ocular HTN
dose : 1-2 drops bid</v>
      </c>
    </row>
    <row r="659" spans="1:8" x14ac:dyDescent="0.2">
      <c r="A659">
        <v>100</v>
      </c>
      <c r="B659" t="str">
        <f>IFERROR(VLOOKUP(C659,mm,1,FALSE),"")</f>
        <v>Hypertension</v>
      </c>
      <c r="C659" t="s">
        <v>172</v>
      </c>
      <c r="D659" t="s">
        <v>7</v>
      </c>
      <c r="F659" t="str">
        <f>CONCATENATE(D659,E659)</f>
        <v>metoprolol</v>
      </c>
      <c r="G659" t="str">
        <f>IFERROR(VLOOKUP(F659,aa,2,FALSE),"")</f>
        <v/>
      </c>
      <c r="H659" t="str">
        <f>VLOOKUP(D659,drugdose,2,FALSE)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660" spans="1:8" x14ac:dyDescent="0.2">
      <c r="A660">
        <v>100</v>
      </c>
      <c r="B660" t="str">
        <f>IFERROR(VLOOKUP(C660,mm,1,FALSE),"")</f>
        <v>Hypertension</v>
      </c>
      <c r="C660" t="s">
        <v>172</v>
      </c>
      <c r="D660" t="s">
        <v>383</v>
      </c>
      <c r="F660" t="str">
        <f>CONCATENATE(D660,E660)</f>
        <v>nebivolol</v>
      </c>
      <c r="G660" t="str">
        <f>IFERROR(VLOOKUP(F660,aa,2,FALSE),"")</f>
        <v/>
      </c>
      <c r="H660" t="str">
        <f>VLOOKUP(D660,drugdose,2,FALSE)</f>
        <v>Hypertension
starting dose : 5 mg od PO
dose adjustment : increase after 2 wk by
therapeutic range : 5-20 mg od
max : 40 mg/day
Heart failure
starting dose : 1.25 mg od PO
dose adjustment : increase after 2 wk by
therapeutic range : 1.25-5 mg od
max : 10 mg/day</v>
      </c>
    </row>
    <row r="661" spans="1:8" x14ac:dyDescent="0.2">
      <c r="A661">
        <v>100</v>
      </c>
      <c r="B661" t="str">
        <f>IFERROR(VLOOKUP(C661,mm,1,FALSE),"")</f>
        <v>Hypertension</v>
      </c>
      <c r="C661" t="s">
        <v>172</v>
      </c>
      <c r="D661" t="s">
        <v>6</v>
      </c>
      <c r="F661" t="str">
        <f>CONCATENATE(D661,E661)</f>
        <v>propranolol</v>
      </c>
      <c r="G661" t="str">
        <f>IFERROR(VLOOKUP(F661,aa,2,FALSE),"")</f>
        <v/>
      </c>
      <c r="H661" t="str">
        <f>VLOOKUP(D661,drugdose,2,FALSE)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662" spans="1:8" x14ac:dyDescent="0.2">
      <c r="A662">
        <v>100</v>
      </c>
      <c r="B662" t="str">
        <f>IFERROR(VLOOKUP(C662,mm,1,FALSE),"")</f>
        <v>Hypertension</v>
      </c>
      <c r="C662" t="s">
        <v>172</v>
      </c>
      <c r="D662" t="s">
        <v>384</v>
      </c>
      <c r="F662" t="str">
        <f>CONCATENATE(D662,E662)</f>
        <v>atenolol</v>
      </c>
      <c r="G662" t="str">
        <f>IFERROR(VLOOKUP(F662,aa,2,FALSE),"")</f>
        <v/>
      </c>
      <c r="H662" t="str">
        <f>VLOOKUP(D662,drugdose,2,FALSE)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663" spans="1:8" x14ac:dyDescent="0.2">
      <c r="A663">
        <v>100</v>
      </c>
      <c r="B663" t="str">
        <f>IFERROR(VLOOKUP(C663,mm,1,FALSE),"")</f>
        <v>Hypertension</v>
      </c>
      <c r="C663" t="s">
        <v>172</v>
      </c>
      <c r="D663" t="s">
        <v>385</v>
      </c>
      <c r="F663" t="str">
        <f>CONCATENATE(D663,E663)</f>
        <v>bisoprolol</v>
      </c>
      <c r="G663" t="str">
        <f>IFERROR(VLOOKUP(F663,aa,2,FALSE),"")</f>
        <v/>
      </c>
      <c r="H663" t="str">
        <f>VLOOKUP(D663,drugdose,2,FALSE)</f>
        <v>Hypertension
Angina pectoris
starting dose : 2.5-5 mg od PO
therapeutic range : 2.5-20 mg
heart failure
for 1 wk : 1.25 mg od PO
next 1 wk : 2.5 mg od PO
next 1 wk : 3.75 mg od PO
next 4 wk : 5 mg od PO
next 4 wk : 7.5 mg od PO
next 4 wk : 10 mg od PO</v>
      </c>
    </row>
    <row r="664" spans="1:8" x14ac:dyDescent="0.2">
      <c r="A664">
        <v>100</v>
      </c>
      <c r="B664" t="str">
        <f>IFERROR(VLOOKUP(C664,mm,1,FALSE),"")</f>
        <v>Hypertension</v>
      </c>
      <c r="C664" t="s">
        <v>172</v>
      </c>
      <c r="D664" t="s">
        <v>386</v>
      </c>
      <c r="F664" t="str">
        <f>CONCATENATE(D664,E664)</f>
        <v>celiprolol</v>
      </c>
      <c r="G664" t="str">
        <f>IFERROR(VLOOKUP(F664,aa,2,FALSE),"")</f>
        <v/>
      </c>
      <c r="H664" t="str">
        <f>VLOOKUP(D664,drugdose,2,FALSE)</f>
        <v>Angina pectoris
Hypertension
dose : 200-400 mg od</v>
      </c>
    </row>
    <row r="665" spans="1:8" x14ac:dyDescent="0.2">
      <c r="A665">
        <v>100</v>
      </c>
      <c r="B665" t="str">
        <f>IFERROR(VLOOKUP(C665,mm,1,FALSE),"")</f>
        <v>Hypertension</v>
      </c>
      <c r="C665" t="s">
        <v>172</v>
      </c>
      <c r="D665" t="s">
        <v>387</v>
      </c>
      <c r="F665" t="str">
        <f>CONCATENATE(D665,E665)</f>
        <v>carvedilol</v>
      </c>
      <c r="G665" t="str">
        <f>IFERROR(VLOOKUP(F665,aa,2,FALSE),"")</f>
        <v/>
      </c>
      <c r="H665" t="str">
        <f>VLOOKUP(D665,drugdose,2,FALSE)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666" spans="1:8" x14ac:dyDescent="0.2">
      <c r="A666">
        <v>100</v>
      </c>
      <c r="B666" t="str">
        <f>IFERROR(VLOOKUP(C666,mm,1,FALSE),"")</f>
        <v>Hypertension</v>
      </c>
      <c r="C666" t="s">
        <v>172</v>
      </c>
      <c r="D666" t="s">
        <v>120</v>
      </c>
      <c r="F666" t="str">
        <f>CONCATENATE(D666,E666)</f>
        <v>labetalol</v>
      </c>
      <c r="G666" t="str">
        <f>IFERROR(VLOOKUP(F666,aa,2,FALSE),"")</f>
        <v/>
      </c>
      <c r="H666" t="str">
        <f>VLOOKUP(D666,drugdose,2,FALSE)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667" spans="1:8" x14ac:dyDescent="0.2">
      <c r="A667">
        <v>100</v>
      </c>
      <c r="B667" t="str">
        <f>IFERROR(VLOOKUP(C667,mm,1,FALSE),"")</f>
        <v>Hypertension</v>
      </c>
      <c r="C667" t="s">
        <v>172</v>
      </c>
      <c r="D667" t="s">
        <v>176</v>
      </c>
      <c r="F667" t="str">
        <f>CONCATENATE(D667,E667)</f>
        <v>amlodipine</v>
      </c>
      <c r="G667" t="str">
        <f>IFERROR(VLOOKUP(F667,aa,2,FALSE),"")</f>
        <v/>
      </c>
      <c r="H667" t="str">
        <f>VLOOKUP(D667,drugdose,2,FALSE)</f>
        <v>Mild to moderate hypertension
Chronic stable and vasospastic angina
Raynaud's disease
Coronary Artery Disease
Stroke prevention
dose : 5 mg od-bid PO</v>
      </c>
    </row>
    <row r="668" spans="1:8" x14ac:dyDescent="0.2">
      <c r="A668">
        <v>100</v>
      </c>
      <c r="B668" t="str">
        <f>IFERROR(VLOOKUP(C668,mm,1,FALSE),"")</f>
        <v>Hypertension</v>
      </c>
      <c r="C668" t="s">
        <v>172</v>
      </c>
      <c r="D668" t="s">
        <v>178</v>
      </c>
      <c r="F668" t="str">
        <f>CONCATENATE(D668,E668)</f>
        <v>nifedipine</v>
      </c>
      <c r="G668" t="str">
        <f>IFERROR(VLOOKUP(F668,aa,2,FALSE),"")</f>
        <v/>
      </c>
      <c r="H668" t="str">
        <f>VLOOKUP(D668,drugdose,2,FALSE)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669" spans="1:8" x14ac:dyDescent="0.2">
      <c r="A669">
        <v>100</v>
      </c>
      <c r="B669" t="str">
        <f>IFERROR(VLOOKUP(C669,mm,1,FALSE),"")</f>
        <v>Hypertension</v>
      </c>
      <c r="C669" t="s">
        <v>172</v>
      </c>
      <c r="D669" t="s">
        <v>14</v>
      </c>
      <c r="F669" t="str">
        <f>CONCATENATE(D669,E669)</f>
        <v>verapamil</v>
      </c>
      <c r="G669" t="str">
        <f>IFERROR(VLOOKUP(F669,aa,2,FALSE),"")</f>
        <v/>
      </c>
      <c r="H669" t="str">
        <f>VLOOKUP(D669,drugdose,2,FALSE)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670" spans="1:8" x14ac:dyDescent="0.2">
      <c r="A670">
        <v>100</v>
      </c>
      <c r="B670" t="str">
        <f>IFERROR(VLOOKUP(C670,mm,1,FALSE),"")</f>
        <v>Hypertension</v>
      </c>
      <c r="C670" t="s">
        <v>172</v>
      </c>
      <c r="D670" t="s">
        <v>287</v>
      </c>
      <c r="F670" t="str">
        <f>CONCATENATE(D670,E670)</f>
        <v>hydrochlorothiazide</v>
      </c>
      <c r="G670" t="str">
        <f>IFERROR(VLOOKUP(F670,aa,2,FALSE),"")</f>
        <v/>
      </c>
      <c r="H670" t="str">
        <f>VLOOKUP(D670,drugdose,2,FALSE)</f>
        <v>Hypertension
starting dose : 12.5 mg od PO
therapeutic range : 12.5-50 mg
Congestive heart failure
Oedema
Diabetes insipidus
Renal tubular acidosis
starting dose : 25-50 mg od-bid PO
therapeutic range : 12.5-50 mg</v>
      </c>
    </row>
    <row r="671" spans="1:8" x14ac:dyDescent="0.2">
      <c r="A671">
        <v>100</v>
      </c>
      <c r="B671" t="str">
        <f>IFERROR(VLOOKUP(C671,mm,1,FALSE),"")</f>
        <v>Hypertension</v>
      </c>
      <c r="C671" t="s">
        <v>172</v>
      </c>
      <c r="D671" t="s">
        <v>92</v>
      </c>
      <c r="F671" t="str">
        <f>CONCATENATE(D671,E671)</f>
        <v>frusemide</v>
      </c>
      <c r="G671" t="str">
        <f>IFERROR(VLOOKUP(F671,aa,2,FALSE),"")</f>
        <v/>
      </c>
      <c r="H671" t="str">
        <f>VLOOKUP(D671,drugdose,2,FALSE)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672" spans="1:8" x14ac:dyDescent="0.2">
      <c r="A672">
        <v>100</v>
      </c>
      <c r="B672" t="str">
        <f>IFERROR(VLOOKUP(C672,mm,1,FALSE),"")</f>
        <v>Hypertension</v>
      </c>
      <c r="C672" t="s">
        <v>172</v>
      </c>
      <c r="D672" t="s">
        <v>388</v>
      </c>
      <c r="F672" t="str">
        <f>CONCATENATE(D672,E672)</f>
        <v>frusemide + spironolactone</v>
      </c>
      <c r="G672" t="str">
        <f>IFERROR(VLOOKUP(F672,aa,2,FALSE),"")</f>
        <v/>
      </c>
      <c r="H672" t="str">
        <f>VLOOKUP(D672,drugdose,2,FALSE)</f>
        <v>Hypertension
Congestive heart failure
Oedema
Ascites
dose : 1-4 tab/day
1 tab dose : furosemide 20 mg + spironolactone 50 mg</v>
      </c>
    </row>
    <row r="673" spans="1:8" x14ac:dyDescent="0.2">
      <c r="A673">
        <v>100</v>
      </c>
      <c r="B673" t="str">
        <f>IFERROR(VLOOKUP(C673,mm,1,FALSE),"")</f>
        <v>Hypertension</v>
      </c>
      <c r="C673" t="s">
        <v>172</v>
      </c>
      <c r="D673" t="s">
        <v>389</v>
      </c>
      <c r="F673" t="str">
        <f>CONCATENATE(D673,E673)</f>
        <v>spironolactone</v>
      </c>
      <c r="G673" t="str">
        <f>IFERROR(VLOOKUP(F673,aa,2,FALSE),"")</f>
        <v/>
      </c>
      <c r="H673" t="str">
        <f>VLOOKUP(D673,drugdose,2,FALSE)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674" spans="1:8" x14ac:dyDescent="0.2">
      <c r="A674">
        <v>100</v>
      </c>
      <c r="B674" t="str">
        <f>IFERROR(VLOOKUP(C674,mm,1,FALSE),"")</f>
        <v>Hypertension</v>
      </c>
      <c r="C674" t="s">
        <v>172</v>
      </c>
      <c r="D674" t="s">
        <v>390</v>
      </c>
      <c r="F674" t="str">
        <f>CONCATENATE(D674,E674)</f>
        <v>chlorthalidone</v>
      </c>
      <c r="G674" t="str">
        <f>IFERROR(VLOOKUP(F674,aa,2,FALSE),"")</f>
        <v/>
      </c>
      <c r="H674" t="str">
        <f>VLOOKUP(D674,drugdose,2,FALSE)</f>
        <v xml:space="preserve">hypertension, diabetes insipidus, cirrhosis,  edema
dose : 25-100 mg/day
therapeutic range : 12.5-100 mg/day
CHF
dose : 12.5-25 mg/ day
max dose : 100 mg/day
</v>
      </c>
    </row>
    <row r="675" spans="1:8" x14ac:dyDescent="0.2">
      <c r="A675">
        <v>100</v>
      </c>
      <c r="B675" t="str">
        <f>IFERROR(VLOOKUP(C675,mm,1,FALSE),"")</f>
        <v>Hypertension</v>
      </c>
      <c r="C675" t="s">
        <v>172</v>
      </c>
      <c r="D675" t="s">
        <v>391</v>
      </c>
      <c r="F675" t="str">
        <f>CONCATENATE(D675,E675)</f>
        <v>indapamide</v>
      </c>
      <c r="G675" t="str">
        <f>IFERROR(VLOOKUP(F675,aa,2,FALSE),"")</f>
        <v/>
      </c>
      <c r="H675" t="str">
        <f>VLOOKUP(D675,drugdose,2,FALSE)</f>
        <v>Hypertension
dose : 1.25-2.5 mg od PO
Oedema
dose : 2.5 mg od PO
dose adjustment : increase after 1 wk
therapeutic range : 2.5-5 mg</v>
      </c>
    </row>
    <row r="676" spans="1:8" x14ac:dyDescent="0.2">
      <c r="A676">
        <v>100</v>
      </c>
      <c r="B676" t="str">
        <f>IFERROR(VLOOKUP(C676,mm,1,FALSE),"")</f>
        <v>Hypertension</v>
      </c>
      <c r="C676" t="s">
        <v>172</v>
      </c>
      <c r="D676" t="s">
        <v>392</v>
      </c>
      <c r="F676" t="str">
        <f>CONCATENATE(D676,E676)</f>
        <v>torasemide</v>
      </c>
      <c r="G676" t="str">
        <f>IFERROR(VLOOKUP(F676,aa,2,FALSE),"")</f>
        <v/>
      </c>
      <c r="H676" t="str">
        <f>VLOOKUP(D676,drugdose,2,FALSE)</f>
        <v>Hypertension
dose : 2.5-5 mg od PO
Max: 5 mg daily.
Oedema in pt with hepatic cirrhosis
starting dose : 5-10 mg PO
dose titration : increase until desired diuretic response is obtained
therapeutic range : 5-40 mg
max : 40 mg daily.
it is given with aldosterone antagonist
Oedema
dose : 5 mg od PO
therapeutic range : 5-20 mg
max : 40 mg daily</v>
      </c>
    </row>
    <row r="677" spans="1:8" x14ac:dyDescent="0.2">
      <c r="A677">
        <v>100</v>
      </c>
      <c r="B677" t="str">
        <f>IFERROR(VLOOKUP(C677,mm,1,FALSE),"")</f>
        <v>Hypertension</v>
      </c>
      <c r="C677" t="s">
        <v>172</v>
      </c>
      <c r="D677" t="s">
        <v>393</v>
      </c>
      <c r="F677" t="str">
        <f>CONCATENATE(D677,E677)</f>
        <v>bumetanide</v>
      </c>
      <c r="G677" t="str">
        <f>IFERROR(VLOOKUP(F677,aa,2,FALSE),"")</f>
        <v/>
      </c>
      <c r="H677" t="str">
        <f>VLOOKUP(D677,drugdose,2,FALSE)</f>
        <v>Hypertension
Heart failure
Oedema
Nephrotic syndrome
oral
dose  : 1 mg od PO
repeat dose after 6-8 hr, if require
parentral 
dose : 0.5-1 mg od slow IV/IM
elderly 
dose : 0.5 mg daily
Refractory oedema
dose : 5 mg od orally 
dose increment : 5 mg bid, if needed 
max dose  : 10 mg/ day
Hypertension
dose : 0.5-1 mg od PO
Max : 5 mg/day.
Pulmonary oedema
option 1 
dose : 1-2 mg slow IV (stat)
repeat dose : after 20 min, if require
option 2
dose : 2-5 mg + 500 ml NS iv infusion
infusion time : 30-60 min</v>
      </c>
    </row>
    <row r="678" spans="1:8" x14ac:dyDescent="0.2">
      <c r="A678">
        <v>100</v>
      </c>
      <c r="B678" t="str">
        <f>IFERROR(VLOOKUP(C678,mm,1,FALSE),"")</f>
        <v>Hypertension</v>
      </c>
      <c r="C678" t="s">
        <v>172</v>
      </c>
      <c r="D678" t="s">
        <v>394</v>
      </c>
      <c r="F678" t="str">
        <f>CONCATENATE(D678,E678)</f>
        <v>hydrochlorothiazide + triamterene</v>
      </c>
      <c r="G678" t="str">
        <f>IFERROR(VLOOKUP(F678,aa,2,FALSE),"")</f>
        <v/>
      </c>
      <c r="H678" t="str">
        <f>VLOOKUP(D678,drugdose,2,FALSE)</f>
        <v xml:space="preserve">Hypertension
Edema
dose : 1-2 tab PO
tab dose : triamterene 37.5-50 mg  and HCT 25 mg
Monitor serum potassium
</v>
      </c>
    </row>
    <row r="679" spans="1:8" x14ac:dyDescent="0.2">
      <c r="A679">
        <v>100</v>
      </c>
      <c r="B679" t="str">
        <f>IFERROR(VLOOKUP(C679,mm,1,FALSE),"")</f>
        <v>Hypertension</v>
      </c>
      <c r="C679" t="s">
        <v>172</v>
      </c>
      <c r="D679" t="s">
        <v>395</v>
      </c>
      <c r="F679" t="str">
        <f>CONCATENATE(D679,E679)</f>
        <v>alfuzosin</v>
      </c>
      <c r="G679" t="str">
        <f>IFERROR(VLOOKUP(F679,aa,2,FALSE),"")</f>
        <v/>
      </c>
      <c r="H679" t="str">
        <f>VLOOKUP(D679,drugdose,2,FALSE)</f>
        <v>Benign prostatic hyperplasia
dose : 2.5 mg tid. 
Extended-release: 10 mg od
Max: 10 mg/day
Duration: 3-4 days.</v>
      </c>
    </row>
    <row r="680" spans="1:8" x14ac:dyDescent="0.2">
      <c r="A680">
        <v>100</v>
      </c>
      <c r="B680" t="str">
        <f>IFERROR(VLOOKUP(C680,mm,1,FALSE),"")</f>
        <v>Hypertension</v>
      </c>
      <c r="C680" t="s">
        <v>172</v>
      </c>
      <c r="D680" t="s">
        <v>396</v>
      </c>
      <c r="F680" t="str">
        <f>CONCATENATE(D680,E680)</f>
        <v>prazosin</v>
      </c>
      <c r="G680" t="str">
        <f>IFERROR(VLOOKUP(F680,aa,2,FALSE),"")</f>
        <v/>
      </c>
      <c r="H680" t="str">
        <f>VLOOKUP(D680,drugdose,2,FALSE)</f>
        <v>Hypertension
dose : 0.5 mg bid-tid 
duration : 3-7 days
dose increment : 1 mg bid or tid for the next 3-7 days
Max: 20 mg/day in divided doses.
Benign prostatic hyperplasia; 
dose : 0.5 mg bid
maintenance : upto 2 mg bid.
Raynaud Phenomenon 
dose : 1-5 PO bid
Elderly: Dose reduction needed.</v>
      </c>
    </row>
    <row r="681" spans="1:8" x14ac:dyDescent="0.2">
      <c r="A681">
        <v>100</v>
      </c>
      <c r="B681" t="str">
        <f>IFERROR(VLOOKUP(C681,mm,1,FALSE),"")</f>
        <v>Hypertension</v>
      </c>
      <c r="C681" t="s">
        <v>172</v>
      </c>
      <c r="D681" t="s">
        <v>397</v>
      </c>
      <c r="F681" t="str">
        <f>CONCATENATE(D681,E681)</f>
        <v>terazosin</v>
      </c>
      <c r="G681" t="str">
        <f>IFERROR(VLOOKUP(F681,aa,2,FALSE),"")</f>
        <v/>
      </c>
      <c r="H681" t="str">
        <f>VLOOKUP(D681,drugdose,2,FALSE)</f>
        <v>Hypertension
Benign prostatic hyperplasia
starting dose : 1 mg HS PO
dose titration : every 7 days 
therapeutic range : 2-10 mg od
max : 20 mg/day</v>
      </c>
    </row>
    <row r="682" spans="1:8" x14ac:dyDescent="0.2">
      <c r="A682">
        <v>100</v>
      </c>
      <c r="B682" t="str">
        <f>IFERROR(VLOOKUP(C682,mm,1,FALSE),"")</f>
        <v>Hypertension</v>
      </c>
      <c r="C682" t="s">
        <v>172</v>
      </c>
      <c r="D682" t="s">
        <v>398</v>
      </c>
      <c r="F682" t="str">
        <f>CONCATENATE(D682,E682)</f>
        <v>clonidine</v>
      </c>
      <c r="G682" t="str">
        <f>IFERROR(VLOOKUP(F682,aa,2,FALSE),"")</f>
        <v/>
      </c>
      <c r="H682" t="str">
        <f>VLOOKUP(D682,drugdose,2,FALSE)</f>
        <v>hypertension
starting dose : 50-100 mcg tid
dose increase after every 2-3 days
maintenance dose : 300-1200 mcg /day
max dose : 2400 mcg /day
migraine
starting dose : 50 mcg bid
if no/less response
dose increase after 2 week
75 mcg bid</v>
      </c>
    </row>
    <row r="683" spans="1:8" x14ac:dyDescent="0.2">
      <c r="A683">
        <v>100</v>
      </c>
      <c r="B683" t="str">
        <f>IFERROR(VLOOKUP(C683,mm,1,FALSE),"")</f>
        <v>Hypertension</v>
      </c>
      <c r="C683" t="s">
        <v>172</v>
      </c>
      <c r="D683" t="s">
        <v>399</v>
      </c>
      <c r="F683" t="str">
        <f>CONCATENATE(D683,E683)</f>
        <v>methyldopa</v>
      </c>
      <c r="G683" t="str">
        <f>IFERROR(VLOOKUP(F683,aa,2,FALSE),"")</f>
        <v/>
      </c>
      <c r="H683" t="str">
        <f>VLOOKUP(D683,drugdose,2,FALSE)</f>
        <v>Hypertension
starting dose : 250 mg bid-tid for 2 days
dose adjustment : after 2 days
Maintenance: 500-2,000 mg/day
Max: 3,000 mg/day
Elderly
starting dose : 125 mg bid
Max: 2,000 mg daily</v>
      </c>
    </row>
    <row r="684" spans="1:8" x14ac:dyDescent="0.2">
      <c r="A684">
        <v>100</v>
      </c>
      <c r="B684" t="str">
        <f>IFERROR(VLOOKUP(C684,mm,1,FALSE),"")</f>
        <v>Hypertension</v>
      </c>
      <c r="C684" t="s">
        <v>172</v>
      </c>
      <c r="D684" t="s">
        <v>119</v>
      </c>
      <c r="F684" t="str">
        <f>CONCATENATE(D684,E684)</f>
        <v>hydralazine</v>
      </c>
      <c r="G684" t="str">
        <f>IFERROR(VLOOKUP(F684,aa,2,FALSE),"")</f>
        <v/>
      </c>
      <c r="H684" t="str">
        <f>VLOOKUP(D684,drugdose,2,FALSE)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685" spans="1:8" x14ac:dyDescent="0.2">
      <c r="A685">
        <v>100</v>
      </c>
      <c r="B685" t="str">
        <f>IFERROR(VLOOKUP(C685,mm,1,FALSE),"")</f>
        <v>Hypertension</v>
      </c>
      <c r="C685" t="s">
        <v>172</v>
      </c>
      <c r="D685" t="s">
        <v>400</v>
      </c>
      <c r="F685" t="str">
        <f>CONCATENATE(D685,E685)</f>
        <v>minoxidil</v>
      </c>
      <c r="G685" t="str">
        <f>IFERROR(VLOOKUP(F685,aa,2,FALSE),"")</f>
        <v/>
      </c>
      <c r="H685" t="e">
        <f>VLOOKUP(D685,drugdose,2,FALSE)</f>
        <v>#N/A</v>
      </c>
    </row>
    <row r="686" spans="1:8" x14ac:dyDescent="0.2">
      <c r="A686">
        <v>100</v>
      </c>
      <c r="B686" t="str">
        <f>IFERROR(VLOOKUP(C686,mm,1,FALSE),"")</f>
        <v>Hypertension</v>
      </c>
      <c r="C686" t="s">
        <v>172</v>
      </c>
      <c r="D686" t="s">
        <v>401</v>
      </c>
      <c r="F686" t="str">
        <f>CONCATENATE(D686,E686)</f>
        <v>hydrochlorothiazide + ramipril</v>
      </c>
      <c r="G686" t="str">
        <f>IFERROR(VLOOKUP(F686,aa,2,FALSE),"")</f>
        <v/>
      </c>
      <c r="H686" t="str">
        <f>VLOOKUP(D686,drugdose,2,FALSE)</f>
        <v>Diabetic nephropathy
Congestive heart failure
Essential hypertension
dose : 1 tab od PO
tab dose : ramipril 2.5 mg + hydrochlorthiazide 12.5 mg
max : 4 tab/day</v>
      </c>
    </row>
    <row r="687" spans="1:8" x14ac:dyDescent="0.2">
      <c r="A687">
        <v>100</v>
      </c>
      <c r="B687" t="str">
        <f>IFERROR(VLOOKUP(C687,mm,1,FALSE),"")</f>
        <v>Hypertension</v>
      </c>
      <c r="C687" t="s">
        <v>172</v>
      </c>
      <c r="D687" t="s">
        <v>402</v>
      </c>
      <c r="F687" t="str">
        <f>CONCATENATE(D687,E687)</f>
        <v>indapamide + perindopril</v>
      </c>
      <c r="G687" t="str">
        <f>IFERROR(VLOOKUP(F687,aa,2,FALSE),"")</f>
        <v/>
      </c>
      <c r="H687" t="str">
        <f>VLOOKUP(D687,drugdose,2,FALSE)</f>
        <v>Hypertension
dose : 1 tab od
time : in morning</v>
      </c>
    </row>
    <row r="688" spans="1:8" x14ac:dyDescent="0.2">
      <c r="A688">
        <v>100</v>
      </c>
      <c r="B688" t="str">
        <f>IFERROR(VLOOKUP(C688,mm,1,FALSE),"")</f>
        <v>Hypertension</v>
      </c>
      <c r="C688" t="s">
        <v>172</v>
      </c>
      <c r="D688" t="s">
        <v>403</v>
      </c>
      <c r="F688" t="str">
        <f>CONCATENATE(D688,E688)</f>
        <v>amlodipine + benazepril</v>
      </c>
      <c r="G688" t="str">
        <f>IFERROR(VLOOKUP(F688,aa,2,FALSE),"")</f>
        <v/>
      </c>
      <c r="H688" t="str">
        <f>VLOOKUP(D688,drugdose,2,FALSE)</f>
        <v>Hypertension
dose : 1 tab od PO
Amlodipine 2.5-10 mg +  benazepril 10-40 mg</v>
      </c>
    </row>
    <row r="689" spans="1:8" x14ac:dyDescent="0.2">
      <c r="A689">
        <v>100</v>
      </c>
      <c r="B689" t="str">
        <f>IFERROR(VLOOKUP(C689,mm,1,FALSE),"")</f>
        <v>Hypertension</v>
      </c>
      <c r="C689" t="s">
        <v>172</v>
      </c>
      <c r="D689" t="s">
        <v>404</v>
      </c>
      <c r="F689" t="str">
        <f>CONCATENATE(D689,E689)</f>
        <v>amlodipine + olmesartan</v>
      </c>
      <c r="G689" t="str">
        <f>IFERROR(VLOOKUP(F689,aa,2,FALSE),"")</f>
        <v/>
      </c>
      <c r="H689" t="str">
        <f>VLOOKUP(D689,drugdose,2,FALSE)</f>
        <v>Hypertension
dose : 1 tab od-bid PO
tab dose : amlodipine 5 mg + olmisartan 20 mg
max : 2 tab/day</v>
      </c>
    </row>
    <row r="690" spans="1:8" x14ac:dyDescent="0.2">
      <c r="A690">
        <v>100</v>
      </c>
      <c r="B690" t="str">
        <f>IFERROR(VLOOKUP(C690,mm,1,FALSE),"")</f>
        <v>Hypertension</v>
      </c>
      <c r="C690" t="s">
        <v>172</v>
      </c>
      <c r="D690" t="s">
        <v>405</v>
      </c>
      <c r="F690" t="str">
        <f>CONCATENATE(D690,E690)</f>
        <v>amlodipine + telmisartan</v>
      </c>
      <c r="G690" t="str">
        <f>IFERROR(VLOOKUP(F690,aa,2,FALSE),"")</f>
        <v/>
      </c>
      <c r="H690" t="str">
        <f>VLOOKUP(D690,drugdose,2,FALSE)</f>
        <v>Hypertension
dose : 1 tab od PO
tab dose : amlodipine 2.5-10 mg + telmisartan 20-80 mg</v>
      </c>
    </row>
    <row r="691" spans="1:8" x14ac:dyDescent="0.2">
      <c r="A691">
        <v>100</v>
      </c>
      <c r="B691" t="str">
        <f>IFERROR(VLOOKUP(C691,mm,1,FALSE),"")</f>
        <v>Hypertension</v>
      </c>
      <c r="C691" t="s">
        <v>172</v>
      </c>
      <c r="D691" t="s">
        <v>406</v>
      </c>
      <c r="F691" t="str">
        <f>CONCATENATE(D691,E691)</f>
        <v>amlodipine + valsartan</v>
      </c>
      <c r="G691" t="str">
        <f>IFERROR(VLOOKUP(F691,aa,2,FALSE),"")</f>
        <v/>
      </c>
      <c r="H691" t="str">
        <f>VLOOKUP(D691,drugdose,2,FALSE)</f>
        <v>Hypertension
dose : 1 tab od 
tab dose : amlodipin 5 mg + valsartan 160 mg 
max : 2 tab</v>
      </c>
    </row>
    <row r="692" spans="1:8" x14ac:dyDescent="0.2">
      <c r="A692">
        <v>100</v>
      </c>
      <c r="B692" t="str">
        <f>IFERROR(VLOOKUP(C692,mm,1,FALSE),"")</f>
        <v>Hypertension</v>
      </c>
      <c r="C692" t="s">
        <v>172</v>
      </c>
      <c r="D692" t="s">
        <v>407</v>
      </c>
      <c r="F692" t="str">
        <f>CONCATENATE(D692,E692)</f>
        <v>candesartan + hydrochlorothiazide</v>
      </c>
      <c r="G692" t="str">
        <f>IFERROR(VLOOKUP(F692,aa,2,FALSE),"")</f>
        <v/>
      </c>
      <c r="H692" t="str">
        <f>VLOOKUP(D692,drugdose,2,FALSE)</f>
        <v>Hypertension
Congestive heart failure
dose : 1 tab od</v>
      </c>
    </row>
    <row r="693" spans="1:8" x14ac:dyDescent="0.2">
      <c r="A693">
        <v>100</v>
      </c>
      <c r="B693" t="str">
        <f>IFERROR(VLOOKUP(C693,mm,1,FALSE),"")</f>
        <v>Hypertension</v>
      </c>
      <c r="C693" t="s">
        <v>172</v>
      </c>
      <c r="D693" t="s">
        <v>408</v>
      </c>
      <c r="F693" t="str">
        <f>CONCATENATE(D693,E693)</f>
        <v>hydrochlorothiazide + irbesartan</v>
      </c>
      <c r="G693" t="str">
        <f>IFERROR(VLOOKUP(F693,aa,2,FALSE),"")</f>
        <v/>
      </c>
      <c r="H693" t="str">
        <f>VLOOKUP(D693,drugdose,2,FALSE)</f>
        <v>Diabetic nephropathy
Hypertension
starting dose : 150 mg/12.5 mg od PO
dose adjustment : increase after 1 wk
therapeutic range : 150-300 mg / 12.5-25 mg</v>
      </c>
    </row>
    <row r="694" spans="1:8" x14ac:dyDescent="0.2">
      <c r="A694">
        <v>100</v>
      </c>
      <c r="B694" t="str">
        <f>IFERROR(VLOOKUP(C694,mm,1,FALSE),"")</f>
        <v>Hypertension</v>
      </c>
      <c r="C694" t="s">
        <v>172</v>
      </c>
      <c r="D694" t="s">
        <v>409</v>
      </c>
      <c r="F694" t="str">
        <f>CONCATENATE(D694,E694)</f>
        <v>hydrochlorothiazide + losartan</v>
      </c>
      <c r="G694" t="str">
        <f>IFERROR(VLOOKUP(F694,aa,2,FALSE),"")</f>
        <v/>
      </c>
      <c r="H694" t="str">
        <f>VLOOKUP(D694,drugdose,2,FALSE)</f>
        <v>Hypertension
Stroke risk reduction of hypertensive or LVH patients
Hypertension
starting dose : 50 mg/12.5 mg PO qDay</v>
      </c>
    </row>
    <row r="695" spans="1:8" x14ac:dyDescent="0.2">
      <c r="A695">
        <v>100</v>
      </c>
      <c r="B695" t="str">
        <f>IFERROR(VLOOKUP(C695,mm,1,FALSE),"")</f>
        <v>Hypertension</v>
      </c>
      <c r="C695" t="s">
        <v>172</v>
      </c>
      <c r="D695" t="s">
        <v>410</v>
      </c>
      <c r="F695" t="str">
        <f>CONCATENATE(D695,E695)</f>
        <v>hydrochlorothiazide + olmesartan</v>
      </c>
      <c r="G695" t="str">
        <f>IFERROR(VLOOKUP(F695,aa,2,FALSE),"")</f>
        <v/>
      </c>
      <c r="H695" t="str">
        <f>VLOOKUP(D695,drugdose,2,FALSE)</f>
        <v>Hypertension
Diabetic nephropathy
Hypertension
starting dose : 20 mg/12.5 mg PO qDay
dose increment : 40 mg/25 mg after 2 wks, if needed</v>
      </c>
    </row>
    <row r="696" spans="1:8" x14ac:dyDescent="0.2">
      <c r="A696">
        <v>100</v>
      </c>
      <c r="B696" t="str">
        <f>IFERROR(VLOOKUP(C696,mm,1,FALSE),"")</f>
        <v>Hypertension</v>
      </c>
      <c r="C696" t="s">
        <v>172</v>
      </c>
      <c r="D696" t="s">
        <v>411</v>
      </c>
      <c r="F696" t="str">
        <f>CONCATENATE(D696,E696)</f>
        <v>hydrochlorothiazide + telmisartan</v>
      </c>
      <c r="G696" t="str">
        <f>IFERROR(VLOOKUP(F696,aa,2,FALSE),"")</f>
        <v/>
      </c>
      <c r="H696" t="str">
        <f>VLOOKUP(D696,drugdose,2,FALSE)</f>
        <v>Diabetic nephropathy
Congestive heart failure
Essential hypertension
dose : 1 tab od PO
tab dose : telmisartan 40-80 mg + hydrochlorthiazide 12.5-25 mg
max : telmisartan 160 mg + hydrochlorthiazide 25 mg</v>
      </c>
    </row>
    <row r="697" spans="1:8" x14ac:dyDescent="0.2">
      <c r="A697">
        <v>100</v>
      </c>
      <c r="B697" t="str">
        <f>IFERROR(VLOOKUP(C697,mm,1,FALSE),"")</f>
        <v>Hypertension</v>
      </c>
      <c r="C697" t="s">
        <v>172</v>
      </c>
      <c r="D697" t="s">
        <v>412</v>
      </c>
      <c r="F697" t="str">
        <f>CONCATENATE(D697,E697)</f>
        <v>hydrochlorothiazide + valsartan</v>
      </c>
      <c r="G697" t="str">
        <f>IFERROR(VLOOKUP(F697,aa,2,FALSE),"")</f>
        <v/>
      </c>
      <c r="H697" t="str">
        <f>VLOOKUP(D697,drugdose,2,FALSE)</f>
        <v>Hypertension
Diabetic nephropathy
dose : 1 tab od PO
tab dose : valsartan 80-160 mg  and HCT 12.5-25 mg
dose adjustment : increase after 1 wk
max :  valsartan 320 mg + HCT 25 mg</v>
      </c>
    </row>
    <row r="698" spans="1:8" x14ac:dyDescent="0.2">
      <c r="A698">
        <v>100</v>
      </c>
      <c r="B698" t="str">
        <f>IFERROR(VLOOKUP(C698,mm,1,FALSE),"")</f>
        <v>Hypertension</v>
      </c>
      <c r="C698" t="s">
        <v>172</v>
      </c>
      <c r="D698" t="s">
        <v>413</v>
      </c>
      <c r="F698" t="str">
        <f>CONCATENATE(D698,E698)</f>
        <v>amlodipine + atenolol</v>
      </c>
      <c r="G698" t="str">
        <f>IFERROR(VLOOKUP(F698,aa,2,FALSE),"")</f>
        <v/>
      </c>
      <c r="H698" t="str">
        <f>VLOOKUP(D698,drugdose,2,FALSE)</f>
        <v>Chronic stable angina; Hypertension
dose : 1 tab od-bid
1 tab dose : atenolol 50 mg + amlodipine 5 mg</v>
      </c>
    </row>
    <row r="699" spans="1:8" x14ac:dyDescent="0.2">
      <c r="A699">
        <v>100</v>
      </c>
      <c r="B699" t="str">
        <f>IFERROR(VLOOKUP(C699,mm,1,FALSE),"")</f>
        <v>Hypertension</v>
      </c>
      <c r="C699" t="s">
        <v>172</v>
      </c>
      <c r="D699" t="s">
        <v>414</v>
      </c>
      <c r="F699" t="str">
        <f>CONCATENATE(D699,E699)</f>
        <v>atenolol + chlorthalidone</v>
      </c>
      <c r="G699" t="str">
        <f>IFERROR(VLOOKUP(F699,aa,2,FALSE),"")</f>
        <v/>
      </c>
      <c r="H699" t="str">
        <f>VLOOKUP(D699,drugdose,2,FALSE)</f>
        <v>Hypertension
dose : 1 tab od PO
tab dose : Atenolol 50-100 mg + Chlorthalidone 25 mg</v>
      </c>
    </row>
    <row r="700" spans="1:8" x14ac:dyDescent="0.2">
      <c r="A700">
        <v>100</v>
      </c>
      <c r="B700" t="str">
        <f>IFERROR(VLOOKUP(C700,mm,1,FALSE),"")</f>
        <v>Hypertension</v>
      </c>
      <c r="C700" t="s">
        <v>172</v>
      </c>
      <c r="D700" t="s">
        <v>415</v>
      </c>
      <c r="F700" t="str">
        <f>CONCATENATE(D700,E700)</f>
        <v>atenolol + nifedipine</v>
      </c>
      <c r="G700" t="str">
        <f>IFERROR(VLOOKUP(F700,aa,2,FALSE),"")</f>
        <v/>
      </c>
      <c r="H700" t="str">
        <f>VLOOKUP(D700,drugdose,2,FALSE)</f>
        <v>Angina pectoris
Hypertension
dose : 1 cap bid PO
tab dose : Atenolol 50 mg + nifedipine 20 mg</v>
      </c>
    </row>
    <row r="701" spans="1:8" x14ac:dyDescent="0.2">
      <c r="A701">
        <v>100</v>
      </c>
      <c r="B701" t="str">
        <f>IFERROR(VLOOKUP(C701,mm,1,FALSE),"")</f>
        <v>Hypertension</v>
      </c>
      <c r="C701" t="s">
        <v>172</v>
      </c>
      <c r="D701" t="s">
        <v>416</v>
      </c>
      <c r="F701" t="str">
        <f>CONCATENATE(D701,E701)</f>
        <v>bisoprolol + hydrochlorothiazide</v>
      </c>
      <c r="G701" t="str">
        <f>IFERROR(VLOOKUP(F701,aa,2,FALSE),"")</f>
        <v/>
      </c>
      <c r="H701" t="str">
        <f>VLOOKUP(D701,drugdose,2,FALSE)</f>
        <v>Hypertension
Congestive heart failure
Angina pectoris
starting dose : 2.5 mg/6.25 mg od PO
dose adjustment : increase after every 2 wk
max : bisoprolol 20 mg/ HCT 12.5 mg od</v>
      </c>
    </row>
    <row r="702" spans="1:8" x14ac:dyDescent="0.2">
      <c r="A702">
        <v>100</v>
      </c>
      <c r="B702" t="str">
        <f>IFERROR(VLOOKUP(C702,mm,1,FALSE),"")</f>
        <v>Hypertension</v>
      </c>
      <c r="C702" t="s">
        <v>172</v>
      </c>
      <c r="D702" t="s">
        <v>417</v>
      </c>
      <c r="F702" t="str">
        <f>CONCATENATE(D702,E702)</f>
        <v>aliskiren + hydrochlorothiazide</v>
      </c>
      <c r="G702" t="str">
        <f>IFERROR(VLOOKUP(F702,aa,2,FALSE),"")</f>
        <v/>
      </c>
      <c r="H702" t="str">
        <f>VLOOKUP(D702,drugdose,2,FALSE)</f>
        <v>Hypertension
starting dose : 12.5 mg/150 mg od PO
dose modification : after 2-4 wks
max : 25 mg/300 mg</v>
      </c>
    </row>
    <row r="703" spans="1:8" x14ac:dyDescent="0.2">
      <c r="A703">
        <v>100</v>
      </c>
      <c r="B703" t="str">
        <f>IFERROR(VLOOKUP(C703,mm,1,FALSE),"")</f>
        <v>Hypertension</v>
      </c>
      <c r="C703" t="s">
        <v>172</v>
      </c>
      <c r="D703" t="s">
        <v>370</v>
      </c>
      <c r="F703" t="str">
        <f>CONCATENATE(D703,E703)</f>
        <v>amiloride + hydrochlorothiazide</v>
      </c>
      <c r="G703" t="str">
        <f>IFERROR(VLOOKUP(F703,aa,2,FALSE),"")</f>
        <v/>
      </c>
      <c r="H703" t="str">
        <f>VLOOKUP(D703,drugdose,2,FALSE)</f>
        <v>Hypertension
Congestive heart failure
hepatic cirrhosis with ascites and oedema
dose : 1 tab od-bid
1 tab dose : amiloride 2.5 mg + HCT 25 mg
max : 4 tab/day</v>
      </c>
    </row>
    <row r="704" spans="1:8" x14ac:dyDescent="0.2">
      <c r="A704">
        <v>100</v>
      </c>
      <c r="B704" t="str">
        <f>IFERROR(VLOOKUP(C704,mm,1,FALSE),"")</f>
        <v>Hypertension</v>
      </c>
      <c r="C704" t="s">
        <v>172</v>
      </c>
      <c r="D704" t="s">
        <v>418</v>
      </c>
      <c r="F704" t="str">
        <f>CONCATENATE(D704,E704)</f>
        <v>valsartan + hydrochlorothiazide</v>
      </c>
      <c r="G704" t="str">
        <f>IFERROR(VLOOKUP(F704,aa,2,FALSE),"")</f>
        <v/>
      </c>
      <c r="H704" t="str">
        <f>VLOOKUP(D704,drugdose,2,FALSE)</f>
        <v>Hypertension
starting dose : 1 tab od PO
tab dose :  80-160 mg valsartan + 12.5-25 mg hydrochlorothiazide
dose titration : after 1-2 wk 
max : 320 mg valsartan + 25 mg hydrochlorothiazide</v>
      </c>
    </row>
    <row r="705" spans="1:8" x14ac:dyDescent="0.2">
      <c r="A705">
        <v>101</v>
      </c>
      <c r="B705" t="str">
        <f>IFERROR(VLOOKUP(C705,mm,1,FALSE),"")</f>
        <v/>
      </c>
      <c r="C705" t="s">
        <v>419</v>
      </c>
      <c r="D705" t="s">
        <v>371</v>
      </c>
      <c r="F705" t="str">
        <f>CONCATENATE(D705,E705)</f>
        <v>captopril</v>
      </c>
      <c r="G705" t="str">
        <f>IFERROR(VLOOKUP(F705,aa,2,FALSE),"")</f>
        <v/>
      </c>
      <c r="H705" t="str">
        <f>VLOOKUP(D705,drugdose,2,FALSE)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706" spans="1:8" x14ac:dyDescent="0.2">
      <c r="A706">
        <v>101</v>
      </c>
      <c r="B706" t="str">
        <f>IFERROR(VLOOKUP(C706,mm,1,FALSE),"")</f>
        <v/>
      </c>
      <c r="C706" t="s">
        <v>419</v>
      </c>
      <c r="D706" t="s">
        <v>372</v>
      </c>
      <c r="F706" t="str">
        <f>CONCATENATE(D706,E706)</f>
        <v>enalapril</v>
      </c>
      <c r="G706" t="str">
        <f>IFERROR(VLOOKUP(F706,aa,2,FALSE),"")</f>
        <v/>
      </c>
      <c r="H706" t="str">
        <f>VLOOKUP(D706,drugdose,2,FALSE)</f>
        <v>Hypertension
Left Ventricular Dysfunction
Congestive Heart Failure
starting dose : 2.5 mg od-bid PO
Maintenance: 10-40 mg od PO</v>
      </c>
    </row>
    <row r="707" spans="1:8" x14ac:dyDescent="0.2">
      <c r="A707">
        <v>101</v>
      </c>
      <c r="B707" t="str">
        <f>IFERROR(VLOOKUP(C707,mm,1,FALSE),"")</f>
        <v/>
      </c>
      <c r="C707" t="s">
        <v>419</v>
      </c>
      <c r="D707" t="s">
        <v>373</v>
      </c>
      <c r="F707" t="str">
        <f>CONCATENATE(D707,E707)</f>
        <v>fosinopril</v>
      </c>
      <c r="G707" t="str">
        <f>IFERROR(VLOOKUP(F707,aa,2,FALSE),"")</f>
        <v/>
      </c>
      <c r="H707" t="str">
        <f>VLOOKUP(D707,drugdose,2,FALSE)</f>
        <v>Hypertension
Heart failure
starting dose : 10 mg od
dose range : 10-40 mg od</v>
      </c>
    </row>
    <row r="708" spans="1:8" x14ac:dyDescent="0.2">
      <c r="A708">
        <v>101</v>
      </c>
      <c r="B708" t="str">
        <f>IFERROR(VLOOKUP(C708,mm,1,FALSE),"")</f>
        <v/>
      </c>
      <c r="C708" t="s">
        <v>419</v>
      </c>
      <c r="D708" t="s">
        <v>374</v>
      </c>
      <c r="F708" t="str">
        <f>CONCATENATE(D708,E708)</f>
        <v>lisinopril</v>
      </c>
      <c r="G708" t="str">
        <f>IFERROR(VLOOKUP(F708,aa,2,FALSE),"")</f>
        <v/>
      </c>
      <c r="H708" t="str">
        <f>VLOOKUP(D708,drugdose,2,FALSE)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709" spans="1:8" x14ac:dyDescent="0.2">
      <c r="A709">
        <v>101</v>
      </c>
      <c r="B709" t="str">
        <f>IFERROR(VLOOKUP(C709,mm,1,FALSE),"")</f>
        <v/>
      </c>
      <c r="C709" t="s">
        <v>419</v>
      </c>
      <c r="D709" t="s">
        <v>375</v>
      </c>
      <c r="F709" t="str">
        <f>CONCATENATE(D709,E709)</f>
        <v>perindopril</v>
      </c>
      <c r="G709" t="str">
        <f>IFERROR(VLOOKUP(F709,aa,2,FALSE),"")</f>
        <v/>
      </c>
      <c r="H709" t="str">
        <f>VLOOKUP(D709,drugdose,2,FALSE)</f>
        <v>Hypertension
dose : 4 mg od-bid PO 
max : 8 mg bid
Stable Coronary Artery Disease
dose : 4 mg od PO
duration : 2 wks
Heart Failure 
dose : 2 mg od PO
max : 8 mg bid</v>
      </c>
    </row>
    <row r="710" spans="1:8" x14ac:dyDescent="0.2">
      <c r="A710">
        <v>101</v>
      </c>
      <c r="B710" t="str">
        <f>IFERROR(VLOOKUP(C710,mm,1,FALSE),"")</f>
        <v/>
      </c>
      <c r="C710" t="s">
        <v>419</v>
      </c>
      <c r="D710" t="s">
        <v>180</v>
      </c>
      <c r="F710" t="str">
        <f>CONCATENATE(D710,E710)</f>
        <v>ramipril</v>
      </c>
      <c r="G710" t="str">
        <f>IFERROR(VLOOKUP(F710,aa,2,FALSE),"")</f>
        <v/>
      </c>
      <c r="H710" t="str">
        <f>VLOOKUP(D710,drugdose,2,FALSE)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711" spans="1:8" x14ac:dyDescent="0.2">
      <c r="A711">
        <v>101</v>
      </c>
      <c r="B711" t="str">
        <f>IFERROR(VLOOKUP(C711,mm,1,FALSE),"")</f>
        <v/>
      </c>
      <c r="C711" t="s">
        <v>419</v>
      </c>
      <c r="D711" t="s">
        <v>376</v>
      </c>
      <c r="F711" t="str">
        <f>CONCATENATE(D711,E711)</f>
        <v>azilsartan</v>
      </c>
      <c r="G711" t="str">
        <f>IFERROR(VLOOKUP(F711,aa,2,FALSE),"")</f>
        <v/>
      </c>
      <c r="H711" t="str">
        <f>VLOOKUP(D711,drugdose,2,FALSE)</f>
        <v>Hypertension
dose : 40-80 mg od PO</v>
      </c>
    </row>
    <row r="712" spans="1:8" x14ac:dyDescent="0.2">
      <c r="A712">
        <v>101</v>
      </c>
      <c r="B712" t="str">
        <f>IFERROR(VLOOKUP(C712,mm,1,FALSE),"")</f>
        <v/>
      </c>
      <c r="C712" t="s">
        <v>419</v>
      </c>
      <c r="D712" t="s">
        <v>377</v>
      </c>
      <c r="F712" t="str">
        <f>CONCATENATE(D712,E712)</f>
        <v>candesartan</v>
      </c>
      <c r="G712" t="str">
        <f>IFERROR(VLOOKUP(F712,aa,2,FALSE),"")</f>
        <v/>
      </c>
      <c r="H712" t="str">
        <f>VLOOKUP(D712,drugdose,2,FALSE)</f>
        <v>Hypertension
dose : 8 mg od PO
max dose : 32 mg/ day
Heart failure
dose : 4-8 mg od PO
Max: 32 mg/day</v>
      </c>
    </row>
    <row r="713" spans="1:8" x14ac:dyDescent="0.2">
      <c r="A713">
        <v>101</v>
      </c>
      <c r="B713" t="str">
        <f>IFERROR(VLOOKUP(C713,mm,1,FALSE),"")</f>
        <v/>
      </c>
      <c r="C713" t="s">
        <v>419</v>
      </c>
      <c r="D713" t="s">
        <v>378</v>
      </c>
      <c r="F713" t="str">
        <f>CONCATENATE(D713,E713)</f>
        <v>irbesartan</v>
      </c>
      <c r="G713" t="str">
        <f>IFERROR(VLOOKUP(F713,aa,2,FALSE),"")</f>
        <v/>
      </c>
      <c r="H713" t="str">
        <f>VLOOKUP(D713,drugdose,2,FALSE)</f>
        <v>Hypertension
dose : 150 mg od
dose increment : 300 mg od if needed.
volume depletion stat : 75 mg od.
Elderly (&gt;75 yr) : 75 mg od. 
Diabetic nephropathy in Type 2 diabetes mellitus
dose : 75-150 mg od
dose range : 75-300 mg</v>
      </c>
    </row>
    <row r="714" spans="1:8" x14ac:dyDescent="0.2">
      <c r="A714">
        <v>101</v>
      </c>
      <c r="B714" t="str">
        <f>IFERROR(VLOOKUP(C714,mm,1,FALSE),"")</f>
        <v/>
      </c>
      <c r="C714" t="s">
        <v>419</v>
      </c>
      <c r="D714" t="s">
        <v>181</v>
      </c>
      <c r="F714" t="str">
        <f>CONCATENATE(D714,E714)</f>
        <v>losartan</v>
      </c>
      <c r="G714" t="str">
        <f>IFERROR(VLOOKUP(F714,aa,2,FALSE),"")</f>
        <v/>
      </c>
      <c r="H714" t="str">
        <f>VLOOKUP(D714,drugdose,2,FALSE)</f>
        <v>Hypertension
Heart failure, 
LVH
Diabetic nephropathy
dose : 50 mg od-bid PO
Pt with volume depletion: 25 mg od</v>
      </c>
    </row>
    <row r="715" spans="1:8" x14ac:dyDescent="0.2">
      <c r="A715">
        <v>101</v>
      </c>
      <c r="B715" t="str">
        <f>IFERROR(VLOOKUP(C715,mm,1,FALSE),"")</f>
        <v/>
      </c>
      <c r="C715" t="s">
        <v>419</v>
      </c>
      <c r="D715" t="s">
        <v>379</v>
      </c>
      <c r="F715" t="str">
        <f>CONCATENATE(D715,E715)</f>
        <v>olmesartan</v>
      </c>
      <c r="G715" t="str">
        <f>IFERROR(VLOOKUP(F715,aa,2,FALSE),"")</f>
        <v/>
      </c>
      <c r="H715" t="str">
        <f>VLOOKUP(D715,drugdose,2,FALSE)</f>
        <v>Hypertension
dose : 10-20 mg od
max : 40 mg od if needed.
Elderly: No dosage adjustment needed.</v>
      </c>
    </row>
    <row r="716" spans="1:8" x14ac:dyDescent="0.2">
      <c r="A716">
        <v>101</v>
      </c>
      <c r="B716" t="str">
        <f>IFERROR(VLOOKUP(C716,mm,1,FALSE),"")</f>
        <v/>
      </c>
      <c r="C716" t="s">
        <v>419</v>
      </c>
      <c r="D716" t="s">
        <v>380</v>
      </c>
      <c r="F716" t="str">
        <f>CONCATENATE(D716,E716)</f>
        <v>telmisartan</v>
      </c>
      <c r="G716" t="str">
        <f>IFERROR(VLOOKUP(F716,aa,2,FALSE),"")</f>
        <v/>
      </c>
      <c r="H716" t="str">
        <f>VLOOKUP(D716,drugdose,2,FALSE)</f>
        <v>Hypertension
starting dose : 40 mg od PO
therapeutic range : 20-80 mg od
Cardiovascular risk reduction
dose : 80 mg od PO</v>
      </c>
    </row>
    <row r="717" spans="1:8" x14ac:dyDescent="0.2">
      <c r="A717">
        <v>101</v>
      </c>
      <c r="B717" t="str">
        <f>IFERROR(VLOOKUP(C717,mm,1,FALSE),"")</f>
        <v/>
      </c>
      <c r="C717" t="s">
        <v>419</v>
      </c>
      <c r="D717" t="s">
        <v>381</v>
      </c>
      <c r="F717" t="str">
        <f>CONCATENATE(D717,E717)</f>
        <v>valsartan</v>
      </c>
      <c r="G717" t="str">
        <f>IFERROR(VLOOKUP(F717,aa,2,FALSE),"")</f>
        <v/>
      </c>
      <c r="H717" t="str">
        <f>VLOOKUP(D717,drugdose,2,FALSE)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718" spans="1:8" x14ac:dyDescent="0.2">
      <c r="A718">
        <v>101</v>
      </c>
      <c r="B718" t="str">
        <f>IFERROR(VLOOKUP(C718,mm,1,FALSE),"")</f>
        <v/>
      </c>
      <c r="C718" t="s">
        <v>419</v>
      </c>
      <c r="D718" t="s">
        <v>382</v>
      </c>
      <c r="F718" t="str">
        <f>CONCATENATE(D718,E718)</f>
        <v>levobunolol</v>
      </c>
      <c r="G718" t="str">
        <f>IFERROR(VLOOKUP(F718,aa,2,FALSE),"")</f>
        <v/>
      </c>
      <c r="H718" t="str">
        <f>VLOOKUP(D718,drugdose,2,FALSE)</f>
        <v>Open-angle glaucoma
Ocular HTN
dose : 1-2 drops bid</v>
      </c>
    </row>
    <row r="719" spans="1:8" x14ac:dyDescent="0.2">
      <c r="A719">
        <v>101</v>
      </c>
      <c r="B719" t="str">
        <f>IFERROR(VLOOKUP(C719,mm,1,FALSE),"")</f>
        <v/>
      </c>
      <c r="C719" t="s">
        <v>419</v>
      </c>
      <c r="D719" t="s">
        <v>7</v>
      </c>
      <c r="F719" t="str">
        <f>CONCATENATE(D719,E719)</f>
        <v>metoprolol</v>
      </c>
      <c r="G719" t="str">
        <f>IFERROR(VLOOKUP(F719,aa,2,FALSE),"")</f>
        <v/>
      </c>
      <c r="H719" t="str">
        <f>VLOOKUP(D719,drugdose,2,FALSE)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720" spans="1:8" x14ac:dyDescent="0.2">
      <c r="A720">
        <v>101</v>
      </c>
      <c r="B720" t="str">
        <f>IFERROR(VLOOKUP(C720,mm,1,FALSE),"")</f>
        <v/>
      </c>
      <c r="C720" t="s">
        <v>419</v>
      </c>
      <c r="D720" t="s">
        <v>383</v>
      </c>
      <c r="F720" t="str">
        <f>CONCATENATE(D720,E720)</f>
        <v>nebivolol</v>
      </c>
      <c r="G720" t="str">
        <f>IFERROR(VLOOKUP(F720,aa,2,FALSE),"")</f>
        <v/>
      </c>
      <c r="H720" t="str">
        <f>VLOOKUP(D720,drugdose,2,FALSE)</f>
        <v>Hypertension
starting dose : 5 mg od PO
dose adjustment : increase after 2 wk by
therapeutic range : 5-20 mg od
max : 40 mg/day
Heart failure
starting dose : 1.25 mg od PO
dose adjustment : increase after 2 wk by
therapeutic range : 1.25-5 mg od
max : 10 mg/day</v>
      </c>
    </row>
    <row r="721" spans="1:8" x14ac:dyDescent="0.2">
      <c r="A721">
        <v>101</v>
      </c>
      <c r="B721" t="str">
        <f>IFERROR(VLOOKUP(C721,mm,1,FALSE),"")</f>
        <v/>
      </c>
      <c r="C721" t="s">
        <v>419</v>
      </c>
      <c r="D721" t="s">
        <v>6</v>
      </c>
      <c r="F721" t="str">
        <f>CONCATENATE(D721,E721)</f>
        <v>propranolol</v>
      </c>
      <c r="G721" t="str">
        <f>IFERROR(VLOOKUP(F721,aa,2,FALSE),"")</f>
        <v/>
      </c>
      <c r="H721" t="str">
        <f>VLOOKUP(D721,drugdose,2,FALSE)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722" spans="1:8" x14ac:dyDescent="0.2">
      <c r="A722">
        <v>101</v>
      </c>
      <c r="B722" t="str">
        <f>IFERROR(VLOOKUP(C722,mm,1,FALSE),"")</f>
        <v/>
      </c>
      <c r="C722" t="s">
        <v>419</v>
      </c>
      <c r="D722" t="s">
        <v>384</v>
      </c>
      <c r="F722" t="str">
        <f>CONCATENATE(D722,E722)</f>
        <v>atenolol</v>
      </c>
      <c r="G722" t="str">
        <f>IFERROR(VLOOKUP(F722,aa,2,FALSE),"")</f>
        <v/>
      </c>
      <c r="H722" t="str">
        <f>VLOOKUP(D722,drugdose,2,FALSE)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723" spans="1:8" x14ac:dyDescent="0.2">
      <c r="A723">
        <v>101</v>
      </c>
      <c r="B723" t="str">
        <f>IFERROR(VLOOKUP(C723,mm,1,FALSE),"")</f>
        <v/>
      </c>
      <c r="C723" t="s">
        <v>419</v>
      </c>
      <c r="D723" t="s">
        <v>385</v>
      </c>
      <c r="F723" t="str">
        <f>CONCATENATE(D723,E723)</f>
        <v>bisoprolol</v>
      </c>
      <c r="G723" t="str">
        <f>IFERROR(VLOOKUP(F723,aa,2,FALSE),"")</f>
        <v/>
      </c>
      <c r="H723" t="str">
        <f>VLOOKUP(D723,drugdose,2,FALSE)</f>
        <v>Hypertension
Angina pectoris
starting dose : 2.5-5 mg od PO
therapeutic range : 2.5-20 mg
heart failure
for 1 wk : 1.25 mg od PO
next 1 wk : 2.5 mg od PO
next 1 wk : 3.75 mg od PO
next 4 wk : 5 mg od PO
next 4 wk : 7.5 mg od PO
next 4 wk : 10 mg od PO</v>
      </c>
    </row>
    <row r="724" spans="1:8" x14ac:dyDescent="0.2">
      <c r="A724">
        <v>101</v>
      </c>
      <c r="B724" t="str">
        <f>IFERROR(VLOOKUP(C724,mm,1,FALSE),"")</f>
        <v/>
      </c>
      <c r="C724" t="s">
        <v>419</v>
      </c>
      <c r="D724" t="s">
        <v>386</v>
      </c>
      <c r="F724" t="str">
        <f>CONCATENATE(D724,E724)</f>
        <v>celiprolol</v>
      </c>
      <c r="G724" t="str">
        <f>IFERROR(VLOOKUP(F724,aa,2,FALSE),"")</f>
        <v/>
      </c>
      <c r="H724" t="str">
        <f>VLOOKUP(D724,drugdose,2,FALSE)</f>
        <v>Angina pectoris
Hypertension
dose : 200-400 mg od</v>
      </c>
    </row>
    <row r="725" spans="1:8" x14ac:dyDescent="0.2">
      <c r="A725">
        <v>101</v>
      </c>
      <c r="B725" t="str">
        <f>IFERROR(VLOOKUP(C725,mm,1,FALSE),"")</f>
        <v/>
      </c>
      <c r="C725" t="s">
        <v>419</v>
      </c>
      <c r="D725" t="s">
        <v>387</v>
      </c>
      <c r="F725" t="str">
        <f>CONCATENATE(D725,E725)</f>
        <v>carvedilol</v>
      </c>
      <c r="G725" t="str">
        <f>IFERROR(VLOOKUP(F725,aa,2,FALSE),"")</f>
        <v/>
      </c>
      <c r="H725" t="str">
        <f>VLOOKUP(D725,drugdose,2,FALSE)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726" spans="1:8" x14ac:dyDescent="0.2">
      <c r="A726">
        <v>101</v>
      </c>
      <c r="B726" t="str">
        <f>IFERROR(VLOOKUP(C726,mm,1,FALSE),"")</f>
        <v/>
      </c>
      <c r="C726" t="s">
        <v>419</v>
      </c>
      <c r="D726" t="s">
        <v>120</v>
      </c>
      <c r="F726" t="str">
        <f>CONCATENATE(D726,E726)</f>
        <v>labetalol</v>
      </c>
      <c r="G726" t="str">
        <f>IFERROR(VLOOKUP(F726,aa,2,FALSE),"")</f>
        <v/>
      </c>
      <c r="H726" t="str">
        <f>VLOOKUP(D726,drugdose,2,FALSE)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727" spans="1:8" x14ac:dyDescent="0.2">
      <c r="A727">
        <v>101</v>
      </c>
      <c r="B727" t="str">
        <f>IFERROR(VLOOKUP(C727,mm,1,FALSE),"")</f>
        <v/>
      </c>
      <c r="C727" t="s">
        <v>419</v>
      </c>
      <c r="D727" t="s">
        <v>176</v>
      </c>
      <c r="F727" t="str">
        <f>CONCATENATE(D727,E727)</f>
        <v>amlodipine</v>
      </c>
      <c r="G727" t="str">
        <f>IFERROR(VLOOKUP(F727,aa,2,FALSE),"")</f>
        <v/>
      </c>
      <c r="H727" t="str">
        <f>VLOOKUP(D727,drugdose,2,FALSE)</f>
        <v>Mild to moderate hypertension
Chronic stable and vasospastic angina
Raynaud's disease
Coronary Artery Disease
Stroke prevention
dose : 5 mg od-bid PO</v>
      </c>
    </row>
    <row r="728" spans="1:8" x14ac:dyDescent="0.2">
      <c r="A728">
        <v>101</v>
      </c>
      <c r="B728" t="str">
        <f>IFERROR(VLOOKUP(C728,mm,1,FALSE),"")</f>
        <v/>
      </c>
      <c r="C728" t="s">
        <v>419</v>
      </c>
      <c r="D728" t="s">
        <v>178</v>
      </c>
      <c r="F728" t="str">
        <f>CONCATENATE(D728,E728)</f>
        <v>nifedipine</v>
      </c>
      <c r="G728" t="str">
        <f>IFERROR(VLOOKUP(F728,aa,2,FALSE),"")</f>
        <v/>
      </c>
      <c r="H728" t="str">
        <f>VLOOKUP(D728,drugdose,2,FALSE)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729" spans="1:8" x14ac:dyDescent="0.2">
      <c r="A729">
        <v>101</v>
      </c>
      <c r="B729" t="str">
        <f>IFERROR(VLOOKUP(C729,mm,1,FALSE),"")</f>
        <v/>
      </c>
      <c r="C729" t="s">
        <v>419</v>
      </c>
      <c r="D729" t="s">
        <v>14</v>
      </c>
      <c r="F729" t="str">
        <f>CONCATENATE(D729,E729)</f>
        <v>verapamil</v>
      </c>
      <c r="G729" t="str">
        <f>IFERROR(VLOOKUP(F729,aa,2,FALSE),"")</f>
        <v/>
      </c>
      <c r="H729" t="str">
        <f>VLOOKUP(D729,drugdose,2,FALSE)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730" spans="1:8" x14ac:dyDescent="0.2">
      <c r="A730">
        <v>101</v>
      </c>
      <c r="B730" t="str">
        <f>IFERROR(VLOOKUP(C730,mm,1,FALSE),"")</f>
        <v/>
      </c>
      <c r="C730" t="s">
        <v>419</v>
      </c>
      <c r="D730" t="s">
        <v>287</v>
      </c>
      <c r="F730" t="str">
        <f>CONCATENATE(D730,E730)</f>
        <v>hydrochlorothiazide</v>
      </c>
      <c r="G730" t="str">
        <f>IFERROR(VLOOKUP(F730,aa,2,FALSE),"")</f>
        <v/>
      </c>
      <c r="H730" t="str">
        <f>VLOOKUP(D730,drugdose,2,FALSE)</f>
        <v>Hypertension
starting dose : 12.5 mg od PO
therapeutic range : 12.5-50 mg
Congestive heart failure
Oedema
Diabetes insipidus
Renal tubular acidosis
starting dose : 25-50 mg od-bid PO
therapeutic range : 12.5-50 mg</v>
      </c>
    </row>
    <row r="731" spans="1:8" x14ac:dyDescent="0.2">
      <c r="A731">
        <v>101</v>
      </c>
      <c r="B731" t="str">
        <f>IFERROR(VLOOKUP(C731,mm,1,FALSE),"")</f>
        <v/>
      </c>
      <c r="C731" t="s">
        <v>419</v>
      </c>
      <c r="D731" t="s">
        <v>92</v>
      </c>
      <c r="F731" t="str">
        <f>CONCATENATE(D731,E731)</f>
        <v>frusemide</v>
      </c>
      <c r="G731" t="str">
        <f>IFERROR(VLOOKUP(F731,aa,2,FALSE),"")</f>
        <v/>
      </c>
      <c r="H731" t="str">
        <f>VLOOKUP(D731,drugdose,2,FALSE)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732" spans="1:8" x14ac:dyDescent="0.2">
      <c r="A732">
        <v>101</v>
      </c>
      <c r="B732" t="str">
        <f>IFERROR(VLOOKUP(C732,mm,1,FALSE),"")</f>
        <v/>
      </c>
      <c r="C732" t="s">
        <v>419</v>
      </c>
      <c r="D732" t="s">
        <v>388</v>
      </c>
      <c r="F732" t="str">
        <f>CONCATENATE(D732,E732)</f>
        <v>frusemide + spironolactone</v>
      </c>
      <c r="G732" t="str">
        <f>IFERROR(VLOOKUP(F732,aa,2,FALSE),"")</f>
        <v/>
      </c>
      <c r="H732" t="str">
        <f>VLOOKUP(D732,drugdose,2,FALSE)</f>
        <v>Hypertension
Congestive heart failure
Oedema
Ascites
dose : 1-4 tab/day
1 tab dose : furosemide 20 mg + spironolactone 50 mg</v>
      </c>
    </row>
    <row r="733" spans="1:8" x14ac:dyDescent="0.2">
      <c r="A733">
        <v>101</v>
      </c>
      <c r="B733" t="str">
        <f>IFERROR(VLOOKUP(C733,mm,1,FALSE),"")</f>
        <v/>
      </c>
      <c r="C733" t="s">
        <v>419</v>
      </c>
      <c r="D733" t="s">
        <v>389</v>
      </c>
      <c r="F733" t="str">
        <f>CONCATENATE(D733,E733)</f>
        <v>spironolactone</v>
      </c>
      <c r="G733" t="str">
        <f>IFERROR(VLOOKUP(F733,aa,2,FALSE),"")</f>
        <v/>
      </c>
      <c r="H733" t="str">
        <f>VLOOKUP(D733,drugdose,2,FALSE)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734" spans="1:8" x14ac:dyDescent="0.2">
      <c r="A734">
        <v>101</v>
      </c>
      <c r="B734" t="str">
        <f>IFERROR(VLOOKUP(C734,mm,1,FALSE),"")</f>
        <v/>
      </c>
      <c r="C734" t="s">
        <v>419</v>
      </c>
      <c r="D734" t="s">
        <v>390</v>
      </c>
      <c r="F734" t="str">
        <f>CONCATENATE(D734,E734)</f>
        <v>chlorthalidone</v>
      </c>
      <c r="G734" t="str">
        <f>IFERROR(VLOOKUP(F734,aa,2,FALSE),"")</f>
        <v/>
      </c>
      <c r="H734" t="str">
        <f>VLOOKUP(D734,drugdose,2,FALSE)</f>
        <v xml:space="preserve">hypertension, diabetes insipidus, cirrhosis,  edema
dose : 25-100 mg/day
therapeutic range : 12.5-100 mg/day
CHF
dose : 12.5-25 mg/ day
max dose : 100 mg/day
</v>
      </c>
    </row>
    <row r="735" spans="1:8" x14ac:dyDescent="0.2">
      <c r="A735">
        <v>101</v>
      </c>
      <c r="B735" t="str">
        <f>IFERROR(VLOOKUP(C735,mm,1,FALSE),"")</f>
        <v/>
      </c>
      <c r="C735" t="s">
        <v>419</v>
      </c>
      <c r="D735" t="s">
        <v>391</v>
      </c>
      <c r="F735" t="str">
        <f>CONCATENATE(D735,E735)</f>
        <v>indapamide</v>
      </c>
      <c r="G735" t="str">
        <f>IFERROR(VLOOKUP(F735,aa,2,FALSE),"")</f>
        <v/>
      </c>
      <c r="H735" t="str">
        <f>VLOOKUP(D735,drugdose,2,FALSE)</f>
        <v>Hypertension
dose : 1.25-2.5 mg od PO
Oedema
dose : 2.5 mg od PO
dose adjustment : increase after 1 wk
therapeutic range : 2.5-5 mg</v>
      </c>
    </row>
    <row r="736" spans="1:8" x14ac:dyDescent="0.2">
      <c r="A736">
        <v>101</v>
      </c>
      <c r="B736" t="str">
        <f>IFERROR(VLOOKUP(C736,mm,1,FALSE),"")</f>
        <v/>
      </c>
      <c r="C736" t="s">
        <v>419</v>
      </c>
      <c r="D736" t="s">
        <v>392</v>
      </c>
      <c r="F736" t="str">
        <f>CONCATENATE(D736,E736)</f>
        <v>torasemide</v>
      </c>
      <c r="G736" t="str">
        <f>IFERROR(VLOOKUP(F736,aa,2,FALSE),"")</f>
        <v/>
      </c>
      <c r="H736" t="str">
        <f>VLOOKUP(D736,drugdose,2,FALSE)</f>
        <v>Hypertension
dose : 2.5-5 mg od PO
Max: 5 mg daily.
Oedema in pt with hepatic cirrhosis
starting dose : 5-10 mg PO
dose titration : increase until desired diuretic response is obtained
therapeutic range : 5-40 mg
max : 40 mg daily.
it is given with aldosterone antagonist
Oedema
dose : 5 mg od PO
therapeutic range : 5-20 mg
max : 40 mg daily</v>
      </c>
    </row>
    <row r="737" spans="1:8" x14ac:dyDescent="0.2">
      <c r="A737">
        <v>101</v>
      </c>
      <c r="B737" t="str">
        <f>IFERROR(VLOOKUP(C737,mm,1,FALSE),"")</f>
        <v/>
      </c>
      <c r="C737" t="s">
        <v>419</v>
      </c>
      <c r="D737" t="s">
        <v>393</v>
      </c>
      <c r="F737" t="str">
        <f>CONCATENATE(D737,E737)</f>
        <v>bumetanide</v>
      </c>
      <c r="G737" t="str">
        <f>IFERROR(VLOOKUP(F737,aa,2,FALSE),"")</f>
        <v/>
      </c>
      <c r="H737" t="str">
        <f>VLOOKUP(D737,drugdose,2,FALSE)</f>
        <v>Hypertension
Heart failure
Oedema
Nephrotic syndrome
oral
dose  : 1 mg od PO
repeat dose after 6-8 hr, if require
parentral 
dose : 0.5-1 mg od slow IV/IM
elderly 
dose : 0.5 mg daily
Refractory oedema
dose : 5 mg od orally 
dose increment : 5 mg bid, if needed 
max dose  : 10 mg/ day
Hypertension
dose : 0.5-1 mg od PO
Max : 5 mg/day.
Pulmonary oedema
option 1 
dose : 1-2 mg slow IV (stat)
repeat dose : after 20 min, if require
option 2
dose : 2-5 mg + 500 ml NS iv infusion
infusion time : 30-60 min</v>
      </c>
    </row>
    <row r="738" spans="1:8" x14ac:dyDescent="0.2">
      <c r="A738">
        <v>101</v>
      </c>
      <c r="B738" t="str">
        <f>IFERROR(VLOOKUP(C738,mm,1,FALSE),"")</f>
        <v/>
      </c>
      <c r="C738" t="s">
        <v>419</v>
      </c>
      <c r="D738" t="s">
        <v>394</v>
      </c>
      <c r="F738" t="str">
        <f>CONCATENATE(D738,E738)</f>
        <v>hydrochlorothiazide + triamterene</v>
      </c>
      <c r="G738" t="str">
        <f>IFERROR(VLOOKUP(F738,aa,2,FALSE),"")</f>
        <v/>
      </c>
      <c r="H738" t="str">
        <f>VLOOKUP(D738,drugdose,2,FALSE)</f>
        <v xml:space="preserve">Hypertension
Edema
dose : 1-2 tab PO
tab dose : triamterene 37.5-50 mg  and HCT 25 mg
Monitor serum potassium
</v>
      </c>
    </row>
    <row r="739" spans="1:8" x14ac:dyDescent="0.2">
      <c r="A739">
        <v>101</v>
      </c>
      <c r="B739" t="str">
        <f>IFERROR(VLOOKUP(C739,mm,1,FALSE),"")</f>
        <v/>
      </c>
      <c r="C739" t="s">
        <v>419</v>
      </c>
      <c r="D739" t="s">
        <v>395</v>
      </c>
      <c r="F739" t="str">
        <f>CONCATENATE(D739,E739)</f>
        <v>alfuzosin</v>
      </c>
      <c r="G739" t="str">
        <f>IFERROR(VLOOKUP(F739,aa,2,FALSE),"")</f>
        <v/>
      </c>
      <c r="H739" t="str">
        <f>VLOOKUP(D739,drugdose,2,FALSE)</f>
        <v>Benign prostatic hyperplasia
dose : 2.5 mg tid. 
Extended-release: 10 mg od
Max: 10 mg/day
Duration: 3-4 days.</v>
      </c>
    </row>
    <row r="740" spans="1:8" x14ac:dyDescent="0.2">
      <c r="A740">
        <v>101</v>
      </c>
      <c r="B740" t="str">
        <f>IFERROR(VLOOKUP(C740,mm,1,FALSE),"")</f>
        <v/>
      </c>
      <c r="C740" t="s">
        <v>419</v>
      </c>
      <c r="D740" t="s">
        <v>396</v>
      </c>
      <c r="F740" t="str">
        <f>CONCATENATE(D740,E740)</f>
        <v>prazosin</v>
      </c>
      <c r="G740" t="str">
        <f>IFERROR(VLOOKUP(F740,aa,2,FALSE),"")</f>
        <v/>
      </c>
      <c r="H740" t="str">
        <f>VLOOKUP(D740,drugdose,2,FALSE)</f>
        <v>Hypertension
dose : 0.5 mg bid-tid 
duration : 3-7 days
dose increment : 1 mg bid or tid for the next 3-7 days
Max: 20 mg/day in divided doses.
Benign prostatic hyperplasia; 
dose : 0.5 mg bid
maintenance : upto 2 mg bid.
Raynaud Phenomenon 
dose : 1-5 PO bid
Elderly: Dose reduction needed.</v>
      </c>
    </row>
    <row r="741" spans="1:8" x14ac:dyDescent="0.2">
      <c r="A741">
        <v>101</v>
      </c>
      <c r="B741" t="str">
        <f>IFERROR(VLOOKUP(C741,mm,1,FALSE),"")</f>
        <v/>
      </c>
      <c r="C741" t="s">
        <v>419</v>
      </c>
      <c r="D741" t="s">
        <v>397</v>
      </c>
      <c r="F741" t="str">
        <f>CONCATENATE(D741,E741)</f>
        <v>terazosin</v>
      </c>
      <c r="G741" t="str">
        <f>IFERROR(VLOOKUP(F741,aa,2,FALSE),"")</f>
        <v/>
      </c>
      <c r="H741" t="str">
        <f>VLOOKUP(D741,drugdose,2,FALSE)</f>
        <v>Hypertension
Benign prostatic hyperplasia
starting dose : 1 mg HS PO
dose titration : every 7 days 
therapeutic range : 2-10 mg od
max : 20 mg/day</v>
      </c>
    </row>
    <row r="742" spans="1:8" x14ac:dyDescent="0.2">
      <c r="A742">
        <v>101</v>
      </c>
      <c r="B742" t="str">
        <f>IFERROR(VLOOKUP(C742,mm,1,FALSE),"")</f>
        <v/>
      </c>
      <c r="C742" t="s">
        <v>419</v>
      </c>
      <c r="D742" t="s">
        <v>398</v>
      </c>
      <c r="F742" t="str">
        <f>CONCATENATE(D742,E742)</f>
        <v>clonidine</v>
      </c>
      <c r="G742" t="str">
        <f>IFERROR(VLOOKUP(F742,aa,2,FALSE),"")</f>
        <v/>
      </c>
      <c r="H742" t="str">
        <f>VLOOKUP(D742,drugdose,2,FALSE)</f>
        <v>hypertension
starting dose : 50-100 mcg tid
dose increase after every 2-3 days
maintenance dose : 300-1200 mcg /day
max dose : 2400 mcg /day
migraine
starting dose : 50 mcg bid
if no/less response
dose increase after 2 week
75 mcg bid</v>
      </c>
    </row>
    <row r="743" spans="1:8" x14ac:dyDescent="0.2">
      <c r="A743">
        <v>101</v>
      </c>
      <c r="B743" t="str">
        <f>IFERROR(VLOOKUP(C743,mm,1,FALSE),"")</f>
        <v/>
      </c>
      <c r="C743" t="s">
        <v>419</v>
      </c>
      <c r="D743" t="s">
        <v>399</v>
      </c>
      <c r="F743" t="str">
        <f>CONCATENATE(D743,E743)</f>
        <v>methyldopa</v>
      </c>
      <c r="G743" t="str">
        <f>IFERROR(VLOOKUP(F743,aa,2,FALSE),"")</f>
        <v/>
      </c>
      <c r="H743" t="str">
        <f>VLOOKUP(D743,drugdose,2,FALSE)</f>
        <v>Hypertension
starting dose : 250 mg bid-tid for 2 days
dose adjustment : after 2 days
Maintenance: 500-2,000 mg/day
Max: 3,000 mg/day
Elderly
starting dose : 125 mg bid
Max: 2,000 mg daily</v>
      </c>
    </row>
    <row r="744" spans="1:8" x14ac:dyDescent="0.2">
      <c r="A744">
        <v>101</v>
      </c>
      <c r="B744" t="str">
        <f>IFERROR(VLOOKUP(C744,mm,1,FALSE),"")</f>
        <v/>
      </c>
      <c r="C744" t="s">
        <v>419</v>
      </c>
      <c r="D744" t="s">
        <v>117</v>
      </c>
      <c r="F744" t="str">
        <f>CONCATENATE(D744,E744)</f>
        <v>fenoldopam</v>
      </c>
      <c r="G744" t="str">
        <f>IFERROR(VLOOKUP(F744,aa,2,FALSE),"")</f>
        <v/>
      </c>
      <c r="H744" t="str">
        <f>VLOOKUP(D744,drugdose,2,FALSE)</f>
        <v xml:space="preserve">Severe/Malignant Hypertension, 
Hypertensive Emergencies
dose : 0.01 to 0.3 mcg/kg/min by continuous IV infusion  
dose modification : by 0.05-0.1 mcg/kg/min q15min until target blood pressure reached
max : 1.6 mcg/kg/min
duration : 48 hr </v>
      </c>
    </row>
    <row r="745" spans="1:8" x14ac:dyDescent="0.2">
      <c r="A745">
        <v>101</v>
      </c>
      <c r="B745" t="str">
        <f>IFERROR(VLOOKUP(C745,mm,1,FALSE),"")</f>
        <v/>
      </c>
      <c r="C745" t="s">
        <v>419</v>
      </c>
      <c r="D745" t="s">
        <v>119</v>
      </c>
      <c r="F745" t="str">
        <f>CONCATENATE(D745,E745)</f>
        <v>hydralazine</v>
      </c>
      <c r="G745" t="str">
        <f>IFERROR(VLOOKUP(F745,aa,2,FALSE),"")</f>
        <v/>
      </c>
      <c r="H745" t="str">
        <f>VLOOKUP(D745,drugdose,2,FALSE)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746" spans="1:8" x14ac:dyDescent="0.2">
      <c r="A746">
        <v>101</v>
      </c>
      <c r="B746" t="str">
        <f>IFERROR(VLOOKUP(C746,mm,1,FALSE),"")</f>
        <v/>
      </c>
      <c r="C746" t="s">
        <v>419</v>
      </c>
      <c r="D746" t="s">
        <v>400</v>
      </c>
      <c r="F746" t="str">
        <f>CONCATENATE(D746,E746)</f>
        <v>minoxidil</v>
      </c>
      <c r="G746" t="str">
        <f>IFERROR(VLOOKUP(F746,aa,2,FALSE),"")</f>
        <v/>
      </c>
      <c r="H746" t="e">
        <f>VLOOKUP(D746,drugdose,2,FALSE)</f>
        <v>#N/A</v>
      </c>
    </row>
    <row r="747" spans="1:8" x14ac:dyDescent="0.2">
      <c r="A747">
        <v>101</v>
      </c>
      <c r="B747" t="str">
        <f>IFERROR(VLOOKUP(C747,mm,1,FALSE),"")</f>
        <v/>
      </c>
      <c r="C747" t="s">
        <v>419</v>
      </c>
      <c r="D747" t="s">
        <v>114</v>
      </c>
      <c r="F747" t="str">
        <f>CONCATENATE(D747,E747)</f>
        <v>glyceryl trinitrate (nitroglycerine)</v>
      </c>
      <c r="G747" t="str">
        <f>IFERROR(VLOOKUP(F747,aa,2,FALSE),"")</f>
        <v/>
      </c>
      <c r="H747" t="str">
        <f>VLOOKUP(D747,drugdose,2,FALSE)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748" spans="1:8" x14ac:dyDescent="0.2">
      <c r="A748">
        <v>101</v>
      </c>
      <c r="B748" t="str">
        <f>IFERROR(VLOOKUP(C748,mm,1,FALSE),"")</f>
        <v/>
      </c>
      <c r="C748" t="s">
        <v>419</v>
      </c>
      <c r="D748" t="s">
        <v>113</v>
      </c>
      <c r="F748" t="str">
        <f>CONCATENATE(D748,E748)</f>
        <v>sodium nitroprusside dihydrate</v>
      </c>
      <c r="G748" t="str">
        <f>IFERROR(VLOOKUP(F748,aa,2,FALSE),"")</f>
        <v/>
      </c>
      <c r="H748" t="str">
        <f>VLOOKUP(D748,drugdose,2,FALSE)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749" spans="1:8" x14ac:dyDescent="0.2">
      <c r="A749">
        <v>101</v>
      </c>
      <c r="B749" t="str">
        <f>IFERROR(VLOOKUP(C749,mm,1,FALSE),"")</f>
        <v/>
      </c>
      <c r="C749" t="s">
        <v>419</v>
      </c>
      <c r="D749" t="s">
        <v>116</v>
      </c>
      <c r="F749" t="str">
        <f>CONCATENATE(D749,E749)</f>
        <v>nicardipin</v>
      </c>
      <c r="G749" t="str">
        <f>IFERROR(VLOOKUP(F749,aa,2,FALSE),"")</f>
        <v/>
      </c>
      <c r="H749" t="e">
        <f>VLOOKUP(D749,drugdose,2,FALSE)</f>
        <v>#N/A</v>
      </c>
    </row>
    <row r="750" spans="1:8" x14ac:dyDescent="0.2">
      <c r="A750">
        <v>101</v>
      </c>
      <c r="B750" t="str">
        <f>IFERROR(VLOOKUP(C750,mm,1,FALSE),"")</f>
        <v/>
      </c>
      <c r="C750" t="s">
        <v>419</v>
      </c>
      <c r="D750" t="s">
        <v>401</v>
      </c>
      <c r="F750" t="str">
        <f>CONCATENATE(D750,E750)</f>
        <v>hydrochlorothiazide + ramipril</v>
      </c>
      <c r="G750" t="str">
        <f>IFERROR(VLOOKUP(F750,aa,2,FALSE),"")</f>
        <v/>
      </c>
      <c r="H750" t="str">
        <f>VLOOKUP(D750,drugdose,2,FALSE)</f>
        <v>Diabetic nephropathy
Congestive heart failure
Essential hypertension
dose : 1 tab od PO
tab dose : ramipril 2.5 mg + hydrochlorthiazide 12.5 mg
max : 4 tab/day</v>
      </c>
    </row>
    <row r="751" spans="1:8" x14ac:dyDescent="0.2">
      <c r="A751">
        <v>101</v>
      </c>
      <c r="B751" t="str">
        <f>IFERROR(VLOOKUP(C751,mm,1,FALSE),"")</f>
        <v/>
      </c>
      <c r="C751" t="s">
        <v>419</v>
      </c>
      <c r="D751" t="s">
        <v>402</v>
      </c>
      <c r="F751" t="str">
        <f>CONCATENATE(D751,E751)</f>
        <v>indapamide + perindopril</v>
      </c>
      <c r="G751" t="str">
        <f>IFERROR(VLOOKUP(F751,aa,2,FALSE),"")</f>
        <v/>
      </c>
      <c r="H751" t="str">
        <f>VLOOKUP(D751,drugdose,2,FALSE)</f>
        <v>Hypertension
dose : 1 tab od
time : in morning</v>
      </c>
    </row>
    <row r="752" spans="1:8" x14ac:dyDescent="0.2">
      <c r="A752">
        <v>101</v>
      </c>
      <c r="B752" t="str">
        <f>IFERROR(VLOOKUP(C752,mm,1,FALSE),"")</f>
        <v/>
      </c>
      <c r="C752" t="s">
        <v>419</v>
      </c>
      <c r="D752" t="s">
        <v>403</v>
      </c>
      <c r="F752" t="str">
        <f>CONCATENATE(D752,E752)</f>
        <v>amlodipine + benazepril</v>
      </c>
      <c r="G752" t="str">
        <f>IFERROR(VLOOKUP(F752,aa,2,FALSE),"")</f>
        <v/>
      </c>
      <c r="H752" t="str">
        <f>VLOOKUP(D752,drugdose,2,FALSE)</f>
        <v>Hypertension
dose : 1 tab od PO
Amlodipine 2.5-10 mg +  benazepril 10-40 mg</v>
      </c>
    </row>
    <row r="753" spans="1:8" x14ac:dyDescent="0.2">
      <c r="A753">
        <v>101</v>
      </c>
      <c r="B753" t="str">
        <f>IFERROR(VLOOKUP(C753,mm,1,FALSE),"")</f>
        <v/>
      </c>
      <c r="C753" t="s">
        <v>419</v>
      </c>
      <c r="D753" t="s">
        <v>404</v>
      </c>
      <c r="F753" t="str">
        <f>CONCATENATE(D753,E753)</f>
        <v>amlodipine + olmesartan</v>
      </c>
      <c r="G753" t="str">
        <f>IFERROR(VLOOKUP(F753,aa,2,FALSE),"")</f>
        <v/>
      </c>
      <c r="H753" t="str">
        <f>VLOOKUP(D753,drugdose,2,FALSE)</f>
        <v>Hypertension
dose : 1 tab od-bid PO
tab dose : amlodipine 5 mg + olmisartan 20 mg
max : 2 tab/day</v>
      </c>
    </row>
    <row r="754" spans="1:8" x14ac:dyDescent="0.2">
      <c r="A754">
        <v>101</v>
      </c>
      <c r="B754" t="str">
        <f>IFERROR(VLOOKUP(C754,mm,1,FALSE),"")</f>
        <v/>
      </c>
      <c r="C754" t="s">
        <v>419</v>
      </c>
      <c r="D754" t="s">
        <v>405</v>
      </c>
      <c r="F754" t="str">
        <f>CONCATENATE(D754,E754)</f>
        <v>amlodipine + telmisartan</v>
      </c>
      <c r="G754" t="str">
        <f>IFERROR(VLOOKUP(F754,aa,2,FALSE),"")</f>
        <v/>
      </c>
      <c r="H754" t="str">
        <f>VLOOKUP(D754,drugdose,2,FALSE)</f>
        <v>Hypertension
dose : 1 tab od PO
tab dose : amlodipine 2.5-10 mg + telmisartan 20-80 mg</v>
      </c>
    </row>
    <row r="755" spans="1:8" x14ac:dyDescent="0.2">
      <c r="A755">
        <v>101</v>
      </c>
      <c r="B755" t="str">
        <f>IFERROR(VLOOKUP(C755,mm,1,FALSE),"")</f>
        <v/>
      </c>
      <c r="C755" t="s">
        <v>419</v>
      </c>
      <c r="D755" t="s">
        <v>406</v>
      </c>
      <c r="F755" t="str">
        <f>CONCATENATE(D755,E755)</f>
        <v>amlodipine + valsartan</v>
      </c>
      <c r="G755" t="str">
        <f>IFERROR(VLOOKUP(F755,aa,2,FALSE),"")</f>
        <v/>
      </c>
      <c r="H755" t="str">
        <f>VLOOKUP(D755,drugdose,2,FALSE)</f>
        <v>Hypertension
dose : 1 tab od 
tab dose : amlodipin 5 mg + valsartan 160 mg 
max : 2 tab</v>
      </c>
    </row>
    <row r="756" spans="1:8" x14ac:dyDescent="0.2">
      <c r="A756">
        <v>101</v>
      </c>
      <c r="B756" t="str">
        <f>IFERROR(VLOOKUP(C756,mm,1,FALSE),"")</f>
        <v/>
      </c>
      <c r="C756" t="s">
        <v>419</v>
      </c>
      <c r="D756" t="s">
        <v>407</v>
      </c>
      <c r="F756" t="str">
        <f>CONCATENATE(D756,E756)</f>
        <v>candesartan + hydrochlorothiazide</v>
      </c>
      <c r="G756" t="str">
        <f>IFERROR(VLOOKUP(F756,aa,2,FALSE),"")</f>
        <v/>
      </c>
      <c r="H756" t="str">
        <f>VLOOKUP(D756,drugdose,2,FALSE)</f>
        <v>Hypertension
Congestive heart failure
dose : 1 tab od</v>
      </c>
    </row>
    <row r="757" spans="1:8" x14ac:dyDescent="0.2">
      <c r="A757">
        <v>101</v>
      </c>
      <c r="B757" t="str">
        <f>IFERROR(VLOOKUP(C757,mm,1,FALSE),"")</f>
        <v/>
      </c>
      <c r="C757" t="s">
        <v>419</v>
      </c>
      <c r="D757" t="s">
        <v>408</v>
      </c>
      <c r="F757" t="str">
        <f>CONCATENATE(D757,E757)</f>
        <v>hydrochlorothiazide + irbesartan</v>
      </c>
      <c r="G757" t="str">
        <f>IFERROR(VLOOKUP(F757,aa,2,FALSE),"")</f>
        <v/>
      </c>
      <c r="H757" t="str">
        <f>VLOOKUP(D757,drugdose,2,FALSE)</f>
        <v>Diabetic nephropathy
Hypertension
starting dose : 150 mg/12.5 mg od PO
dose adjustment : increase after 1 wk
therapeutic range : 150-300 mg / 12.5-25 mg</v>
      </c>
    </row>
    <row r="758" spans="1:8" x14ac:dyDescent="0.2">
      <c r="A758">
        <v>101</v>
      </c>
      <c r="B758" t="str">
        <f>IFERROR(VLOOKUP(C758,mm,1,FALSE),"")</f>
        <v/>
      </c>
      <c r="C758" t="s">
        <v>419</v>
      </c>
      <c r="D758" t="s">
        <v>409</v>
      </c>
      <c r="F758" t="str">
        <f>CONCATENATE(D758,E758)</f>
        <v>hydrochlorothiazide + losartan</v>
      </c>
      <c r="G758" t="str">
        <f>IFERROR(VLOOKUP(F758,aa,2,FALSE),"")</f>
        <v/>
      </c>
      <c r="H758" t="str">
        <f>VLOOKUP(D758,drugdose,2,FALSE)</f>
        <v>Hypertension
Stroke risk reduction of hypertensive or LVH patients
Hypertension
starting dose : 50 mg/12.5 mg PO qDay</v>
      </c>
    </row>
    <row r="759" spans="1:8" x14ac:dyDescent="0.2">
      <c r="A759">
        <v>101</v>
      </c>
      <c r="B759" t="str">
        <f>IFERROR(VLOOKUP(C759,mm,1,FALSE),"")</f>
        <v/>
      </c>
      <c r="C759" t="s">
        <v>419</v>
      </c>
      <c r="D759" t="s">
        <v>410</v>
      </c>
      <c r="F759" t="str">
        <f>CONCATENATE(D759,E759)</f>
        <v>hydrochlorothiazide + olmesartan</v>
      </c>
      <c r="G759" t="str">
        <f>IFERROR(VLOOKUP(F759,aa,2,FALSE),"")</f>
        <v/>
      </c>
      <c r="H759" t="str">
        <f>VLOOKUP(D759,drugdose,2,FALSE)</f>
        <v>Hypertension
Diabetic nephropathy
Hypertension
starting dose : 20 mg/12.5 mg PO qDay
dose increment : 40 mg/25 mg after 2 wks, if needed</v>
      </c>
    </row>
    <row r="760" spans="1:8" x14ac:dyDescent="0.2">
      <c r="A760">
        <v>101</v>
      </c>
      <c r="B760" t="str">
        <f>IFERROR(VLOOKUP(C760,mm,1,FALSE),"")</f>
        <v/>
      </c>
      <c r="C760" t="s">
        <v>419</v>
      </c>
      <c r="D760" t="s">
        <v>411</v>
      </c>
      <c r="F760" t="str">
        <f>CONCATENATE(D760,E760)</f>
        <v>hydrochlorothiazide + telmisartan</v>
      </c>
      <c r="G760" t="str">
        <f>IFERROR(VLOOKUP(F760,aa,2,FALSE),"")</f>
        <v/>
      </c>
      <c r="H760" t="str">
        <f>VLOOKUP(D760,drugdose,2,FALSE)</f>
        <v>Diabetic nephropathy
Congestive heart failure
Essential hypertension
dose : 1 tab od PO
tab dose : telmisartan 40-80 mg + hydrochlorthiazide 12.5-25 mg
max : telmisartan 160 mg + hydrochlorthiazide 25 mg</v>
      </c>
    </row>
    <row r="761" spans="1:8" x14ac:dyDescent="0.2">
      <c r="A761">
        <v>101</v>
      </c>
      <c r="B761" t="str">
        <f>IFERROR(VLOOKUP(C761,mm,1,FALSE),"")</f>
        <v/>
      </c>
      <c r="C761" t="s">
        <v>419</v>
      </c>
      <c r="D761" t="s">
        <v>412</v>
      </c>
      <c r="F761" t="str">
        <f>CONCATENATE(D761,E761)</f>
        <v>hydrochlorothiazide + valsartan</v>
      </c>
      <c r="G761" t="str">
        <f>IFERROR(VLOOKUP(F761,aa,2,FALSE),"")</f>
        <v/>
      </c>
      <c r="H761" t="str">
        <f>VLOOKUP(D761,drugdose,2,FALSE)</f>
        <v>Hypertension
Diabetic nephropathy
dose : 1 tab od PO
tab dose : valsartan 80-160 mg  and HCT 12.5-25 mg
dose adjustment : increase after 1 wk
max :  valsartan 320 mg + HCT 25 mg</v>
      </c>
    </row>
    <row r="762" spans="1:8" x14ac:dyDescent="0.2">
      <c r="A762">
        <v>101</v>
      </c>
      <c r="B762" t="str">
        <f>IFERROR(VLOOKUP(C762,mm,1,FALSE),"")</f>
        <v/>
      </c>
      <c r="C762" t="s">
        <v>419</v>
      </c>
      <c r="D762" t="s">
        <v>413</v>
      </c>
      <c r="F762" t="str">
        <f>CONCATENATE(D762,E762)</f>
        <v>amlodipine + atenolol</v>
      </c>
      <c r="G762" t="str">
        <f>IFERROR(VLOOKUP(F762,aa,2,FALSE),"")</f>
        <v/>
      </c>
      <c r="H762" t="str">
        <f>VLOOKUP(D762,drugdose,2,FALSE)</f>
        <v>Chronic stable angina; Hypertension
dose : 1 tab od-bid
1 tab dose : atenolol 50 mg + amlodipine 5 mg</v>
      </c>
    </row>
    <row r="763" spans="1:8" x14ac:dyDescent="0.2">
      <c r="A763">
        <v>101</v>
      </c>
      <c r="B763" t="str">
        <f>IFERROR(VLOOKUP(C763,mm,1,FALSE),"")</f>
        <v/>
      </c>
      <c r="C763" t="s">
        <v>419</v>
      </c>
      <c r="D763" t="s">
        <v>414</v>
      </c>
      <c r="F763" t="str">
        <f>CONCATENATE(D763,E763)</f>
        <v>atenolol + chlorthalidone</v>
      </c>
      <c r="G763" t="str">
        <f>IFERROR(VLOOKUP(F763,aa,2,FALSE),"")</f>
        <v/>
      </c>
      <c r="H763" t="str">
        <f>VLOOKUP(D763,drugdose,2,FALSE)</f>
        <v>Hypertension
dose : 1 tab od PO
tab dose : Atenolol 50-100 mg + Chlorthalidone 25 mg</v>
      </c>
    </row>
    <row r="764" spans="1:8" x14ac:dyDescent="0.2">
      <c r="A764">
        <v>101</v>
      </c>
      <c r="B764" t="str">
        <f>IFERROR(VLOOKUP(C764,mm,1,FALSE),"")</f>
        <v/>
      </c>
      <c r="C764" t="s">
        <v>419</v>
      </c>
      <c r="D764" t="s">
        <v>415</v>
      </c>
      <c r="F764" t="str">
        <f>CONCATENATE(D764,E764)</f>
        <v>atenolol + nifedipine</v>
      </c>
      <c r="G764" t="str">
        <f>IFERROR(VLOOKUP(F764,aa,2,FALSE),"")</f>
        <v/>
      </c>
      <c r="H764" t="str">
        <f>VLOOKUP(D764,drugdose,2,FALSE)</f>
        <v>Angina pectoris
Hypertension
dose : 1 cap bid PO
tab dose : Atenolol 50 mg + nifedipine 20 mg</v>
      </c>
    </row>
    <row r="765" spans="1:8" x14ac:dyDescent="0.2">
      <c r="A765">
        <v>101</v>
      </c>
      <c r="B765" t="str">
        <f>IFERROR(VLOOKUP(C765,mm,1,FALSE),"")</f>
        <v/>
      </c>
      <c r="C765" t="s">
        <v>419</v>
      </c>
      <c r="D765" t="s">
        <v>416</v>
      </c>
      <c r="F765" t="str">
        <f>CONCATENATE(D765,E765)</f>
        <v>bisoprolol + hydrochlorothiazide</v>
      </c>
      <c r="G765" t="str">
        <f>IFERROR(VLOOKUP(F765,aa,2,FALSE),"")</f>
        <v/>
      </c>
      <c r="H765" t="str">
        <f>VLOOKUP(D765,drugdose,2,FALSE)</f>
        <v>Hypertension
Congestive heart failure
Angina pectoris
starting dose : 2.5 mg/6.25 mg od PO
dose adjustment : increase after every 2 wk
max : bisoprolol 20 mg/ HCT 12.5 mg od</v>
      </c>
    </row>
    <row r="766" spans="1:8" x14ac:dyDescent="0.2">
      <c r="A766">
        <v>101</v>
      </c>
      <c r="B766" t="str">
        <f>IFERROR(VLOOKUP(C766,mm,1,FALSE),"")</f>
        <v/>
      </c>
      <c r="C766" t="s">
        <v>419</v>
      </c>
      <c r="D766" t="s">
        <v>417</v>
      </c>
      <c r="F766" t="str">
        <f>CONCATENATE(D766,E766)</f>
        <v>aliskiren + hydrochlorothiazide</v>
      </c>
      <c r="G766" t="str">
        <f>IFERROR(VLOOKUP(F766,aa,2,FALSE),"")</f>
        <v/>
      </c>
      <c r="H766" t="str">
        <f>VLOOKUP(D766,drugdose,2,FALSE)</f>
        <v>Hypertension
starting dose : 12.5 mg/150 mg od PO
dose modification : after 2-4 wks
max : 25 mg/300 mg</v>
      </c>
    </row>
    <row r="767" spans="1:8" x14ac:dyDescent="0.2">
      <c r="A767">
        <v>101</v>
      </c>
      <c r="B767" t="str">
        <f>IFERROR(VLOOKUP(C767,mm,1,FALSE),"")</f>
        <v/>
      </c>
      <c r="C767" t="s">
        <v>419</v>
      </c>
      <c r="D767" t="s">
        <v>370</v>
      </c>
      <c r="F767" t="str">
        <f>CONCATENATE(D767,E767)</f>
        <v>amiloride + hydrochlorothiazide</v>
      </c>
      <c r="G767" t="str">
        <f>IFERROR(VLOOKUP(F767,aa,2,FALSE),"")</f>
        <v/>
      </c>
      <c r="H767" t="str">
        <f>VLOOKUP(D767,drugdose,2,FALSE)</f>
        <v>Hypertension
Congestive heart failure
hepatic cirrhosis with ascites and oedema
dose : 1 tab od-bid
1 tab dose : amiloride 2.5 mg + HCT 25 mg
max : 4 tab/day</v>
      </c>
    </row>
    <row r="768" spans="1:8" x14ac:dyDescent="0.2">
      <c r="A768">
        <v>101</v>
      </c>
      <c r="B768" t="str">
        <f>IFERROR(VLOOKUP(C768,mm,1,FALSE),"")</f>
        <v/>
      </c>
      <c r="C768" t="s">
        <v>419</v>
      </c>
      <c r="D768" t="s">
        <v>418</v>
      </c>
      <c r="F768" t="str">
        <f>CONCATENATE(D768,E768)</f>
        <v>valsartan + hydrochlorothiazide</v>
      </c>
      <c r="G768" t="str">
        <f>IFERROR(VLOOKUP(F768,aa,2,FALSE),"")</f>
        <v/>
      </c>
      <c r="H768" t="str">
        <f>VLOOKUP(D768,drugdose,2,FALSE)</f>
        <v>Hypertension
starting dose : 1 tab od PO
tab dose :  80-160 mg valsartan + 12.5-25 mg hydrochlorothiazide
dose titration : after 1-2 wk 
max : 320 mg valsartan + 25 mg hydrochlorothiazide</v>
      </c>
    </row>
    <row r="769" spans="1:8" x14ac:dyDescent="0.2">
      <c r="A769">
        <v>102</v>
      </c>
      <c r="B769" t="str">
        <f>IFERROR(VLOOKUP(C769,mm,1,FALSE),"")</f>
        <v/>
      </c>
      <c r="C769" t="s">
        <v>420</v>
      </c>
      <c r="D769" t="s">
        <v>371</v>
      </c>
      <c r="F769" t="str">
        <f>CONCATENATE(D769,E769)</f>
        <v>captopril</v>
      </c>
      <c r="G769" t="str">
        <f>IFERROR(VLOOKUP(F769,aa,2,FALSE),"")</f>
        <v/>
      </c>
      <c r="H769" t="str">
        <f>VLOOKUP(D769,drugdose,2,FALSE)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770" spans="1:8" x14ac:dyDescent="0.2">
      <c r="A770">
        <v>102</v>
      </c>
      <c r="B770" t="str">
        <f>IFERROR(VLOOKUP(C770,mm,1,FALSE),"")</f>
        <v/>
      </c>
      <c r="C770" t="s">
        <v>420</v>
      </c>
      <c r="D770" t="s">
        <v>372</v>
      </c>
      <c r="F770" t="str">
        <f>CONCATENATE(D770,E770)</f>
        <v>enalapril</v>
      </c>
      <c r="G770" t="str">
        <f>IFERROR(VLOOKUP(F770,aa,2,FALSE),"")</f>
        <v/>
      </c>
      <c r="H770" t="str">
        <f>VLOOKUP(D770,drugdose,2,FALSE)</f>
        <v>Hypertension
Left Ventricular Dysfunction
Congestive Heart Failure
starting dose : 2.5 mg od-bid PO
Maintenance: 10-40 mg od PO</v>
      </c>
    </row>
    <row r="771" spans="1:8" x14ac:dyDescent="0.2">
      <c r="A771">
        <v>102</v>
      </c>
      <c r="B771" t="str">
        <f>IFERROR(VLOOKUP(C771,mm,1,FALSE),"")</f>
        <v/>
      </c>
      <c r="C771" t="s">
        <v>420</v>
      </c>
      <c r="D771" t="s">
        <v>373</v>
      </c>
      <c r="F771" t="str">
        <f>CONCATENATE(D771,E771)</f>
        <v>fosinopril</v>
      </c>
      <c r="G771" t="str">
        <f>IFERROR(VLOOKUP(F771,aa,2,FALSE),"")</f>
        <v/>
      </c>
      <c r="H771" t="str">
        <f>VLOOKUP(D771,drugdose,2,FALSE)</f>
        <v>Hypertension
Heart failure
starting dose : 10 mg od
dose range : 10-40 mg od</v>
      </c>
    </row>
    <row r="772" spans="1:8" x14ac:dyDescent="0.2">
      <c r="A772">
        <v>102</v>
      </c>
      <c r="B772" t="str">
        <f>IFERROR(VLOOKUP(C772,mm,1,FALSE),"")</f>
        <v/>
      </c>
      <c r="C772" t="s">
        <v>420</v>
      </c>
      <c r="D772" t="s">
        <v>374</v>
      </c>
      <c r="F772" t="str">
        <f>CONCATENATE(D772,E772)</f>
        <v>lisinopril</v>
      </c>
      <c r="G772" t="str">
        <f>IFERROR(VLOOKUP(F772,aa,2,FALSE),"")</f>
        <v/>
      </c>
      <c r="H772" t="str">
        <f>VLOOKUP(D772,drugdose,2,FALSE)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773" spans="1:8" x14ac:dyDescent="0.2">
      <c r="A773">
        <v>102</v>
      </c>
      <c r="B773" t="str">
        <f>IFERROR(VLOOKUP(C773,mm,1,FALSE),"")</f>
        <v/>
      </c>
      <c r="C773" t="s">
        <v>420</v>
      </c>
      <c r="D773" t="s">
        <v>375</v>
      </c>
      <c r="F773" t="str">
        <f>CONCATENATE(D773,E773)</f>
        <v>perindopril</v>
      </c>
      <c r="G773" t="str">
        <f>IFERROR(VLOOKUP(F773,aa,2,FALSE),"")</f>
        <v/>
      </c>
      <c r="H773" t="str">
        <f>VLOOKUP(D773,drugdose,2,FALSE)</f>
        <v>Hypertension
dose : 4 mg od-bid PO 
max : 8 mg bid
Stable Coronary Artery Disease
dose : 4 mg od PO
duration : 2 wks
Heart Failure 
dose : 2 mg od PO
max : 8 mg bid</v>
      </c>
    </row>
    <row r="774" spans="1:8" x14ac:dyDescent="0.2">
      <c r="A774">
        <v>102</v>
      </c>
      <c r="B774" t="str">
        <f>IFERROR(VLOOKUP(C774,mm,1,FALSE),"")</f>
        <v/>
      </c>
      <c r="C774" t="s">
        <v>420</v>
      </c>
      <c r="D774" t="s">
        <v>180</v>
      </c>
      <c r="F774" t="str">
        <f>CONCATENATE(D774,E774)</f>
        <v>ramipril</v>
      </c>
      <c r="G774" t="str">
        <f>IFERROR(VLOOKUP(F774,aa,2,FALSE),"")</f>
        <v/>
      </c>
      <c r="H774" t="str">
        <f>VLOOKUP(D774,drugdose,2,FALSE)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775" spans="1:8" x14ac:dyDescent="0.2">
      <c r="A775">
        <v>102</v>
      </c>
      <c r="B775" t="str">
        <f>IFERROR(VLOOKUP(C775,mm,1,FALSE),"")</f>
        <v/>
      </c>
      <c r="C775" t="s">
        <v>420</v>
      </c>
      <c r="D775" t="s">
        <v>376</v>
      </c>
      <c r="F775" t="str">
        <f>CONCATENATE(D775,E775)</f>
        <v>azilsartan</v>
      </c>
      <c r="G775" t="str">
        <f>IFERROR(VLOOKUP(F775,aa,2,FALSE),"")</f>
        <v/>
      </c>
      <c r="H775" t="str">
        <f>VLOOKUP(D775,drugdose,2,FALSE)</f>
        <v>Hypertension
dose : 40-80 mg od PO</v>
      </c>
    </row>
    <row r="776" spans="1:8" x14ac:dyDescent="0.2">
      <c r="A776">
        <v>102</v>
      </c>
      <c r="B776" t="str">
        <f>IFERROR(VLOOKUP(C776,mm,1,FALSE),"")</f>
        <v/>
      </c>
      <c r="C776" t="s">
        <v>420</v>
      </c>
      <c r="D776" t="s">
        <v>377</v>
      </c>
      <c r="F776" t="str">
        <f>CONCATENATE(D776,E776)</f>
        <v>candesartan</v>
      </c>
      <c r="G776" t="str">
        <f>IFERROR(VLOOKUP(F776,aa,2,FALSE),"")</f>
        <v/>
      </c>
      <c r="H776" t="str">
        <f>VLOOKUP(D776,drugdose,2,FALSE)</f>
        <v>Hypertension
dose : 8 mg od PO
max dose : 32 mg/ day
Heart failure
dose : 4-8 mg od PO
Max: 32 mg/day</v>
      </c>
    </row>
    <row r="777" spans="1:8" x14ac:dyDescent="0.2">
      <c r="A777">
        <v>102</v>
      </c>
      <c r="B777" t="str">
        <f>IFERROR(VLOOKUP(C777,mm,1,FALSE),"")</f>
        <v/>
      </c>
      <c r="C777" t="s">
        <v>420</v>
      </c>
      <c r="D777" t="s">
        <v>378</v>
      </c>
      <c r="F777" t="str">
        <f>CONCATENATE(D777,E777)</f>
        <v>irbesartan</v>
      </c>
      <c r="G777" t="str">
        <f>IFERROR(VLOOKUP(F777,aa,2,FALSE),"")</f>
        <v/>
      </c>
      <c r="H777" t="str">
        <f>VLOOKUP(D777,drugdose,2,FALSE)</f>
        <v>Hypertension
dose : 150 mg od
dose increment : 300 mg od if needed.
volume depletion stat : 75 mg od.
Elderly (&gt;75 yr) : 75 mg od. 
Diabetic nephropathy in Type 2 diabetes mellitus
dose : 75-150 mg od
dose range : 75-300 mg</v>
      </c>
    </row>
    <row r="778" spans="1:8" x14ac:dyDescent="0.2">
      <c r="A778">
        <v>102</v>
      </c>
      <c r="B778" t="str">
        <f>IFERROR(VLOOKUP(C778,mm,1,FALSE),"")</f>
        <v/>
      </c>
      <c r="C778" t="s">
        <v>420</v>
      </c>
      <c r="D778" t="s">
        <v>181</v>
      </c>
      <c r="F778" t="str">
        <f>CONCATENATE(D778,E778)</f>
        <v>losartan</v>
      </c>
      <c r="G778" t="str">
        <f>IFERROR(VLOOKUP(F778,aa,2,FALSE),"")</f>
        <v/>
      </c>
      <c r="H778" t="str">
        <f>VLOOKUP(D778,drugdose,2,FALSE)</f>
        <v>Hypertension
Heart failure, 
LVH
Diabetic nephropathy
dose : 50 mg od-bid PO
Pt with volume depletion: 25 mg od</v>
      </c>
    </row>
    <row r="779" spans="1:8" x14ac:dyDescent="0.2">
      <c r="A779">
        <v>102</v>
      </c>
      <c r="B779" t="str">
        <f>IFERROR(VLOOKUP(C779,mm,1,FALSE),"")</f>
        <v/>
      </c>
      <c r="C779" t="s">
        <v>420</v>
      </c>
      <c r="D779" t="s">
        <v>379</v>
      </c>
      <c r="F779" t="str">
        <f>CONCATENATE(D779,E779)</f>
        <v>olmesartan</v>
      </c>
      <c r="G779" t="str">
        <f>IFERROR(VLOOKUP(F779,aa,2,FALSE),"")</f>
        <v/>
      </c>
      <c r="H779" t="str">
        <f>VLOOKUP(D779,drugdose,2,FALSE)</f>
        <v>Hypertension
dose : 10-20 mg od
max : 40 mg od if needed.
Elderly: No dosage adjustment needed.</v>
      </c>
    </row>
    <row r="780" spans="1:8" x14ac:dyDescent="0.2">
      <c r="A780">
        <v>102</v>
      </c>
      <c r="B780" t="str">
        <f>IFERROR(VLOOKUP(C780,mm,1,FALSE),"")</f>
        <v/>
      </c>
      <c r="C780" t="s">
        <v>420</v>
      </c>
      <c r="D780" t="s">
        <v>380</v>
      </c>
      <c r="F780" t="str">
        <f>CONCATENATE(D780,E780)</f>
        <v>telmisartan</v>
      </c>
      <c r="G780" t="str">
        <f>IFERROR(VLOOKUP(F780,aa,2,FALSE),"")</f>
        <v/>
      </c>
      <c r="H780" t="str">
        <f>VLOOKUP(D780,drugdose,2,FALSE)</f>
        <v>Hypertension
starting dose : 40 mg od PO
therapeutic range : 20-80 mg od
Cardiovascular risk reduction
dose : 80 mg od PO</v>
      </c>
    </row>
    <row r="781" spans="1:8" x14ac:dyDescent="0.2">
      <c r="A781">
        <v>102</v>
      </c>
      <c r="B781" t="str">
        <f>IFERROR(VLOOKUP(C781,mm,1,FALSE),"")</f>
        <v/>
      </c>
      <c r="C781" t="s">
        <v>420</v>
      </c>
      <c r="D781" t="s">
        <v>381</v>
      </c>
      <c r="F781" t="str">
        <f>CONCATENATE(D781,E781)</f>
        <v>valsartan</v>
      </c>
      <c r="G781" t="str">
        <f>IFERROR(VLOOKUP(F781,aa,2,FALSE),"")</f>
        <v/>
      </c>
      <c r="H781" t="str">
        <f>VLOOKUP(D781,drugdose,2,FALSE)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782" spans="1:8" x14ac:dyDescent="0.2">
      <c r="A782">
        <v>102</v>
      </c>
      <c r="B782" t="str">
        <f>IFERROR(VLOOKUP(C782,mm,1,FALSE),"")</f>
        <v/>
      </c>
      <c r="C782" t="s">
        <v>420</v>
      </c>
      <c r="D782" t="s">
        <v>382</v>
      </c>
      <c r="F782" t="str">
        <f>CONCATENATE(D782,E782)</f>
        <v>levobunolol</v>
      </c>
      <c r="G782" t="str">
        <f>IFERROR(VLOOKUP(F782,aa,2,FALSE),"")</f>
        <v/>
      </c>
      <c r="H782" t="str">
        <f>VLOOKUP(D782,drugdose,2,FALSE)</f>
        <v>Open-angle glaucoma
Ocular HTN
dose : 1-2 drops bid</v>
      </c>
    </row>
    <row r="783" spans="1:8" x14ac:dyDescent="0.2">
      <c r="A783">
        <v>102</v>
      </c>
      <c r="B783" t="str">
        <f>IFERROR(VLOOKUP(C783,mm,1,FALSE),"")</f>
        <v/>
      </c>
      <c r="C783" t="s">
        <v>420</v>
      </c>
      <c r="D783" t="s">
        <v>7</v>
      </c>
      <c r="F783" t="str">
        <f>CONCATENATE(D783,E783)</f>
        <v>metoprolol</v>
      </c>
      <c r="G783" t="str">
        <f>IFERROR(VLOOKUP(F783,aa,2,FALSE),"")</f>
        <v/>
      </c>
      <c r="H783" t="str">
        <f>VLOOKUP(D783,drugdose,2,FALSE)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784" spans="1:8" x14ac:dyDescent="0.2">
      <c r="A784">
        <v>102</v>
      </c>
      <c r="B784" t="str">
        <f>IFERROR(VLOOKUP(C784,mm,1,FALSE),"")</f>
        <v/>
      </c>
      <c r="C784" t="s">
        <v>420</v>
      </c>
      <c r="D784" t="s">
        <v>383</v>
      </c>
      <c r="F784" t="str">
        <f>CONCATENATE(D784,E784)</f>
        <v>nebivolol</v>
      </c>
      <c r="G784" t="str">
        <f>IFERROR(VLOOKUP(F784,aa,2,FALSE),"")</f>
        <v/>
      </c>
      <c r="H784" t="str">
        <f>VLOOKUP(D784,drugdose,2,FALSE)</f>
        <v>Hypertension
starting dose : 5 mg od PO
dose adjustment : increase after 2 wk by
therapeutic range : 5-20 mg od
max : 40 mg/day
Heart failure
starting dose : 1.25 mg od PO
dose adjustment : increase after 2 wk by
therapeutic range : 1.25-5 mg od
max : 10 mg/day</v>
      </c>
    </row>
    <row r="785" spans="1:8" x14ac:dyDescent="0.2">
      <c r="A785">
        <v>102</v>
      </c>
      <c r="B785" t="str">
        <f>IFERROR(VLOOKUP(C785,mm,1,FALSE),"")</f>
        <v/>
      </c>
      <c r="C785" t="s">
        <v>420</v>
      </c>
      <c r="D785" t="s">
        <v>6</v>
      </c>
      <c r="F785" t="str">
        <f>CONCATENATE(D785,E785)</f>
        <v>propranolol</v>
      </c>
      <c r="G785" t="str">
        <f>IFERROR(VLOOKUP(F785,aa,2,FALSE),"")</f>
        <v/>
      </c>
      <c r="H785" t="str">
        <f>VLOOKUP(D785,drugdose,2,FALSE)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786" spans="1:8" x14ac:dyDescent="0.2">
      <c r="A786">
        <v>102</v>
      </c>
      <c r="B786" t="str">
        <f>IFERROR(VLOOKUP(C786,mm,1,FALSE),"")</f>
        <v/>
      </c>
      <c r="C786" t="s">
        <v>420</v>
      </c>
      <c r="D786" t="s">
        <v>384</v>
      </c>
      <c r="F786" t="str">
        <f>CONCATENATE(D786,E786)</f>
        <v>atenolol</v>
      </c>
      <c r="G786" t="str">
        <f>IFERROR(VLOOKUP(F786,aa,2,FALSE),"")</f>
        <v/>
      </c>
      <c r="H786" t="str">
        <f>VLOOKUP(D786,drugdose,2,FALSE)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787" spans="1:8" x14ac:dyDescent="0.2">
      <c r="A787">
        <v>102</v>
      </c>
      <c r="B787" t="str">
        <f>IFERROR(VLOOKUP(C787,mm,1,FALSE),"")</f>
        <v/>
      </c>
      <c r="C787" t="s">
        <v>420</v>
      </c>
      <c r="D787" t="s">
        <v>385</v>
      </c>
      <c r="F787" t="str">
        <f>CONCATENATE(D787,E787)</f>
        <v>bisoprolol</v>
      </c>
      <c r="G787" t="str">
        <f>IFERROR(VLOOKUP(F787,aa,2,FALSE),"")</f>
        <v/>
      </c>
      <c r="H787" t="str">
        <f>VLOOKUP(D787,drugdose,2,FALSE)</f>
        <v>Hypertension
Angina pectoris
starting dose : 2.5-5 mg od PO
therapeutic range : 2.5-20 mg
heart failure
for 1 wk : 1.25 mg od PO
next 1 wk : 2.5 mg od PO
next 1 wk : 3.75 mg od PO
next 4 wk : 5 mg od PO
next 4 wk : 7.5 mg od PO
next 4 wk : 10 mg od PO</v>
      </c>
    </row>
    <row r="788" spans="1:8" x14ac:dyDescent="0.2">
      <c r="A788">
        <v>102</v>
      </c>
      <c r="B788" t="str">
        <f>IFERROR(VLOOKUP(C788,mm,1,FALSE),"")</f>
        <v/>
      </c>
      <c r="C788" t="s">
        <v>420</v>
      </c>
      <c r="D788" t="s">
        <v>386</v>
      </c>
      <c r="F788" t="str">
        <f>CONCATENATE(D788,E788)</f>
        <v>celiprolol</v>
      </c>
      <c r="G788" t="str">
        <f>IFERROR(VLOOKUP(F788,aa,2,FALSE),"")</f>
        <v/>
      </c>
      <c r="H788" t="str">
        <f>VLOOKUP(D788,drugdose,2,FALSE)</f>
        <v>Angina pectoris
Hypertension
dose : 200-400 mg od</v>
      </c>
    </row>
    <row r="789" spans="1:8" x14ac:dyDescent="0.2">
      <c r="A789">
        <v>102</v>
      </c>
      <c r="B789" t="str">
        <f>IFERROR(VLOOKUP(C789,mm,1,FALSE),"")</f>
        <v/>
      </c>
      <c r="C789" t="s">
        <v>420</v>
      </c>
      <c r="D789" t="s">
        <v>387</v>
      </c>
      <c r="F789" t="str">
        <f>CONCATENATE(D789,E789)</f>
        <v>carvedilol</v>
      </c>
      <c r="G789" t="str">
        <f>IFERROR(VLOOKUP(F789,aa,2,FALSE),"")</f>
        <v/>
      </c>
      <c r="H789" t="str">
        <f>VLOOKUP(D789,drugdose,2,FALSE)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790" spans="1:8" x14ac:dyDescent="0.2">
      <c r="A790">
        <v>102</v>
      </c>
      <c r="B790" t="str">
        <f>IFERROR(VLOOKUP(C790,mm,1,FALSE),"")</f>
        <v/>
      </c>
      <c r="C790" t="s">
        <v>420</v>
      </c>
      <c r="D790" t="s">
        <v>120</v>
      </c>
      <c r="F790" t="str">
        <f>CONCATENATE(D790,E790)</f>
        <v>labetalol</v>
      </c>
      <c r="G790" t="str">
        <f>IFERROR(VLOOKUP(F790,aa,2,FALSE),"")</f>
        <v/>
      </c>
      <c r="H790" t="str">
        <f>VLOOKUP(D790,drugdose,2,FALSE)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791" spans="1:8" x14ac:dyDescent="0.2">
      <c r="A791">
        <v>102</v>
      </c>
      <c r="B791" t="str">
        <f>IFERROR(VLOOKUP(C791,mm,1,FALSE),"")</f>
        <v/>
      </c>
      <c r="C791" t="s">
        <v>420</v>
      </c>
      <c r="D791" t="s">
        <v>176</v>
      </c>
      <c r="F791" t="str">
        <f>CONCATENATE(D791,E791)</f>
        <v>amlodipine</v>
      </c>
      <c r="G791" t="str">
        <f>IFERROR(VLOOKUP(F791,aa,2,FALSE),"")</f>
        <v/>
      </c>
      <c r="H791" t="str">
        <f>VLOOKUP(D791,drugdose,2,FALSE)</f>
        <v>Mild to moderate hypertension
Chronic stable and vasospastic angina
Raynaud's disease
Coronary Artery Disease
Stroke prevention
dose : 5 mg od-bid PO</v>
      </c>
    </row>
    <row r="792" spans="1:8" x14ac:dyDescent="0.2">
      <c r="A792">
        <v>102</v>
      </c>
      <c r="B792" t="str">
        <f>IFERROR(VLOOKUP(C792,mm,1,FALSE),"")</f>
        <v/>
      </c>
      <c r="C792" t="s">
        <v>420</v>
      </c>
      <c r="D792" t="s">
        <v>178</v>
      </c>
      <c r="F792" t="str">
        <f>CONCATENATE(D792,E792)</f>
        <v>nifedipine</v>
      </c>
      <c r="G792" t="str">
        <f>IFERROR(VLOOKUP(F792,aa,2,FALSE),"")</f>
        <v/>
      </c>
      <c r="H792" t="str">
        <f>VLOOKUP(D792,drugdose,2,FALSE)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793" spans="1:8" x14ac:dyDescent="0.2">
      <c r="A793">
        <v>102</v>
      </c>
      <c r="B793" t="str">
        <f>IFERROR(VLOOKUP(C793,mm,1,FALSE),"")</f>
        <v/>
      </c>
      <c r="C793" t="s">
        <v>420</v>
      </c>
      <c r="D793" t="s">
        <v>14</v>
      </c>
      <c r="F793" t="str">
        <f>CONCATENATE(D793,E793)</f>
        <v>verapamil</v>
      </c>
      <c r="G793" t="str">
        <f>IFERROR(VLOOKUP(F793,aa,2,FALSE),"")</f>
        <v/>
      </c>
      <c r="H793" t="str">
        <f>VLOOKUP(D793,drugdose,2,FALSE)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794" spans="1:8" x14ac:dyDescent="0.2">
      <c r="A794">
        <v>102</v>
      </c>
      <c r="B794" t="str">
        <f>IFERROR(VLOOKUP(C794,mm,1,FALSE),"")</f>
        <v/>
      </c>
      <c r="C794" t="s">
        <v>420</v>
      </c>
      <c r="D794" t="s">
        <v>287</v>
      </c>
      <c r="F794" t="str">
        <f>CONCATENATE(D794,E794)</f>
        <v>hydrochlorothiazide</v>
      </c>
      <c r="G794" t="str">
        <f>IFERROR(VLOOKUP(F794,aa,2,FALSE),"")</f>
        <v/>
      </c>
      <c r="H794" t="str">
        <f>VLOOKUP(D794,drugdose,2,FALSE)</f>
        <v>Hypertension
starting dose : 12.5 mg od PO
therapeutic range : 12.5-50 mg
Congestive heart failure
Oedema
Diabetes insipidus
Renal tubular acidosis
starting dose : 25-50 mg od-bid PO
therapeutic range : 12.5-50 mg</v>
      </c>
    </row>
    <row r="795" spans="1:8" x14ac:dyDescent="0.2">
      <c r="A795">
        <v>102</v>
      </c>
      <c r="B795" t="str">
        <f>IFERROR(VLOOKUP(C795,mm,1,FALSE),"")</f>
        <v/>
      </c>
      <c r="C795" t="s">
        <v>420</v>
      </c>
      <c r="D795" t="s">
        <v>92</v>
      </c>
      <c r="F795" t="str">
        <f>CONCATENATE(D795,E795)</f>
        <v>frusemide</v>
      </c>
      <c r="G795" t="str">
        <f>IFERROR(VLOOKUP(F795,aa,2,FALSE),"")</f>
        <v/>
      </c>
      <c r="H795" t="str">
        <f>VLOOKUP(D795,drugdose,2,FALSE)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796" spans="1:8" x14ac:dyDescent="0.2">
      <c r="A796">
        <v>102</v>
      </c>
      <c r="B796" t="str">
        <f>IFERROR(VLOOKUP(C796,mm,1,FALSE),"")</f>
        <v/>
      </c>
      <c r="C796" t="s">
        <v>420</v>
      </c>
      <c r="D796" t="s">
        <v>388</v>
      </c>
      <c r="F796" t="str">
        <f>CONCATENATE(D796,E796)</f>
        <v>frusemide + spironolactone</v>
      </c>
      <c r="G796" t="str">
        <f>IFERROR(VLOOKUP(F796,aa,2,FALSE),"")</f>
        <v/>
      </c>
      <c r="H796" t="str">
        <f>VLOOKUP(D796,drugdose,2,FALSE)</f>
        <v>Hypertension
Congestive heart failure
Oedema
Ascites
dose : 1-4 tab/day
1 tab dose : furosemide 20 mg + spironolactone 50 mg</v>
      </c>
    </row>
    <row r="797" spans="1:8" x14ac:dyDescent="0.2">
      <c r="A797">
        <v>102</v>
      </c>
      <c r="B797" t="str">
        <f>IFERROR(VLOOKUP(C797,mm,1,FALSE),"")</f>
        <v/>
      </c>
      <c r="C797" t="s">
        <v>420</v>
      </c>
      <c r="D797" t="s">
        <v>389</v>
      </c>
      <c r="F797" t="str">
        <f>CONCATENATE(D797,E797)</f>
        <v>spironolactone</v>
      </c>
      <c r="G797" t="str">
        <f>IFERROR(VLOOKUP(F797,aa,2,FALSE),"")</f>
        <v/>
      </c>
      <c r="H797" t="str">
        <f>VLOOKUP(D797,drugdose,2,FALSE)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798" spans="1:8" x14ac:dyDescent="0.2">
      <c r="A798">
        <v>102</v>
      </c>
      <c r="B798" t="str">
        <f>IFERROR(VLOOKUP(C798,mm,1,FALSE),"")</f>
        <v/>
      </c>
      <c r="C798" t="s">
        <v>420</v>
      </c>
      <c r="D798" t="s">
        <v>390</v>
      </c>
      <c r="F798" t="str">
        <f>CONCATENATE(D798,E798)</f>
        <v>chlorthalidone</v>
      </c>
      <c r="G798" t="str">
        <f>IFERROR(VLOOKUP(F798,aa,2,FALSE),"")</f>
        <v/>
      </c>
      <c r="H798" t="str">
        <f>VLOOKUP(D798,drugdose,2,FALSE)</f>
        <v xml:space="preserve">hypertension, diabetes insipidus, cirrhosis,  edema
dose : 25-100 mg/day
therapeutic range : 12.5-100 mg/day
CHF
dose : 12.5-25 mg/ day
max dose : 100 mg/day
</v>
      </c>
    </row>
    <row r="799" spans="1:8" x14ac:dyDescent="0.2">
      <c r="A799">
        <v>102</v>
      </c>
      <c r="B799" t="str">
        <f>IFERROR(VLOOKUP(C799,mm,1,FALSE),"")</f>
        <v/>
      </c>
      <c r="C799" t="s">
        <v>420</v>
      </c>
      <c r="D799" t="s">
        <v>391</v>
      </c>
      <c r="F799" t="str">
        <f>CONCATENATE(D799,E799)</f>
        <v>indapamide</v>
      </c>
      <c r="G799" t="str">
        <f>IFERROR(VLOOKUP(F799,aa,2,FALSE),"")</f>
        <v/>
      </c>
      <c r="H799" t="str">
        <f>VLOOKUP(D799,drugdose,2,FALSE)</f>
        <v>Hypertension
dose : 1.25-2.5 mg od PO
Oedema
dose : 2.5 mg od PO
dose adjustment : increase after 1 wk
therapeutic range : 2.5-5 mg</v>
      </c>
    </row>
    <row r="800" spans="1:8" x14ac:dyDescent="0.2">
      <c r="A800">
        <v>102</v>
      </c>
      <c r="B800" t="str">
        <f>IFERROR(VLOOKUP(C800,mm,1,FALSE),"")</f>
        <v/>
      </c>
      <c r="C800" t="s">
        <v>420</v>
      </c>
      <c r="D800" t="s">
        <v>392</v>
      </c>
      <c r="F800" t="str">
        <f>CONCATENATE(D800,E800)</f>
        <v>torasemide</v>
      </c>
      <c r="G800" t="str">
        <f>IFERROR(VLOOKUP(F800,aa,2,FALSE),"")</f>
        <v/>
      </c>
      <c r="H800" t="str">
        <f>VLOOKUP(D800,drugdose,2,FALSE)</f>
        <v>Hypertension
dose : 2.5-5 mg od PO
Max: 5 mg daily.
Oedema in pt with hepatic cirrhosis
starting dose : 5-10 mg PO
dose titration : increase until desired diuretic response is obtained
therapeutic range : 5-40 mg
max : 40 mg daily.
it is given with aldosterone antagonist
Oedema
dose : 5 mg od PO
therapeutic range : 5-20 mg
max : 40 mg daily</v>
      </c>
    </row>
    <row r="801" spans="1:8" x14ac:dyDescent="0.2">
      <c r="A801">
        <v>102</v>
      </c>
      <c r="B801" t="str">
        <f>IFERROR(VLOOKUP(C801,mm,1,FALSE),"")</f>
        <v/>
      </c>
      <c r="C801" t="s">
        <v>420</v>
      </c>
      <c r="D801" t="s">
        <v>393</v>
      </c>
      <c r="F801" t="str">
        <f>CONCATENATE(D801,E801)</f>
        <v>bumetanide</v>
      </c>
      <c r="G801" t="str">
        <f>IFERROR(VLOOKUP(F801,aa,2,FALSE),"")</f>
        <v/>
      </c>
      <c r="H801" t="str">
        <f>VLOOKUP(D801,drugdose,2,FALSE)</f>
        <v>Hypertension
Heart failure
Oedema
Nephrotic syndrome
oral
dose  : 1 mg od PO
repeat dose after 6-8 hr, if require
parentral 
dose : 0.5-1 mg od slow IV/IM
elderly 
dose : 0.5 mg daily
Refractory oedema
dose : 5 mg od orally 
dose increment : 5 mg bid, if needed 
max dose  : 10 mg/ day
Hypertension
dose : 0.5-1 mg od PO
Max : 5 mg/day.
Pulmonary oedema
option 1 
dose : 1-2 mg slow IV (stat)
repeat dose : after 20 min, if require
option 2
dose : 2-5 mg + 500 ml NS iv infusion
infusion time : 30-60 min</v>
      </c>
    </row>
    <row r="802" spans="1:8" x14ac:dyDescent="0.2">
      <c r="A802">
        <v>102</v>
      </c>
      <c r="B802" t="str">
        <f>IFERROR(VLOOKUP(C802,mm,1,FALSE),"")</f>
        <v/>
      </c>
      <c r="C802" t="s">
        <v>420</v>
      </c>
      <c r="D802" t="s">
        <v>394</v>
      </c>
      <c r="F802" t="str">
        <f>CONCATENATE(D802,E802)</f>
        <v>hydrochlorothiazide + triamterene</v>
      </c>
      <c r="G802" t="str">
        <f>IFERROR(VLOOKUP(F802,aa,2,FALSE),"")</f>
        <v/>
      </c>
      <c r="H802" t="str">
        <f>VLOOKUP(D802,drugdose,2,FALSE)</f>
        <v xml:space="preserve">Hypertension
Edema
dose : 1-2 tab PO
tab dose : triamterene 37.5-50 mg  and HCT 25 mg
Monitor serum potassium
</v>
      </c>
    </row>
    <row r="803" spans="1:8" x14ac:dyDescent="0.2">
      <c r="A803">
        <v>102</v>
      </c>
      <c r="B803" t="str">
        <f>IFERROR(VLOOKUP(C803,mm,1,FALSE),"")</f>
        <v/>
      </c>
      <c r="C803" t="s">
        <v>420</v>
      </c>
      <c r="D803" t="s">
        <v>395</v>
      </c>
      <c r="F803" t="str">
        <f>CONCATENATE(D803,E803)</f>
        <v>alfuzosin</v>
      </c>
      <c r="G803" t="str">
        <f>IFERROR(VLOOKUP(F803,aa,2,FALSE),"")</f>
        <v/>
      </c>
      <c r="H803" t="str">
        <f>VLOOKUP(D803,drugdose,2,FALSE)</f>
        <v>Benign prostatic hyperplasia
dose : 2.5 mg tid. 
Extended-release: 10 mg od
Max: 10 mg/day
Duration: 3-4 days.</v>
      </c>
    </row>
    <row r="804" spans="1:8" x14ac:dyDescent="0.2">
      <c r="A804">
        <v>102</v>
      </c>
      <c r="B804" t="str">
        <f>IFERROR(VLOOKUP(C804,mm,1,FALSE),"")</f>
        <v/>
      </c>
      <c r="C804" t="s">
        <v>420</v>
      </c>
      <c r="D804" t="s">
        <v>396</v>
      </c>
      <c r="F804" t="str">
        <f>CONCATENATE(D804,E804)</f>
        <v>prazosin</v>
      </c>
      <c r="G804" t="str">
        <f>IFERROR(VLOOKUP(F804,aa,2,FALSE),"")</f>
        <v/>
      </c>
      <c r="H804" t="str">
        <f>VLOOKUP(D804,drugdose,2,FALSE)</f>
        <v>Hypertension
dose : 0.5 mg bid-tid 
duration : 3-7 days
dose increment : 1 mg bid or tid for the next 3-7 days
Max: 20 mg/day in divided doses.
Benign prostatic hyperplasia; 
dose : 0.5 mg bid
maintenance : upto 2 mg bid.
Raynaud Phenomenon 
dose : 1-5 PO bid
Elderly: Dose reduction needed.</v>
      </c>
    </row>
    <row r="805" spans="1:8" x14ac:dyDescent="0.2">
      <c r="A805">
        <v>102</v>
      </c>
      <c r="B805" t="str">
        <f>IFERROR(VLOOKUP(C805,mm,1,FALSE),"")</f>
        <v/>
      </c>
      <c r="C805" t="s">
        <v>420</v>
      </c>
      <c r="D805" t="s">
        <v>397</v>
      </c>
      <c r="F805" t="str">
        <f>CONCATENATE(D805,E805)</f>
        <v>terazosin</v>
      </c>
      <c r="G805" t="str">
        <f>IFERROR(VLOOKUP(F805,aa,2,FALSE),"")</f>
        <v/>
      </c>
      <c r="H805" t="str">
        <f>VLOOKUP(D805,drugdose,2,FALSE)</f>
        <v>Hypertension
Benign prostatic hyperplasia
starting dose : 1 mg HS PO
dose titration : every 7 days 
therapeutic range : 2-10 mg od
max : 20 mg/day</v>
      </c>
    </row>
    <row r="806" spans="1:8" x14ac:dyDescent="0.2">
      <c r="A806">
        <v>102</v>
      </c>
      <c r="B806" t="str">
        <f>IFERROR(VLOOKUP(C806,mm,1,FALSE),"")</f>
        <v/>
      </c>
      <c r="C806" t="s">
        <v>420</v>
      </c>
      <c r="D806" t="s">
        <v>398</v>
      </c>
      <c r="F806" t="str">
        <f>CONCATENATE(D806,E806)</f>
        <v>clonidine</v>
      </c>
      <c r="G806" t="str">
        <f>IFERROR(VLOOKUP(F806,aa,2,FALSE),"")</f>
        <v/>
      </c>
      <c r="H806" t="str">
        <f>VLOOKUP(D806,drugdose,2,FALSE)</f>
        <v>hypertension
starting dose : 50-100 mcg tid
dose increase after every 2-3 days
maintenance dose : 300-1200 mcg /day
max dose : 2400 mcg /day
migraine
starting dose : 50 mcg bid
if no/less response
dose increase after 2 week
75 mcg bid</v>
      </c>
    </row>
    <row r="807" spans="1:8" x14ac:dyDescent="0.2">
      <c r="A807">
        <v>102</v>
      </c>
      <c r="B807" t="str">
        <f>IFERROR(VLOOKUP(C807,mm,1,FALSE),"")</f>
        <v/>
      </c>
      <c r="C807" t="s">
        <v>420</v>
      </c>
      <c r="D807" t="s">
        <v>399</v>
      </c>
      <c r="F807" t="str">
        <f>CONCATENATE(D807,E807)</f>
        <v>methyldopa</v>
      </c>
      <c r="G807" t="str">
        <f>IFERROR(VLOOKUP(F807,aa,2,FALSE),"")</f>
        <v/>
      </c>
      <c r="H807" t="str">
        <f>VLOOKUP(D807,drugdose,2,FALSE)</f>
        <v>Hypertension
starting dose : 250 mg bid-tid for 2 days
dose adjustment : after 2 days
Maintenance: 500-2,000 mg/day
Max: 3,000 mg/day
Elderly
starting dose : 125 mg bid
Max: 2,000 mg daily</v>
      </c>
    </row>
    <row r="808" spans="1:8" x14ac:dyDescent="0.2">
      <c r="A808">
        <v>102</v>
      </c>
      <c r="B808" t="str">
        <f>IFERROR(VLOOKUP(C808,mm,1,FALSE),"")</f>
        <v/>
      </c>
      <c r="C808" t="s">
        <v>420</v>
      </c>
      <c r="D808" t="s">
        <v>117</v>
      </c>
      <c r="F808" t="str">
        <f>CONCATENATE(D808,E808)</f>
        <v>fenoldopam</v>
      </c>
      <c r="G808" t="str">
        <f>IFERROR(VLOOKUP(F808,aa,2,FALSE),"")</f>
        <v/>
      </c>
      <c r="H808" t="str">
        <f>VLOOKUP(D808,drugdose,2,FALSE)</f>
        <v xml:space="preserve">Severe/Malignant Hypertension, 
Hypertensive Emergencies
dose : 0.01 to 0.3 mcg/kg/min by continuous IV infusion  
dose modification : by 0.05-0.1 mcg/kg/min q15min until target blood pressure reached
max : 1.6 mcg/kg/min
duration : 48 hr </v>
      </c>
    </row>
    <row r="809" spans="1:8" x14ac:dyDescent="0.2">
      <c r="A809">
        <v>102</v>
      </c>
      <c r="B809" t="str">
        <f>IFERROR(VLOOKUP(C809,mm,1,FALSE),"")</f>
        <v/>
      </c>
      <c r="C809" t="s">
        <v>420</v>
      </c>
      <c r="D809" t="s">
        <v>119</v>
      </c>
      <c r="F809" t="str">
        <f>CONCATENATE(D809,E809)</f>
        <v>hydralazine</v>
      </c>
      <c r="G809" t="str">
        <f>IFERROR(VLOOKUP(F809,aa,2,FALSE),"")</f>
        <v/>
      </c>
      <c r="H809" t="str">
        <f>VLOOKUP(D809,drugdose,2,FALSE)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810" spans="1:8" x14ac:dyDescent="0.2">
      <c r="A810">
        <v>102</v>
      </c>
      <c r="B810" t="str">
        <f>IFERROR(VLOOKUP(C810,mm,1,FALSE),"")</f>
        <v/>
      </c>
      <c r="C810" t="s">
        <v>420</v>
      </c>
      <c r="D810" t="s">
        <v>400</v>
      </c>
      <c r="F810" t="str">
        <f>CONCATENATE(D810,E810)</f>
        <v>minoxidil</v>
      </c>
      <c r="G810" t="str">
        <f>IFERROR(VLOOKUP(F810,aa,2,FALSE),"")</f>
        <v/>
      </c>
      <c r="H810" t="e">
        <f>VLOOKUP(D810,drugdose,2,FALSE)</f>
        <v>#N/A</v>
      </c>
    </row>
    <row r="811" spans="1:8" x14ac:dyDescent="0.2">
      <c r="A811">
        <v>102</v>
      </c>
      <c r="B811" t="str">
        <f>IFERROR(VLOOKUP(C811,mm,1,FALSE),"")</f>
        <v/>
      </c>
      <c r="C811" t="s">
        <v>420</v>
      </c>
      <c r="D811" t="s">
        <v>114</v>
      </c>
      <c r="F811" t="str">
        <f>CONCATENATE(D811,E811)</f>
        <v>glyceryl trinitrate (nitroglycerine)</v>
      </c>
      <c r="G811" t="str">
        <f>IFERROR(VLOOKUP(F811,aa,2,FALSE),"")</f>
        <v/>
      </c>
      <c r="H811" t="str">
        <f>VLOOKUP(D811,drugdose,2,FALSE)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812" spans="1:8" x14ac:dyDescent="0.2">
      <c r="A812">
        <v>102</v>
      </c>
      <c r="B812" t="str">
        <f>IFERROR(VLOOKUP(C812,mm,1,FALSE),"")</f>
        <v/>
      </c>
      <c r="C812" t="s">
        <v>420</v>
      </c>
      <c r="D812" t="s">
        <v>113</v>
      </c>
      <c r="F812" t="str">
        <f>CONCATENATE(D812,E812)</f>
        <v>sodium nitroprusside dihydrate</v>
      </c>
      <c r="G812" t="str">
        <f>IFERROR(VLOOKUP(F812,aa,2,FALSE),"")</f>
        <v/>
      </c>
      <c r="H812" t="str">
        <f>VLOOKUP(D812,drugdose,2,FALSE)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813" spans="1:8" x14ac:dyDescent="0.2">
      <c r="A813">
        <v>102</v>
      </c>
      <c r="B813" t="str">
        <f>IFERROR(VLOOKUP(C813,mm,1,FALSE),"")</f>
        <v/>
      </c>
      <c r="C813" t="s">
        <v>420</v>
      </c>
      <c r="D813" t="s">
        <v>116</v>
      </c>
      <c r="F813" t="str">
        <f>CONCATENATE(D813,E813)</f>
        <v>nicardipin</v>
      </c>
      <c r="G813" t="str">
        <f>IFERROR(VLOOKUP(F813,aa,2,FALSE),"")</f>
        <v/>
      </c>
      <c r="H813" t="e">
        <f>VLOOKUP(D813,drugdose,2,FALSE)</f>
        <v>#N/A</v>
      </c>
    </row>
    <row r="814" spans="1:8" x14ac:dyDescent="0.2">
      <c r="A814">
        <v>102</v>
      </c>
      <c r="B814" t="str">
        <f>IFERROR(VLOOKUP(C814,mm,1,FALSE),"")</f>
        <v/>
      </c>
      <c r="C814" t="s">
        <v>420</v>
      </c>
      <c r="D814" t="s">
        <v>401</v>
      </c>
      <c r="F814" t="str">
        <f>CONCATENATE(D814,E814)</f>
        <v>hydrochlorothiazide + ramipril</v>
      </c>
      <c r="G814" t="str">
        <f>IFERROR(VLOOKUP(F814,aa,2,FALSE),"")</f>
        <v/>
      </c>
      <c r="H814" t="str">
        <f>VLOOKUP(D814,drugdose,2,FALSE)</f>
        <v>Diabetic nephropathy
Congestive heart failure
Essential hypertension
dose : 1 tab od PO
tab dose : ramipril 2.5 mg + hydrochlorthiazide 12.5 mg
max : 4 tab/day</v>
      </c>
    </row>
    <row r="815" spans="1:8" x14ac:dyDescent="0.2">
      <c r="A815">
        <v>102</v>
      </c>
      <c r="B815" t="str">
        <f>IFERROR(VLOOKUP(C815,mm,1,FALSE),"")</f>
        <v/>
      </c>
      <c r="C815" t="s">
        <v>420</v>
      </c>
      <c r="D815" t="s">
        <v>402</v>
      </c>
      <c r="F815" t="str">
        <f>CONCATENATE(D815,E815)</f>
        <v>indapamide + perindopril</v>
      </c>
      <c r="G815" t="str">
        <f>IFERROR(VLOOKUP(F815,aa,2,FALSE),"")</f>
        <v/>
      </c>
      <c r="H815" t="str">
        <f>VLOOKUP(D815,drugdose,2,FALSE)</f>
        <v>Hypertension
dose : 1 tab od
time : in morning</v>
      </c>
    </row>
    <row r="816" spans="1:8" x14ac:dyDescent="0.2">
      <c r="A816">
        <v>102</v>
      </c>
      <c r="B816" t="str">
        <f>IFERROR(VLOOKUP(C816,mm,1,FALSE),"")</f>
        <v/>
      </c>
      <c r="C816" t="s">
        <v>420</v>
      </c>
      <c r="D816" t="s">
        <v>403</v>
      </c>
      <c r="F816" t="str">
        <f>CONCATENATE(D816,E816)</f>
        <v>amlodipine + benazepril</v>
      </c>
      <c r="G816" t="str">
        <f>IFERROR(VLOOKUP(F816,aa,2,FALSE),"")</f>
        <v/>
      </c>
      <c r="H816" t="str">
        <f>VLOOKUP(D816,drugdose,2,FALSE)</f>
        <v>Hypertension
dose : 1 tab od PO
Amlodipine 2.5-10 mg +  benazepril 10-40 mg</v>
      </c>
    </row>
    <row r="817" spans="1:8" x14ac:dyDescent="0.2">
      <c r="A817">
        <v>102</v>
      </c>
      <c r="B817" t="str">
        <f>IFERROR(VLOOKUP(C817,mm,1,FALSE),"")</f>
        <v/>
      </c>
      <c r="C817" t="s">
        <v>420</v>
      </c>
      <c r="D817" t="s">
        <v>404</v>
      </c>
      <c r="F817" t="str">
        <f>CONCATENATE(D817,E817)</f>
        <v>amlodipine + olmesartan</v>
      </c>
      <c r="G817" t="str">
        <f>IFERROR(VLOOKUP(F817,aa,2,FALSE),"")</f>
        <v/>
      </c>
      <c r="H817" t="str">
        <f>VLOOKUP(D817,drugdose,2,FALSE)</f>
        <v>Hypertension
dose : 1 tab od-bid PO
tab dose : amlodipine 5 mg + olmisartan 20 mg
max : 2 tab/day</v>
      </c>
    </row>
    <row r="818" spans="1:8" x14ac:dyDescent="0.2">
      <c r="A818">
        <v>102</v>
      </c>
      <c r="B818" t="str">
        <f>IFERROR(VLOOKUP(C818,mm,1,FALSE),"")</f>
        <v/>
      </c>
      <c r="C818" t="s">
        <v>420</v>
      </c>
      <c r="D818" t="s">
        <v>405</v>
      </c>
      <c r="F818" t="str">
        <f>CONCATENATE(D818,E818)</f>
        <v>amlodipine + telmisartan</v>
      </c>
      <c r="G818" t="str">
        <f>IFERROR(VLOOKUP(F818,aa,2,FALSE),"")</f>
        <v/>
      </c>
      <c r="H818" t="str">
        <f>VLOOKUP(D818,drugdose,2,FALSE)</f>
        <v>Hypertension
dose : 1 tab od PO
tab dose : amlodipine 2.5-10 mg + telmisartan 20-80 mg</v>
      </c>
    </row>
    <row r="819" spans="1:8" x14ac:dyDescent="0.2">
      <c r="A819">
        <v>102</v>
      </c>
      <c r="B819" t="str">
        <f>IFERROR(VLOOKUP(C819,mm,1,FALSE),"")</f>
        <v/>
      </c>
      <c r="C819" t="s">
        <v>420</v>
      </c>
      <c r="D819" t="s">
        <v>406</v>
      </c>
      <c r="F819" t="str">
        <f>CONCATENATE(D819,E819)</f>
        <v>amlodipine + valsartan</v>
      </c>
      <c r="G819" t="str">
        <f>IFERROR(VLOOKUP(F819,aa,2,FALSE),"")</f>
        <v/>
      </c>
      <c r="H819" t="str">
        <f>VLOOKUP(D819,drugdose,2,FALSE)</f>
        <v>Hypertension
dose : 1 tab od 
tab dose : amlodipin 5 mg + valsartan 160 mg 
max : 2 tab</v>
      </c>
    </row>
    <row r="820" spans="1:8" x14ac:dyDescent="0.2">
      <c r="A820">
        <v>102</v>
      </c>
      <c r="B820" t="str">
        <f>IFERROR(VLOOKUP(C820,mm,1,FALSE),"")</f>
        <v/>
      </c>
      <c r="C820" t="s">
        <v>420</v>
      </c>
      <c r="D820" t="s">
        <v>407</v>
      </c>
      <c r="F820" t="str">
        <f>CONCATENATE(D820,E820)</f>
        <v>candesartan + hydrochlorothiazide</v>
      </c>
      <c r="G820" t="str">
        <f>IFERROR(VLOOKUP(F820,aa,2,FALSE),"")</f>
        <v/>
      </c>
      <c r="H820" t="str">
        <f>VLOOKUP(D820,drugdose,2,FALSE)</f>
        <v>Hypertension
Congestive heart failure
dose : 1 tab od</v>
      </c>
    </row>
    <row r="821" spans="1:8" x14ac:dyDescent="0.2">
      <c r="A821">
        <v>102</v>
      </c>
      <c r="B821" t="str">
        <f>IFERROR(VLOOKUP(C821,mm,1,FALSE),"")</f>
        <v/>
      </c>
      <c r="C821" t="s">
        <v>420</v>
      </c>
      <c r="D821" t="s">
        <v>408</v>
      </c>
      <c r="F821" t="str">
        <f>CONCATENATE(D821,E821)</f>
        <v>hydrochlorothiazide + irbesartan</v>
      </c>
      <c r="G821" t="str">
        <f>IFERROR(VLOOKUP(F821,aa,2,FALSE),"")</f>
        <v/>
      </c>
      <c r="H821" t="str">
        <f>VLOOKUP(D821,drugdose,2,FALSE)</f>
        <v>Diabetic nephropathy
Hypertension
starting dose : 150 mg/12.5 mg od PO
dose adjustment : increase after 1 wk
therapeutic range : 150-300 mg / 12.5-25 mg</v>
      </c>
    </row>
    <row r="822" spans="1:8" x14ac:dyDescent="0.2">
      <c r="A822">
        <v>102</v>
      </c>
      <c r="B822" t="str">
        <f>IFERROR(VLOOKUP(C822,mm,1,FALSE),"")</f>
        <v/>
      </c>
      <c r="C822" t="s">
        <v>420</v>
      </c>
      <c r="D822" t="s">
        <v>409</v>
      </c>
      <c r="F822" t="str">
        <f>CONCATENATE(D822,E822)</f>
        <v>hydrochlorothiazide + losartan</v>
      </c>
      <c r="G822" t="str">
        <f>IFERROR(VLOOKUP(F822,aa,2,FALSE),"")</f>
        <v/>
      </c>
      <c r="H822" t="str">
        <f>VLOOKUP(D822,drugdose,2,FALSE)</f>
        <v>Hypertension
Stroke risk reduction of hypertensive or LVH patients
Hypertension
starting dose : 50 mg/12.5 mg PO qDay</v>
      </c>
    </row>
    <row r="823" spans="1:8" x14ac:dyDescent="0.2">
      <c r="A823">
        <v>102</v>
      </c>
      <c r="B823" t="str">
        <f>IFERROR(VLOOKUP(C823,mm,1,FALSE),"")</f>
        <v/>
      </c>
      <c r="C823" t="s">
        <v>420</v>
      </c>
      <c r="D823" t="s">
        <v>410</v>
      </c>
      <c r="F823" t="str">
        <f>CONCATENATE(D823,E823)</f>
        <v>hydrochlorothiazide + olmesartan</v>
      </c>
      <c r="G823" t="str">
        <f>IFERROR(VLOOKUP(F823,aa,2,FALSE),"")</f>
        <v/>
      </c>
      <c r="H823" t="str">
        <f>VLOOKUP(D823,drugdose,2,FALSE)</f>
        <v>Hypertension
Diabetic nephropathy
Hypertension
starting dose : 20 mg/12.5 mg PO qDay
dose increment : 40 mg/25 mg after 2 wks, if needed</v>
      </c>
    </row>
    <row r="824" spans="1:8" x14ac:dyDescent="0.2">
      <c r="A824">
        <v>102</v>
      </c>
      <c r="B824" t="str">
        <f>IFERROR(VLOOKUP(C824,mm,1,FALSE),"")</f>
        <v/>
      </c>
      <c r="C824" t="s">
        <v>420</v>
      </c>
      <c r="D824" t="s">
        <v>411</v>
      </c>
      <c r="F824" t="str">
        <f>CONCATENATE(D824,E824)</f>
        <v>hydrochlorothiazide + telmisartan</v>
      </c>
      <c r="G824" t="str">
        <f>IFERROR(VLOOKUP(F824,aa,2,FALSE),"")</f>
        <v/>
      </c>
      <c r="H824" t="str">
        <f>VLOOKUP(D824,drugdose,2,FALSE)</f>
        <v>Diabetic nephropathy
Congestive heart failure
Essential hypertension
dose : 1 tab od PO
tab dose : telmisartan 40-80 mg + hydrochlorthiazide 12.5-25 mg
max : telmisartan 160 mg + hydrochlorthiazide 25 mg</v>
      </c>
    </row>
    <row r="825" spans="1:8" x14ac:dyDescent="0.2">
      <c r="A825">
        <v>102</v>
      </c>
      <c r="B825" t="str">
        <f>IFERROR(VLOOKUP(C825,mm,1,FALSE),"")</f>
        <v/>
      </c>
      <c r="C825" t="s">
        <v>420</v>
      </c>
      <c r="D825" t="s">
        <v>412</v>
      </c>
      <c r="F825" t="str">
        <f>CONCATENATE(D825,E825)</f>
        <v>hydrochlorothiazide + valsartan</v>
      </c>
      <c r="G825" t="str">
        <f>IFERROR(VLOOKUP(F825,aa,2,FALSE),"")</f>
        <v/>
      </c>
      <c r="H825" t="str">
        <f>VLOOKUP(D825,drugdose,2,FALSE)</f>
        <v>Hypertension
Diabetic nephropathy
dose : 1 tab od PO
tab dose : valsartan 80-160 mg  and HCT 12.5-25 mg
dose adjustment : increase after 1 wk
max :  valsartan 320 mg + HCT 25 mg</v>
      </c>
    </row>
    <row r="826" spans="1:8" x14ac:dyDescent="0.2">
      <c r="A826">
        <v>102</v>
      </c>
      <c r="B826" t="str">
        <f>IFERROR(VLOOKUP(C826,mm,1,FALSE),"")</f>
        <v/>
      </c>
      <c r="C826" t="s">
        <v>420</v>
      </c>
      <c r="D826" t="s">
        <v>413</v>
      </c>
      <c r="F826" t="str">
        <f>CONCATENATE(D826,E826)</f>
        <v>amlodipine + atenolol</v>
      </c>
      <c r="G826" t="str">
        <f>IFERROR(VLOOKUP(F826,aa,2,FALSE),"")</f>
        <v/>
      </c>
      <c r="H826" t="str">
        <f>VLOOKUP(D826,drugdose,2,FALSE)</f>
        <v>Chronic stable angina; Hypertension
dose : 1 tab od-bid
1 tab dose : atenolol 50 mg + amlodipine 5 mg</v>
      </c>
    </row>
    <row r="827" spans="1:8" x14ac:dyDescent="0.2">
      <c r="A827">
        <v>102</v>
      </c>
      <c r="B827" t="str">
        <f>IFERROR(VLOOKUP(C827,mm,1,FALSE),"")</f>
        <v/>
      </c>
      <c r="C827" t="s">
        <v>420</v>
      </c>
      <c r="D827" t="s">
        <v>414</v>
      </c>
      <c r="F827" t="str">
        <f>CONCATENATE(D827,E827)</f>
        <v>atenolol + chlorthalidone</v>
      </c>
      <c r="G827" t="str">
        <f>IFERROR(VLOOKUP(F827,aa,2,FALSE),"")</f>
        <v/>
      </c>
      <c r="H827" t="str">
        <f>VLOOKUP(D827,drugdose,2,FALSE)</f>
        <v>Hypertension
dose : 1 tab od PO
tab dose : Atenolol 50-100 mg + Chlorthalidone 25 mg</v>
      </c>
    </row>
    <row r="828" spans="1:8" x14ac:dyDescent="0.2">
      <c r="A828">
        <v>102</v>
      </c>
      <c r="B828" t="str">
        <f>IFERROR(VLOOKUP(C828,mm,1,FALSE),"")</f>
        <v/>
      </c>
      <c r="C828" t="s">
        <v>420</v>
      </c>
      <c r="D828" t="s">
        <v>415</v>
      </c>
      <c r="F828" t="str">
        <f>CONCATENATE(D828,E828)</f>
        <v>atenolol + nifedipine</v>
      </c>
      <c r="G828" t="str">
        <f>IFERROR(VLOOKUP(F828,aa,2,FALSE),"")</f>
        <v/>
      </c>
      <c r="H828" t="str">
        <f>VLOOKUP(D828,drugdose,2,FALSE)</f>
        <v>Angina pectoris
Hypertension
dose : 1 cap bid PO
tab dose : Atenolol 50 mg + nifedipine 20 mg</v>
      </c>
    </row>
    <row r="829" spans="1:8" x14ac:dyDescent="0.2">
      <c r="A829">
        <v>102</v>
      </c>
      <c r="B829" t="str">
        <f>IFERROR(VLOOKUP(C829,mm,1,FALSE),"")</f>
        <v/>
      </c>
      <c r="C829" t="s">
        <v>420</v>
      </c>
      <c r="D829" t="s">
        <v>416</v>
      </c>
      <c r="F829" t="str">
        <f>CONCATENATE(D829,E829)</f>
        <v>bisoprolol + hydrochlorothiazide</v>
      </c>
      <c r="G829" t="str">
        <f>IFERROR(VLOOKUP(F829,aa,2,FALSE),"")</f>
        <v/>
      </c>
      <c r="H829" t="str">
        <f>VLOOKUP(D829,drugdose,2,FALSE)</f>
        <v>Hypertension
Congestive heart failure
Angina pectoris
starting dose : 2.5 mg/6.25 mg od PO
dose adjustment : increase after every 2 wk
max : bisoprolol 20 mg/ HCT 12.5 mg od</v>
      </c>
    </row>
    <row r="830" spans="1:8" x14ac:dyDescent="0.2">
      <c r="A830">
        <v>102</v>
      </c>
      <c r="B830" t="str">
        <f>IFERROR(VLOOKUP(C830,mm,1,FALSE),"")</f>
        <v/>
      </c>
      <c r="C830" t="s">
        <v>420</v>
      </c>
      <c r="D830" t="s">
        <v>417</v>
      </c>
      <c r="F830" t="str">
        <f>CONCATENATE(D830,E830)</f>
        <v>aliskiren + hydrochlorothiazide</v>
      </c>
      <c r="G830" t="str">
        <f>IFERROR(VLOOKUP(F830,aa,2,FALSE),"")</f>
        <v/>
      </c>
      <c r="H830" t="str">
        <f>VLOOKUP(D830,drugdose,2,FALSE)</f>
        <v>Hypertension
starting dose : 12.5 mg/150 mg od PO
dose modification : after 2-4 wks
max : 25 mg/300 mg</v>
      </c>
    </row>
    <row r="831" spans="1:8" x14ac:dyDescent="0.2">
      <c r="A831">
        <v>102</v>
      </c>
      <c r="B831" t="str">
        <f>IFERROR(VLOOKUP(C831,mm,1,FALSE),"")</f>
        <v/>
      </c>
      <c r="C831" t="s">
        <v>420</v>
      </c>
      <c r="D831" t="s">
        <v>370</v>
      </c>
      <c r="F831" t="str">
        <f>CONCATENATE(D831,E831)</f>
        <v>amiloride + hydrochlorothiazide</v>
      </c>
      <c r="G831" t="str">
        <f>IFERROR(VLOOKUP(F831,aa,2,FALSE),"")</f>
        <v/>
      </c>
      <c r="H831" t="str">
        <f>VLOOKUP(D831,drugdose,2,FALSE)</f>
        <v>Hypertension
Congestive heart failure
hepatic cirrhosis with ascites and oedema
dose : 1 tab od-bid
1 tab dose : amiloride 2.5 mg + HCT 25 mg
max : 4 tab/day</v>
      </c>
    </row>
    <row r="832" spans="1:8" x14ac:dyDescent="0.2">
      <c r="A832">
        <v>102</v>
      </c>
      <c r="B832" t="str">
        <f>IFERROR(VLOOKUP(C832,mm,1,FALSE),"")</f>
        <v/>
      </c>
      <c r="C832" t="s">
        <v>420</v>
      </c>
      <c r="D832" t="s">
        <v>418</v>
      </c>
      <c r="F832" t="str">
        <f>CONCATENATE(D832,E832)</f>
        <v>valsartan + hydrochlorothiazide</v>
      </c>
      <c r="G832" t="str">
        <f>IFERROR(VLOOKUP(F832,aa,2,FALSE),"")</f>
        <v/>
      </c>
      <c r="H832" t="str">
        <f>VLOOKUP(D832,drugdose,2,FALSE)</f>
        <v>Hypertension
starting dose : 1 tab od PO
tab dose :  80-160 mg valsartan + 12.5-25 mg hydrochlorothiazide
dose titration : after 1-2 wk 
max : 320 mg valsartan + 25 mg hydrochlorothiazide</v>
      </c>
    </row>
    <row r="833" spans="1:8" x14ac:dyDescent="0.2">
      <c r="A833">
        <v>103</v>
      </c>
      <c r="B833" t="str">
        <f>IFERROR(VLOOKUP(C833,mm,1,FALSE),"")</f>
        <v/>
      </c>
      <c r="C833" t="s">
        <v>421</v>
      </c>
      <c r="D833" t="s">
        <v>422</v>
      </c>
      <c r="F833" t="str">
        <f>CONCATENATE(D833,E833)</f>
        <v>adenosine</v>
      </c>
      <c r="G833" t="str">
        <f>IFERROR(VLOOKUP(F833,aa,2,FALSE),"")</f>
        <v/>
      </c>
      <c r="H833" t="str">
        <f>VLOOKUP(D833,drugdose,2,FALSE)</f>
        <v>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v>
      </c>
    </row>
    <row r="834" spans="1:8" x14ac:dyDescent="0.2">
      <c r="A834">
        <v>103</v>
      </c>
      <c r="B834" t="str">
        <f>IFERROR(VLOOKUP(C834,mm,1,FALSE),"")</f>
        <v/>
      </c>
      <c r="C834" t="s">
        <v>421</v>
      </c>
      <c r="D834" t="s">
        <v>423</v>
      </c>
      <c r="F834" t="str">
        <f>CONCATENATE(D834,E834)</f>
        <v>epoprostenol</v>
      </c>
      <c r="G834" t="str">
        <f>IFERROR(VLOOKUP(F834,aa,2,FALSE),"")</f>
        <v/>
      </c>
      <c r="H834" t="e">
        <f>VLOOKUP(D834,drugdose,2,FALSE)</f>
        <v>#N/A</v>
      </c>
    </row>
    <row r="835" spans="1:8" x14ac:dyDescent="0.2">
      <c r="A835">
        <v>103</v>
      </c>
      <c r="B835" t="str">
        <f>IFERROR(VLOOKUP(C835,mm,1,FALSE),"")</f>
        <v/>
      </c>
      <c r="C835" t="s">
        <v>421</v>
      </c>
      <c r="D835" t="s">
        <v>424</v>
      </c>
      <c r="F835" t="str">
        <f>CONCATENATE(D835,E835)</f>
        <v>iloprost</v>
      </c>
      <c r="G835" t="str">
        <f>IFERROR(VLOOKUP(F835,aa,2,FALSE),"")</f>
        <v/>
      </c>
      <c r="H835" t="e">
        <f>VLOOKUP(D835,drugdose,2,FALSE)</f>
        <v>#N/A</v>
      </c>
    </row>
    <row r="836" spans="1:8" x14ac:dyDescent="0.2">
      <c r="A836">
        <v>103</v>
      </c>
      <c r="B836" t="str">
        <f>IFERROR(VLOOKUP(C836,mm,1,FALSE),"")</f>
        <v/>
      </c>
      <c r="C836" t="s">
        <v>421</v>
      </c>
      <c r="D836" t="s">
        <v>425</v>
      </c>
      <c r="F836" t="str">
        <f>CONCATENATE(D836,E836)</f>
        <v>treprostinil</v>
      </c>
      <c r="G836" t="str">
        <f>IFERROR(VLOOKUP(F836,aa,2,FALSE),"")</f>
        <v/>
      </c>
      <c r="H836" t="e">
        <f>VLOOKUP(D836,drugdose,2,FALSE)</f>
        <v>#N/A</v>
      </c>
    </row>
    <row r="837" spans="1:8" x14ac:dyDescent="0.2">
      <c r="A837">
        <v>103</v>
      </c>
      <c r="B837" t="str">
        <f>IFERROR(VLOOKUP(C837,mm,1,FALSE),"")</f>
        <v/>
      </c>
      <c r="C837" t="s">
        <v>421</v>
      </c>
      <c r="D837" t="s">
        <v>427</v>
      </c>
      <c r="F837" t="str">
        <f>CONCATENATE(D837,E837)</f>
        <v>beraprost</v>
      </c>
      <c r="G837" t="str">
        <f>IFERROR(VLOOKUP(F837,aa,2,FALSE),"")</f>
        <v/>
      </c>
      <c r="H837" t="e">
        <f>VLOOKUP(D837,drugdose,2,FALSE)</f>
        <v>#N/A</v>
      </c>
    </row>
    <row r="838" spans="1:8" x14ac:dyDescent="0.2">
      <c r="A838">
        <v>103</v>
      </c>
      <c r="B838" t="str">
        <f>IFERROR(VLOOKUP(C838,mm,1,FALSE),"")</f>
        <v/>
      </c>
      <c r="C838" t="s">
        <v>421</v>
      </c>
      <c r="D838" t="s">
        <v>428</v>
      </c>
      <c r="F838" t="str">
        <f>CONCATENATE(D838,E838)</f>
        <v>bosentan</v>
      </c>
      <c r="G838" t="str">
        <f>IFERROR(VLOOKUP(F838,aa,2,FALSE),"")</f>
        <v/>
      </c>
      <c r="H838" t="str">
        <f>VLOOKUP(D838,drugdose,2,FALSE)</f>
        <v>Pulmonary hypertension
&gt;12 yr &lt;40 kg
dose :  62.5 mg bid PO
&gt;40 kg
starting dose : 62.5 mg bid for 4 wk,
maintenance dose : 125 mg bid</v>
      </c>
    </row>
    <row r="839" spans="1:8" x14ac:dyDescent="0.2">
      <c r="A839">
        <v>103</v>
      </c>
      <c r="B839" t="str">
        <f>IFERROR(VLOOKUP(C839,mm,1,FALSE),"")</f>
        <v/>
      </c>
      <c r="C839" t="s">
        <v>421</v>
      </c>
      <c r="D839" t="s">
        <v>429</v>
      </c>
      <c r="F839" t="str">
        <f>CONCATENATE(D839,E839)</f>
        <v>ambrisentan</v>
      </c>
      <c r="G839" t="str">
        <f>IFERROR(VLOOKUP(F839,aa,2,FALSE),"")</f>
        <v/>
      </c>
      <c r="H839" t="str">
        <f>VLOOKUP(D839,drugdose,2,FALSE)</f>
        <v>Pulmonary Arterial Hypertension
dose : 5 mg od PO
dose increment : after 4 wk, if needed
max : 10 mg od
it is given with tadalafil 20mg od</v>
      </c>
    </row>
    <row r="840" spans="1:8" x14ac:dyDescent="0.2">
      <c r="A840">
        <v>103</v>
      </c>
      <c r="B840" t="str">
        <f>IFERROR(VLOOKUP(C840,mm,1,FALSE),"")</f>
        <v/>
      </c>
      <c r="C840" t="s">
        <v>421</v>
      </c>
      <c r="D840" t="s">
        <v>211</v>
      </c>
      <c r="F840" t="str">
        <f>CONCATENATE(D840,E840)</f>
        <v>sildenafil</v>
      </c>
      <c r="G840" t="str">
        <f>IFERROR(VLOOKUP(F840,aa,2,FALSE),"")</f>
        <v/>
      </c>
      <c r="H840" t="str">
        <f>VLOOKUP(D840,drugdose,2,FALSE)</f>
        <v>Erectile dysfunction
starting dose : 50 mg
time : 60 min before sexual activity
therapeutic range : 50-100 mg
max : 100 mg
Pulmonary Arterial Hypertension
dose : 20 mg tid PO</v>
      </c>
    </row>
    <row r="841" spans="1:8" x14ac:dyDescent="0.2">
      <c r="A841">
        <v>103</v>
      </c>
      <c r="B841" t="str">
        <f>IFERROR(VLOOKUP(C841,mm,1,FALSE),"")</f>
        <v/>
      </c>
      <c r="C841" t="s">
        <v>421</v>
      </c>
      <c r="D841" t="s">
        <v>156</v>
      </c>
      <c r="F841" t="str">
        <f>CONCATENATE(D841,E841)</f>
        <v>warfarin sodium</v>
      </c>
      <c r="G841" t="str">
        <f>IFERROR(VLOOKUP(F841,aa,2,FALSE),"")</f>
        <v/>
      </c>
      <c r="H841" t="str">
        <f>VLOOKUP(D841,drugdose,2,FALSE)</f>
        <v>Venous thromboembolism
Stroke prevention
Deep vein thrombosis
dose : 2-10 mg od
adjust dose according to INR response</v>
      </c>
    </row>
    <row r="842" spans="1:8" x14ac:dyDescent="0.2">
      <c r="A842">
        <v>104</v>
      </c>
      <c r="B842" t="str">
        <f>IFERROR(VLOOKUP(C842,mm,1,FALSE),"")</f>
        <v/>
      </c>
      <c r="C842" t="s">
        <v>430</v>
      </c>
      <c r="D842" t="s">
        <v>422</v>
      </c>
      <c r="F842" t="str">
        <f>CONCATENATE(D842,E842)</f>
        <v>adenosine</v>
      </c>
      <c r="G842" t="str">
        <f>IFERROR(VLOOKUP(F842,aa,2,FALSE),"")</f>
        <v/>
      </c>
      <c r="H842" t="str">
        <f>VLOOKUP(D842,drugdose,2,FALSE)</f>
        <v>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v>
      </c>
    </row>
    <row r="843" spans="1:8" x14ac:dyDescent="0.2">
      <c r="A843">
        <v>104</v>
      </c>
      <c r="B843" t="str">
        <f>IFERROR(VLOOKUP(C843,mm,1,FALSE),"")</f>
        <v/>
      </c>
      <c r="C843" t="s">
        <v>430</v>
      </c>
      <c r="D843" t="s">
        <v>423</v>
      </c>
      <c r="F843" t="str">
        <f>CONCATENATE(D843,E843)</f>
        <v>epoprostenol</v>
      </c>
      <c r="G843" t="str">
        <f>IFERROR(VLOOKUP(F843,aa,2,FALSE),"")</f>
        <v/>
      </c>
      <c r="H843" t="e">
        <f>VLOOKUP(D843,drugdose,2,FALSE)</f>
        <v>#N/A</v>
      </c>
    </row>
    <row r="844" spans="1:8" x14ac:dyDescent="0.2">
      <c r="A844">
        <v>104</v>
      </c>
      <c r="B844" t="str">
        <f>IFERROR(VLOOKUP(C844,mm,1,FALSE),"")</f>
        <v/>
      </c>
      <c r="C844" t="s">
        <v>430</v>
      </c>
      <c r="D844" t="s">
        <v>424</v>
      </c>
      <c r="F844" t="str">
        <f>CONCATENATE(D844,E844)</f>
        <v>iloprost</v>
      </c>
      <c r="G844" t="str">
        <f>IFERROR(VLOOKUP(F844,aa,2,FALSE),"")</f>
        <v/>
      </c>
      <c r="H844" t="e">
        <f>VLOOKUP(D844,drugdose,2,FALSE)</f>
        <v>#N/A</v>
      </c>
    </row>
    <row r="845" spans="1:8" x14ac:dyDescent="0.2">
      <c r="A845">
        <v>104</v>
      </c>
      <c r="B845" t="str">
        <f>IFERROR(VLOOKUP(C845,mm,1,FALSE),"")</f>
        <v/>
      </c>
      <c r="C845" t="s">
        <v>430</v>
      </c>
      <c r="D845" t="s">
        <v>425</v>
      </c>
      <c r="F845" t="str">
        <f>CONCATENATE(D845,E845)</f>
        <v>treprostinil</v>
      </c>
      <c r="G845" t="str">
        <f>IFERROR(VLOOKUP(F845,aa,2,FALSE),"")</f>
        <v/>
      </c>
      <c r="H845" t="e">
        <f>VLOOKUP(D845,drugdose,2,FALSE)</f>
        <v>#N/A</v>
      </c>
    </row>
    <row r="846" spans="1:8" x14ac:dyDescent="0.2">
      <c r="A846">
        <v>104</v>
      </c>
      <c r="B846" t="str">
        <f>IFERROR(VLOOKUP(C846,mm,1,FALSE),"")</f>
        <v/>
      </c>
      <c r="C846" t="s">
        <v>430</v>
      </c>
      <c r="D846" t="s">
        <v>427</v>
      </c>
      <c r="F846" t="str">
        <f>CONCATENATE(D846,E846)</f>
        <v>beraprost</v>
      </c>
      <c r="G846" t="str">
        <f>IFERROR(VLOOKUP(F846,aa,2,FALSE),"")</f>
        <v/>
      </c>
      <c r="H846" t="e">
        <f>VLOOKUP(D846,drugdose,2,FALSE)</f>
        <v>#N/A</v>
      </c>
    </row>
    <row r="847" spans="1:8" x14ac:dyDescent="0.2">
      <c r="A847">
        <v>104</v>
      </c>
      <c r="B847" t="str">
        <f>IFERROR(VLOOKUP(C847,mm,1,FALSE),"")</f>
        <v/>
      </c>
      <c r="C847" t="s">
        <v>430</v>
      </c>
      <c r="D847" t="s">
        <v>428</v>
      </c>
      <c r="F847" t="str">
        <f>CONCATENATE(D847,E847)</f>
        <v>bosentan</v>
      </c>
      <c r="G847" t="str">
        <f>IFERROR(VLOOKUP(F847,aa,2,FALSE),"")</f>
        <v/>
      </c>
      <c r="H847" t="str">
        <f>VLOOKUP(D847,drugdose,2,FALSE)</f>
        <v>Pulmonary hypertension
&gt;12 yr &lt;40 kg
dose :  62.5 mg bid PO
&gt;40 kg
starting dose : 62.5 mg bid for 4 wk,
maintenance dose : 125 mg bid</v>
      </c>
    </row>
    <row r="848" spans="1:8" x14ac:dyDescent="0.2">
      <c r="A848">
        <v>104</v>
      </c>
      <c r="B848" t="str">
        <f>IFERROR(VLOOKUP(C848,mm,1,FALSE),"")</f>
        <v/>
      </c>
      <c r="C848" t="s">
        <v>430</v>
      </c>
      <c r="D848" t="s">
        <v>429</v>
      </c>
      <c r="F848" t="str">
        <f>CONCATENATE(D848,E848)</f>
        <v>ambrisentan</v>
      </c>
      <c r="G848" t="str">
        <f>IFERROR(VLOOKUP(F848,aa,2,FALSE),"")</f>
        <v/>
      </c>
      <c r="H848" t="str">
        <f>VLOOKUP(D848,drugdose,2,FALSE)</f>
        <v>Pulmonary Arterial Hypertension
dose : 5 mg od PO
dose increment : after 4 wk, if needed
max : 10 mg od
it is given with tadalafil 20mg od</v>
      </c>
    </row>
    <row r="849" spans="1:8" x14ac:dyDescent="0.2">
      <c r="A849">
        <v>104</v>
      </c>
      <c r="B849" t="str">
        <f>IFERROR(VLOOKUP(C849,mm,1,FALSE),"")</f>
        <v/>
      </c>
      <c r="C849" t="s">
        <v>430</v>
      </c>
      <c r="D849" t="s">
        <v>211</v>
      </c>
      <c r="F849" t="str">
        <f>CONCATENATE(D849,E849)</f>
        <v>sildenafil</v>
      </c>
      <c r="G849" t="str">
        <f>IFERROR(VLOOKUP(F849,aa,2,FALSE),"")</f>
        <v/>
      </c>
      <c r="H849" t="str">
        <f>VLOOKUP(D849,drugdose,2,FALSE)</f>
        <v>Erectile dysfunction
starting dose : 50 mg
time : 60 min before sexual activity
therapeutic range : 50-100 mg
max : 100 mg
Pulmonary Arterial Hypertension
dose : 20 mg tid PO</v>
      </c>
    </row>
    <row r="850" spans="1:8" x14ac:dyDescent="0.2">
      <c r="A850">
        <v>104</v>
      </c>
      <c r="B850" t="str">
        <f>IFERROR(VLOOKUP(C850,mm,1,FALSE),"")</f>
        <v/>
      </c>
      <c r="C850" t="s">
        <v>430</v>
      </c>
      <c r="D850" t="s">
        <v>156</v>
      </c>
      <c r="F850" t="str">
        <f>CONCATENATE(D850,E850)</f>
        <v>warfarin sodium</v>
      </c>
      <c r="G850" t="str">
        <f>IFERROR(VLOOKUP(F850,aa,2,FALSE),"")</f>
        <v/>
      </c>
      <c r="H850" t="str">
        <f>VLOOKUP(D850,drugdose,2,FALSE)</f>
        <v>Venous thromboembolism
Stroke prevention
Deep vein thrombosis
dose : 2-10 mg od
adjust dose according to INR response</v>
      </c>
    </row>
    <row r="851" spans="1:8" x14ac:dyDescent="0.2">
      <c r="A851">
        <v>104</v>
      </c>
      <c r="B851" t="str">
        <f>IFERROR(VLOOKUP(C851,mm,1,FALSE),"")</f>
        <v/>
      </c>
      <c r="C851" t="s">
        <v>430</v>
      </c>
      <c r="D851" t="s">
        <v>168</v>
      </c>
      <c r="F851" t="str">
        <f>CONCATENATE(D851,E851)</f>
        <v>azathioprine</v>
      </c>
      <c r="G851" t="str">
        <f>IFERROR(VLOOKUP(F851,aa,2,FALSE),"")</f>
        <v/>
      </c>
      <c r="H851" t="str">
        <f>VLOOKUP(D851,drugdose,2,FALSE)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852" spans="1:8" x14ac:dyDescent="0.2">
      <c r="A852">
        <v>104</v>
      </c>
      <c r="B852" t="str">
        <f>IFERROR(VLOOKUP(C852,mm,1,FALSE),"")</f>
        <v/>
      </c>
      <c r="C852" t="s">
        <v>430</v>
      </c>
      <c r="D852" t="s">
        <v>77</v>
      </c>
      <c r="F852" t="str">
        <f>CONCATENATE(D852,E852)</f>
        <v>cyclophosphamide</v>
      </c>
      <c r="G852" t="str">
        <f>IFERROR(VLOOKUP(F852,aa,2,FALSE),"")</f>
        <v/>
      </c>
      <c r="H852" t="str">
        <f>VLOOKUP(D852,drugdose,2,FALSE)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853" spans="1:8" x14ac:dyDescent="0.2">
      <c r="A853">
        <v>105</v>
      </c>
      <c r="B853" t="str">
        <f>IFERROR(VLOOKUP(C853,mm,1,FALSE),"")</f>
        <v/>
      </c>
      <c r="C853" t="s">
        <v>432</v>
      </c>
      <c r="D853" t="s">
        <v>191</v>
      </c>
      <c r="F853" t="str">
        <f>CONCATENATE(D853,E853)</f>
        <v>streptokinase</v>
      </c>
      <c r="G853" t="str">
        <f>IFERROR(VLOOKUP(F853,aa,2,FALSE),"")</f>
        <v/>
      </c>
      <c r="H853" t="str">
        <f>VLOOKUP(D853,drugdose,2,FALSE)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854" spans="1:8" x14ac:dyDescent="0.2">
      <c r="A854">
        <v>105</v>
      </c>
      <c r="B854" t="str">
        <f>IFERROR(VLOOKUP(C854,mm,1,FALSE),"")</f>
        <v/>
      </c>
      <c r="C854" t="s">
        <v>432</v>
      </c>
      <c r="D854" t="s">
        <v>192</v>
      </c>
      <c r="F854" t="str">
        <f>CONCATENATE(D854,E854)</f>
        <v>urokinase</v>
      </c>
      <c r="G854" t="str">
        <f>IFERROR(VLOOKUP(F854,aa,2,FALSE),"")</f>
        <v/>
      </c>
      <c r="H854" t="str">
        <f>VLOOKUP(D854,drugdose,2,FALSE)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855" spans="1:8" x14ac:dyDescent="0.2">
      <c r="A855">
        <v>105</v>
      </c>
      <c r="B855" t="str">
        <f>IFERROR(VLOOKUP(C855,mm,1,FALSE),"")</f>
        <v/>
      </c>
      <c r="C855" t="s">
        <v>432</v>
      </c>
      <c r="D855" t="s">
        <v>433</v>
      </c>
      <c r="F855" t="str">
        <f>CONCATENATE(D855,E855)</f>
        <v>dobutamine</v>
      </c>
      <c r="G855" t="str">
        <f>IFERROR(VLOOKUP(F855,aa,2,FALSE),"")</f>
        <v/>
      </c>
      <c r="H855" t="str">
        <f>VLOOKUP(D855,drugdose,2,FALSE)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856" spans="1:8" x14ac:dyDescent="0.2">
      <c r="A856">
        <v>105</v>
      </c>
      <c r="B856" t="str">
        <f>IFERROR(VLOOKUP(C856,mm,1,FALSE),"")</f>
        <v/>
      </c>
      <c r="C856" t="s">
        <v>432</v>
      </c>
      <c r="D856" t="s">
        <v>434</v>
      </c>
      <c r="F856" t="str">
        <f>CONCATENATE(D856,E856)</f>
        <v>norepinephrine (noradrenaline)</v>
      </c>
      <c r="G856" t="str">
        <f>IFERROR(VLOOKUP(F856,aa,2,FALSE),"")</f>
        <v/>
      </c>
      <c r="H856" t="str">
        <f>VLOOKUP(D856,drugdose,2,FALSE)</f>
        <v>Acute Hypotension
Cardiac Arrest
starting dose : 8-12 mcg/min IV infusion
Maintenance : 2-4 mcg/min IV infusion
Sepsis &amp; Septic Shock
dose : 0.01-3 mcg/kg/min IV infusion</v>
      </c>
    </row>
    <row r="857" spans="1:8" x14ac:dyDescent="0.2">
      <c r="A857">
        <v>105</v>
      </c>
      <c r="B857" t="str">
        <f>IFERROR(VLOOKUP(C857,mm,1,FALSE),"")</f>
        <v/>
      </c>
      <c r="C857" t="s">
        <v>432</v>
      </c>
      <c r="D857" t="s">
        <v>151</v>
      </c>
      <c r="F857" t="str">
        <f>CONCATENATE(D857,E857)</f>
        <v>certoparin</v>
      </c>
      <c r="G857" t="str">
        <f>IFERROR(VLOOKUP(F857,aa,2,FALSE),"")</f>
        <v/>
      </c>
      <c r="H857" t="str">
        <f>VLOOKUP(D857,drugdose,2,FALSE)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858" spans="1:8" x14ac:dyDescent="0.2">
      <c r="A858">
        <v>105</v>
      </c>
      <c r="B858" t="str">
        <f>IFERROR(VLOOKUP(C858,mm,1,FALSE),"")</f>
        <v/>
      </c>
      <c r="C858" t="s">
        <v>432</v>
      </c>
      <c r="D858" t="s">
        <v>152</v>
      </c>
      <c r="F858" t="str">
        <f>CONCATENATE(D858,E858)</f>
        <v>dalteparin</v>
      </c>
      <c r="G858" t="str">
        <f>IFERROR(VLOOKUP(F858,aa,2,FALSE),"")</f>
        <v/>
      </c>
      <c r="H858" t="str">
        <f>VLOOKUP(D858,drugdose,2,FALSE)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859" spans="1:8" x14ac:dyDescent="0.2">
      <c r="A859">
        <v>105</v>
      </c>
      <c r="B859" t="str">
        <f>IFERROR(VLOOKUP(C859,mm,1,FALSE),"")</f>
        <v/>
      </c>
      <c r="C859" t="s">
        <v>432</v>
      </c>
      <c r="D859" t="s">
        <v>153</v>
      </c>
      <c r="F859" t="str">
        <f>CONCATENATE(D859,E859)</f>
        <v>enoxaparin</v>
      </c>
      <c r="G859" t="str">
        <f>IFERROR(VLOOKUP(F859,aa,2,FALSE),"")</f>
        <v/>
      </c>
      <c r="H859" t="str">
        <f>VLOOKUP(D859,drugdose,2,FALSE)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860" spans="1:8" x14ac:dyDescent="0.2">
      <c r="A860">
        <v>105</v>
      </c>
      <c r="B860" t="str">
        <f>IFERROR(VLOOKUP(C860,mm,1,FALSE),"")</f>
        <v/>
      </c>
      <c r="C860" t="s">
        <v>432</v>
      </c>
      <c r="D860" t="s">
        <v>154</v>
      </c>
      <c r="F860" t="str">
        <f>CONCATENATE(D860,E860)</f>
        <v>fondaparinux</v>
      </c>
      <c r="G860" t="str">
        <f>IFERROR(VLOOKUP(F860,aa,2,FALSE),"")</f>
        <v/>
      </c>
      <c r="H860" t="str">
        <f>VLOOKUP(D860,drugdose,2,FALSE)</f>
        <v>DVT/Acute Pulmonary Embolism
Treatment
&lt;50 kg: 5 mg SC od
50-100 kg: 7.5 mg SC od
&gt;100 kg: 10 mg SC od
duration : 5-9 days
Prophylaxis
&gt;50 kg: 2.5 mg SC od
duration : 
abdomonal surgery : up to 10 days
hip &amp; knee replacement : 14 days
max duration : 35 days</v>
      </c>
    </row>
    <row r="861" spans="1:8" x14ac:dyDescent="0.2">
      <c r="A861">
        <v>105</v>
      </c>
      <c r="B861" t="str">
        <f>IFERROR(VLOOKUP(C861,mm,1,FALSE),"")</f>
        <v/>
      </c>
      <c r="C861" t="s">
        <v>432</v>
      </c>
      <c r="D861" t="s">
        <v>155</v>
      </c>
      <c r="F861" t="str">
        <f>CONCATENATE(D861,E861)</f>
        <v>heparin</v>
      </c>
      <c r="G861" t="str">
        <f>IFERROR(VLOOKUP(F861,aa,2,FALSE),"")</f>
        <v/>
      </c>
      <c r="H861" t="str">
        <f>VLOOKUP(D861,drugdose,2,FALSE)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862" spans="1:8" x14ac:dyDescent="0.2">
      <c r="A862">
        <v>105</v>
      </c>
      <c r="B862" t="str">
        <f>IFERROR(VLOOKUP(C862,mm,1,FALSE),"")</f>
        <v/>
      </c>
      <c r="C862" t="s">
        <v>432</v>
      </c>
      <c r="D862" t="s">
        <v>156</v>
      </c>
      <c r="F862" t="str">
        <f>CONCATENATE(D862,E862)</f>
        <v>warfarin sodium</v>
      </c>
      <c r="G862" t="str">
        <f>IFERROR(VLOOKUP(F862,aa,2,FALSE),"")</f>
        <v/>
      </c>
      <c r="H862" t="str">
        <f>VLOOKUP(D862,drugdose,2,FALSE)</f>
        <v>Venous thromboembolism
Stroke prevention
Deep vein thrombosis
dose : 2-10 mg od
adjust dose according to INR response</v>
      </c>
    </row>
    <row r="863" spans="1:8" x14ac:dyDescent="0.2">
      <c r="A863">
        <v>106</v>
      </c>
      <c r="B863" t="str">
        <f>IFERROR(VLOOKUP(C863,mm,1,FALSE),"")</f>
        <v/>
      </c>
      <c r="C863" t="s">
        <v>436</v>
      </c>
      <c r="D863" t="s">
        <v>437</v>
      </c>
      <c r="F863" t="str">
        <f>CONCATENATE(D863,E863)</f>
        <v>pitavastatin</v>
      </c>
      <c r="G863" t="str">
        <f>IFERROR(VLOOKUP(F863,aa,2,FALSE),"")</f>
        <v/>
      </c>
      <c r="H863" t="str">
        <f>VLOOKUP(D863,drugdose,2,FALSE)</f>
        <v>Hypercholesterolemia
dose : 2 mg od PO
May increase to 4 mg qDay if necessary.</v>
      </c>
    </row>
    <row r="864" spans="1:8" x14ac:dyDescent="0.2">
      <c r="A864">
        <v>106</v>
      </c>
      <c r="B864" t="str">
        <f>IFERROR(VLOOKUP(C864,mm,1,FALSE),"")</f>
        <v/>
      </c>
      <c r="C864" t="s">
        <v>436</v>
      </c>
      <c r="D864" t="s">
        <v>157</v>
      </c>
      <c r="F864" t="str">
        <f>CONCATENATE(D864,E864)</f>
        <v>rosuvastatin</v>
      </c>
      <c r="G864" t="str">
        <f>IFERROR(VLOOKUP(F864,aa,2,FALSE),"")</f>
        <v/>
      </c>
      <c r="H864" t="str">
        <f>VLOOKUP(D864,drugdose,2,FALSE)</f>
        <v xml:space="preserve">Hypercholesterolemia,
Hypertriglyceridemia,
hyperlipidaemia
dose : 5-10 mg od
dose increment : mnthly
dose range : 5-20 mg
Max: 40 mg od. </v>
      </c>
    </row>
    <row r="865" spans="1:8" x14ac:dyDescent="0.2">
      <c r="A865">
        <v>106</v>
      </c>
      <c r="B865" t="str">
        <f>IFERROR(VLOOKUP(C865,mm,1,FALSE),"")</f>
        <v/>
      </c>
      <c r="C865" t="s">
        <v>436</v>
      </c>
      <c r="D865" t="s">
        <v>183</v>
      </c>
      <c r="F865" t="str">
        <f>CONCATENATE(D865,E865)</f>
        <v>simvastatin</v>
      </c>
      <c r="G865" t="str">
        <f>IFERROR(VLOOKUP(F865,aa,2,FALSE),"")</f>
        <v/>
      </c>
      <c r="H865" t="str">
        <f>VLOOKUP(D865,drugdose,2,FALSE)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866" spans="1:8" x14ac:dyDescent="0.2">
      <c r="A866">
        <v>106</v>
      </c>
      <c r="B866" t="str">
        <f>IFERROR(VLOOKUP(C866,mm,1,FALSE),"")</f>
        <v/>
      </c>
      <c r="C866" t="s">
        <v>436</v>
      </c>
      <c r="D866" t="s">
        <v>438</v>
      </c>
      <c r="F866" t="str">
        <f>CONCATENATE(D866,E866)</f>
        <v>lovastatin</v>
      </c>
      <c r="G866" t="str">
        <f>IFERROR(VLOOKUP(F866,aa,2,FALSE),"")</f>
        <v/>
      </c>
      <c r="H866" t="str">
        <f>VLOOKUP(D866,drugdose,2,FALSE)</f>
        <v>Coronary Artery Disease
Hyperlipidaemia
dose : 10-20 mg HS
dose increment : every 4 wk 
Max : 80 mg/day</v>
      </c>
    </row>
    <row r="867" spans="1:8" x14ac:dyDescent="0.2">
      <c r="A867">
        <v>106</v>
      </c>
      <c r="B867" t="str">
        <f>IFERROR(VLOOKUP(C867,mm,1,FALSE),"")</f>
        <v/>
      </c>
      <c r="C867" t="s">
        <v>436</v>
      </c>
      <c r="D867" t="s">
        <v>439</v>
      </c>
      <c r="F867" t="str">
        <f>CONCATENATE(D867,E867)</f>
        <v>fluvastatin</v>
      </c>
      <c r="G867" t="str">
        <f>IFERROR(VLOOKUP(F867,aa,2,FALSE),"")</f>
        <v/>
      </c>
      <c r="H867" t="str">
        <f>VLOOKUP(D867,drugdose,2,FALSE)</f>
        <v>Hyperlipidaemias
Hypercholesterolemia
dose : 20-40 mg HS PO
dose modification : 40 mg bid after 4 wk, if needed</v>
      </c>
    </row>
    <row r="868" spans="1:8" x14ac:dyDescent="0.2">
      <c r="A868">
        <v>106</v>
      </c>
      <c r="B868" t="str">
        <f>IFERROR(VLOOKUP(C868,mm,1,FALSE),"")</f>
        <v/>
      </c>
      <c r="C868" t="s">
        <v>436</v>
      </c>
      <c r="D868" t="s">
        <v>158</v>
      </c>
      <c r="F868" t="str">
        <f>CONCATENATE(D868,E868)</f>
        <v>atorvastatin</v>
      </c>
      <c r="G868" t="str">
        <f>IFERROR(VLOOKUP(F868,aa,2,FALSE),"")</f>
        <v/>
      </c>
      <c r="H868" t="str">
        <f>VLOOKUP(D868,drugdose,2,FALSE)</f>
        <v>hypercholesterolemia
Hypertriglyceridemia
dose : 10-20 mg od
dose increment : every 4 wk 
dose range : 10-40 mg
Max: 80 mg/day
Elderly: No dosage adjustment needed</v>
      </c>
    </row>
    <row r="869" spans="1:8" x14ac:dyDescent="0.2">
      <c r="A869">
        <v>106</v>
      </c>
      <c r="B869" t="str">
        <f>IFERROR(VLOOKUP(C869,mm,1,FALSE),"")</f>
        <v/>
      </c>
      <c r="C869" t="s">
        <v>436</v>
      </c>
      <c r="D869" t="s">
        <v>350</v>
      </c>
      <c r="F869" t="str">
        <f>CONCATENATE(D869,E869)</f>
        <v>niacin (nicotinic acid)</v>
      </c>
      <c r="G869" t="str">
        <f>IFERROR(VLOOKUP(F869,aa,2,FALSE),"")</f>
        <v/>
      </c>
      <c r="H869" t="str">
        <f>VLOOKUP(D869,drugdose,2,FALSE)</f>
        <v>treatment of pellagra
dose : 300-500 mg daily in divided doses
management of Hartnup disease
dose : 50-200 mg/day
Hyperlipidaemias
conventional tab
dose : 250 mg HS PO
dose increment : every 4-7 days until desired LDL cholesterol and/or triglyceride level is achieved or dose of 1.5-2 g/day is reached.
If hyperlipidaemia is not adequately controlled after 2 mth w/ this dose, it can be increased at 2- to 4-wk intervals to 1 g tid. 
Max: 6 g daily. 
as extended-release tab
dose : 500 mg HS PO  
dose increment : every 4 wks 
dose range : 1-2 g od
Max : 2 g/day
Vasodilation
conventional tab
dose : 100-150 mg 3-5 times daily. As extended-release tab
dose : 300-400 mg bid</v>
      </c>
    </row>
    <row r="870" spans="1:8" x14ac:dyDescent="0.2">
      <c r="A870">
        <v>106</v>
      </c>
      <c r="B870" t="str">
        <f>IFERROR(VLOOKUP(C870,mm,1,FALSE),"")</f>
        <v/>
      </c>
      <c r="C870" t="s">
        <v>436</v>
      </c>
      <c r="D870" t="s">
        <v>321</v>
      </c>
      <c r="F870" t="str">
        <f>CONCATENATE(D870,E870)</f>
        <v>cholestyramine</v>
      </c>
      <c r="G870" t="str">
        <f>IFERROR(VLOOKUP(F870,aa,2,FALSE),"")</f>
        <v/>
      </c>
      <c r="H870" t="str">
        <f>VLOOKUP(D870,drugdose,2,FALSE)</f>
        <v xml:space="preserve">hyperlipidemia
bile acid induced diarrhea
dose : 12-24 gm/day in divided dose 
biliary obstruction  induce pruritus
dose : 4-8 gm/day
</v>
      </c>
    </row>
    <row r="871" spans="1:8" x14ac:dyDescent="0.2">
      <c r="A871">
        <v>106</v>
      </c>
      <c r="B871" t="str">
        <f>IFERROR(VLOOKUP(C871,mm,1,FALSE),"")</f>
        <v/>
      </c>
      <c r="C871" t="s">
        <v>436</v>
      </c>
      <c r="D871" t="s">
        <v>440</v>
      </c>
      <c r="F871" t="str">
        <f>CONCATENATE(D871,E871)</f>
        <v>febuxostat</v>
      </c>
      <c r="G871" t="str">
        <f>IFERROR(VLOOKUP(F871,aa,2,FALSE),"")</f>
        <v/>
      </c>
      <c r="H871" t="str">
        <f>VLOOKUP(D871,drugdose,2,FALSE)</f>
        <v>Chronic Gout
dose : 40 mg/day PO
dose increment : after wk, if uric aciid level &gt; 6 mg/dl</v>
      </c>
    </row>
    <row r="872" spans="1:8" x14ac:dyDescent="0.2">
      <c r="A872">
        <v>107</v>
      </c>
      <c r="B872" t="str">
        <f>IFERROR(VLOOKUP(C872,mm,1,FALSE),"")</f>
        <v>Orthostatic hypotension</v>
      </c>
      <c r="C872" t="s">
        <v>441</v>
      </c>
      <c r="D872" t="s">
        <v>37</v>
      </c>
      <c r="F872" t="str">
        <f>CONCATENATE(D872,E872)</f>
        <v>midodrine</v>
      </c>
      <c r="G872" t="str">
        <f>IFERROR(VLOOKUP(F872,aa,2,FALSE),"")</f>
        <v/>
      </c>
      <c r="H872" t="str">
        <f>VLOOKUP(D872,drugdose,2,FALSE)</f>
        <v>Orthostatic hypotension
starting dose : 2.5 mg bid-tid PO
dose increment : after wk 
dose range : 2.5-10 mg 
Last dose should avoid after evening meal or &lt;4 hr before bedtime to reduce supine HTN</v>
      </c>
    </row>
    <row r="873" spans="1:8" x14ac:dyDescent="0.2">
      <c r="A873">
        <v>107</v>
      </c>
      <c r="B873" t="str">
        <f>IFERROR(VLOOKUP(C873,mm,1,FALSE),"")</f>
        <v>Orthostatic hypotension</v>
      </c>
      <c r="C873" t="s">
        <v>441</v>
      </c>
      <c r="D873" t="s">
        <v>38</v>
      </c>
      <c r="E873" t="s">
        <v>1444</v>
      </c>
      <c r="F873" t="str">
        <f>CONCATENATE(D873,E873)</f>
        <v>Fludrocortisonetab</v>
      </c>
      <c r="G873" t="str">
        <f>IFERROR(VLOOKUP(F873,aa,2,FALSE),"")</f>
        <v/>
      </c>
      <c r="H873" t="e">
        <f>VLOOKUP(D873,drugdose,2,FALSE)</f>
        <v>#N/A</v>
      </c>
    </row>
    <row r="874" spans="1:8" x14ac:dyDescent="0.2">
      <c r="A874">
        <v>109</v>
      </c>
      <c r="B874" t="str">
        <f>IFERROR(VLOOKUP(C874,mm,1,FALSE),"")</f>
        <v/>
      </c>
      <c r="C874" t="s">
        <v>444</v>
      </c>
      <c r="D874" t="s">
        <v>178</v>
      </c>
      <c r="F874" t="str">
        <f>CONCATENATE(D874,E874)</f>
        <v>nifedipine</v>
      </c>
      <c r="G874" t="str">
        <f>IFERROR(VLOOKUP(F874,aa,2,FALSE),"")</f>
        <v/>
      </c>
      <c r="H874" t="str">
        <f>VLOOKUP(D874,drugdose,2,FALSE)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875" spans="1:8" x14ac:dyDescent="0.2">
      <c r="A875">
        <v>109</v>
      </c>
      <c r="B875" t="str">
        <f>IFERROR(VLOOKUP(C875,mm,1,FALSE),"")</f>
        <v/>
      </c>
      <c r="C875" t="s">
        <v>444</v>
      </c>
      <c r="D875" t="s">
        <v>442</v>
      </c>
      <c r="F875" t="str">
        <f>CONCATENATE(D875,E875)</f>
        <v>diltiazem</v>
      </c>
      <c r="G875" t="str">
        <f>IFERROR(VLOOKUP(F875,aa,2,FALSE),"")</f>
        <v/>
      </c>
      <c r="H875" t="str">
        <f>VLOOKUP(D875,drugdose,2,FALSE)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876" spans="1:8" x14ac:dyDescent="0.2">
      <c r="A876">
        <v>109</v>
      </c>
      <c r="B876" t="str">
        <f>IFERROR(VLOOKUP(C876,mm,1,FALSE),"")</f>
        <v/>
      </c>
      <c r="C876" t="s">
        <v>444</v>
      </c>
      <c r="D876" t="s">
        <v>443</v>
      </c>
      <c r="F876" t="str">
        <f>CONCATENATE(D876,E876)</f>
        <v>minoxidil topical</v>
      </c>
      <c r="G876" t="str">
        <f>IFERROR(VLOOKUP(F876,aa,2,FALSE),"")</f>
        <v/>
      </c>
      <c r="H876" t="str">
        <f>VLOOKUP(D876,drugdose,2,FALSE)</f>
        <v xml:space="preserve">Alopecia
dose : 1ml (2-10 %) bid on affected area </v>
      </c>
    </row>
    <row r="877" spans="1:8" x14ac:dyDescent="0.2">
      <c r="A877">
        <v>109</v>
      </c>
      <c r="B877" t="str">
        <f>IFERROR(VLOOKUP(C877,mm,1,FALSE),"")</f>
        <v/>
      </c>
      <c r="C877" t="s">
        <v>444</v>
      </c>
      <c r="D877" t="s">
        <v>176</v>
      </c>
      <c r="F877" t="str">
        <f>CONCATENATE(D877,E877)</f>
        <v>amlodipine</v>
      </c>
      <c r="G877" t="str">
        <f>IFERROR(VLOOKUP(F877,aa,2,FALSE),"")</f>
        <v/>
      </c>
      <c r="H877" t="str">
        <f>VLOOKUP(D877,drugdose,2,FALSE)</f>
        <v>Mild to moderate hypertension
Chronic stable and vasospastic angina
Raynaud's disease
Coronary Artery Disease
Stroke prevention
dose : 5 mg od-bid PO</v>
      </c>
    </row>
    <row r="878" spans="1:8" x14ac:dyDescent="0.2">
      <c r="A878">
        <v>109</v>
      </c>
      <c r="B878" t="str">
        <f>IFERROR(VLOOKUP(C878,mm,1,FALSE),"")</f>
        <v/>
      </c>
      <c r="C878" t="s">
        <v>444</v>
      </c>
      <c r="D878" t="s">
        <v>428</v>
      </c>
      <c r="F878" t="str">
        <f>CONCATENATE(D878,E878)</f>
        <v>bosentan</v>
      </c>
      <c r="G878" t="str">
        <f>IFERROR(VLOOKUP(F878,aa,2,FALSE),"")</f>
        <v/>
      </c>
      <c r="H878" t="str">
        <f>VLOOKUP(D878,drugdose,2,FALSE)</f>
        <v>Pulmonary hypertension
&gt;12 yr &lt;40 kg
dose :  62.5 mg bid PO
&gt;40 kg
starting dose : 62.5 mg bid for 4 wk,
maintenance dose : 125 mg bid</v>
      </c>
    </row>
    <row r="879" spans="1:8" x14ac:dyDescent="0.2">
      <c r="A879">
        <v>109</v>
      </c>
      <c r="B879" t="str">
        <f>IFERROR(VLOOKUP(C879,mm,1,FALSE),"")</f>
        <v/>
      </c>
      <c r="C879" t="s">
        <v>444</v>
      </c>
      <c r="D879" t="s">
        <v>445</v>
      </c>
      <c r="F879" t="str">
        <f>CONCATENATE(D879,E879)</f>
        <v>inositol nicotinate</v>
      </c>
      <c r="G879" t="str">
        <f>IFERROR(VLOOKUP(F879,aa,2,FALSE),"")</f>
        <v/>
      </c>
      <c r="H879" t="str">
        <f>VLOOKUP(D879,drugdose,2,FALSE)</f>
        <v>Hyperlipidemia
raynaud's disease
intermittent claudication
stasis ulcers
dysmenorrhea
dermatitis herpetiformis
alcoholism
diabetes
cancer prevention and hypertension.
dose : 500 mg - 1 gm od PO tid</v>
      </c>
    </row>
    <row r="880" spans="1:8" x14ac:dyDescent="0.2">
      <c r="A880">
        <v>109</v>
      </c>
      <c r="B880" t="str">
        <f>IFERROR(VLOOKUP(C880,mm,1,FALSE),"")</f>
        <v/>
      </c>
      <c r="C880" t="s">
        <v>444</v>
      </c>
      <c r="D880" t="s">
        <v>396</v>
      </c>
      <c r="F880" t="str">
        <f>CONCATENATE(D880,E880)</f>
        <v>prazosin</v>
      </c>
      <c r="G880" t="str">
        <f>IFERROR(VLOOKUP(F880,aa,2,FALSE),"")</f>
        <v/>
      </c>
      <c r="H880" t="str">
        <f>VLOOKUP(D880,drugdose,2,FALSE)</f>
        <v>Hypertension
dose : 0.5 mg bid-tid 
duration : 3-7 days
dose increment : 1 mg bid or tid for the next 3-7 days
Max: 20 mg/day in divided doses.
Benign prostatic hyperplasia; 
dose : 0.5 mg bid
maintenance : upto 2 mg bid.
Raynaud Phenomenon 
dose : 1-5 PO bid
Elderly: Dose reduction needed.</v>
      </c>
    </row>
    <row r="881" spans="1:8" x14ac:dyDescent="0.2">
      <c r="A881">
        <v>109</v>
      </c>
      <c r="B881" t="str">
        <f>IFERROR(VLOOKUP(C881,mm,1,FALSE),"")</f>
        <v/>
      </c>
      <c r="C881" t="s">
        <v>444</v>
      </c>
      <c r="D881" t="s">
        <v>181</v>
      </c>
      <c r="F881" t="str">
        <f>CONCATENATE(D881,E881)</f>
        <v>losartan</v>
      </c>
      <c r="G881" t="str">
        <f>IFERROR(VLOOKUP(F881,aa,2,FALSE),"")</f>
        <v/>
      </c>
      <c r="H881" t="str">
        <f>VLOOKUP(D881,drugdose,2,FALSE)</f>
        <v>Hypertension
Heart failure, 
LVH
Diabetic nephropathy
dose : 50 mg od-bid PO
Pt with volume depletion: 25 mg od</v>
      </c>
    </row>
    <row r="882" spans="1:8" x14ac:dyDescent="0.2">
      <c r="A882">
        <v>112</v>
      </c>
      <c r="B882" t="str">
        <f>IFERROR(VLOOKUP(C882,mm,1,FALSE),"")</f>
        <v/>
      </c>
      <c r="C882" t="s">
        <v>17</v>
      </c>
      <c r="D882" t="s">
        <v>163</v>
      </c>
      <c r="F882" t="str">
        <f>CONCATENATE(D882,E882)</f>
        <v>prednisolone</v>
      </c>
      <c r="G882" t="str">
        <f>IFERROR(VLOOKUP(F882,aa,2,FALSE),"")</f>
        <v/>
      </c>
      <c r="H882" t="str">
        <f>VLOOKUP(D882,drugdose,2,FALSE)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883" spans="1:8" x14ac:dyDescent="0.2">
      <c r="A883">
        <v>112</v>
      </c>
      <c r="B883" t="str">
        <f>IFERROR(VLOOKUP(C883,mm,1,FALSE),"")</f>
        <v/>
      </c>
      <c r="C883" t="s">
        <v>17</v>
      </c>
      <c r="D883" t="s">
        <v>446</v>
      </c>
      <c r="F883" t="str">
        <f>CONCATENATE(D883,E883)</f>
        <v>methotrexate</v>
      </c>
      <c r="G883" t="str">
        <f>IFERROR(VLOOKUP(F883,aa,2,FALSE),"")</f>
        <v/>
      </c>
      <c r="H883" t="str">
        <f>VLOOKUP(D883,drugdose,2,FALSE)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884" spans="1:8" x14ac:dyDescent="0.2">
      <c r="A884">
        <v>112</v>
      </c>
      <c r="B884" t="str">
        <f>IFERROR(VLOOKUP(C884,mm,1,FALSE),"")</f>
        <v/>
      </c>
      <c r="C884" t="s">
        <v>17</v>
      </c>
      <c r="D884" t="s">
        <v>447</v>
      </c>
      <c r="F884" t="str">
        <f>CONCATENATE(D884,E884)</f>
        <v>calcium + vitamin D</v>
      </c>
      <c r="G884" t="str">
        <f>IFERROR(VLOOKUP(F884,aa,2,FALSE),"")</f>
        <v/>
      </c>
      <c r="H884" t="str">
        <f>VLOOKUP(D884,drugdose,2,FALSE)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885" spans="1:8" x14ac:dyDescent="0.2">
      <c r="A885">
        <v>113</v>
      </c>
      <c r="B885" t="str">
        <f>IFERROR(VLOOKUP(C885,mm,1,FALSE),"")</f>
        <v/>
      </c>
      <c r="C885" t="s">
        <v>448</v>
      </c>
      <c r="D885" t="s">
        <v>92</v>
      </c>
      <c r="F885" t="str">
        <f>CONCATENATE(D885,E885)</f>
        <v>frusemide</v>
      </c>
      <c r="G885" t="str">
        <f>IFERROR(VLOOKUP(F885,aa,2,FALSE),"")</f>
        <v/>
      </c>
      <c r="H885" t="str">
        <f>VLOOKUP(D885,drugdose,2,FALSE)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886" spans="1:8" x14ac:dyDescent="0.2">
      <c r="A886">
        <v>113</v>
      </c>
      <c r="B886" t="str">
        <f>IFERROR(VLOOKUP(C886,mm,1,FALSE),"")</f>
        <v/>
      </c>
      <c r="C886" t="s">
        <v>448</v>
      </c>
      <c r="D886" t="s">
        <v>388</v>
      </c>
      <c r="F886" t="str">
        <f>CONCATENATE(D886,E886)</f>
        <v>frusemide + spironolactone</v>
      </c>
      <c r="G886" t="str">
        <f>IFERROR(VLOOKUP(F886,aa,2,FALSE),"")</f>
        <v/>
      </c>
      <c r="H886" t="str">
        <f>VLOOKUP(D886,drugdose,2,FALSE)</f>
        <v>Hypertension
Congestive heart failure
Oedema
Ascites
dose : 1-4 tab/day
1 tab dose : furosemide 20 mg + spironolactone 50 mg</v>
      </c>
    </row>
    <row r="887" spans="1:8" x14ac:dyDescent="0.2">
      <c r="A887">
        <v>113</v>
      </c>
      <c r="B887" t="str">
        <f>IFERROR(VLOOKUP(C887,mm,1,FALSE),"")</f>
        <v/>
      </c>
      <c r="C887" t="s">
        <v>448</v>
      </c>
      <c r="D887" t="s">
        <v>389</v>
      </c>
      <c r="F887" t="str">
        <f>CONCATENATE(D887,E887)</f>
        <v>spironolactone</v>
      </c>
      <c r="G887" t="str">
        <f>IFERROR(VLOOKUP(F887,aa,2,FALSE),"")</f>
        <v/>
      </c>
      <c r="H887" t="str">
        <f>VLOOKUP(D887,drugdose,2,FALSE)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888" spans="1:8" x14ac:dyDescent="0.2">
      <c r="A888">
        <v>113</v>
      </c>
      <c r="B888" t="str">
        <f>IFERROR(VLOOKUP(C888,mm,1,FALSE),"")</f>
        <v/>
      </c>
      <c r="C888" t="s">
        <v>448</v>
      </c>
      <c r="D888" t="s">
        <v>433</v>
      </c>
      <c r="F888" t="str">
        <f>CONCATENATE(D888,E888)</f>
        <v>dobutamine</v>
      </c>
      <c r="G888" t="str">
        <f>IFERROR(VLOOKUP(F888,aa,2,FALSE),"")</f>
        <v/>
      </c>
      <c r="H888" t="str">
        <f>VLOOKUP(D888,drugdose,2,FALSE)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889" spans="1:8" x14ac:dyDescent="0.2">
      <c r="A889">
        <v>113</v>
      </c>
      <c r="B889" t="str">
        <f>IFERROR(VLOOKUP(C889,mm,1,FALSE),"")</f>
        <v/>
      </c>
      <c r="C889" t="s">
        <v>448</v>
      </c>
      <c r="D889" t="s">
        <v>434</v>
      </c>
      <c r="F889" t="str">
        <f>CONCATENATE(D889,E889)</f>
        <v>norepinephrine (noradrenaline)</v>
      </c>
      <c r="G889" t="str">
        <f>IFERROR(VLOOKUP(F889,aa,2,FALSE),"")</f>
        <v/>
      </c>
      <c r="H889" t="str">
        <f>VLOOKUP(D889,drugdose,2,FALSE)</f>
        <v>Acute Hypotension
Cardiac Arrest
starting dose : 8-12 mcg/min IV infusion
Maintenance : 2-4 mcg/min IV infusion
Sepsis &amp; Septic Shock
dose : 0.01-3 mcg/kg/min IV infusion</v>
      </c>
    </row>
    <row r="890" spans="1:8" x14ac:dyDescent="0.2">
      <c r="A890">
        <v>113</v>
      </c>
      <c r="B890" t="str">
        <f>IFERROR(VLOOKUP(C890,mm,1,FALSE),"")</f>
        <v/>
      </c>
      <c r="C890" t="s">
        <v>448</v>
      </c>
      <c r="D890" t="s">
        <v>114</v>
      </c>
      <c r="F890" t="str">
        <f>CONCATENATE(D890,E890)</f>
        <v>glyceryl trinitrate (nitroglycerine)</v>
      </c>
      <c r="G890" t="str">
        <f>IFERROR(VLOOKUP(F890,aa,2,FALSE),"")</f>
        <v/>
      </c>
      <c r="H890" t="str">
        <f>VLOOKUP(D890,drugdose,2,FALSE)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891" spans="1:8" x14ac:dyDescent="0.2">
      <c r="A891">
        <v>113</v>
      </c>
      <c r="B891" t="str">
        <f>IFERROR(VLOOKUP(C891,mm,1,FALSE),"")</f>
        <v/>
      </c>
      <c r="C891" t="s">
        <v>448</v>
      </c>
      <c r="D891" t="s">
        <v>156</v>
      </c>
      <c r="F891" t="str">
        <f>CONCATENATE(D891,E891)</f>
        <v>warfarin sodium</v>
      </c>
      <c r="G891" t="str">
        <f>IFERROR(VLOOKUP(F891,aa,2,FALSE),"")</f>
        <v/>
      </c>
      <c r="H891" t="str">
        <f>VLOOKUP(D891,drugdose,2,FALSE)</f>
        <v>Venous thromboembolism
Stroke prevention
Deep vein thrombosis
dose : 2-10 mg od
adjust dose according to INR response</v>
      </c>
    </row>
    <row r="892" spans="1:8" x14ac:dyDescent="0.2">
      <c r="A892">
        <v>113</v>
      </c>
      <c r="B892" t="str">
        <f>IFERROR(VLOOKUP(C892,mm,1,FALSE),"")</f>
        <v/>
      </c>
      <c r="C892" t="s">
        <v>448</v>
      </c>
      <c r="D892" t="s">
        <v>449</v>
      </c>
      <c r="F892" t="str">
        <f>CONCATENATE(D892,E892)</f>
        <v>omega-3 fatty acids</v>
      </c>
      <c r="G892" t="str">
        <f>IFERROR(VLOOKUP(F892,aa,2,FALSE),"")</f>
        <v/>
      </c>
      <c r="H892" t="str">
        <f>VLOOKUP(D892,drugdose,2,FALSE)</f>
        <v>Hypertriglyceridaemia
dose : 2 gm bid PO
Secondary prophylaxis of myocardial infarction
dose : 1 g daily</v>
      </c>
    </row>
    <row r="893" spans="1:8" x14ac:dyDescent="0.2">
      <c r="A893">
        <v>113</v>
      </c>
      <c r="B893" t="str">
        <f>IFERROR(VLOOKUP(C893,mm,1,FALSE),"")</f>
        <v/>
      </c>
      <c r="C893" t="s">
        <v>448</v>
      </c>
      <c r="D893" t="s">
        <v>371</v>
      </c>
      <c r="F893" t="str">
        <f>CONCATENATE(D893,E893)</f>
        <v>captopril</v>
      </c>
      <c r="G893" t="str">
        <f>IFERROR(VLOOKUP(F893,aa,2,FALSE),"")</f>
        <v/>
      </c>
      <c r="H893" t="str">
        <f>VLOOKUP(D893,drugdose,2,FALSE)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894" spans="1:8" x14ac:dyDescent="0.2">
      <c r="A894">
        <v>113</v>
      </c>
      <c r="B894" t="str">
        <f>IFERROR(VLOOKUP(C894,mm,1,FALSE),"")</f>
        <v/>
      </c>
      <c r="C894" t="s">
        <v>448</v>
      </c>
      <c r="D894" t="s">
        <v>372</v>
      </c>
      <c r="F894" t="str">
        <f>CONCATENATE(D894,E894)</f>
        <v>enalapril</v>
      </c>
      <c r="G894" t="str">
        <f>IFERROR(VLOOKUP(F894,aa,2,FALSE),"")</f>
        <v/>
      </c>
      <c r="H894" t="str">
        <f>VLOOKUP(D894,drugdose,2,FALSE)</f>
        <v>Hypertension
Left Ventricular Dysfunction
Congestive Heart Failure
starting dose : 2.5 mg od-bid PO
Maintenance: 10-40 mg od PO</v>
      </c>
    </row>
    <row r="895" spans="1:8" x14ac:dyDescent="0.2">
      <c r="A895">
        <v>113</v>
      </c>
      <c r="B895" t="str">
        <f>IFERROR(VLOOKUP(C895,mm,1,FALSE),"")</f>
        <v/>
      </c>
      <c r="C895" t="s">
        <v>448</v>
      </c>
      <c r="D895" t="s">
        <v>374</v>
      </c>
      <c r="F895" t="str">
        <f>CONCATENATE(D895,E895)</f>
        <v>lisinopril</v>
      </c>
      <c r="G895" t="str">
        <f>IFERROR(VLOOKUP(F895,aa,2,FALSE),"")</f>
        <v/>
      </c>
      <c r="H895" t="str">
        <f>VLOOKUP(D895,drugdose,2,FALSE)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896" spans="1:8" x14ac:dyDescent="0.2">
      <c r="A896">
        <v>114</v>
      </c>
      <c r="B896" t="str">
        <f>IFERROR(VLOOKUP(C896,mm,1,FALSE),"")</f>
        <v/>
      </c>
      <c r="C896" t="s">
        <v>450</v>
      </c>
      <c r="D896" t="s">
        <v>92</v>
      </c>
      <c r="F896" t="str">
        <f>CONCATENATE(D896,E896)</f>
        <v>frusemide</v>
      </c>
      <c r="G896" t="str">
        <f>IFERROR(VLOOKUP(F896,aa,2,FALSE),"")</f>
        <v/>
      </c>
      <c r="H896" t="str">
        <f>VLOOKUP(D896,drugdose,2,FALSE)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897" spans="1:8" x14ac:dyDescent="0.2">
      <c r="A897">
        <v>114</v>
      </c>
      <c r="B897" t="str">
        <f>IFERROR(VLOOKUP(C897,mm,1,FALSE),"")</f>
        <v/>
      </c>
      <c r="C897" t="s">
        <v>450</v>
      </c>
      <c r="D897" t="s">
        <v>388</v>
      </c>
      <c r="F897" t="str">
        <f>CONCATENATE(D897,E897)</f>
        <v>frusemide + spironolactone</v>
      </c>
      <c r="G897" t="str">
        <f>IFERROR(VLOOKUP(F897,aa,2,FALSE),"")</f>
        <v/>
      </c>
      <c r="H897" t="str">
        <f>VLOOKUP(D897,drugdose,2,FALSE)</f>
        <v>Hypertension
Congestive heart failure
Oedema
Ascites
dose : 1-4 tab/day
1 tab dose : furosemide 20 mg + spironolactone 50 mg</v>
      </c>
    </row>
    <row r="898" spans="1:8" x14ac:dyDescent="0.2">
      <c r="A898">
        <v>114</v>
      </c>
      <c r="B898" t="str">
        <f>IFERROR(VLOOKUP(C898,mm,1,FALSE),"")</f>
        <v/>
      </c>
      <c r="C898" t="s">
        <v>450</v>
      </c>
      <c r="D898" t="s">
        <v>389</v>
      </c>
      <c r="F898" t="str">
        <f>CONCATENATE(D898,E898)</f>
        <v>spironolactone</v>
      </c>
      <c r="G898" t="str">
        <f>IFERROR(VLOOKUP(F898,aa,2,FALSE),"")</f>
        <v/>
      </c>
      <c r="H898" t="str">
        <f>VLOOKUP(D898,drugdose,2,FALSE)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899" spans="1:8" x14ac:dyDescent="0.2">
      <c r="A899">
        <v>114</v>
      </c>
      <c r="B899" t="str">
        <f>IFERROR(VLOOKUP(C899,mm,1,FALSE),"")</f>
        <v/>
      </c>
      <c r="C899" t="s">
        <v>450</v>
      </c>
      <c r="D899" t="s">
        <v>433</v>
      </c>
      <c r="F899" t="str">
        <f>CONCATENATE(D899,E899)</f>
        <v>dobutamine</v>
      </c>
      <c r="G899" t="str">
        <f>IFERROR(VLOOKUP(F899,aa,2,FALSE),"")</f>
        <v/>
      </c>
      <c r="H899" t="str">
        <f>VLOOKUP(D899,drugdose,2,FALSE)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900" spans="1:8" x14ac:dyDescent="0.2">
      <c r="A900">
        <v>114</v>
      </c>
      <c r="B900" t="str">
        <f>IFERROR(VLOOKUP(C900,mm,1,FALSE),"")</f>
        <v/>
      </c>
      <c r="C900" t="s">
        <v>450</v>
      </c>
      <c r="D900" t="s">
        <v>434</v>
      </c>
      <c r="F900" t="str">
        <f>CONCATENATE(D900,E900)</f>
        <v>norepinephrine (noradrenaline)</v>
      </c>
      <c r="G900" t="str">
        <f>IFERROR(VLOOKUP(F900,aa,2,FALSE),"")</f>
        <v/>
      </c>
      <c r="H900" t="str">
        <f>VLOOKUP(D900,drugdose,2,FALSE)</f>
        <v>Acute Hypotension
Cardiac Arrest
starting dose : 8-12 mcg/min IV infusion
Maintenance : 2-4 mcg/min IV infusion
Sepsis &amp; Septic Shock
dose : 0.01-3 mcg/kg/min IV infusion</v>
      </c>
    </row>
    <row r="901" spans="1:8" x14ac:dyDescent="0.2">
      <c r="A901">
        <v>114</v>
      </c>
      <c r="B901" t="str">
        <f>IFERROR(VLOOKUP(C901,mm,1,FALSE),"")</f>
        <v/>
      </c>
      <c r="C901" t="s">
        <v>450</v>
      </c>
      <c r="D901" t="s">
        <v>114</v>
      </c>
      <c r="F901" t="str">
        <f>CONCATENATE(D901,E901)</f>
        <v>glyceryl trinitrate (nitroglycerine)</v>
      </c>
      <c r="G901" t="str">
        <f>IFERROR(VLOOKUP(F901,aa,2,FALSE),"")</f>
        <v/>
      </c>
      <c r="H901" t="str">
        <f>VLOOKUP(D901,drugdose,2,FALSE)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902" spans="1:8" x14ac:dyDescent="0.2">
      <c r="A902">
        <v>114</v>
      </c>
      <c r="B902" t="str">
        <f>IFERROR(VLOOKUP(C902,mm,1,FALSE),"")</f>
        <v/>
      </c>
      <c r="C902" t="s">
        <v>450</v>
      </c>
      <c r="D902" t="s">
        <v>156</v>
      </c>
      <c r="F902" t="str">
        <f>CONCATENATE(D902,E902)</f>
        <v>warfarin sodium</v>
      </c>
      <c r="G902" t="str">
        <f>IFERROR(VLOOKUP(F902,aa,2,FALSE),"")</f>
        <v/>
      </c>
      <c r="H902" t="str">
        <f>VLOOKUP(D902,drugdose,2,FALSE)</f>
        <v>Venous thromboembolism
Stroke prevention
Deep vein thrombosis
dose : 2-10 mg od
adjust dose according to INR response</v>
      </c>
    </row>
    <row r="903" spans="1:8" x14ac:dyDescent="0.2">
      <c r="A903">
        <v>114</v>
      </c>
      <c r="B903" t="str">
        <f>IFERROR(VLOOKUP(C903,mm,1,FALSE),"")</f>
        <v/>
      </c>
      <c r="C903" t="s">
        <v>450</v>
      </c>
      <c r="D903" t="s">
        <v>449</v>
      </c>
      <c r="F903" t="str">
        <f>CONCATENATE(D903,E903)</f>
        <v>omega-3 fatty acids</v>
      </c>
      <c r="G903" t="str">
        <f>IFERROR(VLOOKUP(F903,aa,2,FALSE),"")</f>
        <v/>
      </c>
      <c r="H903" t="str">
        <f>VLOOKUP(D903,drugdose,2,FALSE)</f>
        <v>Hypertriglyceridaemia
dose : 2 gm bid PO
Secondary prophylaxis of myocardial infarction
dose : 1 g daily</v>
      </c>
    </row>
    <row r="904" spans="1:8" x14ac:dyDescent="0.2">
      <c r="A904">
        <v>114</v>
      </c>
      <c r="B904" t="str">
        <f>IFERROR(VLOOKUP(C904,mm,1,FALSE),"")</f>
        <v/>
      </c>
      <c r="C904" t="s">
        <v>450</v>
      </c>
      <c r="D904" t="s">
        <v>371</v>
      </c>
      <c r="F904" t="str">
        <f>CONCATENATE(D904,E904)</f>
        <v>captopril</v>
      </c>
      <c r="G904" t="str">
        <f>IFERROR(VLOOKUP(F904,aa,2,FALSE),"")</f>
        <v/>
      </c>
      <c r="H904" t="str">
        <f>VLOOKUP(D904,drugdose,2,FALSE)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905" spans="1:8" x14ac:dyDescent="0.2">
      <c r="A905">
        <v>114</v>
      </c>
      <c r="B905" t="str">
        <f>IFERROR(VLOOKUP(C905,mm,1,FALSE),"")</f>
        <v/>
      </c>
      <c r="C905" t="s">
        <v>450</v>
      </c>
      <c r="D905" t="s">
        <v>372</v>
      </c>
      <c r="F905" t="str">
        <f>CONCATENATE(D905,E905)</f>
        <v>enalapril</v>
      </c>
      <c r="G905" t="str">
        <f>IFERROR(VLOOKUP(F905,aa,2,FALSE),"")</f>
        <v/>
      </c>
      <c r="H905" t="str">
        <f>VLOOKUP(D905,drugdose,2,FALSE)</f>
        <v>Hypertension
Left Ventricular Dysfunction
Congestive Heart Failure
starting dose : 2.5 mg od-bid PO
Maintenance: 10-40 mg od PO</v>
      </c>
    </row>
    <row r="906" spans="1:8" x14ac:dyDescent="0.2">
      <c r="A906">
        <v>114</v>
      </c>
      <c r="B906" t="str">
        <f>IFERROR(VLOOKUP(C906,mm,1,FALSE),"")</f>
        <v/>
      </c>
      <c r="C906" t="s">
        <v>450</v>
      </c>
      <c r="D906" t="s">
        <v>374</v>
      </c>
      <c r="F906" t="str">
        <f>CONCATENATE(D906,E906)</f>
        <v>lisinopril</v>
      </c>
      <c r="G906" t="str">
        <f>IFERROR(VLOOKUP(F906,aa,2,FALSE),"")</f>
        <v/>
      </c>
      <c r="H906" t="str">
        <f>VLOOKUP(D906,drugdose,2,FALSE)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907" spans="1:8" x14ac:dyDescent="0.2">
      <c r="A907">
        <v>114</v>
      </c>
      <c r="B907" t="str">
        <f>IFERROR(VLOOKUP(C907,mm,1,FALSE),"")</f>
        <v/>
      </c>
      <c r="C907" t="s">
        <v>450</v>
      </c>
      <c r="D907" t="s">
        <v>452</v>
      </c>
      <c r="F907" t="str">
        <f>CONCATENATE(D907,E907)</f>
        <v>amoxicillin</v>
      </c>
      <c r="G907" t="str">
        <f>IFERROR(VLOOKUP(F907,aa,2,FALSE),"")</f>
        <v/>
      </c>
      <c r="H907" t="str">
        <f>VLOOKUP(D907,drugdose,2,FALSE)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908" spans="1:8" x14ac:dyDescent="0.2">
      <c r="A908">
        <v>114</v>
      </c>
      <c r="B908" t="str">
        <f>IFERROR(VLOOKUP(C908,mm,1,FALSE),"")</f>
        <v/>
      </c>
      <c r="C908" t="s">
        <v>450</v>
      </c>
      <c r="D908" t="s">
        <v>48</v>
      </c>
      <c r="F908" t="str">
        <f>CONCATENATE(D908,E908)</f>
        <v>ceftriaxone</v>
      </c>
      <c r="G908" t="str">
        <f>IFERROR(VLOOKUP(F908,aa,2,FALSE),"")</f>
        <v/>
      </c>
      <c r="H908" t="str">
        <f>VLOOKUP(D908,drugdose,2,FALSE)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909" spans="1:8" x14ac:dyDescent="0.2">
      <c r="A909">
        <v>115</v>
      </c>
      <c r="B909" t="str">
        <f>IFERROR(VLOOKUP(C909,mm,1,FALSE),"")</f>
        <v/>
      </c>
      <c r="C909" t="s">
        <v>453</v>
      </c>
      <c r="D909" t="s">
        <v>454</v>
      </c>
      <c r="F909" t="str">
        <f>CONCATENATE(D909,E909)</f>
        <v>digoxin</v>
      </c>
      <c r="G909" t="str">
        <f>IFERROR(VLOOKUP(F909,aa,2,FALSE),"")</f>
        <v/>
      </c>
      <c r="H909" t="str">
        <f>VLOOKUP(D909,drugdose,2,FALSE)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910" spans="1:8" x14ac:dyDescent="0.2">
      <c r="A910">
        <v>115</v>
      </c>
      <c r="B910" t="str">
        <f>IFERROR(VLOOKUP(C910,mm,1,FALSE),"")</f>
        <v/>
      </c>
      <c r="C910" t="s">
        <v>453</v>
      </c>
      <c r="D910" t="s">
        <v>14</v>
      </c>
      <c r="F910" t="str">
        <f>CONCATENATE(D910,E910)</f>
        <v>verapamil</v>
      </c>
      <c r="G910" t="str">
        <f>IFERROR(VLOOKUP(F910,aa,2,FALSE),"")</f>
        <v/>
      </c>
      <c r="H910" t="str">
        <f>VLOOKUP(D910,drugdose,2,FALSE)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911" spans="1:8" x14ac:dyDescent="0.2">
      <c r="A911">
        <v>115</v>
      </c>
      <c r="B911" t="str">
        <f>IFERROR(VLOOKUP(C911,mm,1,FALSE),"")</f>
        <v/>
      </c>
      <c r="C911" t="s">
        <v>453</v>
      </c>
      <c r="D911" t="s">
        <v>6</v>
      </c>
      <c r="F911" t="str">
        <f>CONCATENATE(D911,E911)</f>
        <v>propranolol</v>
      </c>
      <c r="G911" t="str">
        <f>IFERROR(VLOOKUP(F911,aa,2,FALSE),"")</f>
        <v/>
      </c>
      <c r="H911" t="str">
        <f>VLOOKUP(D911,drugdose,2,FALSE)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912" spans="1:8" x14ac:dyDescent="0.2">
      <c r="A912">
        <v>115</v>
      </c>
      <c r="B912" t="str">
        <f>IFERROR(VLOOKUP(C912,mm,1,FALSE),"")</f>
        <v/>
      </c>
      <c r="C912" t="s">
        <v>453</v>
      </c>
      <c r="D912" t="s">
        <v>455</v>
      </c>
      <c r="F912" t="str">
        <f>CONCATENATE(D912,E912)</f>
        <v>flecainide</v>
      </c>
      <c r="G912" t="str">
        <f>IFERROR(VLOOKUP(F912,aa,2,FALSE),"")</f>
        <v/>
      </c>
      <c r="H912" t="str">
        <f>VLOOKUP(D912,drugdose,2,FALSE)</f>
        <v>Arrhythmias (Prevention)
PSVT and paroxysmal atrial fibrillation
dose : 50 mg PO bid
dose increment : every 4 days by 50 mg
max : 300 mg/day
Sustained VT
dose : 100 mg PO bid
dose increment : every 4 days by 50 mg
max : 400 mg/day</v>
      </c>
    </row>
    <row r="913" spans="1:8" x14ac:dyDescent="0.2">
      <c r="A913">
        <v>115</v>
      </c>
      <c r="B913" t="str">
        <f>IFERROR(VLOOKUP(C913,mm,1,FALSE),"")</f>
        <v/>
      </c>
      <c r="C913" t="s">
        <v>453</v>
      </c>
      <c r="D913" t="s">
        <v>456</v>
      </c>
      <c r="F913" t="str">
        <f>CONCATENATE(D913,E913)</f>
        <v>amiodarone</v>
      </c>
      <c r="G913" t="str">
        <f>IFERROR(VLOOKUP(F913,aa,2,FALSE),"")</f>
        <v/>
      </c>
      <c r="H913" t="str">
        <f>VLOOKUP(D913,drugdose,2,FALSE)</f>
        <v>Ventricular fibrillation
Ventricular tachycardia
Atrial fibrillation
Hypertrophic cardiomyopathy
Supraventricular arrhythmias
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v>
      </c>
    </row>
    <row r="914" spans="1:8" x14ac:dyDescent="0.2">
      <c r="A914">
        <v>115</v>
      </c>
      <c r="B914" t="str">
        <f>IFERROR(VLOOKUP(C914,mm,1,FALSE),"")</f>
        <v/>
      </c>
      <c r="C914" t="s">
        <v>453</v>
      </c>
      <c r="D914" t="s">
        <v>457</v>
      </c>
      <c r="F914" t="str">
        <f>CONCATENATE(D914,E914)</f>
        <v>sotalol</v>
      </c>
      <c r="G914" t="str">
        <f>IFERROR(VLOOKUP(F914,aa,2,FALSE),"")</f>
        <v/>
      </c>
      <c r="H914" t="str">
        <f>VLOOKUP(D914,drugdose,2,FALSE)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15" spans="1:8" x14ac:dyDescent="0.2">
      <c r="A915">
        <v>115</v>
      </c>
      <c r="B915" t="str">
        <f>IFERROR(VLOOKUP(C915,mm,1,FALSE),"")</f>
        <v/>
      </c>
      <c r="C915" t="s">
        <v>453</v>
      </c>
      <c r="D915" t="s">
        <v>233</v>
      </c>
      <c r="F915" t="str">
        <f>CONCATENATE(D915,E915)</f>
        <v>lidocaine</v>
      </c>
      <c r="G915" t="str">
        <f>IFERROR(VLOOKUP(F915,aa,2,FALSE),"")</f>
        <v/>
      </c>
      <c r="H915" t="str">
        <f>VLOOKUP(D915,drugdose,2,FALSE)</f>
        <v>Mouth/Throat Surface anesth For pain: 
dose : As 2-4% soln: 40-300 mg. 
time : Before procedures in the mouth and throat
For dentistry and otorhinolaryngology procedures: 
dose : As 10% soln: 10-50 mg
laryngotracheal anesth: 
dose : as 4% soln: 160 mg once. 
Ventricular arrhythmias 
loading dose : (50-100 mg) 1-1.5 mg/kg IV bolus
maintenace dose : 
regimen 1 :
20-40mg IV bolus after every 10-20 min till arrhythmia controlled
regimen 2 :
1-3 mg/min continue IV infusion
max dose : 200-300 mg in 1 hr
Infiltration Anesthesia
Percutaneous: 1-60 mL of 0.5-1% solution 
total dose : 5-300 mg total dose
IV regional: 10-60 mL of 0.5% solution
total dose : 50-300 mg total dose
Epidural anesthesia
General: 2-3 mL/dermatome for anesthesia
Thoracic: 20-30 mL of 1% solution
total dose : 200-300 mg total dose
Lumbar analgesia: 
regimen 1 (obstetric caudal analgesia) :
25-30 mL of 1% solution
total dose : 250-300 mg total dose
regimen 2 :
15-20 mL of 1.5% solution 
total dose : 225-300 mg
regimen 3 :
10-15 mL of 2% solution
total dose : 200-300 mg total dose
Intraspinal Spinal anesth 
Normal vag delivery: 
regimen 1 :
dose : 50 mg (5% hyperbaric soln) 
regimen 2 :
dose : 9-15 mg (1.5% hyperbaric soln). 
Caesarean operation: 
dose : Up to 75 mg (5% hyperbaric soln). 
Other surgical procedures: 
dose : 75-100 mg.
Sympathetic Nerve Blocks
Cervical (stellate ganglion): 
dose : 5 mL of 1% solution
total dose : 50 mg total dose
Lumbar: 
dose : 5-10 mL of 1% solution
total dose : 50-100 mg total dose
block Brachial plexus block: 
dose : 225-300 mg (1.5% soln). 
Intercostal nerve block: 
dose : 30 mg (1% soln). 
Paracervical block: 
dose : 100 mg (1% soln) on each side, 
repeated not more often than 1.5 hrly. 
Paravertebral block: 30-50 mg (1% soln). 
dose : Pudendal block: 100 mg (1% soln) on each side. 
Retrobulbar block: 
dose : 120-200 mg (4% soln)
Ophth Pupil dilatation during phacoemulsification cataract surgery 
dose : As 1% soln
often used w/ phenylephrine and cyclopentolate 
Inject into anterior chamber of the eye at the start of the procedure. 
Surface anesth 
dose : As 4% soln w/ fluorescein 1 drop
Use preservative-free preparations for spinal or epidural anesthesia
May be buffered 9:1 with sodium bicarbonate, to reduce pain on injection (e.g. remove 2 mL of 1% lidocaine from 20 mL vial, and add 2 mL of sodium bicarbonate solution to vial)
Maximum dose: 
4.5 mg/kg, up to 300 mg lidocaine without epinephrine 
7 mg/kg, up to 500 mg lidocaine with epinephrine</v>
      </c>
    </row>
    <row r="916" spans="1:8" x14ac:dyDescent="0.2">
      <c r="A916">
        <v>115</v>
      </c>
      <c r="B916" t="str">
        <f>IFERROR(VLOOKUP(C916,mm,1,FALSE),"")</f>
        <v/>
      </c>
      <c r="C916" t="s">
        <v>453</v>
      </c>
      <c r="D916" t="s">
        <v>458</v>
      </c>
      <c r="F916" t="str">
        <f>CONCATENATE(D916,E916)</f>
        <v>procainamide</v>
      </c>
      <c r="G916" t="str">
        <f>IFERROR(VLOOKUP(F916,aa,2,FALSE),"")</f>
        <v/>
      </c>
      <c r="H916" t="str">
        <f>VLOOKUP(D916,drugdose,2,FALSE)</f>
        <v>Arrhythmia
intramascular
dose : 0.5-1 g IM q4-8hr
intravenous
Loading dose: 100-200 mg/dose (15-18 mg/kg) IV infusion 
infusion time : 25-30 min (max : 50 mg/min)
repeat dose : after every 5 min 
max : 1 g  
Maintenance: 1-4 mg/min by continuous IV infusion</v>
      </c>
    </row>
    <row r="917" spans="1:8" x14ac:dyDescent="0.2">
      <c r="A917">
        <v>116</v>
      </c>
      <c r="B917" t="str">
        <f>IFERROR(VLOOKUP(C917,mm,1,FALSE),"")</f>
        <v/>
      </c>
      <c r="C917" t="s">
        <v>459</v>
      </c>
      <c r="D917" t="s">
        <v>180</v>
      </c>
      <c r="F917" t="str">
        <f>CONCATENATE(D917,E917)</f>
        <v>ramipril</v>
      </c>
      <c r="G917" t="str">
        <f>IFERROR(VLOOKUP(F917,aa,2,FALSE),"")</f>
        <v/>
      </c>
      <c r="H917" t="str">
        <f>VLOOKUP(D917,drugdose,2,FALSE)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918" spans="1:8" x14ac:dyDescent="0.2">
      <c r="A918">
        <v>116</v>
      </c>
      <c r="B918" t="str">
        <f>IFERROR(VLOOKUP(C918,mm,1,FALSE),"")</f>
        <v/>
      </c>
      <c r="C918" t="s">
        <v>459</v>
      </c>
      <c r="D918" t="s">
        <v>372</v>
      </c>
      <c r="F918" t="str">
        <f>CONCATENATE(D918,E918)</f>
        <v>enalapril</v>
      </c>
      <c r="G918" t="str">
        <f>IFERROR(VLOOKUP(F918,aa,2,FALSE),"")</f>
        <v/>
      </c>
      <c r="H918" t="str">
        <f>VLOOKUP(D918,drugdose,2,FALSE)</f>
        <v>Hypertension
Left Ventricular Dysfunction
Congestive Heart Failure
starting dose : 2.5 mg od-bid PO
Maintenance: 10-40 mg od PO</v>
      </c>
    </row>
    <row r="919" spans="1:8" x14ac:dyDescent="0.2">
      <c r="A919">
        <v>116</v>
      </c>
      <c r="B919" t="str">
        <f>IFERROR(VLOOKUP(C919,mm,1,FALSE),"")</f>
        <v/>
      </c>
      <c r="C919" t="s">
        <v>459</v>
      </c>
      <c r="D919" t="s">
        <v>374</v>
      </c>
      <c r="F919" t="str">
        <f>CONCATENATE(D919,E919)</f>
        <v>lisinopril</v>
      </c>
      <c r="G919" t="str">
        <f>IFERROR(VLOOKUP(F919,aa,2,FALSE),"")</f>
        <v/>
      </c>
      <c r="H919" t="str">
        <f>VLOOKUP(D919,drugdose,2,FALSE)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920" spans="1:8" x14ac:dyDescent="0.2">
      <c r="A920">
        <v>116</v>
      </c>
      <c r="B920" t="str">
        <f>IFERROR(VLOOKUP(C920,mm,1,FALSE),"")</f>
        <v/>
      </c>
      <c r="C920" t="s">
        <v>459</v>
      </c>
      <c r="D920" t="s">
        <v>380</v>
      </c>
      <c r="F920" t="str">
        <f>CONCATENATE(D920,E920)</f>
        <v>telmisartan</v>
      </c>
      <c r="G920" t="str">
        <f>IFERROR(VLOOKUP(F920,aa,2,FALSE),"")</f>
        <v/>
      </c>
      <c r="H920" t="str">
        <f>VLOOKUP(D920,drugdose,2,FALSE)</f>
        <v>Hypertension
starting dose : 40 mg od PO
therapeutic range : 20-80 mg od
Cardiovascular risk reduction
dose : 80 mg od PO</v>
      </c>
    </row>
    <row r="921" spans="1:8" x14ac:dyDescent="0.2">
      <c r="A921">
        <v>116</v>
      </c>
      <c r="B921" t="str">
        <f>IFERROR(VLOOKUP(C921,mm,1,FALSE),"")</f>
        <v/>
      </c>
      <c r="C921" t="s">
        <v>459</v>
      </c>
      <c r="D921" t="s">
        <v>181</v>
      </c>
      <c r="F921" t="str">
        <f>CONCATENATE(D921,E921)</f>
        <v>losartan</v>
      </c>
      <c r="G921" t="str">
        <f>IFERROR(VLOOKUP(F921,aa,2,FALSE),"")</f>
        <v/>
      </c>
      <c r="H921" t="str">
        <f>VLOOKUP(D921,drugdose,2,FALSE)</f>
        <v>Hypertension
Heart failure, 
LVH
Diabetic nephropathy
dose : 50 mg od-bid PO
Pt with volume depletion: 25 mg od</v>
      </c>
    </row>
    <row r="922" spans="1:8" x14ac:dyDescent="0.2">
      <c r="A922">
        <v>117</v>
      </c>
      <c r="B922" t="str">
        <f>IFERROR(VLOOKUP(C922,mm,1,FALSE),"")</f>
        <v/>
      </c>
      <c r="C922" t="s">
        <v>460</v>
      </c>
      <c r="D922" t="s">
        <v>92</v>
      </c>
      <c r="F922" t="str">
        <f>CONCATENATE(D922,E922)</f>
        <v>frusemide</v>
      </c>
      <c r="G922" t="str">
        <f>IFERROR(VLOOKUP(F922,aa,2,FALSE),"")</f>
        <v/>
      </c>
      <c r="H922" t="str">
        <f>VLOOKUP(D922,drugdose,2,FALSE)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923" spans="1:8" x14ac:dyDescent="0.2">
      <c r="A923">
        <v>117</v>
      </c>
      <c r="B923" t="str">
        <f>IFERROR(VLOOKUP(C923,mm,1,FALSE),"")</f>
        <v/>
      </c>
      <c r="C923" t="s">
        <v>460</v>
      </c>
      <c r="D923" t="s">
        <v>388</v>
      </c>
      <c r="F923" t="str">
        <f>CONCATENATE(D923,E923)</f>
        <v>frusemide + spironolactone</v>
      </c>
      <c r="G923" t="str">
        <f>IFERROR(VLOOKUP(F923,aa,2,FALSE),"")</f>
        <v/>
      </c>
      <c r="H923" t="str">
        <f>VLOOKUP(D923,drugdose,2,FALSE)</f>
        <v>Hypertension
Congestive heart failure
Oedema
Ascites
dose : 1-4 tab/day
1 tab dose : furosemide 20 mg + spironolactone 50 mg</v>
      </c>
    </row>
    <row r="924" spans="1:8" x14ac:dyDescent="0.2">
      <c r="A924">
        <v>117</v>
      </c>
      <c r="B924" t="str">
        <f>IFERROR(VLOOKUP(C924,mm,1,FALSE),"")</f>
        <v/>
      </c>
      <c r="C924" t="s">
        <v>460</v>
      </c>
      <c r="D924" t="s">
        <v>389</v>
      </c>
      <c r="F924" t="str">
        <f>CONCATENATE(D924,E924)</f>
        <v>spironolactone</v>
      </c>
      <c r="G924" t="str">
        <f>IFERROR(VLOOKUP(F924,aa,2,FALSE),"")</f>
        <v/>
      </c>
      <c r="H924" t="str">
        <f>VLOOKUP(D924,drugdose,2,FALSE)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925" spans="1:8" x14ac:dyDescent="0.2">
      <c r="A925">
        <v>117</v>
      </c>
      <c r="B925" t="str">
        <f>IFERROR(VLOOKUP(C925,mm,1,FALSE),"")</f>
        <v/>
      </c>
      <c r="C925" t="s">
        <v>460</v>
      </c>
      <c r="D925" t="s">
        <v>433</v>
      </c>
      <c r="F925" t="str">
        <f>CONCATENATE(D925,E925)</f>
        <v>dobutamine</v>
      </c>
      <c r="G925" t="str">
        <f>IFERROR(VLOOKUP(F925,aa,2,FALSE),"")</f>
        <v/>
      </c>
      <c r="H925" t="str">
        <f>VLOOKUP(D925,drugdose,2,FALSE)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926" spans="1:8" x14ac:dyDescent="0.2">
      <c r="A926">
        <v>117</v>
      </c>
      <c r="B926" t="str">
        <f>IFERROR(VLOOKUP(C926,mm,1,FALSE),"")</f>
        <v/>
      </c>
      <c r="C926" t="s">
        <v>460</v>
      </c>
      <c r="D926" t="s">
        <v>434</v>
      </c>
      <c r="F926" t="str">
        <f>CONCATENATE(D926,E926)</f>
        <v>norepinephrine (noradrenaline)</v>
      </c>
      <c r="G926" t="str">
        <f>IFERROR(VLOOKUP(F926,aa,2,FALSE),"")</f>
        <v/>
      </c>
      <c r="H926" t="str">
        <f>VLOOKUP(D926,drugdose,2,FALSE)</f>
        <v>Acute Hypotension
Cardiac Arrest
starting dose : 8-12 mcg/min IV infusion
Maintenance : 2-4 mcg/min IV infusion
Sepsis &amp; Septic Shock
dose : 0.01-3 mcg/kg/min IV infusion</v>
      </c>
    </row>
    <row r="927" spans="1:8" x14ac:dyDescent="0.2">
      <c r="A927">
        <v>117</v>
      </c>
      <c r="B927" t="str">
        <f>IFERROR(VLOOKUP(C927,mm,1,FALSE),"")</f>
        <v/>
      </c>
      <c r="C927" t="s">
        <v>460</v>
      </c>
      <c r="D927" t="s">
        <v>454</v>
      </c>
      <c r="F927" t="str">
        <f>CONCATENATE(D927,E927)</f>
        <v>digoxin</v>
      </c>
      <c r="G927" t="str">
        <f>IFERROR(VLOOKUP(F927,aa,2,FALSE),"")</f>
        <v/>
      </c>
      <c r="H927" t="str">
        <f>VLOOKUP(D927,drugdose,2,FALSE)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928" spans="1:8" x14ac:dyDescent="0.2">
      <c r="A928">
        <v>117</v>
      </c>
      <c r="B928" t="str">
        <f>IFERROR(VLOOKUP(C928,mm,1,FALSE),"")</f>
        <v/>
      </c>
      <c r="C928" t="s">
        <v>460</v>
      </c>
      <c r="D928" t="s">
        <v>387</v>
      </c>
      <c r="F928" t="str">
        <f>CONCATENATE(D928,E928)</f>
        <v>carvedilol</v>
      </c>
      <c r="G928" t="str">
        <f>IFERROR(VLOOKUP(F928,aa,2,FALSE),"")</f>
        <v/>
      </c>
      <c r="H928" t="str">
        <f>VLOOKUP(D928,drugdose,2,FALSE)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929" spans="1:8" x14ac:dyDescent="0.2">
      <c r="A929">
        <v>117</v>
      </c>
      <c r="B929" t="str">
        <f>IFERROR(VLOOKUP(C929,mm,1,FALSE),"")</f>
        <v/>
      </c>
      <c r="C929" t="s">
        <v>460</v>
      </c>
      <c r="D929" t="s">
        <v>457</v>
      </c>
      <c r="F929" t="str">
        <f>CONCATENATE(D929,E929)</f>
        <v>sotalol</v>
      </c>
      <c r="G929" t="str">
        <f>IFERROR(VLOOKUP(F929,aa,2,FALSE),"")</f>
        <v/>
      </c>
      <c r="H929" t="str">
        <f>VLOOKUP(D929,drugdose,2,FALSE)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30" spans="1:8" x14ac:dyDescent="0.2">
      <c r="A930">
        <v>117</v>
      </c>
      <c r="B930" t="str">
        <f>IFERROR(VLOOKUP(C930,mm,1,FALSE),"")</f>
        <v/>
      </c>
      <c r="C930" t="s">
        <v>460</v>
      </c>
      <c r="D930" t="s">
        <v>384</v>
      </c>
      <c r="F930" t="str">
        <f>CONCATENATE(D930,E930)</f>
        <v>atenolol</v>
      </c>
      <c r="G930" t="str">
        <f>IFERROR(VLOOKUP(F930,aa,2,FALSE),"")</f>
        <v/>
      </c>
      <c r="H930" t="str">
        <f>VLOOKUP(D930,drugdose,2,FALSE)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931" spans="1:8" x14ac:dyDescent="0.2">
      <c r="A931">
        <v>117</v>
      </c>
      <c r="B931" t="str">
        <f>IFERROR(VLOOKUP(C931,mm,1,FALSE),"")</f>
        <v/>
      </c>
      <c r="C931" t="s">
        <v>460</v>
      </c>
      <c r="D931" t="s">
        <v>211</v>
      </c>
      <c r="F931" t="str">
        <f>CONCATENATE(D931,E931)</f>
        <v>sildenafil</v>
      </c>
      <c r="G931" t="str">
        <f>IFERROR(VLOOKUP(F931,aa,2,FALSE),"")</f>
        <v/>
      </c>
      <c r="H931" t="str">
        <f>VLOOKUP(D931,drugdose,2,FALSE)</f>
        <v>Erectile dysfunction
starting dose : 50 mg
time : 60 min before sexual activity
therapeutic range : 50-100 mg
max : 100 mg
Pulmonary Arterial Hypertension
dose : 20 mg tid PO</v>
      </c>
    </row>
    <row r="932" spans="1:8" x14ac:dyDescent="0.2">
      <c r="A932">
        <v>117</v>
      </c>
      <c r="B932" t="str">
        <f>IFERROR(VLOOKUP(C932,mm,1,FALSE),"")</f>
        <v/>
      </c>
      <c r="C932" t="s">
        <v>460</v>
      </c>
      <c r="D932" t="s">
        <v>371</v>
      </c>
      <c r="F932" t="str">
        <f>CONCATENATE(D932,E932)</f>
        <v>captopril</v>
      </c>
      <c r="G932" t="str">
        <f>IFERROR(VLOOKUP(F932,aa,2,FALSE),"")</f>
        <v/>
      </c>
      <c r="H932" t="str">
        <f>VLOOKUP(D932,drugdose,2,FALSE)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933" spans="1:8" x14ac:dyDescent="0.2">
      <c r="A933">
        <v>117</v>
      </c>
      <c r="B933" t="str">
        <f>IFERROR(VLOOKUP(C933,mm,1,FALSE),"")</f>
        <v/>
      </c>
      <c r="C933" t="s">
        <v>460</v>
      </c>
      <c r="D933" t="s">
        <v>372</v>
      </c>
      <c r="F933" t="str">
        <f>CONCATENATE(D933,E933)</f>
        <v>enalapril</v>
      </c>
      <c r="G933" t="str">
        <f>IFERROR(VLOOKUP(F933,aa,2,FALSE),"")</f>
        <v/>
      </c>
      <c r="H933" t="str">
        <f>VLOOKUP(D933,drugdose,2,FALSE)</f>
        <v>Hypertension
Left Ventricular Dysfunction
Congestive Heart Failure
starting dose : 2.5 mg od-bid PO
Maintenance: 10-40 mg od PO</v>
      </c>
    </row>
    <row r="934" spans="1:8" x14ac:dyDescent="0.2">
      <c r="A934">
        <v>117</v>
      </c>
      <c r="B934" t="str">
        <f>IFERROR(VLOOKUP(C934,mm,1,FALSE),"")</f>
        <v/>
      </c>
      <c r="C934" t="s">
        <v>460</v>
      </c>
      <c r="D934" t="s">
        <v>374</v>
      </c>
      <c r="F934" t="str">
        <f>CONCATENATE(D934,E934)</f>
        <v>lisinopril</v>
      </c>
      <c r="G934" t="str">
        <f>IFERROR(VLOOKUP(F934,aa,2,FALSE),"")</f>
        <v/>
      </c>
      <c r="H934" t="str">
        <f>VLOOKUP(D934,drugdose,2,FALSE)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935" spans="1:8" x14ac:dyDescent="0.2">
      <c r="A935">
        <v>117</v>
      </c>
      <c r="B935" t="str">
        <f>IFERROR(VLOOKUP(C935,mm,1,FALSE),"")</f>
        <v/>
      </c>
      <c r="C935" t="s">
        <v>460</v>
      </c>
      <c r="D935" t="s">
        <v>380</v>
      </c>
      <c r="F935" t="str">
        <f>CONCATENATE(D935,E935)</f>
        <v>telmisartan</v>
      </c>
      <c r="G935" t="str">
        <f>IFERROR(VLOOKUP(F935,aa,2,FALSE),"")</f>
        <v/>
      </c>
      <c r="H935" t="str">
        <f>VLOOKUP(D935,drugdose,2,FALSE)</f>
        <v>Hypertension
starting dose : 40 mg od PO
therapeutic range : 20-80 mg od
Cardiovascular risk reduction
dose : 80 mg od PO</v>
      </c>
    </row>
    <row r="936" spans="1:8" x14ac:dyDescent="0.2">
      <c r="A936">
        <v>117</v>
      </c>
      <c r="B936" t="str">
        <f>IFERROR(VLOOKUP(C936,mm,1,FALSE),"")</f>
        <v/>
      </c>
      <c r="C936" t="s">
        <v>460</v>
      </c>
      <c r="D936" t="s">
        <v>181</v>
      </c>
      <c r="F936" t="str">
        <f>CONCATENATE(D936,E936)</f>
        <v>losartan</v>
      </c>
      <c r="G936" t="str">
        <f>IFERROR(VLOOKUP(F936,aa,2,FALSE),"")</f>
        <v/>
      </c>
      <c r="H936" t="str">
        <f>VLOOKUP(D936,drugdose,2,FALSE)</f>
        <v>Hypertension
Heart failure, 
LVH
Diabetic nephropathy
dose : 50 mg od-bid PO
Pt with volume depletion: 25 mg od</v>
      </c>
    </row>
    <row r="937" spans="1:8" x14ac:dyDescent="0.2">
      <c r="A937">
        <v>117</v>
      </c>
      <c r="B937" t="str">
        <f>IFERROR(VLOOKUP(C937,mm,1,FALSE),"")</f>
        <v/>
      </c>
      <c r="C937" t="s">
        <v>460</v>
      </c>
      <c r="D937" t="s">
        <v>452</v>
      </c>
      <c r="F937" t="str">
        <f>CONCATENATE(D937,E937)</f>
        <v>amoxicillin</v>
      </c>
      <c r="G937" t="str">
        <f>IFERROR(VLOOKUP(F937,aa,2,FALSE),"")</f>
        <v/>
      </c>
      <c r="H937" t="str">
        <f>VLOOKUP(D937,drugdose,2,FALSE)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938" spans="1:8" x14ac:dyDescent="0.2">
      <c r="A938">
        <v>117</v>
      </c>
      <c r="B938" t="str">
        <f>IFERROR(VLOOKUP(C938,mm,1,FALSE),"")</f>
        <v/>
      </c>
      <c r="C938" t="s">
        <v>460</v>
      </c>
      <c r="D938" t="s">
        <v>48</v>
      </c>
      <c r="F938" t="str">
        <f>CONCATENATE(D938,E938)</f>
        <v>ceftriaxone</v>
      </c>
      <c r="G938" t="str">
        <f>IFERROR(VLOOKUP(F938,aa,2,FALSE),"")</f>
        <v/>
      </c>
      <c r="H938" t="str">
        <f>VLOOKUP(D938,drugdose,2,FALSE)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939" spans="1:8" x14ac:dyDescent="0.2">
      <c r="A939">
        <v>117</v>
      </c>
      <c r="B939" t="str">
        <f>IFERROR(VLOOKUP(C939,mm,1,FALSE),"")</f>
        <v/>
      </c>
      <c r="C939" t="s">
        <v>460</v>
      </c>
      <c r="D939" t="s">
        <v>49</v>
      </c>
      <c r="F939" t="str">
        <f>CONCATENATE(D939,E939)</f>
        <v>vancomycin</v>
      </c>
      <c r="G939" t="str">
        <f>IFERROR(VLOOKUP(F939,aa,2,FALSE),"")</f>
        <v/>
      </c>
      <c r="H939" t="str">
        <f>VLOOKUP(D939,drugdose,2,FALSE)</f>
        <v>Septicaemia
Soft tissue infections
Osteomyelitis
Enterocolitis
Bacterial endocarditis
dose : 500 mg 6 hrly IV infusion
infusion time : 60 min</v>
      </c>
    </row>
    <row r="940" spans="1:8" x14ac:dyDescent="0.2">
      <c r="A940">
        <v>119</v>
      </c>
      <c r="B940" t="str">
        <f>IFERROR(VLOOKUP(C940,mm,1,FALSE),"")</f>
        <v/>
      </c>
      <c r="C940" t="s">
        <v>461</v>
      </c>
      <c r="D940" t="s">
        <v>92</v>
      </c>
      <c r="F940" t="str">
        <f>CONCATENATE(D940,E940)</f>
        <v>frusemide</v>
      </c>
      <c r="G940" t="str">
        <f>IFERROR(VLOOKUP(F940,aa,2,FALSE),"")</f>
        <v/>
      </c>
      <c r="H940" t="str">
        <f>VLOOKUP(D940,drugdose,2,FALSE)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941" spans="1:8" x14ac:dyDescent="0.2">
      <c r="A941">
        <v>119</v>
      </c>
      <c r="B941" t="str">
        <f>IFERROR(VLOOKUP(C941,mm,1,FALSE),"")</f>
        <v/>
      </c>
      <c r="C941" t="s">
        <v>461</v>
      </c>
      <c r="D941" t="s">
        <v>388</v>
      </c>
      <c r="F941" t="str">
        <f>CONCATENATE(D941,E941)</f>
        <v>frusemide + spironolactone</v>
      </c>
      <c r="G941" t="str">
        <f>IFERROR(VLOOKUP(F941,aa,2,FALSE),"")</f>
        <v/>
      </c>
      <c r="H941" t="str">
        <f>VLOOKUP(D941,drugdose,2,FALSE)</f>
        <v>Hypertension
Congestive heart failure
Oedema
Ascites
dose : 1-4 tab/day
1 tab dose : furosemide 20 mg + spironolactone 50 mg</v>
      </c>
    </row>
    <row r="942" spans="1:8" x14ac:dyDescent="0.2">
      <c r="A942">
        <v>119</v>
      </c>
      <c r="B942" t="str">
        <f>IFERROR(VLOOKUP(C942,mm,1,FALSE),"")</f>
        <v/>
      </c>
      <c r="C942" t="s">
        <v>461</v>
      </c>
      <c r="D942" t="s">
        <v>389</v>
      </c>
      <c r="F942" t="str">
        <f>CONCATENATE(D942,E942)</f>
        <v>spironolactone</v>
      </c>
      <c r="G942" t="str">
        <f>IFERROR(VLOOKUP(F942,aa,2,FALSE),"")</f>
        <v/>
      </c>
      <c r="H942" t="str">
        <f>VLOOKUP(D942,drugdose,2,FALSE)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943" spans="1:8" x14ac:dyDescent="0.2">
      <c r="A943">
        <v>119</v>
      </c>
      <c r="B943" t="str">
        <f>IFERROR(VLOOKUP(C943,mm,1,FALSE),"")</f>
        <v/>
      </c>
      <c r="C943" t="s">
        <v>461</v>
      </c>
      <c r="D943" t="s">
        <v>433</v>
      </c>
      <c r="F943" t="str">
        <f>CONCATENATE(D943,E943)</f>
        <v>dobutamine</v>
      </c>
      <c r="G943" t="str">
        <f>IFERROR(VLOOKUP(F943,aa,2,FALSE),"")</f>
        <v/>
      </c>
      <c r="H943" t="str">
        <f>VLOOKUP(D943,drugdose,2,FALSE)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944" spans="1:8" x14ac:dyDescent="0.2">
      <c r="A944">
        <v>119</v>
      </c>
      <c r="B944" t="str">
        <f>IFERROR(VLOOKUP(C944,mm,1,FALSE),"")</f>
        <v/>
      </c>
      <c r="C944" t="s">
        <v>461</v>
      </c>
      <c r="D944" t="s">
        <v>434</v>
      </c>
      <c r="F944" t="str">
        <f>CONCATENATE(D944,E944)</f>
        <v>norepinephrine (noradrenaline)</v>
      </c>
      <c r="G944" t="str">
        <f>IFERROR(VLOOKUP(F944,aa,2,FALSE),"")</f>
        <v/>
      </c>
      <c r="H944" t="str">
        <f>VLOOKUP(D944,drugdose,2,FALSE)</f>
        <v>Acute Hypotension
Cardiac Arrest
starting dose : 8-12 mcg/min IV infusion
Maintenance : 2-4 mcg/min IV infusion
Sepsis &amp; Septic Shock
dose : 0.01-3 mcg/kg/min IV infusion</v>
      </c>
    </row>
    <row r="945" spans="1:8" x14ac:dyDescent="0.2">
      <c r="A945">
        <v>119</v>
      </c>
      <c r="B945" t="str">
        <f>IFERROR(VLOOKUP(C945,mm,1,FALSE),"")</f>
        <v/>
      </c>
      <c r="C945" t="s">
        <v>461</v>
      </c>
      <c r="D945" t="s">
        <v>454</v>
      </c>
      <c r="F945" t="str">
        <f>CONCATENATE(D945,E945)</f>
        <v>digoxin</v>
      </c>
      <c r="G945" t="str">
        <f>IFERROR(VLOOKUP(F945,aa,2,FALSE),"")</f>
        <v/>
      </c>
      <c r="H945" t="str">
        <f>VLOOKUP(D945,drugdose,2,FALSE)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946" spans="1:8" x14ac:dyDescent="0.2">
      <c r="A946">
        <v>119</v>
      </c>
      <c r="B946" t="str">
        <f>IFERROR(VLOOKUP(C946,mm,1,FALSE),"")</f>
        <v/>
      </c>
      <c r="C946" t="s">
        <v>461</v>
      </c>
      <c r="D946" t="s">
        <v>387</v>
      </c>
      <c r="F946" t="str">
        <f>CONCATENATE(D946,E946)</f>
        <v>carvedilol</v>
      </c>
      <c r="G946" t="str">
        <f>IFERROR(VLOOKUP(F946,aa,2,FALSE),"")</f>
        <v/>
      </c>
      <c r="H946" t="str">
        <f>VLOOKUP(D946,drugdose,2,FALSE)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947" spans="1:8" x14ac:dyDescent="0.2">
      <c r="A947">
        <v>119</v>
      </c>
      <c r="B947" t="str">
        <f>IFERROR(VLOOKUP(C947,mm,1,FALSE),"")</f>
        <v/>
      </c>
      <c r="C947" t="s">
        <v>461</v>
      </c>
      <c r="D947" t="s">
        <v>457</v>
      </c>
      <c r="F947" t="str">
        <f>CONCATENATE(D947,E947)</f>
        <v>sotalol</v>
      </c>
      <c r="G947" t="str">
        <f>IFERROR(VLOOKUP(F947,aa,2,FALSE),"")</f>
        <v/>
      </c>
      <c r="H947" t="str">
        <f>VLOOKUP(D947,drugdose,2,FALSE)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48" spans="1:8" x14ac:dyDescent="0.2">
      <c r="A948">
        <v>119</v>
      </c>
      <c r="B948" t="str">
        <f>IFERROR(VLOOKUP(C948,mm,1,FALSE),"")</f>
        <v/>
      </c>
      <c r="C948" t="s">
        <v>461</v>
      </c>
      <c r="D948" t="s">
        <v>384</v>
      </c>
      <c r="F948" t="str">
        <f>CONCATENATE(D948,E948)</f>
        <v>atenolol</v>
      </c>
      <c r="G948" t="str">
        <f>IFERROR(VLOOKUP(F948,aa,2,FALSE),"")</f>
        <v/>
      </c>
      <c r="H948" t="str">
        <f>VLOOKUP(D948,drugdose,2,FALSE)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949" spans="1:8" x14ac:dyDescent="0.2">
      <c r="A949">
        <v>119</v>
      </c>
      <c r="B949" t="str">
        <f>IFERROR(VLOOKUP(C949,mm,1,FALSE),"")</f>
        <v/>
      </c>
      <c r="C949" t="s">
        <v>461</v>
      </c>
      <c r="D949" t="s">
        <v>211</v>
      </c>
      <c r="F949" t="str">
        <f>CONCATENATE(D949,E949)</f>
        <v>sildenafil</v>
      </c>
      <c r="G949" t="str">
        <f>IFERROR(VLOOKUP(F949,aa,2,FALSE),"")</f>
        <v/>
      </c>
      <c r="H949" t="str">
        <f>VLOOKUP(D949,drugdose,2,FALSE)</f>
        <v>Erectile dysfunction
starting dose : 50 mg
time : 60 min before sexual activity
therapeutic range : 50-100 mg
max : 100 mg
Pulmonary Arterial Hypertension
dose : 20 mg tid PO</v>
      </c>
    </row>
    <row r="950" spans="1:8" x14ac:dyDescent="0.2">
      <c r="A950">
        <v>119</v>
      </c>
      <c r="B950" t="str">
        <f>IFERROR(VLOOKUP(C950,mm,1,FALSE),"")</f>
        <v/>
      </c>
      <c r="C950" t="s">
        <v>461</v>
      </c>
      <c r="D950" t="s">
        <v>371</v>
      </c>
      <c r="F950" t="str">
        <f>CONCATENATE(D950,E950)</f>
        <v>captopril</v>
      </c>
      <c r="G950" t="str">
        <f>IFERROR(VLOOKUP(F950,aa,2,FALSE),"")</f>
        <v/>
      </c>
      <c r="H950" t="str">
        <f>VLOOKUP(D950,drugdose,2,FALSE)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951" spans="1:8" x14ac:dyDescent="0.2">
      <c r="A951">
        <v>119</v>
      </c>
      <c r="B951" t="str">
        <f>IFERROR(VLOOKUP(C951,mm,1,FALSE),"")</f>
        <v/>
      </c>
      <c r="C951" t="s">
        <v>461</v>
      </c>
      <c r="D951" t="s">
        <v>372</v>
      </c>
      <c r="F951" t="str">
        <f>CONCATENATE(D951,E951)</f>
        <v>enalapril</v>
      </c>
      <c r="G951" t="str">
        <f>IFERROR(VLOOKUP(F951,aa,2,FALSE),"")</f>
        <v/>
      </c>
      <c r="H951" t="str">
        <f>VLOOKUP(D951,drugdose,2,FALSE)</f>
        <v>Hypertension
Left Ventricular Dysfunction
Congestive Heart Failure
starting dose : 2.5 mg od-bid PO
Maintenance: 10-40 mg od PO</v>
      </c>
    </row>
    <row r="952" spans="1:8" x14ac:dyDescent="0.2">
      <c r="A952">
        <v>119</v>
      </c>
      <c r="B952" t="str">
        <f>IFERROR(VLOOKUP(C952,mm,1,FALSE),"")</f>
        <v/>
      </c>
      <c r="C952" t="s">
        <v>461</v>
      </c>
      <c r="D952" t="s">
        <v>374</v>
      </c>
      <c r="F952" t="str">
        <f>CONCATENATE(D952,E952)</f>
        <v>lisinopril</v>
      </c>
      <c r="G952" t="str">
        <f>IFERROR(VLOOKUP(F952,aa,2,FALSE),"")</f>
        <v/>
      </c>
      <c r="H952" t="str">
        <f>VLOOKUP(D952,drugdose,2,FALSE)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953" spans="1:8" x14ac:dyDescent="0.2">
      <c r="A953">
        <v>119</v>
      </c>
      <c r="B953" t="str">
        <f>IFERROR(VLOOKUP(C953,mm,1,FALSE),"")</f>
        <v/>
      </c>
      <c r="C953" t="s">
        <v>461</v>
      </c>
      <c r="D953" t="s">
        <v>380</v>
      </c>
      <c r="F953" t="str">
        <f>CONCATENATE(D953,E953)</f>
        <v>telmisartan</v>
      </c>
      <c r="G953" t="str">
        <f>IFERROR(VLOOKUP(F953,aa,2,FALSE),"")</f>
        <v/>
      </c>
      <c r="H953" t="str">
        <f>VLOOKUP(D953,drugdose,2,FALSE)</f>
        <v>Hypertension
starting dose : 40 mg od PO
therapeutic range : 20-80 mg od
Cardiovascular risk reduction
dose : 80 mg od PO</v>
      </c>
    </row>
    <row r="954" spans="1:8" x14ac:dyDescent="0.2">
      <c r="A954">
        <v>119</v>
      </c>
      <c r="B954" t="str">
        <f>IFERROR(VLOOKUP(C954,mm,1,FALSE),"")</f>
        <v/>
      </c>
      <c r="C954" t="s">
        <v>461</v>
      </c>
      <c r="D954" t="s">
        <v>181</v>
      </c>
      <c r="F954" t="str">
        <f>CONCATENATE(D954,E954)</f>
        <v>losartan</v>
      </c>
      <c r="G954" t="str">
        <f>IFERROR(VLOOKUP(F954,aa,2,FALSE),"")</f>
        <v/>
      </c>
      <c r="H954" t="str">
        <f>VLOOKUP(D954,drugdose,2,FALSE)</f>
        <v>Hypertension
Heart failure, 
LVH
Diabetic nephropathy
dose : 50 mg od-bid PO
Pt with volume depletion: 25 mg od</v>
      </c>
    </row>
    <row r="955" spans="1:8" x14ac:dyDescent="0.2">
      <c r="A955">
        <v>119</v>
      </c>
      <c r="B955" t="str">
        <f>IFERROR(VLOOKUP(C955,mm,1,FALSE),"")</f>
        <v/>
      </c>
      <c r="C955" t="s">
        <v>461</v>
      </c>
      <c r="D955" t="s">
        <v>452</v>
      </c>
      <c r="F955" t="str">
        <f>CONCATENATE(D955,E955)</f>
        <v>amoxicillin</v>
      </c>
      <c r="G955" t="str">
        <f>IFERROR(VLOOKUP(F955,aa,2,FALSE),"")</f>
        <v/>
      </c>
      <c r="H955" t="str">
        <f>VLOOKUP(D955,drugdose,2,FALSE)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956" spans="1:8" x14ac:dyDescent="0.2">
      <c r="A956">
        <v>119</v>
      </c>
      <c r="B956" t="str">
        <f>IFERROR(VLOOKUP(C956,mm,1,FALSE),"")</f>
        <v/>
      </c>
      <c r="C956" t="s">
        <v>461</v>
      </c>
      <c r="D956" t="s">
        <v>48</v>
      </c>
      <c r="F956" t="str">
        <f>CONCATENATE(D956,E956)</f>
        <v>ceftriaxone</v>
      </c>
      <c r="G956" t="str">
        <f>IFERROR(VLOOKUP(F956,aa,2,FALSE),"")</f>
        <v/>
      </c>
      <c r="H956" t="str">
        <f>VLOOKUP(D956,drugdose,2,FALSE)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957" spans="1:8" x14ac:dyDescent="0.2">
      <c r="A957">
        <v>119</v>
      </c>
      <c r="B957" t="str">
        <f>IFERROR(VLOOKUP(C957,mm,1,FALSE),"")</f>
        <v/>
      </c>
      <c r="C957" t="s">
        <v>461</v>
      </c>
      <c r="D957" t="s">
        <v>49</v>
      </c>
      <c r="F957" t="str">
        <f>CONCATENATE(D957,E957)</f>
        <v>vancomycin</v>
      </c>
      <c r="G957" t="str">
        <f>IFERROR(VLOOKUP(F957,aa,2,FALSE),"")</f>
        <v/>
      </c>
      <c r="H957" t="str">
        <f>VLOOKUP(D957,drugdose,2,FALSE)</f>
        <v>Septicaemia
Soft tissue infections
Osteomyelitis
Enterocolitis
Bacterial endocarditis
dose : 500 mg 6 hrly IV infusion
infusion time : 60 min</v>
      </c>
    </row>
    <row r="958" spans="1:8" x14ac:dyDescent="0.2">
      <c r="A958">
        <v>119</v>
      </c>
      <c r="B958" t="str">
        <f>IFERROR(VLOOKUP(C958,mm,1,FALSE),"")</f>
        <v/>
      </c>
      <c r="C958" t="s">
        <v>461</v>
      </c>
      <c r="D958" t="s">
        <v>257</v>
      </c>
      <c r="F958" t="str">
        <f>CONCATENATE(D958,E958)</f>
        <v>pholcodine</v>
      </c>
      <c r="G958" t="str">
        <f>IFERROR(VLOOKUP(F958,aa,2,FALSE),"")</f>
        <v/>
      </c>
      <c r="H958" t="str">
        <f>VLOOKUP(D958,drugdose,2,FALSE)</f>
        <v>Cough suppressant
dose : 5-10 mg tid-qid PO</v>
      </c>
    </row>
    <row r="959" spans="1:8" x14ac:dyDescent="0.2">
      <c r="A959">
        <v>119</v>
      </c>
      <c r="B959" t="str">
        <f>IFERROR(VLOOKUP(C959,mm,1,FALSE),"")</f>
        <v/>
      </c>
      <c r="C959" t="s">
        <v>461</v>
      </c>
      <c r="D959" t="s">
        <v>229</v>
      </c>
      <c r="F959" t="str">
        <f>CONCATENATE(D959,E959)</f>
        <v>dextromethorphan</v>
      </c>
      <c r="G959" t="str">
        <f>IFERROR(VLOOKUP(F959,aa,2,FALSE),"")</f>
        <v/>
      </c>
      <c r="H959" t="str">
        <f>VLOOKUP(D959,drugdose,2,FALSE)</f>
        <v>dry cough
dose : 10 ml (10-20 mg) qid
max dose : 120 mg/day</v>
      </c>
    </row>
    <row r="960" spans="1:8" x14ac:dyDescent="0.2">
      <c r="A960">
        <v>120</v>
      </c>
      <c r="B960" t="str">
        <f>IFERROR(VLOOKUP(C960,mm,1,FALSE),"")</f>
        <v/>
      </c>
      <c r="C960" t="s">
        <v>462</v>
      </c>
      <c r="D960" t="s">
        <v>384</v>
      </c>
      <c r="F960" t="str">
        <f>CONCATENATE(D960,E960)</f>
        <v>atenolol</v>
      </c>
      <c r="G960" t="str">
        <f>IFERROR(VLOOKUP(F960,aa,2,FALSE),"")</f>
        <v/>
      </c>
      <c r="H960" t="str">
        <f>VLOOKUP(D960,drugdose,2,FALSE)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961" spans="1:8" x14ac:dyDescent="0.2">
      <c r="A961">
        <v>120</v>
      </c>
      <c r="B961" t="str">
        <f>IFERROR(VLOOKUP(C961,mm,1,FALSE),"")</f>
        <v/>
      </c>
      <c r="C961" t="s">
        <v>462</v>
      </c>
      <c r="D961" t="s">
        <v>457</v>
      </c>
      <c r="F961" t="str">
        <f>CONCATENATE(D961,E961)</f>
        <v>sotalol</v>
      </c>
      <c r="G961" t="str">
        <f>IFERROR(VLOOKUP(F961,aa,2,FALSE),"")</f>
        <v/>
      </c>
      <c r="H961" t="str">
        <f>VLOOKUP(D961,drugdose,2,FALSE)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62" spans="1:8" x14ac:dyDescent="0.2">
      <c r="A962">
        <v>120</v>
      </c>
      <c r="B962" t="str">
        <f>IFERROR(VLOOKUP(C962,mm,1,FALSE),"")</f>
        <v/>
      </c>
      <c r="C962" t="s">
        <v>462</v>
      </c>
      <c r="D962" t="s">
        <v>7</v>
      </c>
      <c r="F962" t="str">
        <f>CONCATENATE(D962,E962)</f>
        <v>metoprolol</v>
      </c>
      <c r="G962" t="str">
        <f>IFERROR(VLOOKUP(F962,aa,2,FALSE),"")</f>
        <v/>
      </c>
      <c r="H962" t="str">
        <f>VLOOKUP(D962,drugdose,2,FALSE)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963" spans="1:8" x14ac:dyDescent="0.2">
      <c r="A963">
        <v>120</v>
      </c>
      <c r="B963" t="str">
        <f>IFERROR(VLOOKUP(C963,mm,1,FALSE),"")</f>
        <v/>
      </c>
      <c r="C963" t="s">
        <v>462</v>
      </c>
      <c r="D963" t="s">
        <v>156</v>
      </c>
      <c r="F963" t="str">
        <f>CONCATENATE(D963,E963)</f>
        <v>warfarin sodium</v>
      </c>
      <c r="G963" t="str">
        <f>IFERROR(VLOOKUP(F963,aa,2,FALSE),"")</f>
        <v/>
      </c>
      <c r="H963" t="str">
        <f>VLOOKUP(D963,drugdose,2,FALSE)</f>
        <v>Venous thromboembolism
Stroke prevention
Deep vein thrombosis
dose : 2-10 mg od
adjust dose according to INR response</v>
      </c>
    </row>
    <row r="964" spans="1:8" x14ac:dyDescent="0.2">
      <c r="A964">
        <v>120</v>
      </c>
      <c r="B964" t="str">
        <f>IFERROR(VLOOKUP(C964,mm,1,FALSE),"")</f>
        <v/>
      </c>
      <c r="C964" t="s">
        <v>462</v>
      </c>
      <c r="D964" t="s">
        <v>18</v>
      </c>
      <c r="F964" t="str">
        <f>CONCATENATE(D964,E964)</f>
        <v>aspirin</v>
      </c>
      <c r="G964" t="str">
        <f>IFERROR(VLOOKUP(F964,aa,2,FALSE),"")</f>
        <v/>
      </c>
      <c r="H964" t="str">
        <f>VLOOKUP(D964,drugdose,2,FALSE)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965" spans="1:8" x14ac:dyDescent="0.2">
      <c r="A965">
        <v>120</v>
      </c>
      <c r="B965" t="str">
        <f>IFERROR(VLOOKUP(C965,mm,1,FALSE),"")</f>
        <v/>
      </c>
      <c r="C965" t="s">
        <v>462</v>
      </c>
      <c r="D965" t="s">
        <v>149</v>
      </c>
      <c r="F965" t="str">
        <f>CONCATENATE(D965,E965)</f>
        <v>aspirin + clopidogrel</v>
      </c>
      <c r="G965" t="str">
        <f>IFERROR(VLOOKUP(F965,aa,2,FALSE),"")</f>
        <v/>
      </c>
      <c r="H965" t="str">
        <f>VLOOKUP(D965,drugdose,2,FALSE)</f>
        <v>tab contain : clopidogrel 75 mg + aspirin 75 mg
Prevention of ischaemic events
dose : 1 tab od
Acute coronary syndrome
Loading dose: 4 tab
maintenance: 1 tab od</v>
      </c>
    </row>
    <row r="966" spans="1:8" x14ac:dyDescent="0.2">
      <c r="A966">
        <v>120</v>
      </c>
      <c r="B966" t="str">
        <f>IFERROR(VLOOKUP(C966,mm,1,FALSE),"")</f>
        <v/>
      </c>
      <c r="C966" t="s">
        <v>462</v>
      </c>
      <c r="D966" t="s">
        <v>150</v>
      </c>
      <c r="F966" t="str">
        <f>CONCATENATE(D966,E966)</f>
        <v>clopidogrel</v>
      </c>
      <c r="G966" t="str">
        <f>IFERROR(VLOOKUP(F966,aa,2,FALSE),"")</f>
        <v/>
      </c>
      <c r="H966" t="str">
        <f>VLOOKUP(D966,drugdose,2,FALSE)</f>
        <v xml:space="preserve">coronary artery disease
angina, stroke
dose : 75 mg od orally
st elevation myocardial infarction
loading dose : 300 mg stat + 75-325 mg aspirin
maintenance dose :  75 mg od orally </v>
      </c>
    </row>
    <row r="967" spans="1:8" x14ac:dyDescent="0.2">
      <c r="A967">
        <v>120</v>
      </c>
      <c r="B967" t="str">
        <f>IFERROR(VLOOKUP(C967,mm,1,FALSE),"")</f>
        <v/>
      </c>
      <c r="C967" t="s">
        <v>462</v>
      </c>
      <c r="D967" t="s">
        <v>452</v>
      </c>
      <c r="F967" t="str">
        <f>CONCATENATE(D967,E967)</f>
        <v>amoxicillin</v>
      </c>
      <c r="G967" t="str">
        <f>IFERROR(VLOOKUP(F967,aa,2,FALSE),"")</f>
        <v/>
      </c>
      <c r="H967" t="str">
        <f>VLOOKUP(D967,drugdose,2,FALSE)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968" spans="1:8" x14ac:dyDescent="0.2">
      <c r="A968">
        <v>120</v>
      </c>
      <c r="B968" t="str">
        <f>IFERROR(VLOOKUP(C968,mm,1,FALSE),"")</f>
        <v/>
      </c>
      <c r="C968" t="s">
        <v>462</v>
      </c>
      <c r="D968" t="s">
        <v>48</v>
      </c>
      <c r="F968" t="str">
        <f>CONCATENATE(D968,E968)</f>
        <v>ceftriaxone</v>
      </c>
      <c r="G968" t="str">
        <f>IFERROR(VLOOKUP(F968,aa,2,FALSE),"")</f>
        <v/>
      </c>
      <c r="H968" t="str">
        <f>VLOOKUP(D968,drugdose,2,FALSE)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969" spans="1:8" x14ac:dyDescent="0.2">
      <c r="A969">
        <v>120</v>
      </c>
      <c r="B969" t="str">
        <f>IFERROR(VLOOKUP(C969,mm,1,FALSE),"")</f>
        <v/>
      </c>
      <c r="C969" t="s">
        <v>462</v>
      </c>
      <c r="D969" t="s">
        <v>49</v>
      </c>
      <c r="F969" t="str">
        <f>CONCATENATE(D969,E969)</f>
        <v>vancomycin</v>
      </c>
      <c r="G969" t="str">
        <f>IFERROR(VLOOKUP(F969,aa,2,FALSE),"")</f>
        <v/>
      </c>
      <c r="H969" t="str">
        <f>VLOOKUP(D969,drugdose,2,FALSE)</f>
        <v>Septicaemia
Soft tissue infections
Osteomyelitis
Enterocolitis
Bacterial endocarditis
dose : 500 mg 6 hrly IV infusion
infusion time : 60 min</v>
      </c>
    </row>
    <row r="970" spans="1:8" x14ac:dyDescent="0.2">
      <c r="A970">
        <v>121</v>
      </c>
      <c r="B970" t="str">
        <f>IFERROR(VLOOKUP(C970,mm,1,FALSE),"")</f>
        <v/>
      </c>
      <c r="C970" t="s">
        <v>463</v>
      </c>
      <c r="D970" t="s">
        <v>92</v>
      </c>
      <c r="F970" t="str">
        <f>CONCATENATE(D970,E970)</f>
        <v>frusemide</v>
      </c>
      <c r="G970" t="str">
        <f>IFERROR(VLOOKUP(F970,aa,2,FALSE),"")</f>
        <v/>
      </c>
      <c r="H970" t="str">
        <f>VLOOKUP(D970,drugdose,2,FALSE)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971" spans="1:8" x14ac:dyDescent="0.2">
      <c r="A971">
        <v>121</v>
      </c>
      <c r="B971" t="str">
        <f>IFERROR(VLOOKUP(C971,mm,1,FALSE),"")</f>
        <v/>
      </c>
      <c r="C971" t="s">
        <v>463</v>
      </c>
      <c r="D971" t="s">
        <v>388</v>
      </c>
      <c r="F971" t="str">
        <f>CONCATENATE(D971,E971)</f>
        <v>frusemide + spironolactone</v>
      </c>
      <c r="G971" t="str">
        <f>IFERROR(VLOOKUP(F971,aa,2,FALSE),"")</f>
        <v/>
      </c>
      <c r="H971" t="str">
        <f>VLOOKUP(D971,drugdose,2,FALSE)</f>
        <v>Hypertension
Congestive heart failure
Oedema
Ascites
dose : 1-4 tab/day
1 tab dose : furosemide 20 mg + spironolactone 50 mg</v>
      </c>
    </row>
    <row r="972" spans="1:8" x14ac:dyDescent="0.2">
      <c r="A972">
        <v>121</v>
      </c>
      <c r="B972" t="str">
        <f>IFERROR(VLOOKUP(C972,mm,1,FALSE),"")</f>
        <v/>
      </c>
      <c r="C972" t="s">
        <v>463</v>
      </c>
      <c r="D972" t="s">
        <v>389</v>
      </c>
      <c r="F972" t="str">
        <f>CONCATENATE(D972,E972)</f>
        <v>spironolactone</v>
      </c>
      <c r="G972" t="str">
        <f>IFERROR(VLOOKUP(F972,aa,2,FALSE),"")</f>
        <v/>
      </c>
      <c r="H972" t="str">
        <f>VLOOKUP(D972,drugdose,2,FALSE)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973" spans="1:8" x14ac:dyDescent="0.2">
      <c r="A973">
        <v>121</v>
      </c>
      <c r="B973" t="str">
        <f>IFERROR(VLOOKUP(C973,mm,1,FALSE),"")</f>
        <v/>
      </c>
      <c r="C973" t="s">
        <v>463</v>
      </c>
      <c r="D973" t="s">
        <v>433</v>
      </c>
      <c r="F973" t="str">
        <f>CONCATENATE(D973,E973)</f>
        <v>dobutamine</v>
      </c>
      <c r="G973" t="str">
        <f>IFERROR(VLOOKUP(F973,aa,2,FALSE),"")</f>
        <v/>
      </c>
      <c r="H973" t="str">
        <f>VLOOKUP(D973,drugdose,2,FALSE)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974" spans="1:8" x14ac:dyDescent="0.2">
      <c r="A974">
        <v>121</v>
      </c>
      <c r="B974" t="str">
        <f>IFERROR(VLOOKUP(C974,mm,1,FALSE),"")</f>
        <v/>
      </c>
      <c r="C974" t="s">
        <v>463</v>
      </c>
      <c r="D974" t="s">
        <v>434</v>
      </c>
      <c r="F974" t="str">
        <f>CONCATENATE(D974,E974)</f>
        <v>norepinephrine (noradrenaline)</v>
      </c>
      <c r="G974" t="str">
        <f>IFERROR(VLOOKUP(F974,aa,2,FALSE),"")</f>
        <v/>
      </c>
      <c r="H974" t="str">
        <f>VLOOKUP(D974,drugdose,2,FALSE)</f>
        <v>Acute Hypotension
Cardiac Arrest
starting dose : 8-12 mcg/min IV infusion
Maintenance : 2-4 mcg/min IV infusion
Sepsis &amp; Septic Shock
dose : 0.01-3 mcg/kg/min IV infusion</v>
      </c>
    </row>
    <row r="975" spans="1:8" x14ac:dyDescent="0.2">
      <c r="A975">
        <v>121</v>
      </c>
      <c r="B975" t="str">
        <f>IFERROR(VLOOKUP(C975,mm,1,FALSE),"")</f>
        <v/>
      </c>
      <c r="C975" t="s">
        <v>463</v>
      </c>
      <c r="D975" t="s">
        <v>454</v>
      </c>
      <c r="F975" t="str">
        <f>CONCATENATE(D975,E975)</f>
        <v>digoxin</v>
      </c>
      <c r="G975" t="str">
        <f>IFERROR(VLOOKUP(F975,aa,2,FALSE),"")</f>
        <v/>
      </c>
      <c r="H975" t="str">
        <f>VLOOKUP(D975,drugdose,2,FALSE)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976" spans="1:8" x14ac:dyDescent="0.2">
      <c r="A976">
        <v>121</v>
      </c>
      <c r="B976" t="str">
        <f>IFERROR(VLOOKUP(C976,mm,1,FALSE),"")</f>
        <v/>
      </c>
      <c r="C976" t="s">
        <v>463</v>
      </c>
      <c r="D976" t="s">
        <v>387</v>
      </c>
      <c r="F976" t="str">
        <f>CONCATENATE(D976,E976)</f>
        <v>carvedilol</v>
      </c>
      <c r="G976" t="str">
        <f>IFERROR(VLOOKUP(F976,aa,2,FALSE),"")</f>
        <v/>
      </c>
      <c r="H976" t="str">
        <f>VLOOKUP(D976,drugdose,2,FALSE)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977" spans="1:8" x14ac:dyDescent="0.2">
      <c r="A977">
        <v>121</v>
      </c>
      <c r="B977" t="str">
        <f>IFERROR(VLOOKUP(C977,mm,1,FALSE),"")</f>
        <v/>
      </c>
      <c r="C977" t="s">
        <v>463</v>
      </c>
      <c r="D977" t="s">
        <v>457</v>
      </c>
      <c r="F977" t="str">
        <f>CONCATENATE(D977,E977)</f>
        <v>sotalol</v>
      </c>
      <c r="G977" t="str">
        <f>IFERROR(VLOOKUP(F977,aa,2,FALSE),"")</f>
        <v/>
      </c>
      <c r="H977" t="str">
        <f>VLOOKUP(D977,drugdose,2,FALSE)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78" spans="1:8" x14ac:dyDescent="0.2">
      <c r="A978">
        <v>121</v>
      </c>
      <c r="B978" t="str">
        <f>IFERROR(VLOOKUP(C978,mm,1,FALSE),"")</f>
        <v/>
      </c>
      <c r="C978" t="s">
        <v>463</v>
      </c>
      <c r="D978" t="s">
        <v>384</v>
      </c>
      <c r="F978" t="str">
        <f>CONCATENATE(D978,E978)</f>
        <v>atenolol</v>
      </c>
      <c r="G978" t="str">
        <f>IFERROR(VLOOKUP(F978,aa,2,FALSE),"")</f>
        <v/>
      </c>
      <c r="H978" t="str">
        <f>VLOOKUP(D978,drugdose,2,FALSE)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979" spans="1:8" x14ac:dyDescent="0.2">
      <c r="A979">
        <v>121</v>
      </c>
      <c r="B979" t="str">
        <f>IFERROR(VLOOKUP(C979,mm,1,FALSE),"")</f>
        <v/>
      </c>
      <c r="C979" t="s">
        <v>463</v>
      </c>
      <c r="D979" t="s">
        <v>156</v>
      </c>
      <c r="F979" t="str">
        <f>CONCATENATE(D979,E979)</f>
        <v>warfarin sodium</v>
      </c>
      <c r="G979" t="str">
        <f>IFERROR(VLOOKUP(F979,aa,2,FALSE),"")</f>
        <v/>
      </c>
      <c r="H979" t="str">
        <f>VLOOKUP(D979,drugdose,2,FALSE)</f>
        <v>Venous thromboembolism
Stroke prevention
Deep vein thrombosis
dose : 2-10 mg od
adjust dose according to INR response</v>
      </c>
    </row>
    <row r="980" spans="1:8" x14ac:dyDescent="0.2">
      <c r="A980">
        <v>121</v>
      </c>
      <c r="B980" t="str">
        <f>IFERROR(VLOOKUP(C980,mm,1,FALSE),"")</f>
        <v/>
      </c>
      <c r="C980" t="s">
        <v>463</v>
      </c>
      <c r="D980" t="s">
        <v>371</v>
      </c>
      <c r="F980" t="str">
        <f>CONCATENATE(D980,E980)</f>
        <v>captopril</v>
      </c>
      <c r="G980" t="str">
        <f>IFERROR(VLOOKUP(F980,aa,2,FALSE),"")</f>
        <v/>
      </c>
      <c r="H980" t="str">
        <f>VLOOKUP(D980,drugdose,2,FALSE)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981" spans="1:8" x14ac:dyDescent="0.2">
      <c r="A981">
        <v>121</v>
      </c>
      <c r="B981" t="str">
        <f>IFERROR(VLOOKUP(C981,mm,1,FALSE),"")</f>
        <v/>
      </c>
      <c r="C981" t="s">
        <v>463</v>
      </c>
      <c r="D981" t="s">
        <v>372</v>
      </c>
      <c r="F981" t="str">
        <f>CONCATENATE(D981,E981)</f>
        <v>enalapril</v>
      </c>
      <c r="G981" t="str">
        <f>IFERROR(VLOOKUP(F981,aa,2,FALSE),"")</f>
        <v/>
      </c>
      <c r="H981" t="str">
        <f>VLOOKUP(D981,drugdose,2,FALSE)</f>
        <v>Hypertension
Left Ventricular Dysfunction
Congestive Heart Failure
starting dose : 2.5 mg od-bid PO
Maintenance: 10-40 mg od PO</v>
      </c>
    </row>
    <row r="982" spans="1:8" x14ac:dyDescent="0.2">
      <c r="A982">
        <v>121</v>
      </c>
      <c r="B982" t="str">
        <f>IFERROR(VLOOKUP(C982,mm,1,FALSE),"")</f>
        <v/>
      </c>
      <c r="C982" t="s">
        <v>463</v>
      </c>
      <c r="D982" t="s">
        <v>374</v>
      </c>
      <c r="F982" t="str">
        <f>CONCATENATE(D982,E982)</f>
        <v>lisinopril</v>
      </c>
      <c r="G982" t="str">
        <f>IFERROR(VLOOKUP(F982,aa,2,FALSE),"")</f>
        <v/>
      </c>
      <c r="H982" t="str">
        <f>VLOOKUP(D982,drugdose,2,FALSE)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983" spans="1:8" x14ac:dyDescent="0.2">
      <c r="A983">
        <v>121</v>
      </c>
      <c r="B983" t="str">
        <f>IFERROR(VLOOKUP(C983,mm,1,FALSE),"")</f>
        <v/>
      </c>
      <c r="C983" t="s">
        <v>463</v>
      </c>
      <c r="D983" t="s">
        <v>380</v>
      </c>
      <c r="F983" t="str">
        <f>CONCATENATE(D983,E983)</f>
        <v>telmisartan</v>
      </c>
      <c r="G983" t="str">
        <f>IFERROR(VLOOKUP(F983,aa,2,FALSE),"")</f>
        <v/>
      </c>
      <c r="H983" t="str">
        <f>VLOOKUP(D983,drugdose,2,FALSE)</f>
        <v>Hypertension
starting dose : 40 mg od PO
therapeutic range : 20-80 mg od
Cardiovascular risk reduction
dose : 80 mg od PO</v>
      </c>
    </row>
    <row r="984" spans="1:8" x14ac:dyDescent="0.2">
      <c r="A984">
        <v>121</v>
      </c>
      <c r="B984" t="str">
        <f>IFERROR(VLOOKUP(C984,mm,1,FALSE),"")</f>
        <v/>
      </c>
      <c r="C984" t="s">
        <v>463</v>
      </c>
      <c r="D984" t="s">
        <v>181</v>
      </c>
      <c r="F984" t="str">
        <f>CONCATENATE(D984,E984)</f>
        <v>losartan</v>
      </c>
      <c r="G984" t="str">
        <f>IFERROR(VLOOKUP(F984,aa,2,FALSE),"")</f>
        <v/>
      </c>
      <c r="H984" t="str">
        <f>VLOOKUP(D984,drugdose,2,FALSE)</f>
        <v>Hypertension
Heart failure, 
LVH
Diabetic nephropathy
dose : 50 mg od-bid PO
Pt with volume depletion: 25 mg od</v>
      </c>
    </row>
    <row r="985" spans="1:8" x14ac:dyDescent="0.2">
      <c r="A985">
        <v>121</v>
      </c>
      <c r="B985" t="str">
        <f>IFERROR(VLOOKUP(C985,mm,1,FALSE),"")</f>
        <v/>
      </c>
      <c r="C985" t="s">
        <v>463</v>
      </c>
      <c r="D985" t="s">
        <v>452</v>
      </c>
      <c r="F985" t="str">
        <f>CONCATENATE(D985,E985)</f>
        <v>amoxicillin</v>
      </c>
      <c r="G985" t="str">
        <f>IFERROR(VLOOKUP(F985,aa,2,FALSE),"")</f>
        <v/>
      </c>
      <c r="H985" t="str">
        <f>VLOOKUP(D985,drugdose,2,FALSE)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986" spans="1:8" x14ac:dyDescent="0.2">
      <c r="A986">
        <v>121</v>
      </c>
      <c r="B986" t="str">
        <f>IFERROR(VLOOKUP(C986,mm,1,FALSE),"")</f>
        <v/>
      </c>
      <c r="C986" t="s">
        <v>463</v>
      </c>
      <c r="D986" t="s">
        <v>48</v>
      </c>
      <c r="F986" t="str">
        <f>CONCATENATE(D986,E986)</f>
        <v>ceftriaxone</v>
      </c>
      <c r="G986" t="str">
        <f>IFERROR(VLOOKUP(F986,aa,2,FALSE),"")</f>
        <v/>
      </c>
      <c r="H986" t="str">
        <f>VLOOKUP(D986,drugdose,2,FALSE)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987" spans="1:8" x14ac:dyDescent="0.2">
      <c r="A987">
        <v>121</v>
      </c>
      <c r="B987" t="str">
        <f>IFERROR(VLOOKUP(C987,mm,1,FALSE),"")</f>
        <v/>
      </c>
      <c r="C987" t="s">
        <v>463</v>
      </c>
      <c r="D987" t="s">
        <v>49</v>
      </c>
      <c r="F987" t="str">
        <f>CONCATENATE(D987,E987)</f>
        <v>vancomycin</v>
      </c>
      <c r="G987" t="str">
        <f>IFERROR(VLOOKUP(F987,aa,2,FALSE),"")</f>
        <v/>
      </c>
      <c r="H987" t="str">
        <f>VLOOKUP(D987,drugdose,2,FALSE)</f>
        <v>Septicaemia
Soft tissue infections
Osteomyelitis
Enterocolitis
Bacterial endocarditis
dose : 500 mg 6 hrly IV infusion
infusion time : 60 min</v>
      </c>
    </row>
    <row r="988" spans="1:8" x14ac:dyDescent="0.2">
      <c r="A988">
        <v>121</v>
      </c>
      <c r="B988" t="str">
        <f>IFERROR(VLOOKUP(C988,mm,1,FALSE),"")</f>
        <v/>
      </c>
      <c r="C988" t="s">
        <v>463</v>
      </c>
      <c r="D988" t="s">
        <v>257</v>
      </c>
      <c r="F988" t="str">
        <f>CONCATENATE(D988,E988)</f>
        <v>pholcodine</v>
      </c>
      <c r="G988" t="str">
        <f>IFERROR(VLOOKUP(F988,aa,2,FALSE),"")</f>
        <v/>
      </c>
      <c r="H988" t="str">
        <f>VLOOKUP(D988,drugdose,2,FALSE)</f>
        <v>Cough suppressant
dose : 5-10 mg tid-qid PO</v>
      </c>
    </row>
    <row r="989" spans="1:8" x14ac:dyDescent="0.2">
      <c r="A989">
        <v>121</v>
      </c>
      <c r="B989" t="str">
        <f>IFERROR(VLOOKUP(C989,mm,1,FALSE),"")</f>
        <v/>
      </c>
      <c r="C989" t="s">
        <v>463</v>
      </c>
      <c r="D989" t="s">
        <v>229</v>
      </c>
      <c r="F989" t="str">
        <f>CONCATENATE(D989,E989)</f>
        <v>dextromethorphan</v>
      </c>
      <c r="G989" t="str">
        <f>IFERROR(VLOOKUP(F989,aa,2,FALSE),"")</f>
        <v/>
      </c>
      <c r="H989" t="str">
        <f>VLOOKUP(D989,drugdose,2,FALSE)</f>
        <v>dry cough
dose : 10 ml (10-20 mg) qid
max dose : 120 mg/day</v>
      </c>
    </row>
    <row r="990" spans="1:8" x14ac:dyDescent="0.2">
      <c r="A990">
        <v>123</v>
      </c>
      <c r="B990" t="str">
        <f>IFERROR(VLOOKUP(C990,mm,1,FALSE),"")</f>
        <v/>
      </c>
      <c r="C990" t="s">
        <v>464</v>
      </c>
      <c r="D990" t="s">
        <v>92</v>
      </c>
      <c r="F990" t="str">
        <f>CONCATENATE(D990,E990)</f>
        <v>frusemide</v>
      </c>
      <c r="G990" t="str">
        <f>IFERROR(VLOOKUP(F990,aa,2,FALSE),"")</f>
        <v/>
      </c>
      <c r="H990" t="str">
        <f>VLOOKUP(D990,drugdose,2,FALSE)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991" spans="1:8" x14ac:dyDescent="0.2">
      <c r="A991">
        <v>123</v>
      </c>
      <c r="B991" t="str">
        <f>IFERROR(VLOOKUP(C991,mm,1,FALSE),"")</f>
        <v/>
      </c>
      <c r="C991" t="s">
        <v>464</v>
      </c>
      <c r="D991" t="s">
        <v>388</v>
      </c>
      <c r="F991" t="str">
        <f>CONCATENATE(D991,E991)</f>
        <v>frusemide + spironolactone</v>
      </c>
      <c r="G991" t="str">
        <f>IFERROR(VLOOKUP(F991,aa,2,FALSE),"")</f>
        <v/>
      </c>
      <c r="H991" t="str">
        <f>VLOOKUP(D991,drugdose,2,FALSE)</f>
        <v>Hypertension
Congestive heart failure
Oedema
Ascites
dose : 1-4 tab/day
1 tab dose : furosemide 20 mg + spironolactone 50 mg</v>
      </c>
    </row>
    <row r="992" spans="1:8" x14ac:dyDescent="0.2">
      <c r="A992">
        <v>123</v>
      </c>
      <c r="B992" t="str">
        <f>IFERROR(VLOOKUP(C992,mm,1,FALSE),"")</f>
        <v/>
      </c>
      <c r="C992" t="s">
        <v>464</v>
      </c>
      <c r="D992" t="s">
        <v>389</v>
      </c>
      <c r="F992" t="str">
        <f>CONCATENATE(D992,E992)</f>
        <v>spironolactone</v>
      </c>
      <c r="G992" t="str">
        <f>IFERROR(VLOOKUP(F992,aa,2,FALSE),"")</f>
        <v/>
      </c>
      <c r="H992" t="str">
        <f>VLOOKUP(D992,drugdose,2,FALSE)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993" spans="1:8" x14ac:dyDescent="0.2">
      <c r="A993">
        <v>123</v>
      </c>
      <c r="B993" t="str">
        <f>IFERROR(VLOOKUP(C993,mm,1,FALSE),"")</f>
        <v/>
      </c>
      <c r="C993" t="s">
        <v>464</v>
      </c>
      <c r="D993" t="s">
        <v>433</v>
      </c>
      <c r="F993" t="str">
        <f>CONCATENATE(D993,E993)</f>
        <v>dobutamine</v>
      </c>
      <c r="G993" t="str">
        <f>IFERROR(VLOOKUP(F993,aa,2,FALSE),"")</f>
        <v/>
      </c>
      <c r="H993" t="str">
        <f>VLOOKUP(D993,drugdose,2,FALSE)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994" spans="1:8" x14ac:dyDescent="0.2">
      <c r="A994">
        <v>123</v>
      </c>
      <c r="B994" t="str">
        <f>IFERROR(VLOOKUP(C994,mm,1,FALSE),"")</f>
        <v/>
      </c>
      <c r="C994" t="s">
        <v>464</v>
      </c>
      <c r="D994" t="s">
        <v>434</v>
      </c>
      <c r="F994" t="str">
        <f>CONCATENATE(D994,E994)</f>
        <v>norepinephrine (noradrenaline)</v>
      </c>
      <c r="G994" t="str">
        <f>IFERROR(VLOOKUP(F994,aa,2,FALSE),"")</f>
        <v/>
      </c>
      <c r="H994" t="str">
        <f>VLOOKUP(D994,drugdose,2,FALSE)</f>
        <v>Acute Hypotension
Cardiac Arrest
starting dose : 8-12 mcg/min IV infusion
Maintenance : 2-4 mcg/min IV infusion
Sepsis &amp; Septic Shock
dose : 0.01-3 mcg/kg/min IV infusion</v>
      </c>
    </row>
    <row r="995" spans="1:8" x14ac:dyDescent="0.2">
      <c r="A995">
        <v>123</v>
      </c>
      <c r="B995" t="str">
        <f>IFERROR(VLOOKUP(C995,mm,1,FALSE),"")</f>
        <v/>
      </c>
      <c r="C995" t="s">
        <v>464</v>
      </c>
      <c r="D995" t="s">
        <v>454</v>
      </c>
      <c r="F995" t="str">
        <f>CONCATENATE(D995,E995)</f>
        <v>digoxin</v>
      </c>
      <c r="G995" t="str">
        <f>IFERROR(VLOOKUP(F995,aa,2,FALSE),"")</f>
        <v/>
      </c>
      <c r="H995" t="str">
        <f>VLOOKUP(D995,drugdose,2,FALSE)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996" spans="1:8" x14ac:dyDescent="0.2">
      <c r="A996">
        <v>123</v>
      </c>
      <c r="B996" t="str">
        <f>IFERROR(VLOOKUP(C996,mm,1,FALSE),"")</f>
        <v/>
      </c>
      <c r="C996" t="s">
        <v>464</v>
      </c>
      <c r="D996" t="s">
        <v>387</v>
      </c>
      <c r="F996" t="str">
        <f>CONCATENATE(D996,E996)</f>
        <v>carvedilol</v>
      </c>
      <c r="G996" t="str">
        <f>IFERROR(VLOOKUP(F996,aa,2,FALSE),"")</f>
        <v/>
      </c>
      <c r="H996" t="str">
        <f>VLOOKUP(D996,drugdose,2,FALSE)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997" spans="1:8" x14ac:dyDescent="0.2">
      <c r="A997">
        <v>123</v>
      </c>
      <c r="B997" t="str">
        <f>IFERROR(VLOOKUP(C997,mm,1,FALSE),"")</f>
        <v/>
      </c>
      <c r="C997" t="s">
        <v>464</v>
      </c>
      <c r="D997" t="s">
        <v>457</v>
      </c>
      <c r="F997" t="str">
        <f>CONCATENATE(D997,E997)</f>
        <v>sotalol</v>
      </c>
      <c r="G997" t="str">
        <f>IFERROR(VLOOKUP(F997,aa,2,FALSE),"")</f>
        <v/>
      </c>
      <c r="H997" t="str">
        <f>VLOOKUP(D997,drugdose,2,FALSE)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998" spans="1:8" x14ac:dyDescent="0.2">
      <c r="A998">
        <v>123</v>
      </c>
      <c r="B998" t="str">
        <f>IFERROR(VLOOKUP(C998,mm,1,FALSE),"")</f>
        <v/>
      </c>
      <c r="C998" t="s">
        <v>464</v>
      </c>
      <c r="D998" t="s">
        <v>384</v>
      </c>
      <c r="F998" t="str">
        <f>CONCATENATE(D998,E998)</f>
        <v>atenolol</v>
      </c>
      <c r="G998" t="str">
        <f>IFERROR(VLOOKUP(F998,aa,2,FALSE),"")</f>
        <v/>
      </c>
      <c r="H998" t="str">
        <f>VLOOKUP(D998,drugdose,2,FALSE)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999" spans="1:8" x14ac:dyDescent="0.2">
      <c r="A999">
        <v>123</v>
      </c>
      <c r="B999" t="str">
        <f>IFERROR(VLOOKUP(C999,mm,1,FALSE),"")</f>
        <v/>
      </c>
      <c r="C999" t="s">
        <v>464</v>
      </c>
      <c r="D999" t="s">
        <v>156</v>
      </c>
      <c r="F999" t="str">
        <f>CONCATENATE(D999,E999)</f>
        <v>warfarin sodium</v>
      </c>
      <c r="G999" t="str">
        <f>IFERROR(VLOOKUP(F999,aa,2,FALSE),"")</f>
        <v/>
      </c>
      <c r="H999" t="str">
        <f>VLOOKUP(D999,drugdose,2,FALSE)</f>
        <v>Venous thromboembolism
Stroke prevention
Deep vein thrombosis
dose : 2-10 mg od
adjust dose according to INR response</v>
      </c>
    </row>
    <row r="1000" spans="1:8" x14ac:dyDescent="0.2">
      <c r="A1000">
        <v>123</v>
      </c>
      <c r="B1000" t="str">
        <f>IFERROR(VLOOKUP(C1000,mm,1,FALSE),"")</f>
        <v/>
      </c>
      <c r="C1000" t="s">
        <v>464</v>
      </c>
      <c r="D1000" t="s">
        <v>371</v>
      </c>
      <c r="F1000" t="str">
        <f>CONCATENATE(D1000,E1000)</f>
        <v>captopril</v>
      </c>
      <c r="G1000" t="str">
        <f>IFERROR(VLOOKUP(F1000,aa,2,FALSE),"")</f>
        <v/>
      </c>
      <c r="H1000" t="str">
        <f>VLOOKUP(D1000,drugdose,2,FALSE)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001" spans="1:8" x14ac:dyDescent="0.2">
      <c r="A1001">
        <v>123</v>
      </c>
      <c r="B1001" t="str">
        <f>IFERROR(VLOOKUP(C1001,mm,1,FALSE),"")</f>
        <v/>
      </c>
      <c r="C1001" t="s">
        <v>464</v>
      </c>
      <c r="D1001" t="s">
        <v>372</v>
      </c>
      <c r="F1001" t="str">
        <f>CONCATENATE(D1001,E1001)</f>
        <v>enalapril</v>
      </c>
      <c r="G1001" t="str">
        <f>IFERROR(VLOOKUP(F1001,aa,2,FALSE),"")</f>
        <v/>
      </c>
      <c r="H1001" t="str">
        <f>VLOOKUP(D1001,drugdose,2,FALSE)</f>
        <v>Hypertension
Left Ventricular Dysfunction
Congestive Heart Failure
starting dose : 2.5 mg od-bid PO
Maintenance: 10-40 mg od PO</v>
      </c>
    </row>
    <row r="1002" spans="1:8" x14ac:dyDescent="0.2">
      <c r="A1002">
        <v>123</v>
      </c>
      <c r="B1002" t="str">
        <f>IFERROR(VLOOKUP(C1002,mm,1,FALSE),"")</f>
        <v/>
      </c>
      <c r="C1002" t="s">
        <v>464</v>
      </c>
      <c r="D1002" t="s">
        <v>374</v>
      </c>
      <c r="F1002" t="str">
        <f>CONCATENATE(D1002,E1002)</f>
        <v>lisinopril</v>
      </c>
      <c r="G1002" t="str">
        <f>IFERROR(VLOOKUP(F1002,aa,2,FALSE),"")</f>
        <v/>
      </c>
      <c r="H1002" t="str">
        <f>VLOOKUP(D1002,drugdose,2,FALSE)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003" spans="1:8" x14ac:dyDescent="0.2">
      <c r="A1003">
        <v>123</v>
      </c>
      <c r="B1003" t="str">
        <f>IFERROR(VLOOKUP(C1003,mm,1,FALSE),"")</f>
        <v/>
      </c>
      <c r="C1003" t="s">
        <v>464</v>
      </c>
      <c r="D1003" t="s">
        <v>380</v>
      </c>
      <c r="F1003" t="str">
        <f>CONCATENATE(D1003,E1003)</f>
        <v>telmisartan</v>
      </c>
      <c r="G1003" t="str">
        <f>IFERROR(VLOOKUP(F1003,aa,2,FALSE),"")</f>
        <v/>
      </c>
      <c r="H1003" t="str">
        <f>VLOOKUP(D1003,drugdose,2,FALSE)</f>
        <v>Hypertension
starting dose : 40 mg od PO
therapeutic range : 20-80 mg od
Cardiovascular risk reduction
dose : 80 mg od PO</v>
      </c>
    </row>
    <row r="1004" spans="1:8" x14ac:dyDescent="0.2">
      <c r="A1004">
        <v>123</v>
      </c>
      <c r="B1004" t="str">
        <f>IFERROR(VLOOKUP(C1004,mm,1,FALSE),"")</f>
        <v/>
      </c>
      <c r="C1004" t="s">
        <v>464</v>
      </c>
      <c r="D1004" t="s">
        <v>181</v>
      </c>
      <c r="F1004" t="str">
        <f>CONCATENATE(D1004,E1004)</f>
        <v>losartan</v>
      </c>
      <c r="G1004" t="str">
        <f>IFERROR(VLOOKUP(F1004,aa,2,FALSE),"")</f>
        <v/>
      </c>
      <c r="H1004" t="str">
        <f>VLOOKUP(D1004,drugdose,2,FALSE)</f>
        <v>Hypertension
Heart failure, 
LVH
Diabetic nephropathy
dose : 50 mg od-bid PO
Pt with volume depletion: 25 mg od</v>
      </c>
    </row>
    <row r="1005" spans="1:8" x14ac:dyDescent="0.2">
      <c r="A1005">
        <v>123</v>
      </c>
      <c r="B1005" t="str">
        <f>IFERROR(VLOOKUP(C1005,mm,1,FALSE),"")</f>
        <v/>
      </c>
      <c r="C1005" t="s">
        <v>464</v>
      </c>
      <c r="D1005" t="s">
        <v>452</v>
      </c>
      <c r="F1005" t="str">
        <f>CONCATENATE(D1005,E1005)</f>
        <v>amoxicillin</v>
      </c>
      <c r="G1005" t="str">
        <f>IFERROR(VLOOKUP(F1005,aa,2,FALSE),"")</f>
        <v/>
      </c>
      <c r="H1005" t="str">
        <f>VLOOKUP(D1005,drugdose,2,FALSE)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006" spans="1:8" x14ac:dyDescent="0.2">
      <c r="A1006">
        <v>123</v>
      </c>
      <c r="B1006" t="str">
        <f>IFERROR(VLOOKUP(C1006,mm,1,FALSE),"")</f>
        <v/>
      </c>
      <c r="C1006" t="s">
        <v>464</v>
      </c>
      <c r="D1006" t="s">
        <v>48</v>
      </c>
      <c r="F1006" t="str">
        <f>CONCATENATE(D1006,E1006)</f>
        <v>ceftriaxone</v>
      </c>
      <c r="G1006" t="str">
        <f>IFERROR(VLOOKUP(F1006,aa,2,FALSE),"")</f>
        <v/>
      </c>
      <c r="H1006" t="str">
        <f>VLOOKUP(D1006,drugdose,2,FALSE)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007" spans="1:8" x14ac:dyDescent="0.2">
      <c r="A1007">
        <v>123</v>
      </c>
      <c r="B1007" t="str">
        <f>IFERROR(VLOOKUP(C1007,mm,1,FALSE),"")</f>
        <v/>
      </c>
      <c r="C1007" t="s">
        <v>464</v>
      </c>
      <c r="D1007" t="s">
        <v>49</v>
      </c>
      <c r="F1007" t="str">
        <f>CONCATENATE(D1007,E1007)</f>
        <v>vancomycin</v>
      </c>
      <c r="G1007" t="str">
        <f>IFERROR(VLOOKUP(F1007,aa,2,FALSE),"")</f>
        <v/>
      </c>
      <c r="H1007" t="str">
        <f>VLOOKUP(D1007,drugdose,2,FALSE)</f>
        <v>Septicaemia
Soft tissue infections
Osteomyelitis
Enterocolitis
Bacterial endocarditis
dose : 500 mg 6 hrly IV infusion
infusion time : 60 min</v>
      </c>
    </row>
    <row r="1008" spans="1:8" x14ac:dyDescent="0.2">
      <c r="A1008">
        <v>123</v>
      </c>
      <c r="B1008" t="str">
        <f>IFERROR(VLOOKUP(C1008,mm,1,FALSE),"")</f>
        <v/>
      </c>
      <c r="C1008" t="s">
        <v>464</v>
      </c>
      <c r="D1008" t="s">
        <v>257</v>
      </c>
      <c r="F1008" t="str">
        <f>CONCATENATE(D1008,E1008)</f>
        <v>pholcodine</v>
      </c>
      <c r="G1008" t="str">
        <f>IFERROR(VLOOKUP(F1008,aa,2,FALSE),"")</f>
        <v/>
      </c>
      <c r="H1008" t="str">
        <f>VLOOKUP(D1008,drugdose,2,FALSE)</f>
        <v>Cough suppressant
dose : 5-10 mg tid-qid PO</v>
      </c>
    </row>
    <row r="1009" spans="1:8" x14ac:dyDescent="0.2">
      <c r="A1009">
        <v>123</v>
      </c>
      <c r="B1009" t="str">
        <f>IFERROR(VLOOKUP(C1009,mm,1,FALSE),"")</f>
        <v/>
      </c>
      <c r="C1009" t="s">
        <v>464</v>
      </c>
      <c r="D1009" t="s">
        <v>229</v>
      </c>
      <c r="F1009" t="str">
        <f>CONCATENATE(D1009,E1009)</f>
        <v>dextromethorphan</v>
      </c>
      <c r="G1009" t="str">
        <f>IFERROR(VLOOKUP(F1009,aa,2,FALSE),"")</f>
        <v/>
      </c>
      <c r="H1009" t="str">
        <f>VLOOKUP(D1009,drugdose,2,FALSE)</f>
        <v>dry cough
dose : 10 ml (10-20 mg) qid
max dose : 120 mg/day</v>
      </c>
    </row>
    <row r="1010" spans="1:8" x14ac:dyDescent="0.2">
      <c r="A1010">
        <v>124</v>
      </c>
      <c r="B1010" t="str">
        <f>IFERROR(VLOOKUP(C1010,mm,1,FALSE),"")</f>
        <v>Angina Pectoris</v>
      </c>
      <c r="C1010" t="s">
        <v>466</v>
      </c>
      <c r="D1010" t="s">
        <v>114</v>
      </c>
      <c r="F1010" t="str">
        <f>CONCATENATE(D1010,E1010)</f>
        <v>glyceryl trinitrate (nitroglycerine)</v>
      </c>
      <c r="G1010" t="str">
        <f>IFERROR(VLOOKUP(F1010,aa,2,FALSE),"")</f>
        <v/>
      </c>
      <c r="H1010" t="str">
        <f>VLOOKUP(D1010,drugdose,2,FALSE)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011" spans="1:8" x14ac:dyDescent="0.2">
      <c r="A1011">
        <v>124</v>
      </c>
      <c r="B1011" t="str">
        <f>IFERROR(VLOOKUP(C1011,mm,1,FALSE),"")</f>
        <v>Angina Pectoris</v>
      </c>
      <c r="C1011" t="s">
        <v>466</v>
      </c>
      <c r="D1011" t="s">
        <v>467</v>
      </c>
      <c r="F1011" t="str">
        <f>CONCATENATE(D1011,E1011)</f>
        <v>isosorbide mononitrate</v>
      </c>
      <c r="G1011" t="str">
        <f>IFERROR(VLOOKUP(F1011,aa,2,FALSE),"")</f>
        <v/>
      </c>
      <c r="H1011" t="str">
        <f>VLOOKUP(D1011,drugdose,2,FALSE)</f>
        <v>Angina Pectoris
Prevention of angina pectoris caused by coronary artery disease
dose : 20 mg bid-tid 
Dose range : 20-120 mg daily.
Elderly: Intiate at lower doses</v>
      </c>
    </row>
    <row r="1012" spans="1:8" x14ac:dyDescent="0.2">
      <c r="A1012">
        <v>124</v>
      </c>
      <c r="B1012" t="str">
        <f>IFERROR(VLOOKUP(C1012,mm,1,FALSE),"")</f>
        <v>Angina Pectoris</v>
      </c>
      <c r="C1012" t="s">
        <v>466</v>
      </c>
      <c r="D1012" t="s">
        <v>384</v>
      </c>
      <c r="F1012" t="str">
        <f>CONCATENATE(D1012,E1012)</f>
        <v>atenolol</v>
      </c>
      <c r="G1012" t="str">
        <f>IFERROR(VLOOKUP(F1012,aa,2,FALSE),"")</f>
        <v/>
      </c>
      <c r="H1012" t="str">
        <f>VLOOKUP(D1012,drugdose,2,FALSE)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13" spans="1:8" x14ac:dyDescent="0.2">
      <c r="A1013">
        <v>124</v>
      </c>
      <c r="B1013" t="str">
        <f>IFERROR(VLOOKUP(C1013,mm,1,FALSE),"")</f>
        <v>Angina Pectoris</v>
      </c>
      <c r="C1013" t="s">
        <v>466</v>
      </c>
      <c r="D1013" t="s">
        <v>7</v>
      </c>
      <c r="F1013" t="str">
        <f>CONCATENATE(D1013,E1013)</f>
        <v>metoprolol</v>
      </c>
      <c r="G1013" t="str">
        <f>IFERROR(VLOOKUP(F1013,aa,2,FALSE),"")</f>
        <v/>
      </c>
      <c r="H1013" t="str">
        <f>VLOOKUP(D1013,drugdose,2,FALSE)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014" spans="1:8" x14ac:dyDescent="0.2">
      <c r="A1014">
        <v>124</v>
      </c>
      <c r="B1014" t="str">
        <f>IFERROR(VLOOKUP(C1014,mm,1,FALSE),"")</f>
        <v>Angina Pectoris</v>
      </c>
      <c r="C1014" t="s">
        <v>466</v>
      </c>
      <c r="D1014" t="s">
        <v>6</v>
      </c>
      <c r="F1014" t="str">
        <f>CONCATENATE(D1014,E1014)</f>
        <v>propranolol</v>
      </c>
      <c r="G1014" t="str">
        <f>IFERROR(VLOOKUP(F1014,aa,2,FALSE),"")</f>
        <v/>
      </c>
      <c r="H1014" t="str">
        <f>VLOOKUP(D1014,drugdose,2,FALSE)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015" spans="1:8" x14ac:dyDescent="0.2">
      <c r="A1015">
        <v>124</v>
      </c>
      <c r="B1015" t="str">
        <f>IFERROR(VLOOKUP(C1015,mm,1,FALSE),"")</f>
        <v>Angina Pectoris</v>
      </c>
      <c r="C1015" t="s">
        <v>466</v>
      </c>
      <c r="D1015" t="s">
        <v>14</v>
      </c>
      <c r="F1015" t="str">
        <f>CONCATENATE(D1015,E1015)</f>
        <v>verapamil</v>
      </c>
      <c r="G1015" t="str">
        <f>IFERROR(VLOOKUP(F1015,aa,2,FALSE),"")</f>
        <v/>
      </c>
      <c r="H1015" t="str">
        <f>VLOOKUP(D1015,drugdose,2,FALSE)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016" spans="1:8" x14ac:dyDescent="0.2">
      <c r="A1016">
        <v>124</v>
      </c>
      <c r="B1016" t="str">
        <f>IFERROR(VLOOKUP(C1016,mm,1,FALSE),"")</f>
        <v>Angina Pectoris</v>
      </c>
      <c r="C1016" t="s">
        <v>466</v>
      </c>
      <c r="D1016" t="s">
        <v>176</v>
      </c>
      <c r="F1016" t="str">
        <f>CONCATENATE(D1016,E1016)</f>
        <v>amlodipine</v>
      </c>
      <c r="G1016" t="str">
        <f>IFERROR(VLOOKUP(F1016,aa,2,FALSE),"")</f>
        <v/>
      </c>
      <c r="H1016" t="str">
        <f>VLOOKUP(D1016,drugdose,2,FALSE)</f>
        <v>Mild to moderate hypertension
Chronic stable and vasospastic angina
Raynaud's disease
Coronary Artery Disease
Stroke prevention
dose : 5 mg od-bid PO</v>
      </c>
    </row>
    <row r="1017" spans="1:8" x14ac:dyDescent="0.2">
      <c r="A1017">
        <v>124</v>
      </c>
      <c r="B1017" t="str">
        <f>IFERROR(VLOOKUP(C1017,mm,1,FALSE),"")</f>
        <v>Angina Pectoris</v>
      </c>
      <c r="C1017" t="s">
        <v>466</v>
      </c>
      <c r="D1017" t="s">
        <v>18</v>
      </c>
      <c r="F1017" t="str">
        <f>CONCATENATE(D1017,E1017)</f>
        <v>aspirin</v>
      </c>
      <c r="G1017" t="str">
        <f>IFERROR(VLOOKUP(F1017,aa,2,FALSE),"")</f>
        <v/>
      </c>
      <c r="H1017" t="str">
        <f>VLOOKUP(D1017,drugdose,2,FALSE)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18" spans="1:8" x14ac:dyDescent="0.2">
      <c r="A1018">
        <v>124</v>
      </c>
      <c r="B1018" t="str">
        <f>IFERROR(VLOOKUP(C1018,mm,1,FALSE),"")</f>
        <v>Angina Pectoris</v>
      </c>
      <c r="C1018" t="s">
        <v>466</v>
      </c>
      <c r="D1018" t="s">
        <v>149</v>
      </c>
      <c r="F1018" t="str">
        <f>CONCATENATE(D1018,E1018)</f>
        <v>aspirin + clopidogrel</v>
      </c>
      <c r="G1018" t="str">
        <f>IFERROR(VLOOKUP(F1018,aa,2,FALSE),"")</f>
        <v/>
      </c>
      <c r="H1018" t="str">
        <f>VLOOKUP(D1018,drugdose,2,FALSE)</f>
        <v>tab contain : clopidogrel 75 mg + aspirin 75 mg
Prevention of ischaemic events
dose : 1 tab od
Acute coronary syndrome
Loading dose: 4 tab
maintenance: 1 tab od</v>
      </c>
    </row>
    <row r="1019" spans="1:8" x14ac:dyDescent="0.2">
      <c r="A1019">
        <v>124</v>
      </c>
      <c r="B1019" t="str">
        <f>IFERROR(VLOOKUP(C1019,mm,1,FALSE),"")</f>
        <v>Angina Pectoris</v>
      </c>
      <c r="C1019" t="s">
        <v>466</v>
      </c>
      <c r="D1019" t="s">
        <v>157</v>
      </c>
      <c r="F1019" t="str">
        <f>CONCATENATE(D1019,E1019)</f>
        <v>rosuvastatin</v>
      </c>
      <c r="G1019" t="str">
        <f>IFERROR(VLOOKUP(F1019,aa,2,FALSE),"")</f>
        <v/>
      </c>
      <c r="H1019" t="str">
        <f>VLOOKUP(D1019,drugdose,2,FALSE)</f>
        <v xml:space="preserve">Hypercholesterolemia,
Hypertriglyceridemia,
hyperlipidaemia
dose : 5-10 mg od
dose increment : mnthly
dose range : 5-20 mg
Max: 40 mg od. </v>
      </c>
    </row>
    <row r="1020" spans="1:8" x14ac:dyDescent="0.2">
      <c r="A1020">
        <v>124</v>
      </c>
      <c r="B1020" t="str">
        <f>IFERROR(VLOOKUP(C1020,mm,1,FALSE),"")</f>
        <v>Angina Pectoris</v>
      </c>
      <c r="C1020" t="s">
        <v>466</v>
      </c>
      <c r="D1020" t="s">
        <v>158</v>
      </c>
      <c r="F1020" t="str">
        <f>CONCATENATE(D1020,E1020)</f>
        <v>atorvastatin</v>
      </c>
      <c r="G1020" t="str">
        <f>IFERROR(VLOOKUP(F1020,aa,2,FALSE),"")</f>
        <v/>
      </c>
      <c r="H1020" t="str">
        <f>VLOOKUP(D1020,drugdose,2,FALSE)</f>
        <v>hypercholesterolemia
Hypertriglyceridemia
dose : 10-20 mg od
dose increment : every 4 wk 
dose range : 10-40 mg
Max: 80 mg/day
Elderly: No dosage adjustment needed</v>
      </c>
    </row>
    <row r="1021" spans="1:8" x14ac:dyDescent="0.2">
      <c r="A1021">
        <v>124</v>
      </c>
      <c r="B1021" t="str">
        <f>IFERROR(VLOOKUP(C1021,mm,1,FALSE),"")</f>
        <v>Angina Pectoris</v>
      </c>
      <c r="C1021" t="s">
        <v>466</v>
      </c>
      <c r="D1021" t="s">
        <v>363</v>
      </c>
      <c r="F1021" t="str">
        <f>CONCATENATE(D1021,E1021)</f>
        <v>vitamin E (alpha-tocopherol)</v>
      </c>
      <c r="G1021" t="str">
        <f>IFERROR(VLOOKUP(F1021,aa,2,FALSE),"")</f>
        <v/>
      </c>
      <c r="H1021" t="str">
        <f>VLOOKUP(D1021,drugdose,2,FALSE)</f>
        <v>Cardiovascular disease
Male infertility
Diabetes
Obesity
Vitamin E deficiency and peripheral neuropathy
Macular Degeneration
Oral
dose : : 400 mg-800 mg od PO</v>
      </c>
    </row>
    <row r="1022" spans="1:8" x14ac:dyDescent="0.2">
      <c r="A1022">
        <v>126</v>
      </c>
      <c r="B1022" t="str">
        <f>IFERROR(VLOOKUP(C1022,mm,1,FALSE),"")</f>
        <v/>
      </c>
      <c r="C1022" t="s">
        <v>470</v>
      </c>
      <c r="D1022" t="s">
        <v>157</v>
      </c>
      <c r="F1022" t="str">
        <f>CONCATENATE(D1022,E1022)</f>
        <v>rosuvastatin</v>
      </c>
      <c r="G1022" t="str">
        <f>IFERROR(VLOOKUP(F1022,aa,2,FALSE),"")</f>
        <v/>
      </c>
      <c r="H1022" t="str">
        <f>VLOOKUP(D1022,drugdose,2,FALSE)</f>
        <v xml:space="preserve">Hypercholesterolemia,
Hypertriglyceridemia,
hyperlipidaemia
dose : 5-10 mg od
dose increment : mnthly
dose range : 5-20 mg
Max: 40 mg od. </v>
      </c>
    </row>
    <row r="1023" spans="1:8" x14ac:dyDescent="0.2">
      <c r="A1023">
        <v>126</v>
      </c>
      <c r="B1023" t="str">
        <f>IFERROR(VLOOKUP(C1023,mm,1,FALSE),"")</f>
        <v/>
      </c>
      <c r="C1023" t="s">
        <v>470</v>
      </c>
      <c r="D1023" t="s">
        <v>158</v>
      </c>
      <c r="F1023" t="str">
        <f>CONCATENATE(D1023,E1023)</f>
        <v>atorvastatin</v>
      </c>
      <c r="G1023" t="str">
        <f>IFERROR(VLOOKUP(F1023,aa,2,FALSE),"")</f>
        <v/>
      </c>
      <c r="H1023" t="str">
        <f>VLOOKUP(D1023,drugdose,2,FALSE)</f>
        <v>hypercholesterolemia
Hypertriglyceridemia
dose : 10-20 mg od
dose increment : every 4 wk 
dose range : 10-40 mg
Max: 80 mg/day
Elderly: No dosage adjustment needed</v>
      </c>
    </row>
    <row r="1024" spans="1:8" x14ac:dyDescent="0.2">
      <c r="A1024">
        <v>126</v>
      </c>
      <c r="B1024" t="str">
        <f>IFERROR(VLOOKUP(C1024,mm,1,FALSE),"")</f>
        <v/>
      </c>
      <c r="C1024" t="s">
        <v>470</v>
      </c>
      <c r="D1024" t="s">
        <v>469</v>
      </c>
      <c r="F1024" t="str">
        <f>CONCATENATE(D1024,E1024)</f>
        <v>fenofibrate</v>
      </c>
      <c r="G1024" t="str">
        <f>IFERROR(VLOOKUP(F1024,aa,2,FALSE),"")</f>
        <v/>
      </c>
      <c r="H1024" t="str">
        <f>VLOOKUP(D1024,drugdose,2,FALSE)</f>
        <v>Hypercholesterolaemia
Hypertriglyceridaemia
Tablet: 40-160mg od PO
Capsule: 200mg od PO</v>
      </c>
    </row>
    <row r="1025" spans="1:8" x14ac:dyDescent="0.2">
      <c r="A1025">
        <v>126</v>
      </c>
      <c r="B1025" t="str">
        <f>IFERROR(VLOOKUP(C1025,mm,1,FALSE),"")</f>
        <v/>
      </c>
      <c r="C1025" t="s">
        <v>470</v>
      </c>
      <c r="D1025" t="s">
        <v>350</v>
      </c>
      <c r="F1025" t="str">
        <f>CONCATENATE(D1025,E1025)</f>
        <v>niacin (nicotinic acid)</v>
      </c>
      <c r="G1025" t="str">
        <f>IFERROR(VLOOKUP(F1025,aa,2,FALSE),"")</f>
        <v/>
      </c>
      <c r="H1025" t="str">
        <f>VLOOKUP(D1025,drugdose,2,FALSE)</f>
        <v>treatment of pellagra
dose : 300-500 mg daily in divided doses
management of Hartnup disease
dose : 50-200 mg/day
Hyperlipidaemias
conventional tab
dose : 250 mg HS PO
dose increment : every 4-7 days until desired LDL cholesterol and/or triglyceride level is achieved or dose of 1.5-2 g/day is reached.
If hyperlipidaemia is not adequately controlled after 2 mth w/ this dose, it can be increased at 2- to 4-wk intervals to 1 g tid. 
Max: 6 g daily. 
as extended-release tab
dose : 500 mg HS PO  
dose increment : every 4 wks 
dose range : 1-2 g od
Max : 2 g/day
Vasodilation
conventional tab
dose : 100-150 mg 3-5 times daily. As extended-release tab
dose : 300-400 mg bid</v>
      </c>
    </row>
    <row r="1026" spans="1:8" x14ac:dyDescent="0.2">
      <c r="A1026">
        <v>126</v>
      </c>
      <c r="B1026" t="str">
        <f>IFERROR(VLOOKUP(C1026,mm,1,FALSE),"")</f>
        <v/>
      </c>
      <c r="C1026" t="s">
        <v>470</v>
      </c>
      <c r="D1026" t="s">
        <v>321</v>
      </c>
      <c r="F1026" t="str">
        <f>CONCATENATE(D1026,E1026)</f>
        <v>cholestyramine</v>
      </c>
      <c r="G1026" t="str">
        <f>IFERROR(VLOOKUP(F1026,aa,2,FALSE),"")</f>
        <v/>
      </c>
      <c r="H1026" t="str">
        <f>VLOOKUP(D1026,drugdose,2,FALSE)</f>
        <v xml:space="preserve">hyperlipidemia
bile acid induced diarrhea
dose : 12-24 gm/day in divided dose 
biliary obstruction  induce pruritus
dose : 4-8 gm/day
</v>
      </c>
    </row>
    <row r="1027" spans="1:8" x14ac:dyDescent="0.2">
      <c r="A1027">
        <v>126</v>
      </c>
      <c r="B1027" t="str">
        <f>IFERROR(VLOOKUP(C1027,mm,1,FALSE),"")</f>
        <v/>
      </c>
      <c r="C1027" t="s">
        <v>470</v>
      </c>
      <c r="D1027" t="s">
        <v>363</v>
      </c>
      <c r="F1027" t="str">
        <f>CONCATENATE(D1027,E1027)</f>
        <v>vitamin E (alpha-tocopherol)</v>
      </c>
      <c r="G1027" t="str">
        <f>IFERROR(VLOOKUP(F1027,aa,2,FALSE),"")</f>
        <v/>
      </c>
      <c r="H1027" t="str">
        <f>VLOOKUP(D1027,drugdose,2,FALSE)</f>
        <v>Cardiovascular disease
Male infertility
Diabetes
Obesity
Vitamin E deficiency and peripheral neuropathy
Macular Degeneration
Oral
dose : : 400 mg-800 mg od PO</v>
      </c>
    </row>
    <row r="1028" spans="1:8" x14ac:dyDescent="0.2">
      <c r="A1028">
        <v>126</v>
      </c>
      <c r="B1028" t="str">
        <f>IFERROR(VLOOKUP(C1028,mm,1,FALSE),"")</f>
        <v/>
      </c>
      <c r="C1028" t="s">
        <v>470</v>
      </c>
      <c r="D1028" t="s">
        <v>18</v>
      </c>
      <c r="F1028" t="str">
        <f>CONCATENATE(D1028,E1028)</f>
        <v>aspirin</v>
      </c>
      <c r="G1028" t="str">
        <f>IFERROR(VLOOKUP(F1028,aa,2,FALSE),"")</f>
        <v/>
      </c>
      <c r="H1028" t="str">
        <f>VLOOKUP(D1028,drugdose,2,FALSE)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29" spans="1:8" x14ac:dyDescent="0.2">
      <c r="A1029">
        <v>126</v>
      </c>
      <c r="B1029" t="str">
        <f>IFERROR(VLOOKUP(C1029,mm,1,FALSE),"")</f>
        <v/>
      </c>
      <c r="C1029" t="s">
        <v>470</v>
      </c>
      <c r="D1029" t="s">
        <v>149</v>
      </c>
      <c r="F1029" t="str">
        <f>CONCATENATE(D1029,E1029)</f>
        <v>aspirin + clopidogrel</v>
      </c>
      <c r="G1029" t="str">
        <f>IFERROR(VLOOKUP(F1029,aa,2,FALSE),"")</f>
        <v/>
      </c>
      <c r="H1029" t="str">
        <f>VLOOKUP(D1029,drugdose,2,FALSE)</f>
        <v>tab contain : clopidogrel 75 mg + aspirin 75 mg
Prevention of ischaemic events
dose : 1 tab od
Acute coronary syndrome
Loading dose: 4 tab
maintenance: 1 tab od</v>
      </c>
    </row>
    <row r="1030" spans="1:8" x14ac:dyDescent="0.2">
      <c r="A1030">
        <v>126</v>
      </c>
      <c r="B1030" t="str">
        <f>IFERROR(VLOOKUP(C1030,mm,1,FALSE),"")</f>
        <v/>
      </c>
      <c r="C1030" t="s">
        <v>470</v>
      </c>
      <c r="D1030" t="s">
        <v>384</v>
      </c>
      <c r="F1030" t="str">
        <f>CONCATENATE(D1030,E1030)</f>
        <v>atenolol</v>
      </c>
      <c r="G1030" t="str">
        <f>IFERROR(VLOOKUP(F1030,aa,2,FALSE),"")</f>
        <v/>
      </c>
      <c r="H1030" t="str">
        <f>VLOOKUP(D1030,drugdose,2,FALSE)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31" spans="1:8" x14ac:dyDescent="0.2">
      <c r="A1031">
        <v>126</v>
      </c>
      <c r="B1031" t="str">
        <f>IFERROR(VLOOKUP(C1031,mm,1,FALSE),"")</f>
        <v/>
      </c>
      <c r="C1031" t="s">
        <v>470</v>
      </c>
      <c r="D1031" t="s">
        <v>7</v>
      </c>
      <c r="F1031" t="str">
        <f>CONCATENATE(D1031,E1031)</f>
        <v>metoprolol</v>
      </c>
      <c r="G1031" t="str">
        <f>IFERROR(VLOOKUP(F1031,aa,2,FALSE),"")</f>
        <v/>
      </c>
      <c r="H1031" t="str">
        <f>VLOOKUP(D1031,drugdose,2,FALSE)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032" spans="1:8" x14ac:dyDescent="0.2">
      <c r="A1032">
        <v>126</v>
      </c>
      <c r="B1032" t="str">
        <f>IFERROR(VLOOKUP(C1032,mm,1,FALSE),"")</f>
        <v/>
      </c>
      <c r="C1032" t="s">
        <v>470</v>
      </c>
      <c r="D1032" t="s">
        <v>6</v>
      </c>
      <c r="F1032" t="str">
        <f>CONCATENATE(D1032,E1032)</f>
        <v>propranolol</v>
      </c>
      <c r="G1032" t="str">
        <f>IFERROR(VLOOKUP(F1032,aa,2,FALSE),"")</f>
        <v/>
      </c>
      <c r="H1032" t="str">
        <f>VLOOKUP(D1032,drugdose,2,FALSE)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033" spans="1:8" x14ac:dyDescent="0.2">
      <c r="A1033">
        <v>127</v>
      </c>
      <c r="B1033" t="str">
        <f>IFERROR(VLOOKUP(C1033,mm,1,FALSE),"")</f>
        <v/>
      </c>
      <c r="C1033" t="s">
        <v>471</v>
      </c>
      <c r="D1033" t="s">
        <v>18</v>
      </c>
      <c r="F1033" t="str">
        <f>CONCATENATE(D1033,E1033)</f>
        <v>aspirin</v>
      </c>
      <c r="G1033" t="str">
        <f>IFERROR(VLOOKUP(F1033,aa,2,FALSE),"")</f>
        <v/>
      </c>
      <c r="H1033" t="str">
        <f>VLOOKUP(D1033,drugdose,2,FALSE)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34" spans="1:8" x14ac:dyDescent="0.2">
      <c r="A1034">
        <v>127</v>
      </c>
      <c r="B1034" t="str">
        <f>IFERROR(VLOOKUP(C1034,mm,1,FALSE),"")</f>
        <v/>
      </c>
      <c r="C1034" t="s">
        <v>471</v>
      </c>
      <c r="D1034" t="s">
        <v>149</v>
      </c>
      <c r="F1034" t="str">
        <f>CONCATENATE(D1034,E1034)</f>
        <v>aspirin + clopidogrel</v>
      </c>
      <c r="G1034" t="str">
        <f>IFERROR(VLOOKUP(F1034,aa,2,FALSE),"")</f>
        <v/>
      </c>
      <c r="H1034" t="str">
        <f>VLOOKUP(D1034,drugdose,2,FALSE)</f>
        <v>tab contain : clopidogrel 75 mg + aspirin 75 mg
Prevention of ischaemic events
dose : 1 tab od
Acute coronary syndrome
Loading dose: 4 tab
maintenance: 1 tab od</v>
      </c>
    </row>
    <row r="1035" spans="1:8" x14ac:dyDescent="0.2">
      <c r="A1035">
        <v>127</v>
      </c>
      <c r="B1035" t="str">
        <f>IFERROR(VLOOKUP(C1035,mm,1,FALSE),"")</f>
        <v/>
      </c>
      <c r="C1035" t="s">
        <v>471</v>
      </c>
      <c r="D1035" t="s">
        <v>150</v>
      </c>
      <c r="F1035" t="str">
        <f>CONCATENATE(D1035,E1035)</f>
        <v>clopidogrel</v>
      </c>
      <c r="G1035" t="str">
        <f>IFERROR(VLOOKUP(F1035,aa,2,FALSE),"")</f>
        <v/>
      </c>
      <c r="H1035" t="str">
        <f>VLOOKUP(D1035,drugdose,2,FALSE)</f>
        <v xml:space="preserve">coronary artery disease
angina, stroke
dose : 75 mg od orally
st elevation myocardial infarction
loading dose : 300 mg stat + 75-325 mg aspirin
maintenance dose :  75 mg od orally </v>
      </c>
    </row>
    <row r="1036" spans="1:8" x14ac:dyDescent="0.2">
      <c r="A1036">
        <v>127</v>
      </c>
      <c r="B1036" t="str">
        <f>IFERROR(VLOOKUP(C1036,mm,1,FALSE),"")</f>
        <v/>
      </c>
      <c r="C1036" t="s">
        <v>471</v>
      </c>
      <c r="D1036" t="s">
        <v>114</v>
      </c>
      <c r="F1036" t="str">
        <f>CONCATENATE(D1036,E1036)</f>
        <v>glyceryl trinitrate (nitroglycerine)</v>
      </c>
      <c r="G1036" t="str">
        <f>IFERROR(VLOOKUP(F1036,aa,2,FALSE),"")</f>
        <v/>
      </c>
      <c r="H1036" t="str">
        <f>VLOOKUP(D1036,drugdose,2,FALSE)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037" spans="1:8" x14ac:dyDescent="0.2">
      <c r="A1037">
        <v>127</v>
      </c>
      <c r="B1037" t="str">
        <f>IFERROR(VLOOKUP(C1037,mm,1,FALSE),"")</f>
        <v/>
      </c>
      <c r="C1037" t="s">
        <v>471</v>
      </c>
      <c r="D1037" t="s">
        <v>200</v>
      </c>
      <c r="F1037" t="str">
        <f>CONCATENATE(D1037,E1037)</f>
        <v>morphine</v>
      </c>
      <c r="G1037" t="str">
        <f>IFERROR(VLOOKUP(F1037,aa,2,FALSE),"")</f>
        <v/>
      </c>
      <c r="H1037" t="str">
        <f>VLOOKUP(D1037,drugdose,2,FALSE)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1038" spans="1:8" x14ac:dyDescent="0.2">
      <c r="A1038">
        <v>127</v>
      </c>
      <c r="B1038" t="str">
        <f>IFERROR(VLOOKUP(C1038,mm,1,FALSE),"")</f>
        <v/>
      </c>
      <c r="C1038" t="s">
        <v>471</v>
      </c>
      <c r="D1038" t="s">
        <v>191</v>
      </c>
      <c r="F1038" t="str">
        <f>CONCATENATE(D1038,E1038)</f>
        <v>streptokinase</v>
      </c>
      <c r="G1038" t="str">
        <f>IFERROR(VLOOKUP(F1038,aa,2,FALSE),"")</f>
        <v/>
      </c>
      <c r="H1038" t="str">
        <f>VLOOKUP(D1038,drugdose,2,FALSE)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1039" spans="1:8" x14ac:dyDescent="0.2">
      <c r="A1039">
        <v>127</v>
      </c>
      <c r="B1039" t="str">
        <f>IFERROR(VLOOKUP(C1039,mm,1,FALSE),"")</f>
        <v/>
      </c>
      <c r="C1039" t="s">
        <v>471</v>
      </c>
      <c r="D1039" t="s">
        <v>192</v>
      </c>
      <c r="F1039" t="str">
        <f>CONCATENATE(D1039,E1039)</f>
        <v>urokinase</v>
      </c>
      <c r="G1039" t="str">
        <f>IFERROR(VLOOKUP(F1039,aa,2,FALSE),"")</f>
        <v/>
      </c>
      <c r="H1039" t="str">
        <f>VLOOKUP(D1039,drugdose,2,FALSE)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1040" spans="1:8" x14ac:dyDescent="0.2">
      <c r="A1040">
        <v>127</v>
      </c>
      <c r="B1040" t="str">
        <f>IFERROR(VLOOKUP(C1040,mm,1,FALSE),"")</f>
        <v/>
      </c>
      <c r="C1040" t="s">
        <v>471</v>
      </c>
      <c r="D1040" t="s">
        <v>152</v>
      </c>
      <c r="F1040" t="str">
        <f>CONCATENATE(D1040,E1040)</f>
        <v>dalteparin</v>
      </c>
      <c r="G1040" t="str">
        <f>IFERROR(VLOOKUP(F1040,aa,2,FALSE),"")</f>
        <v/>
      </c>
      <c r="H1040" t="str">
        <f>VLOOKUP(D1040,drugdose,2,FALSE)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041" spans="1:8" x14ac:dyDescent="0.2">
      <c r="A1041">
        <v>127</v>
      </c>
      <c r="B1041" t="str">
        <f>IFERROR(VLOOKUP(C1041,mm,1,FALSE),"")</f>
        <v/>
      </c>
      <c r="C1041" t="s">
        <v>471</v>
      </c>
      <c r="D1041" t="s">
        <v>153</v>
      </c>
      <c r="F1041" t="str">
        <f>CONCATENATE(D1041,E1041)</f>
        <v>enoxaparin</v>
      </c>
      <c r="G1041" t="str">
        <f>IFERROR(VLOOKUP(F1041,aa,2,FALSE),"")</f>
        <v/>
      </c>
      <c r="H1041" t="str">
        <f>VLOOKUP(D1041,drugdose,2,FALSE)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042" spans="1:8" x14ac:dyDescent="0.2">
      <c r="A1042">
        <v>127</v>
      </c>
      <c r="B1042" t="str">
        <f>IFERROR(VLOOKUP(C1042,mm,1,FALSE),"")</f>
        <v/>
      </c>
      <c r="C1042" t="s">
        <v>471</v>
      </c>
      <c r="D1042" t="s">
        <v>154</v>
      </c>
      <c r="F1042" t="str">
        <f>CONCATENATE(D1042,E1042)</f>
        <v>fondaparinux</v>
      </c>
      <c r="G1042" t="str">
        <f>IFERROR(VLOOKUP(F1042,aa,2,FALSE),"")</f>
        <v/>
      </c>
      <c r="H1042" t="str">
        <f>VLOOKUP(D1042,drugdose,2,FALSE)</f>
        <v>DVT/Acute Pulmonary Embolism
Treatment
&lt;50 kg: 5 mg SC od
50-100 kg: 7.5 mg SC od
&gt;100 kg: 10 mg SC od
duration : 5-9 days
Prophylaxis
&gt;50 kg: 2.5 mg SC od
duration : 
abdomonal surgery : up to 10 days
hip &amp; knee replacement : 14 days
max duration : 35 days</v>
      </c>
    </row>
    <row r="1043" spans="1:8" x14ac:dyDescent="0.2">
      <c r="A1043">
        <v>127</v>
      </c>
      <c r="B1043" t="str">
        <f>IFERROR(VLOOKUP(C1043,mm,1,FALSE),"")</f>
        <v/>
      </c>
      <c r="C1043" t="s">
        <v>471</v>
      </c>
      <c r="D1043" t="s">
        <v>155</v>
      </c>
      <c r="F1043" t="str">
        <f>CONCATENATE(D1043,E1043)</f>
        <v>heparin</v>
      </c>
      <c r="G1043" t="str">
        <f>IFERROR(VLOOKUP(F1043,aa,2,FALSE),"")</f>
        <v/>
      </c>
      <c r="H1043" t="str">
        <f>VLOOKUP(D1043,drugdose,2,FALSE)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044" spans="1:8" x14ac:dyDescent="0.2">
      <c r="A1044">
        <v>127</v>
      </c>
      <c r="B1044" t="str">
        <f>IFERROR(VLOOKUP(C1044,mm,1,FALSE),"")</f>
        <v/>
      </c>
      <c r="C1044" t="s">
        <v>471</v>
      </c>
      <c r="D1044" t="s">
        <v>157</v>
      </c>
      <c r="F1044" t="str">
        <f>CONCATENATE(D1044,E1044)</f>
        <v>rosuvastatin</v>
      </c>
      <c r="G1044" t="str">
        <f>IFERROR(VLOOKUP(F1044,aa,2,FALSE),"")</f>
        <v/>
      </c>
      <c r="H1044" t="str">
        <f>VLOOKUP(D1044,drugdose,2,FALSE)</f>
        <v xml:space="preserve">Hypercholesterolemia,
Hypertriglyceridemia,
hyperlipidaemia
dose : 5-10 mg od
dose increment : mnthly
dose range : 5-20 mg
Max: 40 mg od. </v>
      </c>
    </row>
    <row r="1045" spans="1:8" x14ac:dyDescent="0.2">
      <c r="A1045">
        <v>127</v>
      </c>
      <c r="B1045" t="str">
        <f>IFERROR(VLOOKUP(C1045,mm,1,FALSE),"")</f>
        <v/>
      </c>
      <c r="C1045" t="s">
        <v>471</v>
      </c>
      <c r="D1045" t="s">
        <v>158</v>
      </c>
      <c r="F1045" t="str">
        <f>CONCATENATE(D1045,E1045)</f>
        <v>atorvastatin</v>
      </c>
      <c r="G1045" t="str">
        <f>IFERROR(VLOOKUP(F1045,aa,2,FALSE),"")</f>
        <v/>
      </c>
      <c r="H1045" t="str">
        <f>VLOOKUP(D1045,drugdose,2,FALSE)</f>
        <v>hypercholesterolemia
Hypertriglyceridemia
dose : 10-20 mg od
dose increment : every 4 wk 
dose range : 10-40 mg
Max: 80 mg/day
Elderly: No dosage adjustment needed</v>
      </c>
    </row>
    <row r="1046" spans="1:8" x14ac:dyDescent="0.2">
      <c r="A1046">
        <v>127</v>
      </c>
      <c r="B1046" t="str">
        <f>IFERROR(VLOOKUP(C1046,mm,1,FALSE),"")</f>
        <v/>
      </c>
      <c r="C1046" t="s">
        <v>471</v>
      </c>
      <c r="D1046" t="s">
        <v>384</v>
      </c>
      <c r="F1046" t="str">
        <f>CONCATENATE(D1046,E1046)</f>
        <v>atenolol</v>
      </c>
      <c r="G1046" t="str">
        <f>IFERROR(VLOOKUP(F1046,aa,2,FALSE),"")</f>
        <v/>
      </c>
      <c r="H1046" t="str">
        <f>VLOOKUP(D1046,drugdose,2,FALSE)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47" spans="1:8" x14ac:dyDescent="0.2">
      <c r="A1047">
        <v>127</v>
      </c>
      <c r="B1047" t="str">
        <f>IFERROR(VLOOKUP(C1047,mm,1,FALSE),"")</f>
        <v/>
      </c>
      <c r="C1047" t="s">
        <v>471</v>
      </c>
      <c r="D1047" t="s">
        <v>7</v>
      </c>
      <c r="F1047" t="str">
        <f>CONCATENATE(D1047,E1047)</f>
        <v>metoprolol</v>
      </c>
      <c r="G1047" t="str">
        <f>IFERROR(VLOOKUP(F1047,aa,2,FALSE),"")</f>
        <v/>
      </c>
      <c r="H1047" t="str">
        <f>VLOOKUP(D1047,drugdose,2,FALSE)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048" spans="1:8" x14ac:dyDescent="0.2">
      <c r="A1048">
        <v>127</v>
      </c>
      <c r="B1048" t="str">
        <f>IFERROR(VLOOKUP(C1048,mm,1,FALSE),"")</f>
        <v/>
      </c>
      <c r="C1048" t="s">
        <v>471</v>
      </c>
      <c r="D1048" t="s">
        <v>14</v>
      </c>
      <c r="F1048" t="str">
        <f>CONCATENATE(D1048,E1048)</f>
        <v>verapamil</v>
      </c>
      <c r="G1048" t="str">
        <f>IFERROR(VLOOKUP(F1048,aa,2,FALSE),"")</f>
        <v/>
      </c>
      <c r="H1048" t="str">
        <f>VLOOKUP(D1048,drugdose,2,FALSE)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049" spans="1:8" x14ac:dyDescent="0.2">
      <c r="A1049">
        <v>127</v>
      </c>
      <c r="B1049" t="str">
        <f>IFERROR(VLOOKUP(C1049,mm,1,FALSE),"")</f>
        <v/>
      </c>
      <c r="C1049" t="s">
        <v>471</v>
      </c>
      <c r="D1049" t="s">
        <v>442</v>
      </c>
      <c r="F1049" t="str">
        <f>CONCATENATE(D1049,E1049)</f>
        <v>diltiazem</v>
      </c>
      <c r="G1049" t="str">
        <f>IFERROR(VLOOKUP(F1049,aa,2,FALSE),"")</f>
        <v/>
      </c>
      <c r="H1049" t="str">
        <f>VLOOKUP(D1049,drugdose,2,FALSE)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1050" spans="1:8" x14ac:dyDescent="0.2">
      <c r="A1050">
        <v>127</v>
      </c>
      <c r="B1050" t="str">
        <f>IFERROR(VLOOKUP(C1050,mm,1,FALSE),"")</f>
        <v/>
      </c>
      <c r="C1050" t="s">
        <v>471</v>
      </c>
      <c r="D1050" t="s">
        <v>156</v>
      </c>
      <c r="F1050" t="str">
        <f>CONCATENATE(D1050,E1050)</f>
        <v>warfarin sodium</v>
      </c>
      <c r="G1050" t="str">
        <f>IFERROR(VLOOKUP(F1050,aa,2,FALSE),"")</f>
        <v/>
      </c>
      <c r="H1050" t="str">
        <f>VLOOKUP(D1050,drugdose,2,FALSE)</f>
        <v>Venous thromboembolism
Stroke prevention
Deep vein thrombosis
dose : 2-10 mg od
adjust dose according to INR response</v>
      </c>
    </row>
    <row r="1051" spans="1:8" x14ac:dyDescent="0.2">
      <c r="A1051">
        <v>128</v>
      </c>
      <c r="B1051" t="str">
        <f>IFERROR(VLOOKUP(C1051,mm,1,FALSE),"")</f>
        <v/>
      </c>
      <c r="C1051" t="s">
        <v>472</v>
      </c>
      <c r="D1051" t="s">
        <v>18</v>
      </c>
      <c r="F1051" t="str">
        <f>CONCATENATE(D1051,E1051)</f>
        <v>aspirin</v>
      </c>
      <c r="G1051" t="str">
        <f>IFERROR(VLOOKUP(F1051,aa,2,FALSE),"")</f>
        <v/>
      </c>
      <c r="H1051" t="str">
        <f>VLOOKUP(D1051,drugdose,2,FALSE)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52" spans="1:8" x14ac:dyDescent="0.2">
      <c r="A1052">
        <v>128</v>
      </c>
      <c r="B1052" t="str">
        <f>IFERROR(VLOOKUP(C1052,mm,1,FALSE),"")</f>
        <v/>
      </c>
      <c r="C1052" t="s">
        <v>472</v>
      </c>
      <c r="D1052" t="s">
        <v>149</v>
      </c>
      <c r="F1052" t="str">
        <f>CONCATENATE(D1052,E1052)</f>
        <v>aspirin + clopidogrel</v>
      </c>
      <c r="G1052" t="str">
        <f>IFERROR(VLOOKUP(F1052,aa,2,FALSE),"")</f>
        <v/>
      </c>
      <c r="H1052" t="str">
        <f>VLOOKUP(D1052,drugdose,2,FALSE)</f>
        <v>tab contain : clopidogrel 75 mg + aspirin 75 mg
Prevention of ischaemic events
dose : 1 tab od
Acute coronary syndrome
Loading dose: 4 tab
maintenance: 1 tab od</v>
      </c>
    </row>
    <row r="1053" spans="1:8" x14ac:dyDescent="0.2">
      <c r="A1053">
        <v>128</v>
      </c>
      <c r="B1053" t="str">
        <f>IFERROR(VLOOKUP(C1053,mm,1,FALSE),"")</f>
        <v/>
      </c>
      <c r="C1053" t="s">
        <v>472</v>
      </c>
      <c r="D1053" t="s">
        <v>150</v>
      </c>
      <c r="F1053" t="str">
        <f>CONCATENATE(D1053,E1053)</f>
        <v>clopidogrel</v>
      </c>
      <c r="G1053" t="str">
        <f>IFERROR(VLOOKUP(F1053,aa,2,FALSE),"")</f>
        <v/>
      </c>
      <c r="H1053" t="str">
        <f>VLOOKUP(D1053,drugdose,2,FALSE)</f>
        <v xml:space="preserve">coronary artery disease
angina, stroke
dose : 75 mg od orally
st elevation myocardial infarction
loading dose : 300 mg stat + 75-325 mg aspirin
maintenance dose :  75 mg od orally </v>
      </c>
    </row>
    <row r="1054" spans="1:8" x14ac:dyDescent="0.2">
      <c r="A1054">
        <v>128</v>
      </c>
      <c r="B1054" t="str">
        <f>IFERROR(VLOOKUP(C1054,mm,1,FALSE),"")</f>
        <v/>
      </c>
      <c r="C1054" t="s">
        <v>472</v>
      </c>
      <c r="D1054" t="s">
        <v>191</v>
      </c>
      <c r="F1054" t="str">
        <f>CONCATENATE(D1054,E1054)</f>
        <v>streptokinase</v>
      </c>
      <c r="G1054" t="str">
        <f>IFERROR(VLOOKUP(F1054,aa,2,FALSE),"")</f>
        <v/>
      </c>
      <c r="H1054" t="str">
        <f>VLOOKUP(D1054,drugdose,2,FALSE)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1055" spans="1:8" x14ac:dyDescent="0.2">
      <c r="A1055">
        <v>128</v>
      </c>
      <c r="B1055" t="str">
        <f>IFERROR(VLOOKUP(C1055,mm,1,FALSE),"")</f>
        <v/>
      </c>
      <c r="C1055" t="s">
        <v>472</v>
      </c>
      <c r="D1055" t="s">
        <v>192</v>
      </c>
      <c r="F1055" t="str">
        <f>CONCATENATE(D1055,E1055)</f>
        <v>urokinase</v>
      </c>
      <c r="G1055" t="str">
        <f>IFERROR(VLOOKUP(F1055,aa,2,FALSE),"")</f>
        <v/>
      </c>
      <c r="H1055" t="str">
        <f>VLOOKUP(D1055,drugdose,2,FALSE)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1056" spans="1:8" x14ac:dyDescent="0.2">
      <c r="A1056">
        <v>128</v>
      </c>
      <c r="B1056" t="str">
        <f>IFERROR(VLOOKUP(C1056,mm,1,FALSE),"")</f>
        <v/>
      </c>
      <c r="C1056" t="s">
        <v>472</v>
      </c>
      <c r="D1056" t="s">
        <v>384</v>
      </c>
      <c r="F1056" t="str">
        <f>CONCATENATE(D1056,E1056)</f>
        <v>atenolol</v>
      </c>
      <c r="G1056" t="str">
        <f>IFERROR(VLOOKUP(F1056,aa,2,FALSE),"")</f>
        <v/>
      </c>
      <c r="H1056" t="str">
        <f>VLOOKUP(D1056,drugdose,2,FALSE)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57" spans="1:8" x14ac:dyDescent="0.2">
      <c r="A1057">
        <v>128</v>
      </c>
      <c r="B1057" t="str">
        <f>IFERROR(VLOOKUP(C1057,mm,1,FALSE),"")</f>
        <v/>
      </c>
      <c r="C1057" t="s">
        <v>472</v>
      </c>
      <c r="D1057" t="s">
        <v>7</v>
      </c>
      <c r="F1057" t="str">
        <f>CONCATENATE(D1057,E1057)</f>
        <v>metoprolol</v>
      </c>
      <c r="G1057" t="str">
        <f>IFERROR(VLOOKUP(F1057,aa,2,FALSE),"")</f>
        <v/>
      </c>
      <c r="H1057" t="str">
        <f>VLOOKUP(D1057,drugdose,2,FALSE)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058" spans="1:8" x14ac:dyDescent="0.2">
      <c r="A1058">
        <v>128</v>
      </c>
      <c r="B1058" t="str">
        <f>IFERROR(VLOOKUP(C1058,mm,1,FALSE),"")</f>
        <v/>
      </c>
      <c r="C1058" t="s">
        <v>472</v>
      </c>
      <c r="D1058" t="s">
        <v>114</v>
      </c>
      <c r="F1058" t="str">
        <f>CONCATENATE(D1058,E1058)</f>
        <v>glyceryl trinitrate (nitroglycerine)</v>
      </c>
      <c r="G1058" t="str">
        <f>IFERROR(VLOOKUP(F1058,aa,2,FALSE),"")</f>
        <v/>
      </c>
      <c r="H1058" t="str">
        <f>VLOOKUP(D1058,drugdose,2,FALSE)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059" spans="1:8" x14ac:dyDescent="0.2">
      <c r="A1059">
        <v>128</v>
      </c>
      <c r="B1059" t="str">
        <f>IFERROR(VLOOKUP(C1059,mm,1,FALSE),"")</f>
        <v/>
      </c>
      <c r="C1059" t="s">
        <v>472</v>
      </c>
      <c r="D1059" t="s">
        <v>92</v>
      </c>
      <c r="F1059" t="str">
        <f>CONCATENATE(D1059,E1059)</f>
        <v>frusemide</v>
      </c>
      <c r="G1059" t="str">
        <f>IFERROR(VLOOKUP(F1059,aa,2,FALSE),"")</f>
        <v/>
      </c>
      <c r="H1059" t="str">
        <f>VLOOKUP(D1059,drugdose,2,FALSE)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060" spans="1:8" x14ac:dyDescent="0.2">
      <c r="A1060">
        <v>128</v>
      </c>
      <c r="B1060" t="str">
        <f>IFERROR(VLOOKUP(C1060,mm,1,FALSE),"")</f>
        <v/>
      </c>
      <c r="C1060" t="s">
        <v>472</v>
      </c>
      <c r="D1060" t="s">
        <v>200</v>
      </c>
      <c r="F1060" t="str">
        <f>CONCATENATE(D1060,E1060)</f>
        <v>morphine</v>
      </c>
      <c r="G1060" t="str">
        <f>IFERROR(VLOOKUP(F1060,aa,2,FALSE),"")</f>
        <v/>
      </c>
      <c r="H1060" t="str">
        <f>VLOOKUP(D1060,drugdose,2,FALSE)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1061" spans="1:8" x14ac:dyDescent="0.2">
      <c r="A1061">
        <v>128</v>
      </c>
      <c r="B1061" t="str">
        <f>IFERROR(VLOOKUP(C1061,mm,1,FALSE),"")</f>
        <v/>
      </c>
      <c r="C1061" t="s">
        <v>472</v>
      </c>
      <c r="D1061" t="s">
        <v>433</v>
      </c>
      <c r="F1061" t="str">
        <f>CONCATENATE(D1061,E1061)</f>
        <v>dobutamine</v>
      </c>
      <c r="G1061" t="str">
        <f>IFERROR(VLOOKUP(F1061,aa,2,FALSE),"")</f>
        <v/>
      </c>
      <c r="H1061" t="str">
        <f>VLOOKUP(D1061,drugdose,2,FALSE)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1062" spans="1:8" x14ac:dyDescent="0.2">
      <c r="A1062">
        <v>128</v>
      </c>
      <c r="B1062" t="str">
        <f>IFERROR(VLOOKUP(C1062,mm,1,FALSE),"")</f>
        <v/>
      </c>
      <c r="C1062" t="s">
        <v>472</v>
      </c>
      <c r="D1062" t="s">
        <v>474</v>
      </c>
      <c r="F1062" t="str">
        <f>CONCATENATE(D1062,E1062)</f>
        <v>dopamine</v>
      </c>
      <c r="G1062" t="str">
        <f>IFERROR(VLOOKUP(F1062,aa,2,FALSE),"")</f>
        <v/>
      </c>
      <c r="H1062" t="str">
        <f>VLOOKUP(D1062,drugdose,2,FALSE)</f>
        <v>hypotension, low purfusion
low cardiac output
septic shock
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v>
      </c>
    </row>
    <row r="1063" spans="1:8" x14ac:dyDescent="0.2">
      <c r="A1063">
        <v>128</v>
      </c>
      <c r="B1063" t="str">
        <f>IFERROR(VLOOKUP(C1063,mm,1,FALSE),"")</f>
        <v/>
      </c>
      <c r="C1063" t="s">
        <v>472</v>
      </c>
      <c r="D1063" t="s">
        <v>422</v>
      </c>
      <c r="F1063" t="str">
        <f>CONCATENATE(D1063,E1063)</f>
        <v>adenosine</v>
      </c>
      <c r="G1063" t="str">
        <f>IFERROR(VLOOKUP(F1063,aa,2,FALSE),"")</f>
        <v/>
      </c>
      <c r="H1063" t="str">
        <f>VLOOKUP(D1063,drugdose,2,FALSE)</f>
        <v>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v>
      </c>
    </row>
    <row r="1064" spans="1:8" x14ac:dyDescent="0.2">
      <c r="A1064">
        <v>128</v>
      </c>
      <c r="B1064" t="str">
        <f>IFERROR(VLOOKUP(C1064,mm,1,FALSE),"")</f>
        <v/>
      </c>
      <c r="C1064" t="s">
        <v>472</v>
      </c>
      <c r="D1064" t="s">
        <v>279</v>
      </c>
      <c r="F1064" t="str">
        <f>CONCATENATE(D1064,E1064)</f>
        <v>atropine</v>
      </c>
      <c r="G1064" t="str">
        <f>IFERROR(VLOOKUP(F1064,aa,2,FALSE),"")</f>
        <v/>
      </c>
      <c r="H1064" t="str">
        <f>VLOOKUP(D1064,drugdose,2,FALSE)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065" spans="1:8" x14ac:dyDescent="0.2">
      <c r="A1065">
        <v>128</v>
      </c>
      <c r="B1065" t="str">
        <f>IFERROR(VLOOKUP(C1065,mm,1,FALSE),"")</f>
        <v/>
      </c>
      <c r="C1065" t="s">
        <v>472</v>
      </c>
      <c r="D1065" t="s">
        <v>371</v>
      </c>
      <c r="F1065" t="str">
        <f>CONCATENATE(D1065,E1065)</f>
        <v>captopril</v>
      </c>
      <c r="G1065" t="str">
        <f>IFERROR(VLOOKUP(F1065,aa,2,FALSE),"")</f>
        <v/>
      </c>
      <c r="H1065" t="str">
        <f>VLOOKUP(D1065,drugdose,2,FALSE)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066" spans="1:8" x14ac:dyDescent="0.2">
      <c r="A1066">
        <v>128</v>
      </c>
      <c r="B1066" t="str">
        <f>IFERROR(VLOOKUP(C1066,mm,1,FALSE),"")</f>
        <v/>
      </c>
      <c r="C1066" t="s">
        <v>472</v>
      </c>
      <c r="D1066" t="s">
        <v>372</v>
      </c>
      <c r="F1066" t="str">
        <f>CONCATENATE(D1066,E1066)</f>
        <v>enalapril</v>
      </c>
      <c r="G1066" t="str">
        <f>IFERROR(VLOOKUP(F1066,aa,2,FALSE),"")</f>
        <v/>
      </c>
      <c r="H1066" t="str">
        <f>VLOOKUP(D1066,drugdose,2,FALSE)</f>
        <v>Hypertension
Left Ventricular Dysfunction
Congestive Heart Failure
starting dose : 2.5 mg od-bid PO
Maintenance: 10-40 mg od PO</v>
      </c>
    </row>
    <row r="1067" spans="1:8" x14ac:dyDescent="0.2">
      <c r="A1067">
        <v>128</v>
      </c>
      <c r="B1067" t="str">
        <f>IFERROR(VLOOKUP(C1067,mm,1,FALSE),"")</f>
        <v/>
      </c>
      <c r="C1067" t="s">
        <v>472</v>
      </c>
      <c r="D1067" t="s">
        <v>374</v>
      </c>
      <c r="F1067" t="str">
        <f>CONCATENATE(D1067,E1067)</f>
        <v>lisinopril</v>
      </c>
      <c r="G1067" t="str">
        <f>IFERROR(VLOOKUP(F1067,aa,2,FALSE),"")</f>
        <v/>
      </c>
      <c r="H1067" t="str">
        <f>VLOOKUP(D1067,drugdose,2,FALSE)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068" spans="1:8" x14ac:dyDescent="0.2">
      <c r="A1068">
        <v>128</v>
      </c>
      <c r="B1068" t="str">
        <f>IFERROR(VLOOKUP(C1068,mm,1,FALSE),"")</f>
        <v/>
      </c>
      <c r="C1068" t="s">
        <v>472</v>
      </c>
      <c r="D1068" t="s">
        <v>380</v>
      </c>
      <c r="F1068" t="str">
        <f>CONCATENATE(D1068,E1068)</f>
        <v>telmisartan</v>
      </c>
      <c r="G1068" t="str">
        <f>IFERROR(VLOOKUP(F1068,aa,2,FALSE),"")</f>
        <v/>
      </c>
      <c r="H1068" t="str">
        <f>VLOOKUP(D1068,drugdose,2,FALSE)</f>
        <v>Hypertension
starting dose : 40 mg od PO
therapeutic range : 20-80 mg od
Cardiovascular risk reduction
dose : 80 mg od PO</v>
      </c>
    </row>
    <row r="1069" spans="1:8" x14ac:dyDescent="0.2">
      <c r="A1069">
        <v>128</v>
      </c>
      <c r="B1069" t="str">
        <f>IFERROR(VLOOKUP(C1069,mm,1,FALSE),"")</f>
        <v/>
      </c>
      <c r="C1069" t="s">
        <v>472</v>
      </c>
      <c r="D1069" t="s">
        <v>181</v>
      </c>
      <c r="F1069" t="str">
        <f>CONCATENATE(D1069,E1069)</f>
        <v>losartan</v>
      </c>
      <c r="G1069" t="str">
        <f>IFERROR(VLOOKUP(F1069,aa,2,FALSE),"")</f>
        <v/>
      </c>
      <c r="H1069" t="str">
        <f>VLOOKUP(D1069,drugdose,2,FALSE)</f>
        <v>Hypertension
Heart failure, 
LVH
Diabetic nephropathy
dose : 50 mg od-bid PO
Pt with volume depletion: 25 mg od</v>
      </c>
    </row>
    <row r="1070" spans="1:8" x14ac:dyDescent="0.2">
      <c r="A1070">
        <v>128</v>
      </c>
      <c r="B1070" t="str">
        <f>IFERROR(VLOOKUP(C1070,mm,1,FALSE),"")</f>
        <v/>
      </c>
      <c r="C1070" t="s">
        <v>472</v>
      </c>
      <c r="D1070" t="s">
        <v>379</v>
      </c>
      <c r="F1070" t="str">
        <f>CONCATENATE(D1070,E1070)</f>
        <v>olmesartan</v>
      </c>
      <c r="G1070" t="str">
        <f>IFERROR(VLOOKUP(F1070,aa,2,FALSE),"")</f>
        <v/>
      </c>
      <c r="H1070" t="str">
        <f>VLOOKUP(D1070,drugdose,2,FALSE)</f>
        <v>Hypertension
dose : 10-20 mg od
max : 40 mg od if needed.
Elderly: No dosage adjustment needed.</v>
      </c>
    </row>
    <row r="1071" spans="1:8" x14ac:dyDescent="0.2">
      <c r="A1071">
        <v>128</v>
      </c>
      <c r="B1071" t="str">
        <f>IFERROR(VLOOKUP(C1071,mm,1,FALSE),"")</f>
        <v/>
      </c>
      <c r="C1071" t="s">
        <v>472</v>
      </c>
      <c r="D1071" t="s">
        <v>377</v>
      </c>
      <c r="F1071" t="str">
        <f>CONCATENATE(D1071,E1071)</f>
        <v>candesartan</v>
      </c>
      <c r="G1071" t="str">
        <f>IFERROR(VLOOKUP(F1071,aa,2,FALSE),"")</f>
        <v/>
      </c>
      <c r="H1071" t="str">
        <f>VLOOKUP(D1071,drugdose,2,FALSE)</f>
        <v>Hypertension
dose : 8 mg od PO
max dose : 32 mg/ day
Heart failure
dose : 4-8 mg od PO
Max: 32 mg/day</v>
      </c>
    </row>
    <row r="1072" spans="1:8" x14ac:dyDescent="0.2">
      <c r="A1072">
        <v>128</v>
      </c>
      <c r="B1072" t="str">
        <f>IFERROR(VLOOKUP(C1072,mm,1,FALSE),"")</f>
        <v/>
      </c>
      <c r="C1072" t="s">
        <v>472</v>
      </c>
      <c r="D1072" t="s">
        <v>381</v>
      </c>
      <c r="F1072" t="str">
        <f>CONCATENATE(D1072,E1072)</f>
        <v>valsartan</v>
      </c>
      <c r="G1072" t="str">
        <f>IFERROR(VLOOKUP(F1072,aa,2,FALSE),"")</f>
        <v/>
      </c>
      <c r="H1072" t="str">
        <f>VLOOKUP(D1072,drugdose,2,FALSE)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073" spans="1:8" x14ac:dyDescent="0.2">
      <c r="A1073">
        <v>128</v>
      </c>
      <c r="B1073" t="str">
        <f>IFERROR(VLOOKUP(C1073,mm,1,FALSE),"")</f>
        <v/>
      </c>
      <c r="C1073" t="s">
        <v>472</v>
      </c>
      <c r="D1073" t="s">
        <v>378</v>
      </c>
      <c r="F1073" t="str">
        <f>CONCATENATE(D1073,E1073)</f>
        <v>irbesartan</v>
      </c>
      <c r="G1073" t="str">
        <f>IFERROR(VLOOKUP(F1073,aa,2,FALSE),"")</f>
        <v/>
      </c>
      <c r="H1073" t="str">
        <f>VLOOKUP(D1073,drugdose,2,FALSE)</f>
        <v>Hypertension
dose : 150 mg od
dose increment : 300 mg od if needed.
volume depletion stat : 75 mg od.
Elderly (&gt;75 yr) : 75 mg od. 
Diabetic nephropathy in Type 2 diabetes mellitus
dose : 75-150 mg od
dose range : 75-300 mg</v>
      </c>
    </row>
    <row r="1074" spans="1:8" x14ac:dyDescent="0.2">
      <c r="A1074">
        <v>128</v>
      </c>
      <c r="B1074" t="str">
        <f>IFERROR(VLOOKUP(C1074,mm,1,FALSE),"")</f>
        <v/>
      </c>
      <c r="C1074" t="s">
        <v>472</v>
      </c>
      <c r="D1074" t="s">
        <v>157</v>
      </c>
      <c r="F1074" t="str">
        <f>CONCATENATE(D1074,E1074)</f>
        <v>rosuvastatin</v>
      </c>
      <c r="G1074" t="str">
        <f>IFERROR(VLOOKUP(F1074,aa,2,FALSE),"")</f>
        <v/>
      </c>
      <c r="H1074" t="str">
        <f>VLOOKUP(D1074,drugdose,2,FALSE)</f>
        <v xml:space="preserve">Hypercholesterolemia,
Hypertriglyceridemia,
hyperlipidaemia
dose : 5-10 mg od
dose increment : mnthly
dose range : 5-20 mg
Max: 40 mg od. </v>
      </c>
    </row>
    <row r="1075" spans="1:8" x14ac:dyDescent="0.2">
      <c r="A1075">
        <v>128</v>
      </c>
      <c r="B1075" t="str">
        <f>IFERROR(VLOOKUP(C1075,mm,1,FALSE),"")</f>
        <v/>
      </c>
      <c r="C1075" t="s">
        <v>472</v>
      </c>
      <c r="D1075" t="s">
        <v>158</v>
      </c>
      <c r="F1075" t="str">
        <f>CONCATENATE(D1075,E1075)</f>
        <v>atorvastatin</v>
      </c>
      <c r="G1075" t="str">
        <f>IFERROR(VLOOKUP(F1075,aa,2,FALSE),"")</f>
        <v/>
      </c>
      <c r="H1075" t="str">
        <f>VLOOKUP(D1075,drugdose,2,FALSE)</f>
        <v>hypercholesterolemia
Hypertriglyceridemia
dose : 10-20 mg od
dose increment : every 4 wk 
dose range : 10-40 mg
Max: 80 mg/day
Elderly: No dosage adjustment needed</v>
      </c>
    </row>
    <row r="1076" spans="1:8" x14ac:dyDescent="0.2">
      <c r="A1076">
        <v>129</v>
      </c>
      <c r="B1076" t="str">
        <f>IFERROR(VLOOKUP(C1076,mm,1,FALSE),"")</f>
        <v/>
      </c>
      <c r="C1076" t="s">
        <v>475</v>
      </c>
      <c r="D1076" t="s">
        <v>18</v>
      </c>
      <c r="F1076" t="str">
        <f>CONCATENATE(D1076,E1076)</f>
        <v>aspirin</v>
      </c>
      <c r="G1076" t="str">
        <f>IFERROR(VLOOKUP(F1076,aa,2,FALSE),"")</f>
        <v/>
      </c>
      <c r="H1076" t="str">
        <f>VLOOKUP(D1076,drugdose,2,FALSE)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77" spans="1:8" x14ac:dyDescent="0.2">
      <c r="A1077">
        <v>129</v>
      </c>
      <c r="B1077" t="str">
        <f>IFERROR(VLOOKUP(C1077,mm,1,FALSE),"")</f>
        <v/>
      </c>
      <c r="C1077" t="s">
        <v>475</v>
      </c>
      <c r="D1077" t="s">
        <v>149</v>
      </c>
      <c r="F1077" t="str">
        <f>CONCATENATE(D1077,E1077)</f>
        <v>aspirin + clopidogrel</v>
      </c>
      <c r="G1077" t="str">
        <f>IFERROR(VLOOKUP(F1077,aa,2,FALSE),"")</f>
        <v/>
      </c>
      <c r="H1077" t="str">
        <f>VLOOKUP(D1077,drugdose,2,FALSE)</f>
        <v>tab contain : clopidogrel 75 mg + aspirin 75 mg
Prevention of ischaemic events
dose : 1 tab od
Acute coronary syndrome
Loading dose: 4 tab
maintenance: 1 tab od</v>
      </c>
    </row>
    <row r="1078" spans="1:8" x14ac:dyDescent="0.2">
      <c r="A1078">
        <v>129</v>
      </c>
      <c r="B1078" t="str">
        <f>IFERROR(VLOOKUP(C1078,mm,1,FALSE),"")</f>
        <v/>
      </c>
      <c r="C1078" t="s">
        <v>475</v>
      </c>
      <c r="D1078" t="s">
        <v>150</v>
      </c>
      <c r="F1078" t="str">
        <f>CONCATENATE(D1078,E1078)</f>
        <v>clopidogrel</v>
      </c>
      <c r="G1078" t="str">
        <f>IFERROR(VLOOKUP(F1078,aa,2,FALSE),"")</f>
        <v/>
      </c>
      <c r="H1078" t="str">
        <f>VLOOKUP(D1078,drugdose,2,FALSE)</f>
        <v xml:space="preserve">coronary artery disease
angina, stroke
dose : 75 mg od orally
st elevation myocardial infarction
loading dose : 300 mg stat + 75-325 mg aspirin
maintenance dose :  75 mg od orally </v>
      </c>
    </row>
    <row r="1079" spans="1:8" x14ac:dyDescent="0.2">
      <c r="A1079">
        <v>129</v>
      </c>
      <c r="B1079" t="str">
        <f>IFERROR(VLOOKUP(C1079,mm,1,FALSE),"")</f>
        <v/>
      </c>
      <c r="C1079" t="s">
        <v>475</v>
      </c>
      <c r="D1079" t="s">
        <v>384</v>
      </c>
      <c r="F1079" t="str">
        <f>CONCATENATE(D1079,E1079)</f>
        <v>atenolol</v>
      </c>
      <c r="G1079" t="str">
        <f>IFERROR(VLOOKUP(F1079,aa,2,FALSE),"")</f>
        <v/>
      </c>
      <c r="H1079" t="str">
        <f>VLOOKUP(D1079,drugdose,2,FALSE)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80" spans="1:8" x14ac:dyDescent="0.2">
      <c r="A1080">
        <v>129</v>
      </c>
      <c r="B1080" t="str">
        <f>IFERROR(VLOOKUP(C1080,mm,1,FALSE),"")</f>
        <v/>
      </c>
      <c r="C1080" t="s">
        <v>475</v>
      </c>
      <c r="D1080" t="s">
        <v>7</v>
      </c>
      <c r="F1080" t="str">
        <f>CONCATENATE(D1080,E1080)</f>
        <v>metoprolol</v>
      </c>
      <c r="G1080" t="str">
        <f>IFERROR(VLOOKUP(F1080,aa,2,FALSE),"")</f>
        <v/>
      </c>
      <c r="H1080" t="str">
        <f>VLOOKUP(D1080,drugdose,2,FALSE)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081" spans="1:8" x14ac:dyDescent="0.2">
      <c r="A1081">
        <v>129</v>
      </c>
      <c r="B1081" t="str">
        <f>IFERROR(VLOOKUP(C1081,mm,1,FALSE),"")</f>
        <v/>
      </c>
      <c r="C1081" t="s">
        <v>475</v>
      </c>
      <c r="D1081" t="s">
        <v>114</v>
      </c>
      <c r="F1081" t="str">
        <f>CONCATENATE(D1081,E1081)</f>
        <v>glyceryl trinitrate (nitroglycerine)</v>
      </c>
      <c r="G1081" t="str">
        <f>IFERROR(VLOOKUP(F1081,aa,2,FALSE),"")</f>
        <v/>
      </c>
      <c r="H1081" t="str">
        <f>VLOOKUP(D1081,drugdose,2,FALSE)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082" spans="1:8" x14ac:dyDescent="0.2">
      <c r="A1082">
        <v>129</v>
      </c>
      <c r="B1082" t="str">
        <f>IFERROR(VLOOKUP(C1082,mm,1,FALSE),"")</f>
        <v/>
      </c>
      <c r="C1082" t="s">
        <v>475</v>
      </c>
      <c r="D1082" t="s">
        <v>92</v>
      </c>
      <c r="F1082" t="str">
        <f>CONCATENATE(D1082,E1082)</f>
        <v>frusemide</v>
      </c>
      <c r="G1082" t="str">
        <f>IFERROR(VLOOKUP(F1082,aa,2,FALSE),"")</f>
        <v/>
      </c>
      <c r="H1082" t="str">
        <f>VLOOKUP(D1082,drugdose,2,FALSE)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083" spans="1:8" x14ac:dyDescent="0.2">
      <c r="A1083">
        <v>129</v>
      </c>
      <c r="B1083" t="str">
        <f>IFERROR(VLOOKUP(C1083,mm,1,FALSE),"")</f>
        <v/>
      </c>
      <c r="C1083" t="s">
        <v>475</v>
      </c>
      <c r="D1083" t="s">
        <v>200</v>
      </c>
      <c r="F1083" t="str">
        <f>CONCATENATE(D1083,E1083)</f>
        <v>morphine</v>
      </c>
      <c r="G1083" t="str">
        <f>IFERROR(VLOOKUP(F1083,aa,2,FALSE),"")</f>
        <v/>
      </c>
      <c r="H1083" t="str">
        <f>VLOOKUP(D1083,drugdose,2,FALSE)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1084" spans="1:8" x14ac:dyDescent="0.2">
      <c r="A1084">
        <v>129</v>
      </c>
      <c r="B1084" t="str">
        <f>IFERROR(VLOOKUP(C1084,mm,1,FALSE),"")</f>
        <v/>
      </c>
      <c r="C1084" t="s">
        <v>475</v>
      </c>
      <c r="D1084" t="s">
        <v>371</v>
      </c>
      <c r="F1084" t="str">
        <f>CONCATENATE(D1084,E1084)</f>
        <v>captopril</v>
      </c>
      <c r="G1084" t="str">
        <f>IFERROR(VLOOKUP(F1084,aa,2,FALSE),"")</f>
        <v/>
      </c>
      <c r="H1084" t="str">
        <f>VLOOKUP(D1084,drugdose,2,FALSE)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085" spans="1:8" x14ac:dyDescent="0.2">
      <c r="A1085">
        <v>129</v>
      </c>
      <c r="B1085" t="str">
        <f>IFERROR(VLOOKUP(C1085,mm,1,FALSE),"")</f>
        <v/>
      </c>
      <c r="C1085" t="s">
        <v>475</v>
      </c>
      <c r="D1085" t="s">
        <v>372</v>
      </c>
      <c r="F1085" t="str">
        <f>CONCATENATE(D1085,E1085)</f>
        <v>enalapril</v>
      </c>
      <c r="G1085" t="str">
        <f>IFERROR(VLOOKUP(F1085,aa,2,FALSE),"")</f>
        <v/>
      </c>
      <c r="H1085" t="str">
        <f>VLOOKUP(D1085,drugdose,2,FALSE)</f>
        <v>Hypertension
Left Ventricular Dysfunction
Congestive Heart Failure
starting dose : 2.5 mg od-bid PO
Maintenance: 10-40 mg od PO</v>
      </c>
    </row>
    <row r="1086" spans="1:8" x14ac:dyDescent="0.2">
      <c r="A1086">
        <v>129</v>
      </c>
      <c r="B1086" t="str">
        <f>IFERROR(VLOOKUP(C1086,mm,1,FALSE),"")</f>
        <v/>
      </c>
      <c r="C1086" t="s">
        <v>475</v>
      </c>
      <c r="D1086" t="s">
        <v>374</v>
      </c>
      <c r="F1086" t="str">
        <f>CONCATENATE(D1086,E1086)</f>
        <v>lisinopril</v>
      </c>
      <c r="G1086" t="str">
        <f>IFERROR(VLOOKUP(F1086,aa,2,FALSE),"")</f>
        <v/>
      </c>
      <c r="H1086" t="str">
        <f>VLOOKUP(D1086,drugdose,2,FALSE)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087" spans="1:8" x14ac:dyDescent="0.2">
      <c r="A1087">
        <v>129</v>
      </c>
      <c r="B1087" t="str">
        <f>IFERROR(VLOOKUP(C1087,mm,1,FALSE),"")</f>
        <v/>
      </c>
      <c r="C1087" t="s">
        <v>475</v>
      </c>
      <c r="D1087" t="s">
        <v>380</v>
      </c>
      <c r="F1087" t="str">
        <f>CONCATENATE(D1087,E1087)</f>
        <v>telmisartan</v>
      </c>
      <c r="G1087" t="str">
        <f>IFERROR(VLOOKUP(F1087,aa,2,FALSE),"")</f>
        <v/>
      </c>
      <c r="H1087" t="str">
        <f>VLOOKUP(D1087,drugdose,2,FALSE)</f>
        <v>Hypertension
starting dose : 40 mg od PO
therapeutic range : 20-80 mg od
Cardiovascular risk reduction
dose : 80 mg od PO</v>
      </c>
    </row>
    <row r="1088" spans="1:8" x14ac:dyDescent="0.2">
      <c r="A1088">
        <v>129</v>
      </c>
      <c r="B1088" t="str">
        <f>IFERROR(VLOOKUP(C1088,mm,1,FALSE),"")</f>
        <v/>
      </c>
      <c r="C1088" t="s">
        <v>475</v>
      </c>
      <c r="D1088" t="s">
        <v>181</v>
      </c>
      <c r="F1088" t="str">
        <f>CONCATENATE(D1088,E1088)</f>
        <v>losartan</v>
      </c>
      <c r="G1088" t="str">
        <f>IFERROR(VLOOKUP(F1088,aa,2,FALSE),"")</f>
        <v/>
      </c>
      <c r="H1088" t="str">
        <f>VLOOKUP(D1088,drugdose,2,FALSE)</f>
        <v>Hypertension
Heart failure, 
LVH
Diabetic nephropathy
dose : 50 mg od-bid PO
Pt with volume depletion: 25 mg od</v>
      </c>
    </row>
    <row r="1089" spans="1:8" x14ac:dyDescent="0.2">
      <c r="A1089">
        <v>129</v>
      </c>
      <c r="B1089" t="str">
        <f>IFERROR(VLOOKUP(C1089,mm,1,FALSE),"")</f>
        <v/>
      </c>
      <c r="C1089" t="s">
        <v>475</v>
      </c>
      <c r="D1089" t="s">
        <v>379</v>
      </c>
      <c r="F1089" t="str">
        <f>CONCATENATE(D1089,E1089)</f>
        <v>olmesartan</v>
      </c>
      <c r="G1089" t="str">
        <f>IFERROR(VLOOKUP(F1089,aa,2,FALSE),"")</f>
        <v/>
      </c>
      <c r="H1089" t="str">
        <f>VLOOKUP(D1089,drugdose,2,FALSE)</f>
        <v>Hypertension
dose : 10-20 mg od
max : 40 mg od if needed.
Elderly: No dosage adjustment needed.</v>
      </c>
    </row>
    <row r="1090" spans="1:8" x14ac:dyDescent="0.2">
      <c r="A1090">
        <v>129</v>
      </c>
      <c r="B1090" t="str">
        <f>IFERROR(VLOOKUP(C1090,mm,1,FALSE),"")</f>
        <v/>
      </c>
      <c r="C1090" t="s">
        <v>475</v>
      </c>
      <c r="D1090" t="s">
        <v>377</v>
      </c>
      <c r="F1090" t="str">
        <f>CONCATENATE(D1090,E1090)</f>
        <v>candesartan</v>
      </c>
      <c r="G1090" t="str">
        <f>IFERROR(VLOOKUP(F1090,aa,2,FALSE),"")</f>
        <v/>
      </c>
      <c r="H1090" t="str">
        <f>VLOOKUP(D1090,drugdose,2,FALSE)</f>
        <v>Hypertension
dose : 8 mg od PO
max dose : 32 mg/ day
Heart failure
dose : 4-8 mg od PO
Max: 32 mg/day</v>
      </c>
    </row>
    <row r="1091" spans="1:8" x14ac:dyDescent="0.2">
      <c r="A1091">
        <v>129</v>
      </c>
      <c r="B1091" t="str">
        <f>IFERROR(VLOOKUP(C1091,mm,1,FALSE),"")</f>
        <v/>
      </c>
      <c r="C1091" t="s">
        <v>475</v>
      </c>
      <c r="D1091" t="s">
        <v>381</v>
      </c>
      <c r="F1091" t="str">
        <f>CONCATENATE(D1091,E1091)</f>
        <v>valsartan</v>
      </c>
      <c r="G1091" t="str">
        <f>IFERROR(VLOOKUP(F1091,aa,2,FALSE),"")</f>
        <v/>
      </c>
      <c r="H1091" t="str">
        <f>VLOOKUP(D1091,drugdose,2,FALSE)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092" spans="1:8" x14ac:dyDescent="0.2">
      <c r="A1092">
        <v>129</v>
      </c>
      <c r="B1092" t="str">
        <f>IFERROR(VLOOKUP(C1092,mm,1,FALSE),"")</f>
        <v/>
      </c>
      <c r="C1092" t="s">
        <v>475</v>
      </c>
      <c r="D1092" t="s">
        <v>378</v>
      </c>
      <c r="F1092" t="str">
        <f>CONCATENATE(D1092,E1092)</f>
        <v>irbesartan</v>
      </c>
      <c r="G1092" t="str">
        <f>IFERROR(VLOOKUP(F1092,aa,2,FALSE),"")</f>
        <v/>
      </c>
      <c r="H1092" t="str">
        <f>VLOOKUP(D1092,drugdose,2,FALSE)</f>
        <v>Hypertension
dose : 150 mg od
dose increment : 300 mg od if needed.
volume depletion stat : 75 mg od.
Elderly (&gt;75 yr) : 75 mg od. 
Diabetic nephropathy in Type 2 diabetes mellitus
dose : 75-150 mg od
dose range : 75-300 mg</v>
      </c>
    </row>
    <row r="1093" spans="1:8" x14ac:dyDescent="0.2">
      <c r="A1093">
        <v>129</v>
      </c>
      <c r="B1093" t="str">
        <f>IFERROR(VLOOKUP(C1093,mm,1,FALSE),"")</f>
        <v/>
      </c>
      <c r="C1093" t="s">
        <v>475</v>
      </c>
      <c r="D1093" t="s">
        <v>157</v>
      </c>
      <c r="F1093" t="str">
        <f>CONCATENATE(D1093,E1093)</f>
        <v>rosuvastatin</v>
      </c>
      <c r="G1093" t="str">
        <f>IFERROR(VLOOKUP(F1093,aa,2,FALSE),"")</f>
        <v/>
      </c>
      <c r="H1093" t="str">
        <f>VLOOKUP(D1093,drugdose,2,FALSE)</f>
        <v xml:space="preserve">Hypercholesterolemia,
Hypertriglyceridemia,
hyperlipidaemia
dose : 5-10 mg od
dose increment : mnthly
dose range : 5-20 mg
Max: 40 mg od. </v>
      </c>
    </row>
    <row r="1094" spans="1:8" x14ac:dyDescent="0.2">
      <c r="A1094">
        <v>129</v>
      </c>
      <c r="B1094" t="str">
        <f>IFERROR(VLOOKUP(C1094,mm,1,FALSE),"")</f>
        <v/>
      </c>
      <c r="C1094" t="s">
        <v>475</v>
      </c>
      <c r="D1094" t="s">
        <v>158</v>
      </c>
      <c r="F1094" t="str">
        <f>CONCATENATE(D1094,E1094)</f>
        <v>atorvastatin</v>
      </c>
      <c r="G1094" t="str">
        <f>IFERROR(VLOOKUP(F1094,aa,2,FALSE),"")</f>
        <v/>
      </c>
      <c r="H1094" t="str">
        <f>VLOOKUP(D1094,drugdose,2,FALSE)</f>
        <v>hypercholesterolemia
Hypertriglyceridemia
dose : 10-20 mg od
dose increment : every 4 wk 
dose range : 10-40 mg
Max: 80 mg/day
Elderly: No dosage adjustment needed</v>
      </c>
    </row>
    <row r="1095" spans="1:8" x14ac:dyDescent="0.2">
      <c r="A1095">
        <v>130</v>
      </c>
      <c r="B1095" t="str">
        <f>IFERROR(VLOOKUP(C1095,mm,1,FALSE),"")</f>
        <v/>
      </c>
      <c r="C1095" t="s">
        <v>476</v>
      </c>
      <c r="D1095" t="s">
        <v>18</v>
      </c>
      <c r="F1095" t="str">
        <f>CONCATENATE(D1095,E1095)</f>
        <v>aspirin</v>
      </c>
      <c r="G1095" t="str">
        <f>IFERROR(VLOOKUP(F1095,aa,2,FALSE),"")</f>
        <v/>
      </c>
      <c r="H1095" t="str">
        <f>VLOOKUP(D1095,drugdose,2,FALSE)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096" spans="1:8" x14ac:dyDescent="0.2">
      <c r="A1096">
        <v>130</v>
      </c>
      <c r="B1096" t="str">
        <f>IFERROR(VLOOKUP(C1096,mm,1,FALSE),"")</f>
        <v/>
      </c>
      <c r="C1096" t="s">
        <v>476</v>
      </c>
      <c r="D1096" t="s">
        <v>149</v>
      </c>
      <c r="F1096" t="str">
        <f>CONCATENATE(D1096,E1096)</f>
        <v>aspirin + clopidogrel</v>
      </c>
      <c r="G1096" t="str">
        <f>IFERROR(VLOOKUP(F1096,aa,2,FALSE),"")</f>
        <v/>
      </c>
      <c r="H1096" t="str">
        <f>VLOOKUP(D1096,drugdose,2,FALSE)</f>
        <v>tab contain : clopidogrel 75 mg + aspirin 75 mg
Prevention of ischaemic events
dose : 1 tab od
Acute coronary syndrome
Loading dose: 4 tab
maintenance: 1 tab od</v>
      </c>
    </row>
    <row r="1097" spans="1:8" x14ac:dyDescent="0.2">
      <c r="A1097">
        <v>130</v>
      </c>
      <c r="B1097" t="str">
        <f>IFERROR(VLOOKUP(C1097,mm,1,FALSE),"")</f>
        <v/>
      </c>
      <c r="C1097" t="s">
        <v>476</v>
      </c>
      <c r="D1097" t="s">
        <v>150</v>
      </c>
      <c r="F1097" t="str">
        <f>CONCATENATE(D1097,E1097)</f>
        <v>clopidogrel</v>
      </c>
      <c r="G1097" t="str">
        <f>IFERROR(VLOOKUP(F1097,aa,2,FALSE),"")</f>
        <v/>
      </c>
      <c r="H1097" t="str">
        <f>VLOOKUP(D1097,drugdose,2,FALSE)</f>
        <v xml:space="preserve">coronary artery disease
angina, stroke
dose : 75 mg od orally
st elevation myocardial infarction
loading dose : 300 mg stat + 75-325 mg aspirin
maintenance dose :  75 mg od orally </v>
      </c>
    </row>
    <row r="1098" spans="1:8" x14ac:dyDescent="0.2">
      <c r="A1098">
        <v>130</v>
      </c>
      <c r="B1098" t="str">
        <f>IFERROR(VLOOKUP(C1098,mm,1,FALSE),"")</f>
        <v/>
      </c>
      <c r="C1098" t="s">
        <v>476</v>
      </c>
      <c r="D1098" t="s">
        <v>384</v>
      </c>
      <c r="F1098" t="str">
        <f>CONCATENATE(D1098,E1098)</f>
        <v>atenolol</v>
      </c>
      <c r="G1098" t="str">
        <f>IFERROR(VLOOKUP(F1098,aa,2,FALSE),"")</f>
        <v/>
      </c>
      <c r="H1098" t="str">
        <f>VLOOKUP(D1098,drugdose,2,FALSE)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099" spans="1:8" x14ac:dyDescent="0.2">
      <c r="A1099">
        <v>130</v>
      </c>
      <c r="B1099" t="str">
        <f>IFERROR(VLOOKUP(C1099,mm,1,FALSE),"")</f>
        <v/>
      </c>
      <c r="C1099" t="s">
        <v>476</v>
      </c>
      <c r="D1099" t="s">
        <v>7</v>
      </c>
      <c r="F1099" t="str">
        <f>CONCATENATE(D1099,E1099)</f>
        <v>metoprolol</v>
      </c>
      <c r="G1099" t="str">
        <f>IFERROR(VLOOKUP(F1099,aa,2,FALSE),"")</f>
        <v/>
      </c>
      <c r="H1099" t="str">
        <f>VLOOKUP(D1099,drugdose,2,FALSE)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100" spans="1:8" x14ac:dyDescent="0.2">
      <c r="A1100">
        <v>130</v>
      </c>
      <c r="B1100" t="str">
        <f>IFERROR(VLOOKUP(C1100,mm,1,FALSE),"")</f>
        <v/>
      </c>
      <c r="C1100" t="s">
        <v>476</v>
      </c>
      <c r="D1100" t="s">
        <v>114</v>
      </c>
      <c r="F1100" t="str">
        <f>CONCATENATE(D1100,E1100)</f>
        <v>glyceryl trinitrate (nitroglycerine)</v>
      </c>
      <c r="G1100" t="str">
        <f>IFERROR(VLOOKUP(F1100,aa,2,FALSE),"")</f>
        <v/>
      </c>
      <c r="H1100" t="str">
        <f>VLOOKUP(D1100,drugdose,2,FALSE)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101" spans="1:8" x14ac:dyDescent="0.2">
      <c r="A1101">
        <v>130</v>
      </c>
      <c r="B1101" t="str">
        <f>IFERROR(VLOOKUP(C1101,mm,1,FALSE),"")</f>
        <v/>
      </c>
      <c r="C1101" t="s">
        <v>476</v>
      </c>
      <c r="D1101" t="s">
        <v>92</v>
      </c>
      <c r="F1101" t="str">
        <f>CONCATENATE(D1101,E1101)</f>
        <v>frusemide</v>
      </c>
      <c r="G1101" t="str">
        <f>IFERROR(VLOOKUP(F1101,aa,2,FALSE),"")</f>
        <v/>
      </c>
      <c r="H1101" t="str">
        <f>VLOOKUP(D1101,drugdose,2,FALSE)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102" spans="1:8" x14ac:dyDescent="0.2">
      <c r="A1102">
        <v>130</v>
      </c>
      <c r="B1102" t="str">
        <f>IFERROR(VLOOKUP(C1102,mm,1,FALSE),"")</f>
        <v/>
      </c>
      <c r="C1102" t="s">
        <v>476</v>
      </c>
      <c r="D1102" t="s">
        <v>200</v>
      </c>
      <c r="F1102" t="str">
        <f>CONCATENATE(D1102,E1102)</f>
        <v>morphine</v>
      </c>
      <c r="G1102" t="str">
        <f>IFERROR(VLOOKUP(F1102,aa,2,FALSE),"")</f>
        <v/>
      </c>
      <c r="H1102" t="str">
        <f>VLOOKUP(D1102,drugdose,2,FALSE)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1103" spans="1:8" x14ac:dyDescent="0.2">
      <c r="A1103">
        <v>130</v>
      </c>
      <c r="B1103" t="str">
        <f>IFERROR(VLOOKUP(C1103,mm,1,FALSE),"")</f>
        <v/>
      </c>
      <c r="C1103" t="s">
        <v>476</v>
      </c>
      <c r="D1103" t="s">
        <v>371</v>
      </c>
      <c r="F1103" t="str">
        <f>CONCATENATE(D1103,E1103)</f>
        <v>captopril</v>
      </c>
      <c r="G1103" t="str">
        <f>IFERROR(VLOOKUP(F1103,aa,2,FALSE),"")</f>
        <v/>
      </c>
      <c r="H1103" t="str">
        <f>VLOOKUP(D1103,drugdose,2,FALSE)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104" spans="1:8" x14ac:dyDescent="0.2">
      <c r="A1104">
        <v>130</v>
      </c>
      <c r="B1104" t="str">
        <f>IFERROR(VLOOKUP(C1104,mm,1,FALSE),"")</f>
        <v/>
      </c>
      <c r="C1104" t="s">
        <v>476</v>
      </c>
      <c r="D1104" t="s">
        <v>372</v>
      </c>
      <c r="F1104" t="str">
        <f>CONCATENATE(D1104,E1104)</f>
        <v>enalapril</v>
      </c>
      <c r="G1104" t="str">
        <f>IFERROR(VLOOKUP(F1104,aa,2,FALSE),"")</f>
        <v/>
      </c>
      <c r="H1104" t="str">
        <f>VLOOKUP(D1104,drugdose,2,FALSE)</f>
        <v>Hypertension
Left Ventricular Dysfunction
Congestive Heart Failure
starting dose : 2.5 mg od-bid PO
Maintenance: 10-40 mg od PO</v>
      </c>
    </row>
    <row r="1105" spans="1:8" x14ac:dyDescent="0.2">
      <c r="A1105">
        <v>130</v>
      </c>
      <c r="B1105" t="str">
        <f>IFERROR(VLOOKUP(C1105,mm,1,FALSE),"")</f>
        <v/>
      </c>
      <c r="C1105" t="s">
        <v>476</v>
      </c>
      <c r="D1105" t="s">
        <v>374</v>
      </c>
      <c r="F1105" t="str">
        <f>CONCATENATE(D1105,E1105)</f>
        <v>lisinopril</v>
      </c>
      <c r="G1105" t="str">
        <f>IFERROR(VLOOKUP(F1105,aa,2,FALSE),"")</f>
        <v/>
      </c>
      <c r="H1105" t="str">
        <f>VLOOKUP(D1105,drugdose,2,FALSE)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106" spans="1:8" x14ac:dyDescent="0.2">
      <c r="A1106">
        <v>130</v>
      </c>
      <c r="B1106" t="str">
        <f>IFERROR(VLOOKUP(C1106,mm,1,FALSE),"")</f>
        <v/>
      </c>
      <c r="C1106" t="s">
        <v>476</v>
      </c>
      <c r="D1106" t="s">
        <v>380</v>
      </c>
      <c r="F1106" t="str">
        <f>CONCATENATE(D1106,E1106)</f>
        <v>telmisartan</v>
      </c>
      <c r="G1106" t="str">
        <f>IFERROR(VLOOKUP(F1106,aa,2,FALSE),"")</f>
        <v/>
      </c>
      <c r="H1106" t="str">
        <f>VLOOKUP(D1106,drugdose,2,FALSE)</f>
        <v>Hypertension
starting dose : 40 mg od PO
therapeutic range : 20-80 mg od
Cardiovascular risk reduction
dose : 80 mg od PO</v>
      </c>
    </row>
    <row r="1107" spans="1:8" x14ac:dyDescent="0.2">
      <c r="A1107">
        <v>130</v>
      </c>
      <c r="B1107" t="str">
        <f>IFERROR(VLOOKUP(C1107,mm,1,FALSE),"")</f>
        <v/>
      </c>
      <c r="C1107" t="s">
        <v>476</v>
      </c>
      <c r="D1107" t="s">
        <v>181</v>
      </c>
      <c r="F1107" t="str">
        <f>CONCATENATE(D1107,E1107)</f>
        <v>losartan</v>
      </c>
      <c r="G1107" t="str">
        <f>IFERROR(VLOOKUP(F1107,aa,2,FALSE),"")</f>
        <v/>
      </c>
      <c r="H1107" t="str">
        <f>VLOOKUP(D1107,drugdose,2,FALSE)</f>
        <v>Hypertension
Heart failure, 
LVH
Diabetic nephropathy
dose : 50 mg od-bid PO
Pt with volume depletion: 25 mg od</v>
      </c>
    </row>
    <row r="1108" spans="1:8" x14ac:dyDescent="0.2">
      <c r="A1108">
        <v>130</v>
      </c>
      <c r="B1108" t="str">
        <f>IFERROR(VLOOKUP(C1108,mm,1,FALSE),"")</f>
        <v/>
      </c>
      <c r="C1108" t="s">
        <v>476</v>
      </c>
      <c r="D1108" t="s">
        <v>379</v>
      </c>
      <c r="F1108" t="str">
        <f>CONCATENATE(D1108,E1108)</f>
        <v>olmesartan</v>
      </c>
      <c r="G1108" t="str">
        <f>IFERROR(VLOOKUP(F1108,aa,2,FALSE),"")</f>
        <v/>
      </c>
      <c r="H1108" t="str">
        <f>VLOOKUP(D1108,drugdose,2,FALSE)</f>
        <v>Hypertension
dose : 10-20 mg od
max : 40 mg od if needed.
Elderly: No dosage adjustment needed.</v>
      </c>
    </row>
    <row r="1109" spans="1:8" x14ac:dyDescent="0.2">
      <c r="A1109">
        <v>130</v>
      </c>
      <c r="B1109" t="str">
        <f>IFERROR(VLOOKUP(C1109,mm,1,FALSE),"")</f>
        <v/>
      </c>
      <c r="C1109" t="s">
        <v>476</v>
      </c>
      <c r="D1109" t="s">
        <v>377</v>
      </c>
      <c r="F1109" t="str">
        <f>CONCATENATE(D1109,E1109)</f>
        <v>candesartan</v>
      </c>
      <c r="G1109" t="str">
        <f>IFERROR(VLOOKUP(F1109,aa,2,FALSE),"")</f>
        <v/>
      </c>
      <c r="H1109" t="str">
        <f>VLOOKUP(D1109,drugdose,2,FALSE)</f>
        <v>Hypertension
dose : 8 mg od PO
max dose : 32 mg/ day
Heart failure
dose : 4-8 mg od PO
Max: 32 mg/day</v>
      </c>
    </row>
    <row r="1110" spans="1:8" x14ac:dyDescent="0.2">
      <c r="A1110">
        <v>130</v>
      </c>
      <c r="B1110" t="str">
        <f>IFERROR(VLOOKUP(C1110,mm,1,FALSE),"")</f>
        <v/>
      </c>
      <c r="C1110" t="s">
        <v>476</v>
      </c>
      <c r="D1110" t="s">
        <v>381</v>
      </c>
      <c r="F1110" t="str">
        <f>CONCATENATE(D1110,E1110)</f>
        <v>valsartan</v>
      </c>
      <c r="G1110" t="str">
        <f>IFERROR(VLOOKUP(F1110,aa,2,FALSE),"")</f>
        <v/>
      </c>
      <c r="H1110" t="str">
        <f>VLOOKUP(D1110,drugdose,2,FALSE)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111" spans="1:8" x14ac:dyDescent="0.2">
      <c r="A1111">
        <v>130</v>
      </c>
      <c r="B1111" t="str">
        <f>IFERROR(VLOOKUP(C1111,mm,1,FALSE),"")</f>
        <v/>
      </c>
      <c r="C1111" t="s">
        <v>476</v>
      </c>
      <c r="D1111" t="s">
        <v>378</v>
      </c>
      <c r="F1111" t="str">
        <f>CONCATENATE(D1111,E1111)</f>
        <v>irbesartan</v>
      </c>
      <c r="G1111" t="str">
        <f>IFERROR(VLOOKUP(F1111,aa,2,FALSE),"")</f>
        <v/>
      </c>
      <c r="H1111" t="str">
        <f>VLOOKUP(D1111,drugdose,2,FALSE)</f>
        <v>Hypertension
dose : 150 mg od
dose increment : 300 mg od if needed.
volume depletion stat : 75 mg od.
Elderly (&gt;75 yr) : 75 mg od. 
Diabetic nephropathy in Type 2 diabetes mellitus
dose : 75-150 mg od
dose range : 75-300 mg</v>
      </c>
    </row>
    <row r="1112" spans="1:8" x14ac:dyDescent="0.2">
      <c r="A1112">
        <v>130</v>
      </c>
      <c r="B1112" t="str">
        <f>IFERROR(VLOOKUP(C1112,mm,1,FALSE),"")</f>
        <v/>
      </c>
      <c r="C1112" t="s">
        <v>476</v>
      </c>
      <c r="D1112" t="s">
        <v>157</v>
      </c>
      <c r="F1112" t="str">
        <f>CONCATENATE(D1112,E1112)</f>
        <v>rosuvastatin</v>
      </c>
      <c r="G1112" t="str">
        <f>IFERROR(VLOOKUP(F1112,aa,2,FALSE),"")</f>
        <v/>
      </c>
      <c r="H1112" t="str">
        <f>VLOOKUP(D1112,drugdose,2,FALSE)</f>
        <v xml:space="preserve">Hypercholesterolemia,
Hypertriglyceridemia,
hyperlipidaemia
dose : 5-10 mg od
dose increment : mnthly
dose range : 5-20 mg
Max: 40 mg od. </v>
      </c>
    </row>
    <row r="1113" spans="1:8" x14ac:dyDescent="0.2">
      <c r="A1113">
        <v>130</v>
      </c>
      <c r="B1113" t="str">
        <f>IFERROR(VLOOKUP(C1113,mm,1,FALSE),"")</f>
        <v/>
      </c>
      <c r="C1113" t="s">
        <v>476</v>
      </c>
      <c r="D1113" t="s">
        <v>158</v>
      </c>
      <c r="F1113" t="str">
        <f>CONCATENATE(D1113,E1113)</f>
        <v>atorvastatin</v>
      </c>
      <c r="G1113" t="str">
        <f>IFERROR(VLOOKUP(F1113,aa,2,FALSE),"")</f>
        <v/>
      </c>
      <c r="H1113" t="str">
        <f>VLOOKUP(D1113,drugdose,2,FALSE)</f>
        <v>hypercholesterolemia
Hypertriglyceridemia
dose : 10-20 mg od
dose increment : every 4 wk 
dose range : 10-40 mg
Max: 80 mg/day
Elderly: No dosage adjustment needed</v>
      </c>
    </row>
    <row r="1114" spans="1:8" x14ac:dyDescent="0.2">
      <c r="A1114">
        <v>131</v>
      </c>
      <c r="B1114" t="str">
        <f>IFERROR(VLOOKUP(C1114,mm,1,FALSE),"")</f>
        <v/>
      </c>
      <c r="C1114" t="s">
        <v>477</v>
      </c>
      <c r="D1114" t="s">
        <v>18</v>
      </c>
      <c r="F1114" t="str">
        <f>CONCATENATE(D1114,E1114)</f>
        <v>aspirin</v>
      </c>
      <c r="G1114" t="str">
        <f>IFERROR(VLOOKUP(F1114,aa,2,FALSE),"")</f>
        <v/>
      </c>
      <c r="H1114" t="str">
        <f>VLOOKUP(D1114,drugdose,2,FALSE)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115" spans="1:8" x14ac:dyDescent="0.2">
      <c r="A1115">
        <v>131</v>
      </c>
      <c r="B1115" t="str">
        <f>IFERROR(VLOOKUP(C1115,mm,1,FALSE),"")</f>
        <v/>
      </c>
      <c r="C1115" t="s">
        <v>477</v>
      </c>
      <c r="D1115" t="s">
        <v>149</v>
      </c>
      <c r="F1115" t="str">
        <f>CONCATENATE(D1115,E1115)</f>
        <v>aspirin + clopidogrel</v>
      </c>
      <c r="G1115" t="str">
        <f>IFERROR(VLOOKUP(F1115,aa,2,FALSE),"")</f>
        <v/>
      </c>
      <c r="H1115" t="str">
        <f>VLOOKUP(D1115,drugdose,2,FALSE)</f>
        <v>tab contain : clopidogrel 75 mg + aspirin 75 mg
Prevention of ischaemic events
dose : 1 tab od
Acute coronary syndrome
Loading dose: 4 tab
maintenance: 1 tab od</v>
      </c>
    </row>
    <row r="1116" spans="1:8" x14ac:dyDescent="0.2">
      <c r="A1116">
        <v>131</v>
      </c>
      <c r="B1116" t="str">
        <f>IFERROR(VLOOKUP(C1116,mm,1,FALSE),"")</f>
        <v/>
      </c>
      <c r="C1116" t="s">
        <v>477</v>
      </c>
      <c r="D1116" t="s">
        <v>150</v>
      </c>
      <c r="F1116" t="str">
        <f>CONCATENATE(D1116,E1116)</f>
        <v>clopidogrel</v>
      </c>
      <c r="G1116" t="str">
        <f>IFERROR(VLOOKUP(F1116,aa,2,FALSE),"")</f>
        <v/>
      </c>
      <c r="H1116" t="str">
        <f>VLOOKUP(D1116,drugdose,2,FALSE)</f>
        <v xml:space="preserve">coronary artery disease
angina, stroke
dose : 75 mg od orally
st elevation myocardial infarction
loading dose : 300 mg stat + 75-325 mg aspirin
maintenance dose :  75 mg od orally </v>
      </c>
    </row>
    <row r="1117" spans="1:8" x14ac:dyDescent="0.2">
      <c r="A1117">
        <v>131</v>
      </c>
      <c r="B1117" t="str">
        <f>IFERROR(VLOOKUP(C1117,mm,1,FALSE),"")</f>
        <v/>
      </c>
      <c r="C1117" t="s">
        <v>477</v>
      </c>
      <c r="D1117" t="s">
        <v>384</v>
      </c>
      <c r="F1117" t="str">
        <f>CONCATENATE(D1117,E1117)</f>
        <v>atenolol</v>
      </c>
      <c r="G1117" t="str">
        <f>IFERROR(VLOOKUP(F1117,aa,2,FALSE),"")</f>
        <v/>
      </c>
      <c r="H1117" t="str">
        <f>VLOOKUP(D1117,drugdose,2,FALSE)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118" spans="1:8" x14ac:dyDescent="0.2">
      <c r="A1118">
        <v>131</v>
      </c>
      <c r="B1118" t="str">
        <f>IFERROR(VLOOKUP(C1118,mm,1,FALSE),"")</f>
        <v/>
      </c>
      <c r="C1118" t="s">
        <v>477</v>
      </c>
      <c r="D1118" t="s">
        <v>7</v>
      </c>
      <c r="F1118" t="str">
        <f>CONCATENATE(D1118,E1118)</f>
        <v>metoprolol</v>
      </c>
      <c r="G1118" t="str">
        <f>IFERROR(VLOOKUP(F1118,aa,2,FALSE),"")</f>
        <v/>
      </c>
      <c r="H1118" t="str">
        <f>VLOOKUP(D1118,drugdose,2,FALSE)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119" spans="1:8" x14ac:dyDescent="0.2">
      <c r="A1119">
        <v>131</v>
      </c>
      <c r="B1119" t="str">
        <f>IFERROR(VLOOKUP(C1119,mm,1,FALSE),"")</f>
        <v/>
      </c>
      <c r="C1119" t="s">
        <v>477</v>
      </c>
      <c r="D1119" t="s">
        <v>92</v>
      </c>
      <c r="F1119" t="str">
        <f>CONCATENATE(D1119,E1119)</f>
        <v>frusemide</v>
      </c>
      <c r="G1119" t="str">
        <f>IFERROR(VLOOKUP(F1119,aa,2,FALSE),"")</f>
        <v/>
      </c>
      <c r="H1119" t="str">
        <f>VLOOKUP(D1119,drugdose,2,FALSE)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120" spans="1:8" x14ac:dyDescent="0.2">
      <c r="A1120">
        <v>131</v>
      </c>
      <c r="B1120" t="str">
        <f>IFERROR(VLOOKUP(C1120,mm,1,FALSE),"")</f>
        <v/>
      </c>
      <c r="C1120" t="s">
        <v>477</v>
      </c>
      <c r="D1120" t="s">
        <v>371</v>
      </c>
      <c r="F1120" t="str">
        <f>CONCATENATE(D1120,E1120)</f>
        <v>captopril</v>
      </c>
      <c r="G1120" t="str">
        <f>IFERROR(VLOOKUP(F1120,aa,2,FALSE),"")</f>
        <v/>
      </c>
      <c r="H1120" t="str">
        <f>VLOOKUP(D1120,drugdose,2,FALSE)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121" spans="1:8" x14ac:dyDescent="0.2">
      <c r="A1121">
        <v>131</v>
      </c>
      <c r="B1121" t="str">
        <f>IFERROR(VLOOKUP(C1121,mm,1,FALSE),"")</f>
        <v/>
      </c>
      <c r="C1121" t="s">
        <v>477</v>
      </c>
      <c r="D1121" t="s">
        <v>372</v>
      </c>
      <c r="F1121" t="str">
        <f>CONCATENATE(D1121,E1121)</f>
        <v>enalapril</v>
      </c>
      <c r="G1121" t="str">
        <f>IFERROR(VLOOKUP(F1121,aa,2,FALSE),"")</f>
        <v/>
      </c>
      <c r="H1121" t="str">
        <f>VLOOKUP(D1121,drugdose,2,FALSE)</f>
        <v>Hypertension
Left Ventricular Dysfunction
Congestive Heart Failure
starting dose : 2.5 mg od-bid PO
Maintenance: 10-40 mg od PO</v>
      </c>
    </row>
    <row r="1122" spans="1:8" x14ac:dyDescent="0.2">
      <c r="A1122">
        <v>131</v>
      </c>
      <c r="B1122" t="str">
        <f>IFERROR(VLOOKUP(C1122,mm,1,FALSE),"")</f>
        <v/>
      </c>
      <c r="C1122" t="s">
        <v>477</v>
      </c>
      <c r="D1122" t="s">
        <v>374</v>
      </c>
      <c r="F1122" t="str">
        <f>CONCATENATE(D1122,E1122)</f>
        <v>lisinopril</v>
      </c>
      <c r="G1122" t="str">
        <f>IFERROR(VLOOKUP(F1122,aa,2,FALSE),"")</f>
        <v/>
      </c>
      <c r="H1122" t="str">
        <f>VLOOKUP(D1122,drugdose,2,FALSE)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123" spans="1:8" x14ac:dyDescent="0.2">
      <c r="A1123">
        <v>131</v>
      </c>
      <c r="B1123" t="str">
        <f>IFERROR(VLOOKUP(C1123,mm,1,FALSE),"")</f>
        <v/>
      </c>
      <c r="C1123" t="s">
        <v>477</v>
      </c>
      <c r="D1123" t="s">
        <v>380</v>
      </c>
      <c r="F1123" t="str">
        <f>CONCATENATE(D1123,E1123)</f>
        <v>telmisartan</v>
      </c>
      <c r="G1123" t="str">
        <f>IFERROR(VLOOKUP(F1123,aa,2,FALSE),"")</f>
        <v/>
      </c>
      <c r="H1123" t="str">
        <f>VLOOKUP(D1123,drugdose,2,FALSE)</f>
        <v>Hypertension
starting dose : 40 mg od PO
therapeutic range : 20-80 mg od
Cardiovascular risk reduction
dose : 80 mg od PO</v>
      </c>
    </row>
    <row r="1124" spans="1:8" x14ac:dyDescent="0.2">
      <c r="A1124">
        <v>131</v>
      </c>
      <c r="B1124" t="str">
        <f>IFERROR(VLOOKUP(C1124,mm,1,FALSE),"")</f>
        <v/>
      </c>
      <c r="C1124" t="s">
        <v>477</v>
      </c>
      <c r="D1124" t="s">
        <v>181</v>
      </c>
      <c r="F1124" t="str">
        <f>CONCATENATE(D1124,E1124)</f>
        <v>losartan</v>
      </c>
      <c r="G1124" t="str">
        <f>IFERROR(VLOOKUP(F1124,aa,2,FALSE),"")</f>
        <v/>
      </c>
      <c r="H1124" t="str">
        <f>VLOOKUP(D1124,drugdose,2,FALSE)</f>
        <v>Hypertension
Heart failure, 
LVH
Diabetic nephropathy
dose : 50 mg od-bid PO
Pt with volume depletion: 25 mg od</v>
      </c>
    </row>
    <row r="1125" spans="1:8" x14ac:dyDescent="0.2">
      <c r="A1125">
        <v>131</v>
      </c>
      <c r="B1125" t="str">
        <f>IFERROR(VLOOKUP(C1125,mm,1,FALSE),"")</f>
        <v/>
      </c>
      <c r="C1125" t="s">
        <v>477</v>
      </c>
      <c r="D1125" t="s">
        <v>379</v>
      </c>
      <c r="F1125" t="str">
        <f>CONCATENATE(D1125,E1125)</f>
        <v>olmesartan</v>
      </c>
      <c r="G1125" t="str">
        <f>IFERROR(VLOOKUP(F1125,aa,2,FALSE),"")</f>
        <v/>
      </c>
      <c r="H1125" t="str">
        <f>VLOOKUP(D1125,drugdose,2,FALSE)</f>
        <v>Hypertension
dose : 10-20 mg od
max : 40 mg od if needed.
Elderly: No dosage adjustment needed.</v>
      </c>
    </row>
    <row r="1126" spans="1:8" x14ac:dyDescent="0.2">
      <c r="A1126">
        <v>131</v>
      </c>
      <c r="B1126" t="str">
        <f>IFERROR(VLOOKUP(C1126,mm,1,FALSE),"")</f>
        <v/>
      </c>
      <c r="C1126" t="s">
        <v>477</v>
      </c>
      <c r="D1126" t="s">
        <v>377</v>
      </c>
      <c r="F1126" t="str">
        <f>CONCATENATE(D1126,E1126)</f>
        <v>candesartan</v>
      </c>
      <c r="G1126" t="str">
        <f>IFERROR(VLOOKUP(F1126,aa,2,FALSE),"")</f>
        <v/>
      </c>
      <c r="H1126" t="str">
        <f>VLOOKUP(D1126,drugdose,2,FALSE)</f>
        <v>Hypertension
dose : 8 mg od PO
max dose : 32 mg/ day
Heart failure
dose : 4-8 mg od PO
Max: 32 mg/day</v>
      </c>
    </row>
    <row r="1127" spans="1:8" x14ac:dyDescent="0.2">
      <c r="A1127">
        <v>131</v>
      </c>
      <c r="B1127" t="str">
        <f>IFERROR(VLOOKUP(C1127,mm,1,FALSE),"")</f>
        <v/>
      </c>
      <c r="C1127" t="s">
        <v>477</v>
      </c>
      <c r="D1127" t="s">
        <v>381</v>
      </c>
      <c r="F1127" t="str">
        <f>CONCATENATE(D1127,E1127)</f>
        <v>valsartan</v>
      </c>
      <c r="G1127" t="str">
        <f>IFERROR(VLOOKUP(F1127,aa,2,FALSE),"")</f>
        <v/>
      </c>
      <c r="H1127" t="str">
        <f>VLOOKUP(D1127,drugdose,2,FALSE)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128" spans="1:8" x14ac:dyDescent="0.2">
      <c r="A1128">
        <v>131</v>
      </c>
      <c r="B1128" t="str">
        <f>IFERROR(VLOOKUP(C1128,mm,1,FALSE),"")</f>
        <v/>
      </c>
      <c r="C1128" t="s">
        <v>477</v>
      </c>
      <c r="D1128" t="s">
        <v>378</v>
      </c>
      <c r="F1128" t="str">
        <f>CONCATENATE(D1128,E1128)</f>
        <v>irbesartan</v>
      </c>
      <c r="G1128" t="str">
        <f>IFERROR(VLOOKUP(F1128,aa,2,FALSE),"")</f>
        <v/>
      </c>
      <c r="H1128" t="str">
        <f>VLOOKUP(D1128,drugdose,2,FALSE)</f>
        <v>Hypertension
dose : 150 mg od
dose increment : 300 mg od if needed.
volume depletion stat : 75 mg od.
Elderly (&gt;75 yr) : 75 mg od. 
Diabetic nephropathy in Type 2 diabetes mellitus
dose : 75-150 mg od
dose range : 75-300 mg</v>
      </c>
    </row>
    <row r="1129" spans="1:8" x14ac:dyDescent="0.2">
      <c r="A1129">
        <v>131</v>
      </c>
      <c r="B1129" t="str">
        <f>IFERROR(VLOOKUP(C1129,mm,1,FALSE),"")</f>
        <v/>
      </c>
      <c r="C1129" t="s">
        <v>477</v>
      </c>
      <c r="D1129" t="s">
        <v>157</v>
      </c>
      <c r="F1129" t="str">
        <f>CONCATENATE(D1129,E1129)</f>
        <v>rosuvastatin</v>
      </c>
      <c r="G1129" t="str">
        <f>IFERROR(VLOOKUP(F1129,aa,2,FALSE),"")</f>
        <v/>
      </c>
      <c r="H1129" t="str">
        <f>VLOOKUP(D1129,drugdose,2,FALSE)</f>
        <v xml:space="preserve">Hypercholesterolemia,
Hypertriglyceridemia,
hyperlipidaemia
dose : 5-10 mg od
dose increment : mnthly
dose range : 5-20 mg
Max: 40 mg od. </v>
      </c>
    </row>
    <row r="1130" spans="1:8" x14ac:dyDescent="0.2">
      <c r="A1130">
        <v>131</v>
      </c>
      <c r="B1130" t="str">
        <f>IFERROR(VLOOKUP(C1130,mm,1,FALSE),"")</f>
        <v/>
      </c>
      <c r="C1130" t="s">
        <v>477</v>
      </c>
      <c r="D1130" t="s">
        <v>158</v>
      </c>
      <c r="F1130" t="str">
        <f>CONCATENATE(D1130,E1130)</f>
        <v>atorvastatin</v>
      </c>
      <c r="G1130" t="str">
        <f>IFERROR(VLOOKUP(F1130,aa,2,FALSE),"")</f>
        <v/>
      </c>
      <c r="H1130" t="str">
        <f>VLOOKUP(D1130,drugdose,2,FALSE)</f>
        <v>hypercholesterolemia
Hypertriglyceridemia
dose : 10-20 mg od
dose increment : every 4 wk 
dose range : 10-40 mg
Max: 80 mg/day
Elderly: No dosage adjustment needed</v>
      </c>
    </row>
    <row r="1131" spans="1:8" x14ac:dyDescent="0.2">
      <c r="A1131">
        <v>132</v>
      </c>
      <c r="B1131" t="str">
        <f>IFERROR(VLOOKUP(C1131,mm,1,FALSE),"")</f>
        <v/>
      </c>
      <c r="C1131" t="s">
        <v>478</v>
      </c>
      <c r="D1131" t="s">
        <v>10</v>
      </c>
      <c r="F1131" t="str">
        <f>CONCATENATE(D1131,E1131)</f>
        <v>ibuprofen</v>
      </c>
      <c r="G1131" t="str">
        <f>IFERROR(VLOOKUP(F1131,aa,2,FALSE),"")</f>
        <v/>
      </c>
      <c r="H1131" t="str">
        <f>VLOOKUP(D1131,drugdose,2,FALSE)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132" spans="1:8" x14ac:dyDescent="0.2">
      <c r="A1132">
        <v>132</v>
      </c>
      <c r="B1132" t="str">
        <f>IFERROR(VLOOKUP(C1132,mm,1,FALSE),"")</f>
        <v/>
      </c>
      <c r="C1132" t="s">
        <v>478</v>
      </c>
      <c r="D1132" t="s">
        <v>163</v>
      </c>
      <c r="F1132" t="str">
        <f>CONCATENATE(D1132,E1132)</f>
        <v>prednisolone</v>
      </c>
      <c r="G1132" t="str">
        <f>IFERROR(VLOOKUP(F1132,aa,2,FALSE),"")</f>
        <v/>
      </c>
      <c r="H1132" t="str">
        <f>VLOOKUP(D1132,drugdose,2,FALSE)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133" spans="1:8" x14ac:dyDescent="0.2">
      <c r="A1133">
        <v>133</v>
      </c>
      <c r="B1133" t="str">
        <f>IFERROR(VLOOKUP(C1133,mm,1,FALSE),"")</f>
        <v/>
      </c>
      <c r="C1133" t="s">
        <v>479</v>
      </c>
      <c r="D1133" t="s">
        <v>18</v>
      </c>
      <c r="F1133" t="str">
        <f>CONCATENATE(D1133,E1133)</f>
        <v>aspirin</v>
      </c>
      <c r="G1133" t="str">
        <f>IFERROR(VLOOKUP(F1133,aa,2,FALSE),"")</f>
        <v/>
      </c>
      <c r="H1133" t="str">
        <f>VLOOKUP(D1133,drugdose,2,FALSE)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134" spans="1:8" x14ac:dyDescent="0.2">
      <c r="A1134">
        <v>133</v>
      </c>
      <c r="B1134" t="str">
        <f>IFERROR(VLOOKUP(C1134,mm,1,FALSE),"")</f>
        <v/>
      </c>
      <c r="C1134" t="s">
        <v>479</v>
      </c>
      <c r="D1134" t="s">
        <v>149</v>
      </c>
      <c r="F1134" t="str">
        <f>CONCATENATE(D1134,E1134)</f>
        <v>aspirin + clopidogrel</v>
      </c>
      <c r="G1134" t="str">
        <f>IFERROR(VLOOKUP(F1134,aa,2,FALSE),"")</f>
        <v/>
      </c>
      <c r="H1134" t="str">
        <f>VLOOKUP(D1134,drugdose,2,FALSE)</f>
        <v>tab contain : clopidogrel 75 mg + aspirin 75 mg
Prevention of ischaemic events
dose : 1 tab od
Acute coronary syndrome
Loading dose: 4 tab
maintenance: 1 tab od</v>
      </c>
    </row>
    <row r="1135" spans="1:8" x14ac:dyDescent="0.2">
      <c r="A1135">
        <v>133</v>
      </c>
      <c r="B1135" t="str">
        <f>IFERROR(VLOOKUP(C1135,mm,1,FALSE),"")</f>
        <v/>
      </c>
      <c r="C1135" t="s">
        <v>479</v>
      </c>
      <c r="D1135" t="s">
        <v>150</v>
      </c>
      <c r="F1135" t="str">
        <f>CONCATENATE(D1135,E1135)</f>
        <v>clopidogrel</v>
      </c>
      <c r="G1135" t="str">
        <f>IFERROR(VLOOKUP(F1135,aa,2,FALSE),"")</f>
        <v/>
      </c>
      <c r="H1135" t="str">
        <f>VLOOKUP(D1135,drugdose,2,FALSE)</f>
        <v xml:space="preserve">coronary artery disease
angina, stroke
dose : 75 mg od orally
st elevation myocardial infarction
loading dose : 300 mg stat + 75-325 mg aspirin
maintenance dose :  75 mg od orally </v>
      </c>
    </row>
    <row r="1136" spans="1:8" x14ac:dyDescent="0.2">
      <c r="A1136">
        <v>133</v>
      </c>
      <c r="B1136" t="str">
        <f>IFERROR(VLOOKUP(C1136,mm,1,FALSE),"")</f>
        <v/>
      </c>
      <c r="C1136" t="s">
        <v>479</v>
      </c>
      <c r="D1136" t="s">
        <v>156</v>
      </c>
      <c r="F1136" t="str">
        <f>CONCATENATE(D1136,E1136)</f>
        <v>warfarin sodium</v>
      </c>
      <c r="G1136" t="str">
        <f>IFERROR(VLOOKUP(F1136,aa,2,FALSE),"")</f>
        <v/>
      </c>
      <c r="H1136" t="str">
        <f>VLOOKUP(D1136,drugdose,2,FALSE)</f>
        <v>Venous thromboembolism
Stroke prevention
Deep vein thrombosis
dose : 2-10 mg od
adjust dose according to INR response</v>
      </c>
    </row>
    <row r="1137" spans="1:8" x14ac:dyDescent="0.2">
      <c r="A1137">
        <v>133</v>
      </c>
      <c r="B1137" t="str">
        <f>IFERROR(VLOOKUP(C1137,mm,1,FALSE),"")</f>
        <v/>
      </c>
      <c r="C1137" t="s">
        <v>479</v>
      </c>
      <c r="D1137" t="s">
        <v>152</v>
      </c>
      <c r="F1137" t="str">
        <f>CONCATENATE(D1137,E1137)</f>
        <v>dalteparin</v>
      </c>
      <c r="G1137" t="str">
        <f>IFERROR(VLOOKUP(F1137,aa,2,FALSE),"")</f>
        <v/>
      </c>
      <c r="H1137" t="str">
        <f>VLOOKUP(D1137,drugdose,2,FALSE)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138" spans="1:8" x14ac:dyDescent="0.2">
      <c r="A1138">
        <v>133</v>
      </c>
      <c r="B1138" t="str">
        <f>IFERROR(VLOOKUP(C1138,mm,1,FALSE),"")</f>
        <v/>
      </c>
      <c r="C1138" t="s">
        <v>479</v>
      </c>
      <c r="D1138" t="s">
        <v>153</v>
      </c>
      <c r="F1138" t="str">
        <f>CONCATENATE(D1138,E1138)</f>
        <v>enoxaparin</v>
      </c>
      <c r="G1138" t="str">
        <f>IFERROR(VLOOKUP(F1138,aa,2,FALSE),"")</f>
        <v/>
      </c>
      <c r="H1138" t="str">
        <f>VLOOKUP(D1138,drugdose,2,FALSE)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139" spans="1:8" x14ac:dyDescent="0.2">
      <c r="A1139">
        <v>133</v>
      </c>
      <c r="B1139" t="str">
        <f>IFERROR(VLOOKUP(C1139,mm,1,FALSE),"")</f>
        <v/>
      </c>
      <c r="C1139" t="s">
        <v>479</v>
      </c>
      <c r="D1139" t="s">
        <v>154</v>
      </c>
      <c r="F1139" t="str">
        <f>CONCATENATE(D1139,E1139)</f>
        <v>fondaparinux</v>
      </c>
      <c r="G1139" t="str">
        <f>IFERROR(VLOOKUP(F1139,aa,2,FALSE),"")</f>
        <v/>
      </c>
      <c r="H1139" t="str">
        <f>VLOOKUP(D1139,drugdose,2,FALSE)</f>
        <v>DVT/Acute Pulmonary Embolism
Treatment
&lt;50 kg: 5 mg SC od
50-100 kg: 7.5 mg SC od
&gt;100 kg: 10 mg SC od
duration : 5-9 days
Prophylaxis
&gt;50 kg: 2.5 mg SC od
duration : 
abdomonal surgery : up to 10 days
hip &amp; knee replacement : 14 days
max duration : 35 days</v>
      </c>
    </row>
    <row r="1140" spans="1:8" x14ac:dyDescent="0.2">
      <c r="A1140">
        <v>133</v>
      </c>
      <c r="B1140" t="str">
        <f>IFERROR(VLOOKUP(C1140,mm,1,FALSE),"")</f>
        <v/>
      </c>
      <c r="C1140" t="s">
        <v>479</v>
      </c>
      <c r="D1140" t="s">
        <v>155</v>
      </c>
      <c r="F1140" t="str">
        <f>CONCATENATE(D1140,E1140)</f>
        <v>heparin</v>
      </c>
      <c r="G1140" t="str">
        <f>IFERROR(VLOOKUP(F1140,aa,2,FALSE),"")</f>
        <v/>
      </c>
      <c r="H1140" t="str">
        <f>VLOOKUP(D1140,drugdose,2,FALSE)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141" spans="1:8" x14ac:dyDescent="0.2">
      <c r="A1141">
        <v>134</v>
      </c>
      <c r="B1141" t="str">
        <f>IFERROR(VLOOKUP(C1141,mm,1,FALSE),"")</f>
        <v/>
      </c>
      <c r="C1141" t="s">
        <v>480</v>
      </c>
      <c r="D1141" t="s">
        <v>18</v>
      </c>
      <c r="F1141" t="str">
        <f>CONCATENATE(D1141,E1141)</f>
        <v>aspirin</v>
      </c>
      <c r="G1141" t="str">
        <f>IFERROR(VLOOKUP(F1141,aa,2,FALSE),"")</f>
        <v/>
      </c>
      <c r="H1141" t="str">
        <f>VLOOKUP(D1141,drugdose,2,FALSE)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142" spans="1:8" x14ac:dyDescent="0.2">
      <c r="A1142">
        <v>134</v>
      </c>
      <c r="B1142" t="str">
        <f>IFERROR(VLOOKUP(C1142,mm,1,FALSE),"")</f>
        <v/>
      </c>
      <c r="C1142" t="s">
        <v>480</v>
      </c>
      <c r="D1142" t="s">
        <v>149</v>
      </c>
      <c r="F1142" t="str">
        <f>CONCATENATE(D1142,E1142)</f>
        <v>aspirin + clopidogrel</v>
      </c>
      <c r="G1142" t="str">
        <f>IFERROR(VLOOKUP(F1142,aa,2,FALSE),"")</f>
        <v/>
      </c>
      <c r="H1142" t="str">
        <f>VLOOKUP(D1142,drugdose,2,FALSE)</f>
        <v>tab contain : clopidogrel 75 mg + aspirin 75 mg
Prevention of ischaemic events
dose : 1 tab od
Acute coronary syndrome
Loading dose: 4 tab
maintenance: 1 tab od</v>
      </c>
    </row>
    <row r="1143" spans="1:8" x14ac:dyDescent="0.2">
      <c r="A1143">
        <v>134</v>
      </c>
      <c r="B1143" t="str">
        <f>IFERROR(VLOOKUP(C1143,mm,1,FALSE),"")</f>
        <v/>
      </c>
      <c r="C1143" t="s">
        <v>480</v>
      </c>
      <c r="D1143" t="s">
        <v>150</v>
      </c>
      <c r="F1143" t="str">
        <f>CONCATENATE(D1143,E1143)</f>
        <v>clopidogrel</v>
      </c>
      <c r="G1143" t="str">
        <f>IFERROR(VLOOKUP(F1143,aa,2,FALSE),"")</f>
        <v/>
      </c>
      <c r="H1143" t="str">
        <f>VLOOKUP(D1143,drugdose,2,FALSE)</f>
        <v xml:space="preserve">coronary artery disease
angina, stroke
dose : 75 mg od orally
st elevation myocardial infarction
loading dose : 300 mg stat + 75-325 mg aspirin
maintenance dose :  75 mg od orally </v>
      </c>
    </row>
    <row r="1144" spans="1:8" x14ac:dyDescent="0.2">
      <c r="A1144">
        <v>134</v>
      </c>
      <c r="B1144" t="str">
        <f>IFERROR(VLOOKUP(C1144,mm,1,FALSE),"")</f>
        <v/>
      </c>
      <c r="C1144" t="s">
        <v>480</v>
      </c>
      <c r="D1144" t="s">
        <v>481</v>
      </c>
      <c r="F1144" t="str">
        <f>CONCATENATE(D1144,E1144)</f>
        <v>ticlopidine</v>
      </c>
      <c r="G1144" t="str">
        <f>IFERROR(VLOOKUP(F1144,aa,2,FALSE),"")</f>
        <v/>
      </c>
      <c r="H1144" t="str">
        <f>VLOOKUP(D1144,drugdose,2,FALSE)</f>
        <v>Prophylaxis of thrombotic stroke; Ischaemic heart disease; Intermittent claudication
dose : 250 mg bid PO
Prophylaxis of subacute stent occlusion after intracoronary stenting
dose : 250 mg bid 
time :  starting at the time of stent placement.
duration : for 4 wk, 
it is given with aspirin,</v>
      </c>
    </row>
    <row r="1145" spans="1:8" x14ac:dyDescent="0.2">
      <c r="A1145">
        <v>134</v>
      </c>
      <c r="B1145" t="str">
        <f>IFERROR(VLOOKUP(C1145,mm,1,FALSE),"")</f>
        <v/>
      </c>
      <c r="C1145" t="s">
        <v>480</v>
      </c>
      <c r="D1145" t="s">
        <v>148</v>
      </c>
      <c r="F1145" t="str">
        <f>CONCATENATE(D1145,E1145)</f>
        <v>dipyridamole</v>
      </c>
      <c r="G1145" t="str">
        <f>IFERROR(VLOOKUP(F1145,aa,2,FALSE),"")</f>
        <v/>
      </c>
      <c r="H1145" t="str">
        <f>VLOOKUP(D1145,drugdose,2,FALSE)</f>
        <v>TIA, stroke
Thromboembolism
post operative valve replacement
dose : 75-100 mg qid PO q6hr with warfarin</v>
      </c>
    </row>
    <row r="1146" spans="1:8" x14ac:dyDescent="0.2">
      <c r="A1146">
        <v>134</v>
      </c>
      <c r="B1146" t="str">
        <f>IFERROR(VLOOKUP(C1146,mm,1,FALSE),"")</f>
        <v/>
      </c>
      <c r="C1146" t="s">
        <v>480</v>
      </c>
      <c r="D1146" t="s">
        <v>371</v>
      </c>
      <c r="F1146" t="str">
        <f>CONCATENATE(D1146,E1146)</f>
        <v>captopril</v>
      </c>
      <c r="G1146" t="str">
        <f>IFERROR(VLOOKUP(F1146,aa,2,FALSE),"")</f>
        <v/>
      </c>
      <c r="H1146" t="str">
        <f>VLOOKUP(D1146,drugdose,2,FALSE)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147" spans="1:8" x14ac:dyDescent="0.2">
      <c r="A1147">
        <v>134</v>
      </c>
      <c r="B1147" t="str">
        <f>IFERROR(VLOOKUP(C1147,mm,1,FALSE),"")</f>
        <v/>
      </c>
      <c r="C1147" t="s">
        <v>480</v>
      </c>
      <c r="D1147" t="s">
        <v>372</v>
      </c>
      <c r="F1147" t="str">
        <f>CONCATENATE(D1147,E1147)</f>
        <v>enalapril</v>
      </c>
      <c r="G1147" t="str">
        <f>IFERROR(VLOOKUP(F1147,aa,2,FALSE),"")</f>
        <v/>
      </c>
      <c r="H1147" t="str">
        <f>VLOOKUP(D1147,drugdose,2,FALSE)</f>
        <v>Hypertension
Left Ventricular Dysfunction
Congestive Heart Failure
starting dose : 2.5 mg od-bid PO
Maintenance: 10-40 mg od PO</v>
      </c>
    </row>
    <row r="1148" spans="1:8" x14ac:dyDescent="0.2">
      <c r="A1148">
        <v>134</v>
      </c>
      <c r="B1148" t="str">
        <f>IFERROR(VLOOKUP(C1148,mm,1,FALSE),"")</f>
        <v/>
      </c>
      <c r="C1148" t="s">
        <v>480</v>
      </c>
      <c r="D1148" t="s">
        <v>180</v>
      </c>
      <c r="F1148" t="str">
        <f>CONCATENATE(D1148,E1148)</f>
        <v>ramipril</v>
      </c>
      <c r="G1148" t="str">
        <f>IFERROR(VLOOKUP(F1148,aa,2,FALSE),"")</f>
        <v/>
      </c>
      <c r="H1148" t="str">
        <f>VLOOKUP(D1148,drugdose,2,FALSE)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149" spans="1:8" x14ac:dyDescent="0.2">
      <c r="A1149">
        <v>134</v>
      </c>
      <c r="B1149" t="str">
        <f>IFERROR(VLOOKUP(C1149,mm,1,FALSE),"")</f>
        <v/>
      </c>
      <c r="C1149" t="s">
        <v>480</v>
      </c>
      <c r="D1149" t="s">
        <v>374</v>
      </c>
      <c r="F1149" t="str">
        <f>CONCATENATE(D1149,E1149)</f>
        <v>lisinopril</v>
      </c>
      <c r="G1149" t="str">
        <f>IFERROR(VLOOKUP(F1149,aa,2,FALSE),"")</f>
        <v/>
      </c>
      <c r="H1149" t="str">
        <f>VLOOKUP(D1149,drugdose,2,FALSE)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150" spans="1:8" x14ac:dyDescent="0.2">
      <c r="A1150">
        <v>134</v>
      </c>
      <c r="B1150" t="str">
        <f>IFERROR(VLOOKUP(C1150,mm,1,FALSE),"")</f>
        <v/>
      </c>
      <c r="C1150" t="s">
        <v>480</v>
      </c>
      <c r="D1150" t="s">
        <v>373</v>
      </c>
      <c r="F1150" t="str">
        <f>CONCATENATE(D1150,E1150)</f>
        <v>fosinopril</v>
      </c>
      <c r="G1150" t="str">
        <f>IFERROR(VLOOKUP(F1150,aa,2,FALSE),"")</f>
        <v/>
      </c>
      <c r="H1150" t="str">
        <f>VLOOKUP(D1150,drugdose,2,FALSE)</f>
        <v>Hypertension
Heart failure
starting dose : 10 mg od
dose range : 10-40 mg od</v>
      </c>
    </row>
    <row r="1151" spans="1:8" x14ac:dyDescent="0.2">
      <c r="A1151">
        <v>134</v>
      </c>
      <c r="B1151" t="str">
        <f>IFERROR(VLOOKUP(C1151,mm,1,FALSE),"")</f>
        <v/>
      </c>
      <c r="C1151" t="s">
        <v>480</v>
      </c>
      <c r="D1151" t="s">
        <v>380</v>
      </c>
      <c r="F1151" t="str">
        <f>CONCATENATE(D1151,E1151)</f>
        <v>telmisartan</v>
      </c>
      <c r="G1151" t="str">
        <f>IFERROR(VLOOKUP(F1151,aa,2,FALSE),"")</f>
        <v/>
      </c>
      <c r="H1151" t="str">
        <f>VLOOKUP(D1151,drugdose,2,FALSE)</f>
        <v>Hypertension
starting dose : 40 mg od PO
therapeutic range : 20-80 mg od
Cardiovascular risk reduction
dose : 80 mg od PO</v>
      </c>
    </row>
    <row r="1152" spans="1:8" x14ac:dyDescent="0.2">
      <c r="A1152">
        <v>134</v>
      </c>
      <c r="B1152" t="str">
        <f>IFERROR(VLOOKUP(C1152,mm,1,FALSE),"")</f>
        <v/>
      </c>
      <c r="C1152" t="s">
        <v>480</v>
      </c>
      <c r="D1152" t="s">
        <v>181</v>
      </c>
      <c r="F1152" t="str">
        <f>CONCATENATE(D1152,E1152)</f>
        <v>losartan</v>
      </c>
      <c r="G1152" t="str">
        <f>IFERROR(VLOOKUP(F1152,aa,2,FALSE),"")</f>
        <v/>
      </c>
      <c r="H1152" t="str">
        <f>VLOOKUP(D1152,drugdose,2,FALSE)</f>
        <v>Hypertension
Heart failure, 
LVH
Diabetic nephropathy
dose : 50 mg od-bid PO
Pt with volume depletion: 25 mg od</v>
      </c>
    </row>
    <row r="1153" spans="1:8" x14ac:dyDescent="0.2">
      <c r="A1153">
        <v>134</v>
      </c>
      <c r="B1153" t="str">
        <f>IFERROR(VLOOKUP(C1153,mm,1,FALSE),"")</f>
        <v/>
      </c>
      <c r="C1153" t="s">
        <v>480</v>
      </c>
      <c r="D1153" t="s">
        <v>379</v>
      </c>
      <c r="F1153" t="str">
        <f>CONCATENATE(D1153,E1153)</f>
        <v>olmesartan</v>
      </c>
      <c r="G1153" t="str">
        <f>IFERROR(VLOOKUP(F1153,aa,2,FALSE),"")</f>
        <v/>
      </c>
      <c r="H1153" t="str">
        <f>VLOOKUP(D1153,drugdose,2,FALSE)</f>
        <v>Hypertension
dose : 10-20 mg od
max : 40 mg od if needed.
Elderly: No dosage adjustment needed.</v>
      </c>
    </row>
    <row r="1154" spans="1:8" x14ac:dyDescent="0.2">
      <c r="A1154">
        <v>134</v>
      </c>
      <c r="B1154" t="str">
        <f>IFERROR(VLOOKUP(C1154,mm,1,FALSE),"")</f>
        <v/>
      </c>
      <c r="C1154" t="s">
        <v>480</v>
      </c>
      <c r="D1154" t="s">
        <v>377</v>
      </c>
      <c r="F1154" t="str">
        <f>CONCATENATE(D1154,E1154)</f>
        <v>candesartan</v>
      </c>
      <c r="G1154" t="str">
        <f>IFERROR(VLOOKUP(F1154,aa,2,FALSE),"")</f>
        <v/>
      </c>
      <c r="H1154" t="str">
        <f>VLOOKUP(D1154,drugdose,2,FALSE)</f>
        <v>Hypertension
dose : 8 mg od PO
max dose : 32 mg/ day
Heart failure
dose : 4-8 mg od PO
Max: 32 mg/day</v>
      </c>
    </row>
    <row r="1155" spans="1:8" x14ac:dyDescent="0.2">
      <c r="A1155">
        <v>134</v>
      </c>
      <c r="B1155" t="str">
        <f>IFERROR(VLOOKUP(C1155,mm,1,FALSE),"")</f>
        <v/>
      </c>
      <c r="C1155" t="s">
        <v>480</v>
      </c>
      <c r="D1155" t="s">
        <v>381</v>
      </c>
      <c r="F1155" t="str">
        <f>CONCATENATE(D1155,E1155)</f>
        <v>valsartan</v>
      </c>
      <c r="G1155" t="str">
        <f>IFERROR(VLOOKUP(F1155,aa,2,FALSE),"")</f>
        <v/>
      </c>
      <c r="H1155" t="str">
        <f>VLOOKUP(D1155,drugdose,2,FALSE)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156" spans="1:8" x14ac:dyDescent="0.2">
      <c r="A1156">
        <v>134</v>
      </c>
      <c r="B1156" t="str">
        <f>IFERROR(VLOOKUP(C1156,mm,1,FALSE),"")</f>
        <v/>
      </c>
      <c r="C1156" t="s">
        <v>480</v>
      </c>
      <c r="D1156" t="s">
        <v>378</v>
      </c>
      <c r="F1156" t="str">
        <f>CONCATENATE(D1156,E1156)</f>
        <v>irbesartan</v>
      </c>
      <c r="G1156" t="str">
        <f>IFERROR(VLOOKUP(F1156,aa,2,FALSE),"")</f>
        <v/>
      </c>
      <c r="H1156" t="str">
        <f>VLOOKUP(D1156,drugdose,2,FALSE)</f>
        <v>Hypertension
dose : 150 mg od
dose increment : 300 mg od if needed.
volume depletion stat : 75 mg od.
Elderly (&gt;75 yr) : 75 mg od. 
Diabetic nephropathy in Type 2 diabetes mellitus
dose : 75-150 mg od
dose range : 75-300 mg</v>
      </c>
    </row>
    <row r="1157" spans="1:8" x14ac:dyDescent="0.2">
      <c r="A1157">
        <v>134</v>
      </c>
      <c r="B1157" t="str">
        <f>IFERROR(VLOOKUP(C1157,mm,1,FALSE),"")</f>
        <v/>
      </c>
      <c r="C1157" t="s">
        <v>480</v>
      </c>
      <c r="D1157" t="s">
        <v>6</v>
      </c>
      <c r="F1157" t="str">
        <f>CONCATENATE(D1157,E1157)</f>
        <v>propranolol</v>
      </c>
      <c r="G1157" t="str">
        <f>IFERROR(VLOOKUP(F1157,aa,2,FALSE),"")</f>
        <v/>
      </c>
      <c r="H1157" t="str">
        <f>VLOOKUP(D1157,drugdose,2,FALSE)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158" spans="1:8" x14ac:dyDescent="0.2">
      <c r="A1158">
        <v>134</v>
      </c>
      <c r="B1158" t="str">
        <f>IFERROR(VLOOKUP(C1158,mm,1,FALSE),"")</f>
        <v/>
      </c>
      <c r="C1158" t="s">
        <v>480</v>
      </c>
      <c r="D1158" t="s">
        <v>384</v>
      </c>
      <c r="F1158" t="str">
        <f>CONCATENATE(D1158,E1158)</f>
        <v>atenolol</v>
      </c>
      <c r="G1158" t="str">
        <f>IFERROR(VLOOKUP(F1158,aa,2,FALSE),"")</f>
        <v/>
      </c>
      <c r="H1158" t="str">
        <f>VLOOKUP(D1158,drugdose,2,FALSE)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159" spans="1:8" x14ac:dyDescent="0.2">
      <c r="A1159">
        <v>134</v>
      </c>
      <c r="B1159" t="str">
        <f>IFERROR(VLOOKUP(C1159,mm,1,FALSE),"")</f>
        <v/>
      </c>
      <c r="C1159" t="s">
        <v>480</v>
      </c>
      <c r="D1159" t="s">
        <v>7</v>
      </c>
      <c r="F1159" t="str">
        <f>CONCATENATE(D1159,E1159)</f>
        <v>metoprolol</v>
      </c>
      <c r="G1159" t="str">
        <f>IFERROR(VLOOKUP(F1159,aa,2,FALSE),"")</f>
        <v/>
      </c>
      <c r="H1159" t="str">
        <f>VLOOKUP(D1159,drugdose,2,FALSE)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160" spans="1:8" x14ac:dyDescent="0.2">
      <c r="A1160">
        <v>134</v>
      </c>
      <c r="B1160" t="str">
        <f>IFERROR(VLOOKUP(C1160,mm,1,FALSE),"")</f>
        <v/>
      </c>
      <c r="C1160" t="s">
        <v>480</v>
      </c>
      <c r="D1160" t="s">
        <v>457</v>
      </c>
      <c r="F1160" t="str">
        <f>CONCATENATE(D1160,E1160)</f>
        <v>sotalol</v>
      </c>
      <c r="G1160" t="str">
        <f>IFERROR(VLOOKUP(F1160,aa,2,FALSE),"")</f>
        <v/>
      </c>
      <c r="H1160" t="str">
        <f>VLOOKUP(D1160,drugdose,2,FALSE)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161" spans="1:8" x14ac:dyDescent="0.2">
      <c r="A1161">
        <v>134</v>
      </c>
      <c r="B1161" t="str">
        <f>IFERROR(VLOOKUP(C1161,mm,1,FALSE),"")</f>
        <v/>
      </c>
      <c r="C1161" t="s">
        <v>480</v>
      </c>
      <c r="D1161" t="s">
        <v>385</v>
      </c>
      <c r="F1161" t="str">
        <f>CONCATENATE(D1161,E1161)</f>
        <v>bisoprolol</v>
      </c>
      <c r="G1161" t="str">
        <f>IFERROR(VLOOKUP(F1161,aa,2,FALSE),"")</f>
        <v/>
      </c>
      <c r="H1161" t="str">
        <f>VLOOKUP(D1161,drugdose,2,FALSE)</f>
        <v>Hypertension
Angina pectoris
starting dose : 2.5-5 mg od PO
therapeutic range : 2.5-20 mg
heart failure
for 1 wk : 1.25 mg od PO
next 1 wk : 2.5 mg od PO
next 1 wk : 3.75 mg od PO
next 4 wk : 5 mg od PO
next 4 wk : 7.5 mg od PO
next 4 wk : 10 mg od PO</v>
      </c>
    </row>
    <row r="1162" spans="1:8" x14ac:dyDescent="0.2">
      <c r="A1162">
        <v>134</v>
      </c>
      <c r="B1162" t="str">
        <f>IFERROR(VLOOKUP(C1162,mm,1,FALSE),"")</f>
        <v/>
      </c>
      <c r="C1162" t="s">
        <v>480</v>
      </c>
      <c r="D1162" t="s">
        <v>120</v>
      </c>
      <c r="F1162" t="str">
        <f>CONCATENATE(D1162,E1162)</f>
        <v>labetalol</v>
      </c>
      <c r="G1162" t="str">
        <f>IFERROR(VLOOKUP(F1162,aa,2,FALSE),"")</f>
        <v/>
      </c>
      <c r="H1162" t="str">
        <f>VLOOKUP(D1162,drugdose,2,FALSE)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163" spans="1:8" x14ac:dyDescent="0.2">
      <c r="A1163">
        <v>134</v>
      </c>
      <c r="B1163" t="str">
        <f>IFERROR(VLOOKUP(C1163,mm,1,FALSE),"")</f>
        <v/>
      </c>
      <c r="C1163" t="s">
        <v>480</v>
      </c>
      <c r="D1163" t="s">
        <v>387</v>
      </c>
      <c r="F1163" t="str">
        <f>CONCATENATE(D1163,E1163)</f>
        <v>carvedilol</v>
      </c>
      <c r="G1163" t="str">
        <f>IFERROR(VLOOKUP(F1163,aa,2,FALSE),"")</f>
        <v/>
      </c>
      <c r="H1163" t="str">
        <f>VLOOKUP(D1163,drugdose,2,FALSE)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164" spans="1:8" x14ac:dyDescent="0.2">
      <c r="A1164">
        <v>134</v>
      </c>
      <c r="B1164" t="str">
        <f>IFERROR(VLOOKUP(C1164,mm,1,FALSE),"")</f>
        <v/>
      </c>
      <c r="C1164" t="s">
        <v>480</v>
      </c>
      <c r="D1164" t="s">
        <v>383</v>
      </c>
      <c r="F1164" t="str">
        <f>CONCATENATE(D1164,E1164)</f>
        <v>nebivolol</v>
      </c>
      <c r="G1164" t="str">
        <f>IFERROR(VLOOKUP(F1164,aa,2,FALSE),"")</f>
        <v/>
      </c>
      <c r="H1164" t="str">
        <f>VLOOKUP(D1164,drugdose,2,FALSE)</f>
        <v>Hypertension
starting dose : 5 mg od PO
dose adjustment : increase after 2 wk by
therapeutic range : 5-20 mg od
max : 40 mg/day
Heart failure
starting dose : 1.25 mg od PO
dose adjustment : increase after 2 wk by
therapeutic range : 1.25-5 mg od
max : 10 mg/day</v>
      </c>
    </row>
    <row r="1165" spans="1:8" x14ac:dyDescent="0.2">
      <c r="A1165">
        <v>134</v>
      </c>
      <c r="B1165" t="str">
        <f>IFERROR(VLOOKUP(C1165,mm,1,FALSE),"")</f>
        <v/>
      </c>
      <c r="C1165" t="s">
        <v>480</v>
      </c>
      <c r="D1165" t="s">
        <v>92</v>
      </c>
      <c r="F1165" t="str">
        <f>CONCATENATE(D1165,E1165)</f>
        <v>frusemide</v>
      </c>
      <c r="G1165" t="str">
        <f>IFERROR(VLOOKUP(F1165,aa,2,FALSE),"")</f>
        <v/>
      </c>
      <c r="H1165" t="str">
        <f>VLOOKUP(D1165,drugdose,2,FALSE)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166" spans="1:8" x14ac:dyDescent="0.2">
      <c r="A1166">
        <v>134</v>
      </c>
      <c r="B1166" t="str">
        <f>IFERROR(VLOOKUP(C1166,mm,1,FALSE),"")</f>
        <v/>
      </c>
      <c r="C1166" t="s">
        <v>480</v>
      </c>
      <c r="D1166" t="s">
        <v>388</v>
      </c>
      <c r="F1166" t="str">
        <f>CONCATENATE(D1166,E1166)</f>
        <v>frusemide + spironolactone</v>
      </c>
      <c r="G1166" t="str">
        <f>IFERROR(VLOOKUP(F1166,aa,2,FALSE),"")</f>
        <v/>
      </c>
      <c r="H1166" t="str">
        <f>VLOOKUP(D1166,drugdose,2,FALSE)</f>
        <v>Hypertension
Congestive heart failure
Oedema
Ascites
dose : 1-4 tab/day
1 tab dose : furosemide 20 mg + spironolactone 50 mg</v>
      </c>
    </row>
    <row r="1167" spans="1:8" x14ac:dyDescent="0.2">
      <c r="A1167">
        <v>134</v>
      </c>
      <c r="B1167" t="str">
        <f>IFERROR(VLOOKUP(C1167,mm,1,FALSE),"")</f>
        <v/>
      </c>
      <c r="C1167" t="s">
        <v>480</v>
      </c>
      <c r="D1167" t="s">
        <v>482</v>
      </c>
      <c r="F1167" t="str">
        <f>CONCATENATE(D1167,E1167)</f>
        <v>torsemide</v>
      </c>
      <c r="G1167" t="str">
        <f>IFERROR(VLOOKUP(F1167,aa,2,FALSE),"")</f>
        <v/>
      </c>
      <c r="H1167" t="str">
        <f>VLOOKUP(D1167,drugdose,2,FALSE)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168" spans="1:8" x14ac:dyDescent="0.2">
      <c r="A1168">
        <v>134</v>
      </c>
      <c r="B1168" t="str">
        <f>IFERROR(VLOOKUP(C1168,mm,1,FALSE),"")</f>
        <v/>
      </c>
      <c r="C1168" t="s">
        <v>480</v>
      </c>
      <c r="D1168" t="s">
        <v>287</v>
      </c>
      <c r="F1168" t="str">
        <f>CONCATENATE(D1168,E1168)</f>
        <v>hydrochlorothiazide</v>
      </c>
      <c r="G1168" t="str">
        <f>IFERROR(VLOOKUP(F1168,aa,2,FALSE),"")</f>
        <v/>
      </c>
      <c r="H1168" t="str">
        <f>VLOOKUP(D1168,drugdose,2,FALSE)</f>
        <v>Hypertension
starting dose : 12.5 mg od PO
therapeutic range : 12.5-50 mg
Congestive heart failure
Oedema
Diabetes insipidus
Renal tubular acidosis
starting dose : 25-50 mg od-bid PO
therapeutic range : 12.5-50 mg</v>
      </c>
    </row>
    <row r="1169" spans="1:8" x14ac:dyDescent="0.2">
      <c r="A1169">
        <v>134</v>
      </c>
      <c r="B1169" t="str">
        <f>IFERROR(VLOOKUP(C1169,mm,1,FALSE),"")</f>
        <v/>
      </c>
      <c r="C1169" t="s">
        <v>480</v>
      </c>
      <c r="D1169" t="s">
        <v>454</v>
      </c>
      <c r="F1169" t="str">
        <f>CONCATENATE(D1169,E1169)</f>
        <v>digoxin</v>
      </c>
      <c r="G1169" t="str">
        <f>IFERROR(VLOOKUP(F1169,aa,2,FALSE),"")</f>
        <v/>
      </c>
      <c r="H1169" t="str">
        <f>VLOOKUP(D1169,drugdose,2,FALSE)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170" spans="1:8" x14ac:dyDescent="0.2">
      <c r="A1170">
        <v>134</v>
      </c>
      <c r="B1170" t="str">
        <f>IFERROR(VLOOKUP(C1170,mm,1,FALSE),"")</f>
        <v/>
      </c>
      <c r="C1170" t="s">
        <v>480</v>
      </c>
      <c r="D1170" t="s">
        <v>156</v>
      </c>
      <c r="F1170" t="str">
        <f>CONCATENATE(D1170,E1170)</f>
        <v>warfarin sodium</v>
      </c>
      <c r="G1170" t="str">
        <f>IFERROR(VLOOKUP(F1170,aa,2,FALSE),"")</f>
        <v/>
      </c>
      <c r="H1170" t="str">
        <f>VLOOKUP(D1170,drugdose,2,FALSE)</f>
        <v>Venous thromboembolism
Stroke prevention
Deep vein thrombosis
dose : 2-10 mg od
adjust dose according to INR response</v>
      </c>
    </row>
    <row r="1171" spans="1:8" x14ac:dyDescent="0.2">
      <c r="A1171">
        <v>134</v>
      </c>
      <c r="B1171" t="str">
        <f>IFERROR(VLOOKUP(C1171,mm,1,FALSE),"")</f>
        <v/>
      </c>
      <c r="C1171" t="s">
        <v>480</v>
      </c>
      <c r="D1171" t="s">
        <v>151</v>
      </c>
      <c r="F1171" t="str">
        <f>CONCATENATE(D1171,E1171)</f>
        <v>certoparin</v>
      </c>
      <c r="G1171" t="str">
        <f>IFERROR(VLOOKUP(F1171,aa,2,FALSE),"")</f>
        <v/>
      </c>
      <c r="H1171" t="str">
        <f>VLOOKUP(D1171,drugdose,2,FALSE)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172" spans="1:8" x14ac:dyDescent="0.2">
      <c r="A1172">
        <v>134</v>
      </c>
      <c r="B1172" t="str">
        <f>IFERROR(VLOOKUP(C1172,mm,1,FALSE),"")</f>
        <v/>
      </c>
      <c r="C1172" t="s">
        <v>480</v>
      </c>
      <c r="D1172" t="s">
        <v>152</v>
      </c>
      <c r="F1172" t="str">
        <f>CONCATENATE(D1172,E1172)</f>
        <v>dalteparin</v>
      </c>
      <c r="G1172" t="str">
        <f>IFERROR(VLOOKUP(F1172,aa,2,FALSE),"")</f>
        <v/>
      </c>
      <c r="H1172" t="str">
        <f>VLOOKUP(D1172,drugdose,2,FALSE)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173" spans="1:8" x14ac:dyDescent="0.2">
      <c r="A1173">
        <v>134</v>
      </c>
      <c r="B1173" t="str">
        <f>IFERROR(VLOOKUP(C1173,mm,1,FALSE),"")</f>
        <v/>
      </c>
      <c r="C1173" t="s">
        <v>480</v>
      </c>
      <c r="D1173" t="s">
        <v>153</v>
      </c>
      <c r="F1173" t="str">
        <f>CONCATENATE(D1173,E1173)</f>
        <v>enoxaparin</v>
      </c>
      <c r="G1173" t="str">
        <f>IFERROR(VLOOKUP(F1173,aa,2,FALSE),"")</f>
        <v/>
      </c>
      <c r="H1173" t="str">
        <f>VLOOKUP(D1173,drugdose,2,FALSE)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174" spans="1:8" x14ac:dyDescent="0.2">
      <c r="A1174">
        <v>134</v>
      </c>
      <c r="B1174" t="str">
        <f>IFERROR(VLOOKUP(C1174,mm,1,FALSE),"")</f>
        <v/>
      </c>
      <c r="C1174" t="s">
        <v>480</v>
      </c>
      <c r="D1174" t="s">
        <v>154</v>
      </c>
      <c r="F1174" t="str">
        <f>CONCATENATE(D1174,E1174)</f>
        <v>fondaparinux</v>
      </c>
      <c r="G1174" t="str">
        <f>IFERROR(VLOOKUP(F1174,aa,2,FALSE),"")</f>
        <v/>
      </c>
      <c r="H1174" t="str">
        <f>VLOOKUP(D1174,drugdose,2,FALSE)</f>
        <v>DVT/Acute Pulmonary Embolism
Treatment
&lt;50 kg: 5 mg SC od
50-100 kg: 7.5 mg SC od
&gt;100 kg: 10 mg SC od
duration : 5-9 days
Prophylaxis
&gt;50 kg: 2.5 mg SC od
duration : 
abdomonal surgery : up to 10 days
hip &amp; knee replacement : 14 days
max duration : 35 days</v>
      </c>
    </row>
    <row r="1175" spans="1:8" x14ac:dyDescent="0.2">
      <c r="A1175">
        <v>134</v>
      </c>
      <c r="B1175" t="str">
        <f>IFERROR(VLOOKUP(C1175,mm,1,FALSE),"")</f>
        <v/>
      </c>
      <c r="C1175" t="s">
        <v>480</v>
      </c>
      <c r="D1175" t="s">
        <v>155</v>
      </c>
      <c r="F1175" t="str">
        <f>CONCATENATE(D1175,E1175)</f>
        <v>heparin</v>
      </c>
      <c r="G1175" t="str">
        <f>IFERROR(VLOOKUP(F1175,aa,2,FALSE),"")</f>
        <v/>
      </c>
      <c r="H1175" t="str">
        <f>VLOOKUP(D1175,drugdose,2,FALSE)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176" spans="1:8" x14ac:dyDescent="0.2">
      <c r="A1176">
        <v>135</v>
      </c>
      <c r="B1176" t="str">
        <f>IFERROR(VLOOKUP(C1176,mm,1,FALSE),"")</f>
        <v/>
      </c>
      <c r="C1176" t="s">
        <v>483</v>
      </c>
      <c r="D1176" t="s">
        <v>18</v>
      </c>
      <c r="F1176" t="str">
        <f>CONCATENATE(D1176,E1176)</f>
        <v>aspirin</v>
      </c>
      <c r="G1176" t="str">
        <f>IFERROR(VLOOKUP(F1176,aa,2,FALSE),"")</f>
        <v/>
      </c>
      <c r="H1176" t="str">
        <f>VLOOKUP(D1176,drugdose,2,FALSE)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177" spans="1:8" x14ac:dyDescent="0.2">
      <c r="A1177">
        <v>135</v>
      </c>
      <c r="B1177" t="str">
        <f>IFERROR(VLOOKUP(C1177,mm,1,FALSE),"")</f>
        <v/>
      </c>
      <c r="C1177" t="s">
        <v>483</v>
      </c>
      <c r="D1177" t="s">
        <v>149</v>
      </c>
      <c r="F1177" t="str">
        <f>CONCATENATE(D1177,E1177)</f>
        <v>aspirin + clopidogrel</v>
      </c>
      <c r="G1177" t="str">
        <f>IFERROR(VLOOKUP(F1177,aa,2,FALSE),"")</f>
        <v/>
      </c>
      <c r="H1177" t="str">
        <f>VLOOKUP(D1177,drugdose,2,FALSE)</f>
        <v>tab contain : clopidogrel 75 mg + aspirin 75 mg
Prevention of ischaemic events
dose : 1 tab od
Acute coronary syndrome
Loading dose: 4 tab
maintenance: 1 tab od</v>
      </c>
    </row>
    <row r="1178" spans="1:8" x14ac:dyDescent="0.2">
      <c r="A1178">
        <v>135</v>
      </c>
      <c r="B1178" t="str">
        <f>IFERROR(VLOOKUP(C1178,mm,1,FALSE),"")</f>
        <v/>
      </c>
      <c r="C1178" t="s">
        <v>483</v>
      </c>
      <c r="D1178" t="s">
        <v>150</v>
      </c>
      <c r="F1178" t="str">
        <f>CONCATENATE(D1178,E1178)</f>
        <v>clopidogrel</v>
      </c>
      <c r="G1178" t="str">
        <f>IFERROR(VLOOKUP(F1178,aa,2,FALSE),"")</f>
        <v/>
      </c>
      <c r="H1178" t="str">
        <f>VLOOKUP(D1178,drugdose,2,FALSE)</f>
        <v xml:space="preserve">coronary artery disease
angina, stroke
dose : 75 mg od orally
st elevation myocardial infarction
loading dose : 300 mg stat + 75-325 mg aspirin
maintenance dose :  75 mg od orally </v>
      </c>
    </row>
    <row r="1179" spans="1:8" x14ac:dyDescent="0.2">
      <c r="A1179">
        <v>135</v>
      </c>
      <c r="B1179" t="str">
        <f>IFERROR(VLOOKUP(C1179,mm,1,FALSE),"")</f>
        <v/>
      </c>
      <c r="C1179" t="s">
        <v>483</v>
      </c>
      <c r="D1179" t="s">
        <v>481</v>
      </c>
      <c r="F1179" t="str">
        <f>CONCATENATE(D1179,E1179)</f>
        <v>ticlopidine</v>
      </c>
      <c r="G1179" t="str">
        <f>IFERROR(VLOOKUP(F1179,aa,2,FALSE),"")</f>
        <v/>
      </c>
      <c r="H1179" t="str">
        <f>VLOOKUP(D1179,drugdose,2,FALSE)</f>
        <v>Prophylaxis of thrombotic stroke; Ischaemic heart disease; Intermittent claudication
dose : 250 mg bid PO
Prophylaxis of subacute stent occlusion after intracoronary stenting
dose : 250 mg bid 
time :  starting at the time of stent placement.
duration : for 4 wk, 
it is given with aspirin,</v>
      </c>
    </row>
    <row r="1180" spans="1:8" x14ac:dyDescent="0.2">
      <c r="A1180">
        <v>135</v>
      </c>
      <c r="B1180" t="str">
        <f>IFERROR(VLOOKUP(C1180,mm,1,FALSE),"")</f>
        <v/>
      </c>
      <c r="C1180" t="s">
        <v>483</v>
      </c>
      <c r="D1180" t="s">
        <v>148</v>
      </c>
      <c r="F1180" t="str">
        <f>CONCATENATE(D1180,E1180)</f>
        <v>dipyridamole</v>
      </c>
      <c r="G1180" t="str">
        <f>IFERROR(VLOOKUP(F1180,aa,2,FALSE),"")</f>
        <v/>
      </c>
      <c r="H1180" t="str">
        <f>VLOOKUP(D1180,drugdose,2,FALSE)</f>
        <v>TIA, stroke
Thromboembolism
post operative valve replacement
dose : 75-100 mg qid PO q6hr with warfarin</v>
      </c>
    </row>
    <row r="1181" spans="1:8" x14ac:dyDescent="0.2">
      <c r="A1181">
        <v>135</v>
      </c>
      <c r="B1181" t="str">
        <f>IFERROR(VLOOKUP(C1181,mm,1,FALSE),"")</f>
        <v/>
      </c>
      <c r="C1181" t="s">
        <v>483</v>
      </c>
      <c r="D1181" t="s">
        <v>371</v>
      </c>
      <c r="F1181" t="str">
        <f>CONCATENATE(D1181,E1181)</f>
        <v>captopril</v>
      </c>
      <c r="G1181" t="str">
        <f>IFERROR(VLOOKUP(F1181,aa,2,FALSE),"")</f>
        <v/>
      </c>
      <c r="H1181" t="str">
        <f>VLOOKUP(D1181,drugdose,2,FALSE)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182" spans="1:8" x14ac:dyDescent="0.2">
      <c r="A1182">
        <v>135</v>
      </c>
      <c r="B1182" t="str">
        <f>IFERROR(VLOOKUP(C1182,mm,1,FALSE),"")</f>
        <v/>
      </c>
      <c r="C1182" t="s">
        <v>483</v>
      </c>
      <c r="D1182" t="s">
        <v>372</v>
      </c>
      <c r="F1182" t="str">
        <f>CONCATENATE(D1182,E1182)</f>
        <v>enalapril</v>
      </c>
      <c r="G1182" t="str">
        <f>IFERROR(VLOOKUP(F1182,aa,2,FALSE),"")</f>
        <v/>
      </c>
      <c r="H1182" t="str">
        <f>VLOOKUP(D1182,drugdose,2,FALSE)</f>
        <v>Hypertension
Left Ventricular Dysfunction
Congestive Heart Failure
starting dose : 2.5 mg od-bid PO
Maintenance: 10-40 mg od PO</v>
      </c>
    </row>
    <row r="1183" spans="1:8" x14ac:dyDescent="0.2">
      <c r="A1183">
        <v>135</v>
      </c>
      <c r="B1183" t="str">
        <f>IFERROR(VLOOKUP(C1183,mm,1,FALSE),"")</f>
        <v/>
      </c>
      <c r="C1183" t="s">
        <v>483</v>
      </c>
      <c r="D1183" t="s">
        <v>180</v>
      </c>
      <c r="F1183" t="str">
        <f>CONCATENATE(D1183,E1183)</f>
        <v>ramipril</v>
      </c>
      <c r="G1183" t="str">
        <f>IFERROR(VLOOKUP(F1183,aa,2,FALSE),"")</f>
        <v/>
      </c>
      <c r="H1183" t="str">
        <f>VLOOKUP(D1183,drugdose,2,FALSE)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184" spans="1:8" x14ac:dyDescent="0.2">
      <c r="A1184">
        <v>135</v>
      </c>
      <c r="B1184" t="str">
        <f>IFERROR(VLOOKUP(C1184,mm,1,FALSE),"")</f>
        <v/>
      </c>
      <c r="C1184" t="s">
        <v>483</v>
      </c>
      <c r="D1184" t="s">
        <v>374</v>
      </c>
      <c r="F1184" t="str">
        <f>CONCATENATE(D1184,E1184)</f>
        <v>lisinopril</v>
      </c>
      <c r="G1184" t="str">
        <f>IFERROR(VLOOKUP(F1184,aa,2,FALSE),"")</f>
        <v/>
      </c>
      <c r="H1184" t="str">
        <f>VLOOKUP(D1184,drugdose,2,FALSE)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185" spans="1:8" x14ac:dyDescent="0.2">
      <c r="A1185">
        <v>135</v>
      </c>
      <c r="B1185" t="str">
        <f>IFERROR(VLOOKUP(C1185,mm,1,FALSE),"")</f>
        <v/>
      </c>
      <c r="C1185" t="s">
        <v>483</v>
      </c>
      <c r="D1185" t="s">
        <v>373</v>
      </c>
      <c r="F1185" t="str">
        <f>CONCATENATE(D1185,E1185)</f>
        <v>fosinopril</v>
      </c>
      <c r="G1185" t="str">
        <f>IFERROR(VLOOKUP(F1185,aa,2,FALSE),"")</f>
        <v/>
      </c>
      <c r="H1185" t="str">
        <f>VLOOKUP(D1185,drugdose,2,FALSE)</f>
        <v>Hypertension
Heart failure
starting dose : 10 mg od
dose range : 10-40 mg od</v>
      </c>
    </row>
    <row r="1186" spans="1:8" x14ac:dyDescent="0.2">
      <c r="A1186">
        <v>135</v>
      </c>
      <c r="B1186" t="str">
        <f>IFERROR(VLOOKUP(C1186,mm,1,FALSE),"")</f>
        <v/>
      </c>
      <c r="C1186" t="s">
        <v>483</v>
      </c>
      <c r="D1186" t="s">
        <v>380</v>
      </c>
      <c r="F1186" t="str">
        <f>CONCATENATE(D1186,E1186)</f>
        <v>telmisartan</v>
      </c>
      <c r="G1186" t="str">
        <f>IFERROR(VLOOKUP(F1186,aa,2,FALSE),"")</f>
        <v/>
      </c>
      <c r="H1186" t="str">
        <f>VLOOKUP(D1186,drugdose,2,FALSE)</f>
        <v>Hypertension
starting dose : 40 mg od PO
therapeutic range : 20-80 mg od
Cardiovascular risk reduction
dose : 80 mg od PO</v>
      </c>
    </row>
    <row r="1187" spans="1:8" x14ac:dyDescent="0.2">
      <c r="A1187">
        <v>135</v>
      </c>
      <c r="B1187" t="str">
        <f>IFERROR(VLOOKUP(C1187,mm,1,FALSE),"")</f>
        <v/>
      </c>
      <c r="C1187" t="s">
        <v>483</v>
      </c>
      <c r="D1187" t="s">
        <v>181</v>
      </c>
      <c r="F1187" t="str">
        <f>CONCATENATE(D1187,E1187)</f>
        <v>losartan</v>
      </c>
      <c r="G1187" t="str">
        <f>IFERROR(VLOOKUP(F1187,aa,2,FALSE),"")</f>
        <v/>
      </c>
      <c r="H1187" t="str">
        <f>VLOOKUP(D1187,drugdose,2,FALSE)</f>
        <v>Hypertension
Heart failure, 
LVH
Diabetic nephropathy
dose : 50 mg od-bid PO
Pt with volume depletion: 25 mg od</v>
      </c>
    </row>
    <row r="1188" spans="1:8" x14ac:dyDescent="0.2">
      <c r="A1188">
        <v>135</v>
      </c>
      <c r="B1188" t="str">
        <f>IFERROR(VLOOKUP(C1188,mm,1,FALSE),"")</f>
        <v/>
      </c>
      <c r="C1188" t="s">
        <v>483</v>
      </c>
      <c r="D1188" t="s">
        <v>379</v>
      </c>
      <c r="F1188" t="str">
        <f>CONCATENATE(D1188,E1188)</f>
        <v>olmesartan</v>
      </c>
      <c r="G1188" t="str">
        <f>IFERROR(VLOOKUP(F1188,aa,2,FALSE),"")</f>
        <v/>
      </c>
      <c r="H1188" t="str">
        <f>VLOOKUP(D1188,drugdose,2,FALSE)</f>
        <v>Hypertension
dose : 10-20 mg od
max : 40 mg od if needed.
Elderly: No dosage adjustment needed.</v>
      </c>
    </row>
    <row r="1189" spans="1:8" x14ac:dyDescent="0.2">
      <c r="A1189">
        <v>135</v>
      </c>
      <c r="B1189" t="str">
        <f>IFERROR(VLOOKUP(C1189,mm,1,FALSE),"")</f>
        <v/>
      </c>
      <c r="C1189" t="s">
        <v>483</v>
      </c>
      <c r="D1189" t="s">
        <v>377</v>
      </c>
      <c r="F1189" t="str">
        <f>CONCATENATE(D1189,E1189)</f>
        <v>candesartan</v>
      </c>
      <c r="G1189" t="str">
        <f>IFERROR(VLOOKUP(F1189,aa,2,FALSE),"")</f>
        <v/>
      </c>
      <c r="H1189" t="str">
        <f>VLOOKUP(D1189,drugdose,2,FALSE)</f>
        <v>Hypertension
dose : 8 mg od PO
max dose : 32 mg/ day
Heart failure
dose : 4-8 mg od PO
Max: 32 mg/day</v>
      </c>
    </row>
    <row r="1190" spans="1:8" x14ac:dyDescent="0.2">
      <c r="A1190">
        <v>135</v>
      </c>
      <c r="B1190" t="str">
        <f>IFERROR(VLOOKUP(C1190,mm,1,FALSE),"")</f>
        <v/>
      </c>
      <c r="C1190" t="s">
        <v>483</v>
      </c>
      <c r="D1190" t="s">
        <v>381</v>
      </c>
      <c r="F1190" t="str">
        <f>CONCATENATE(D1190,E1190)</f>
        <v>valsartan</v>
      </c>
      <c r="G1190" t="str">
        <f>IFERROR(VLOOKUP(F1190,aa,2,FALSE),"")</f>
        <v/>
      </c>
      <c r="H1190" t="str">
        <f>VLOOKUP(D1190,drugdose,2,FALSE)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191" spans="1:8" x14ac:dyDescent="0.2">
      <c r="A1191">
        <v>135</v>
      </c>
      <c r="B1191" t="str">
        <f>IFERROR(VLOOKUP(C1191,mm,1,FALSE),"")</f>
        <v/>
      </c>
      <c r="C1191" t="s">
        <v>483</v>
      </c>
      <c r="D1191" t="s">
        <v>378</v>
      </c>
      <c r="F1191" t="str">
        <f>CONCATENATE(D1191,E1191)</f>
        <v>irbesartan</v>
      </c>
      <c r="G1191" t="str">
        <f>IFERROR(VLOOKUP(F1191,aa,2,FALSE),"")</f>
        <v/>
      </c>
      <c r="H1191" t="str">
        <f>VLOOKUP(D1191,drugdose,2,FALSE)</f>
        <v>Hypertension
dose : 150 mg od
dose increment : 300 mg od if needed.
volume depletion stat : 75 mg od.
Elderly (&gt;75 yr) : 75 mg od. 
Diabetic nephropathy in Type 2 diabetes mellitus
dose : 75-150 mg od
dose range : 75-300 mg</v>
      </c>
    </row>
    <row r="1192" spans="1:8" x14ac:dyDescent="0.2">
      <c r="A1192">
        <v>135</v>
      </c>
      <c r="B1192" t="str">
        <f>IFERROR(VLOOKUP(C1192,mm,1,FALSE),"")</f>
        <v/>
      </c>
      <c r="C1192" t="s">
        <v>483</v>
      </c>
      <c r="D1192" t="s">
        <v>6</v>
      </c>
      <c r="F1192" t="str">
        <f>CONCATENATE(D1192,E1192)</f>
        <v>propranolol</v>
      </c>
      <c r="G1192" t="str">
        <f>IFERROR(VLOOKUP(F1192,aa,2,FALSE),"")</f>
        <v/>
      </c>
      <c r="H1192" t="str">
        <f>VLOOKUP(D1192,drugdose,2,FALSE)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193" spans="1:8" x14ac:dyDescent="0.2">
      <c r="A1193">
        <v>135</v>
      </c>
      <c r="B1193" t="str">
        <f>IFERROR(VLOOKUP(C1193,mm,1,FALSE),"")</f>
        <v/>
      </c>
      <c r="C1193" t="s">
        <v>483</v>
      </c>
      <c r="D1193" t="s">
        <v>384</v>
      </c>
      <c r="F1193" t="str">
        <f>CONCATENATE(D1193,E1193)</f>
        <v>atenolol</v>
      </c>
      <c r="G1193" t="str">
        <f>IFERROR(VLOOKUP(F1193,aa,2,FALSE),"")</f>
        <v/>
      </c>
      <c r="H1193" t="str">
        <f>VLOOKUP(D1193,drugdose,2,FALSE)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194" spans="1:8" x14ac:dyDescent="0.2">
      <c r="A1194">
        <v>135</v>
      </c>
      <c r="B1194" t="str">
        <f>IFERROR(VLOOKUP(C1194,mm,1,FALSE),"")</f>
        <v/>
      </c>
      <c r="C1194" t="s">
        <v>483</v>
      </c>
      <c r="D1194" t="s">
        <v>7</v>
      </c>
      <c r="F1194" t="str">
        <f>CONCATENATE(D1194,E1194)</f>
        <v>metoprolol</v>
      </c>
      <c r="G1194" t="str">
        <f>IFERROR(VLOOKUP(F1194,aa,2,FALSE),"")</f>
        <v/>
      </c>
      <c r="H1194" t="str">
        <f>VLOOKUP(D1194,drugdose,2,FALSE)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195" spans="1:8" x14ac:dyDescent="0.2">
      <c r="A1195">
        <v>135</v>
      </c>
      <c r="B1195" t="str">
        <f>IFERROR(VLOOKUP(C1195,mm,1,FALSE),"")</f>
        <v/>
      </c>
      <c r="C1195" t="s">
        <v>483</v>
      </c>
      <c r="D1195" t="s">
        <v>457</v>
      </c>
      <c r="F1195" t="str">
        <f>CONCATENATE(D1195,E1195)</f>
        <v>sotalol</v>
      </c>
      <c r="G1195" t="str">
        <f>IFERROR(VLOOKUP(F1195,aa,2,FALSE),"")</f>
        <v/>
      </c>
      <c r="H1195" t="str">
        <f>VLOOKUP(D1195,drugdose,2,FALSE)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196" spans="1:8" x14ac:dyDescent="0.2">
      <c r="A1196">
        <v>135</v>
      </c>
      <c r="B1196" t="str">
        <f>IFERROR(VLOOKUP(C1196,mm,1,FALSE),"")</f>
        <v/>
      </c>
      <c r="C1196" t="s">
        <v>483</v>
      </c>
      <c r="D1196" t="s">
        <v>385</v>
      </c>
      <c r="F1196" t="str">
        <f>CONCATENATE(D1196,E1196)</f>
        <v>bisoprolol</v>
      </c>
      <c r="G1196" t="str">
        <f>IFERROR(VLOOKUP(F1196,aa,2,FALSE),"")</f>
        <v/>
      </c>
      <c r="H1196" t="str">
        <f>VLOOKUP(D1196,drugdose,2,FALSE)</f>
        <v>Hypertension
Angina pectoris
starting dose : 2.5-5 mg od PO
therapeutic range : 2.5-20 mg
heart failure
for 1 wk : 1.25 mg od PO
next 1 wk : 2.5 mg od PO
next 1 wk : 3.75 mg od PO
next 4 wk : 5 mg od PO
next 4 wk : 7.5 mg od PO
next 4 wk : 10 mg od PO</v>
      </c>
    </row>
    <row r="1197" spans="1:8" x14ac:dyDescent="0.2">
      <c r="A1197">
        <v>135</v>
      </c>
      <c r="B1197" t="str">
        <f>IFERROR(VLOOKUP(C1197,mm,1,FALSE),"")</f>
        <v/>
      </c>
      <c r="C1197" t="s">
        <v>483</v>
      </c>
      <c r="D1197" t="s">
        <v>120</v>
      </c>
      <c r="F1197" t="str">
        <f>CONCATENATE(D1197,E1197)</f>
        <v>labetalol</v>
      </c>
      <c r="G1197" t="str">
        <f>IFERROR(VLOOKUP(F1197,aa,2,FALSE),"")</f>
        <v/>
      </c>
      <c r="H1197" t="str">
        <f>VLOOKUP(D1197,drugdose,2,FALSE)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198" spans="1:8" x14ac:dyDescent="0.2">
      <c r="A1198">
        <v>135</v>
      </c>
      <c r="B1198" t="str">
        <f>IFERROR(VLOOKUP(C1198,mm,1,FALSE),"")</f>
        <v/>
      </c>
      <c r="C1198" t="s">
        <v>483</v>
      </c>
      <c r="D1198" t="s">
        <v>387</v>
      </c>
      <c r="F1198" t="str">
        <f>CONCATENATE(D1198,E1198)</f>
        <v>carvedilol</v>
      </c>
      <c r="G1198" t="str">
        <f>IFERROR(VLOOKUP(F1198,aa,2,FALSE),"")</f>
        <v/>
      </c>
      <c r="H1198" t="str">
        <f>VLOOKUP(D1198,drugdose,2,FALSE)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199" spans="1:8" x14ac:dyDescent="0.2">
      <c r="A1199">
        <v>135</v>
      </c>
      <c r="B1199" t="str">
        <f>IFERROR(VLOOKUP(C1199,mm,1,FALSE),"")</f>
        <v/>
      </c>
      <c r="C1199" t="s">
        <v>483</v>
      </c>
      <c r="D1199" t="s">
        <v>383</v>
      </c>
      <c r="F1199" t="str">
        <f>CONCATENATE(D1199,E1199)</f>
        <v>nebivolol</v>
      </c>
      <c r="G1199" t="str">
        <f>IFERROR(VLOOKUP(F1199,aa,2,FALSE),"")</f>
        <v/>
      </c>
      <c r="H1199" t="str">
        <f>VLOOKUP(D1199,drugdose,2,FALSE)</f>
        <v>Hypertension
starting dose : 5 mg od PO
dose adjustment : increase after 2 wk by
therapeutic range : 5-20 mg od
max : 40 mg/day
Heart failure
starting dose : 1.25 mg od PO
dose adjustment : increase after 2 wk by
therapeutic range : 1.25-5 mg od
max : 10 mg/day</v>
      </c>
    </row>
    <row r="1200" spans="1:8" x14ac:dyDescent="0.2">
      <c r="A1200">
        <v>135</v>
      </c>
      <c r="B1200" t="str">
        <f>IFERROR(VLOOKUP(C1200,mm,1,FALSE),"")</f>
        <v/>
      </c>
      <c r="C1200" t="s">
        <v>483</v>
      </c>
      <c r="D1200" t="s">
        <v>92</v>
      </c>
      <c r="F1200" t="str">
        <f>CONCATENATE(D1200,E1200)</f>
        <v>frusemide</v>
      </c>
      <c r="G1200" t="str">
        <f>IFERROR(VLOOKUP(F1200,aa,2,FALSE),"")</f>
        <v/>
      </c>
      <c r="H1200" t="str">
        <f>VLOOKUP(D1200,drugdose,2,FALSE)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201" spans="1:8" x14ac:dyDescent="0.2">
      <c r="A1201">
        <v>135</v>
      </c>
      <c r="B1201" t="str">
        <f>IFERROR(VLOOKUP(C1201,mm,1,FALSE),"")</f>
        <v/>
      </c>
      <c r="C1201" t="s">
        <v>483</v>
      </c>
      <c r="D1201" t="s">
        <v>388</v>
      </c>
      <c r="F1201" t="str">
        <f>CONCATENATE(D1201,E1201)</f>
        <v>frusemide + spironolactone</v>
      </c>
      <c r="G1201" t="str">
        <f>IFERROR(VLOOKUP(F1201,aa,2,FALSE),"")</f>
        <v/>
      </c>
      <c r="H1201" t="str">
        <f>VLOOKUP(D1201,drugdose,2,FALSE)</f>
        <v>Hypertension
Congestive heart failure
Oedema
Ascites
dose : 1-4 tab/day
1 tab dose : furosemide 20 mg + spironolactone 50 mg</v>
      </c>
    </row>
    <row r="1202" spans="1:8" x14ac:dyDescent="0.2">
      <c r="A1202">
        <v>135</v>
      </c>
      <c r="B1202" t="str">
        <f>IFERROR(VLOOKUP(C1202,mm,1,FALSE),"")</f>
        <v/>
      </c>
      <c r="C1202" t="s">
        <v>483</v>
      </c>
      <c r="D1202" t="s">
        <v>482</v>
      </c>
      <c r="F1202" t="str">
        <f>CONCATENATE(D1202,E1202)</f>
        <v>torsemide</v>
      </c>
      <c r="G1202" t="str">
        <f>IFERROR(VLOOKUP(F1202,aa,2,FALSE),"")</f>
        <v/>
      </c>
      <c r="H1202" t="str">
        <f>VLOOKUP(D1202,drugdose,2,FALSE)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203" spans="1:8" x14ac:dyDescent="0.2">
      <c r="A1203">
        <v>135</v>
      </c>
      <c r="B1203" t="str">
        <f>IFERROR(VLOOKUP(C1203,mm,1,FALSE),"")</f>
        <v/>
      </c>
      <c r="C1203" t="s">
        <v>483</v>
      </c>
      <c r="D1203" t="s">
        <v>287</v>
      </c>
      <c r="F1203" t="str">
        <f>CONCATENATE(D1203,E1203)</f>
        <v>hydrochlorothiazide</v>
      </c>
      <c r="G1203" t="str">
        <f>IFERROR(VLOOKUP(F1203,aa,2,FALSE),"")</f>
        <v/>
      </c>
      <c r="H1203" t="str">
        <f>VLOOKUP(D1203,drugdose,2,FALSE)</f>
        <v>Hypertension
starting dose : 12.5 mg od PO
therapeutic range : 12.5-50 mg
Congestive heart failure
Oedema
Diabetes insipidus
Renal tubular acidosis
starting dose : 25-50 mg od-bid PO
therapeutic range : 12.5-50 mg</v>
      </c>
    </row>
    <row r="1204" spans="1:8" x14ac:dyDescent="0.2">
      <c r="A1204">
        <v>135</v>
      </c>
      <c r="B1204" t="str">
        <f>IFERROR(VLOOKUP(C1204,mm,1,FALSE),"")</f>
        <v/>
      </c>
      <c r="C1204" t="s">
        <v>483</v>
      </c>
      <c r="D1204" t="s">
        <v>454</v>
      </c>
      <c r="F1204" t="str">
        <f>CONCATENATE(D1204,E1204)</f>
        <v>digoxin</v>
      </c>
      <c r="G1204" t="str">
        <f>IFERROR(VLOOKUP(F1204,aa,2,FALSE),"")</f>
        <v/>
      </c>
      <c r="H1204" t="str">
        <f>VLOOKUP(D1204,drugdose,2,FALSE)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205" spans="1:8" x14ac:dyDescent="0.2">
      <c r="A1205">
        <v>136</v>
      </c>
      <c r="B1205" t="str">
        <f>IFERROR(VLOOKUP(C1205,mm,1,FALSE),"")</f>
        <v/>
      </c>
      <c r="C1205" t="s">
        <v>484</v>
      </c>
      <c r="D1205" t="s">
        <v>347</v>
      </c>
      <c r="F1205" t="str">
        <f>CONCATENATE(D1205,E1205)</f>
        <v>thiamine</v>
      </c>
      <c r="G1205" t="str">
        <f>IFERROR(VLOOKUP(F1205,aa,2,FALSE),"")</f>
        <v/>
      </c>
      <c r="H1205" t="str">
        <f>VLOOKUP(D1205,drugdose,2,FALSE)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1206" spans="1:8" x14ac:dyDescent="0.2">
      <c r="A1206">
        <v>136</v>
      </c>
      <c r="B1206" t="str">
        <f>IFERROR(VLOOKUP(C1206,mm,1,FALSE),"")</f>
        <v/>
      </c>
      <c r="C1206" t="s">
        <v>484</v>
      </c>
      <c r="D1206" t="s">
        <v>18</v>
      </c>
      <c r="F1206" t="str">
        <f>CONCATENATE(D1206,E1206)</f>
        <v>aspirin</v>
      </c>
      <c r="G1206" t="str">
        <f>IFERROR(VLOOKUP(F1206,aa,2,FALSE),"")</f>
        <v/>
      </c>
      <c r="H1206" t="str">
        <f>VLOOKUP(D1206,drugdose,2,FALSE)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207" spans="1:8" x14ac:dyDescent="0.2">
      <c r="A1207">
        <v>136</v>
      </c>
      <c r="B1207" t="str">
        <f>IFERROR(VLOOKUP(C1207,mm,1,FALSE),"")</f>
        <v/>
      </c>
      <c r="C1207" t="s">
        <v>484</v>
      </c>
      <c r="D1207" t="s">
        <v>149</v>
      </c>
      <c r="F1207" t="str">
        <f>CONCATENATE(D1207,E1207)</f>
        <v>aspirin + clopidogrel</v>
      </c>
      <c r="G1207" t="str">
        <f>IFERROR(VLOOKUP(F1207,aa,2,FALSE),"")</f>
        <v/>
      </c>
      <c r="H1207" t="str">
        <f>VLOOKUP(D1207,drugdose,2,FALSE)</f>
        <v>tab contain : clopidogrel 75 mg + aspirin 75 mg
Prevention of ischaemic events
dose : 1 tab od
Acute coronary syndrome
Loading dose: 4 tab
maintenance: 1 tab od</v>
      </c>
    </row>
    <row r="1208" spans="1:8" x14ac:dyDescent="0.2">
      <c r="A1208">
        <v>136</v>
      </c>
      <c r="B1208" t="str">
        <f>IFERROR(VLOOKUP(C1208,mm,1,FALSE),"")</f>
        <v/>
      </c>
      <c r="C1208" t="s">
        <v>484</v>
      </c>
      <c r="D1208" t="s">
        <v>150</v>
      </c>
      <c r="F1208" t="str">
        <f>CONCATENATE(D1208,E1208)</f>
        <v>clopidogrel</v>
      </c>
      <c r="G1208" t="str">
        <f>IFERROR(VLOOKUP(F1208,aa,2,FALSE),"")</f>
        <v/>
      </c>
      <c r="H1208" t="str">
        <f>VLOOKUP(D1208,drugdose,2,FALSE)</f>
        <v xml:space="preserve">coronary artery disease
angina, stroke
dose : 75 mg od orally
st elevation myocardial infarction
loading dose : 300 mg stat + 75-325 mg aspirin
maintenance dose :  75 mg od orally </v>
      </c>
    </row>
    <row r="1209" spans="1:8" x14ac:dyDescent="0.2">
      <c r="A1209">
        <v>136</v>
      </c>
      <c r="B1209" t="str">
        <f>IFERROR(VLOOKUP(C1209,mm,1,FALSE),"")</f>
        <v/>
      </c>
      <c r="C1209" t="s">
        <v>484</v>
      </c>
      <c r="D1209" t="s">
        <v>481</v>
      </c>
      <c r="F1209" t="str">
        <f>CONCATENATE(D1209,E1209)</f>
        <v>ticlopidine</v>
      </c>
      <c r="G1209" t="str">
        <f>IFERROR(VLOOKUP(F1209,aa,2,FALSE),"")</f>
        <v/>
      </c>
      <c r="H1209" t="str">
        <f>VLOOKUP(D1209,drugdose,2,FALSE)</f>
        <v>Prophylaxis of thrombotic stroke; Ischaemic heart disease; Intermittent claudication
dose : 250 mg bid PO
Prophylaxis of subacute stent occlusion after intracoronary stenting
dose : 250 mg bid 
time :  starting at the time of stent placement.
duration : for 4 wk, 
it is given with aspirin,</v>
      </c>
    </row>
    <row r="1210" spans="1:8" x14ac:dyDescent="0.2">
      <c r="A1210">
        <v>136</v>
      </c>
      <c r="B1210" t="str">
        <f>IFERROR(VLOOKUP(C1210,mm,1,FALSE),"")</f>
        <v/>
      </c>
      <c r="C1210" t="s">
        <v>484</v>
      </c>
      <c r="D1210" t="s">
        <v>148</v>
      </c>
      <c r="F1210" t="str">
        <f>CONCATENATE(D1210,E1210)</f>
        <v>dipyridamole</v>
      </c>
      <c r="G1210" t="str">
        <f>IFERROR(VLOOKUP(F1210,aa,2,FALSE),"")</f>
        <v/>
      </c>
      <c r="H1210" t="str">
        <f>VLOOKUP(D1210,drugdose,2,FALSE)</f>
        <v>TIA, stroke
Thromboembolism
post operative valve replacement
dose : 75-100 mg qid PO q6hr with warfarin</v>
      </c>
    </row>
    <row r="1211" spans="1:8" x14ac:dyDescent="0.2">
      <c r="A1211">
        <v>136</v>
      </c>
      <c r="B1211" t="str">
        <f>IFERROR(VLOOKUP(C1211,mm,1,FALSE),"")</f>
        <v/>
      </c>
      <c r="C1211" t="s">
        <v>484</v>
      </c>
      <c r="D1211" t="s">
        <v>371</v>
      </c>
      <c r="F1211" t="str">
        <f>CONCATENATE(D1211,E1211)</f>
        <v>captopril</v>
      </c>
      <c r="G1211" t="str">
        <f>IFERROR(VLOOKUP(F1211,aa,2,FALSE),"")</f>
        <v/>
      </c>
      <c r="H1211" t="str">
        <f>VLOOKUP(D1211,drugdose,2,FALSE)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212" spans="1:8" x14ac:dyDescent="0.2">
      <c r="A1212">
        <v>136</v>
      </c>
      <c r="B1212" t="str">
        <f>IFERROR(VLOOKUP(C1212,mm,1,FALSE),"")</f>
        <v/>
      </c>
      <c r="C1212" t="s">
        <v>484</v>
      </c>
      <c r="D1212" t="s">
        <v>372</v>
      </c>
      <c r="F1212" t="str">
        <f>CONCATENATE(D1212,E1212)</f>
        <v>enalapril</v>
      </c>
      <c r="G1212" t="str">
        <f>IFERROR(VLOOKUP(F1212,aa,2,FALSE),"")</f>
        <v/>
      </c>
      <c r="H1212" t="str">
        <f>VLOOKUP(D1212,drugdose,2,FALSE)</f>
        <v>Hypertension
Left Ventricular Dysfunction
Congestive Heart Failure
starting dose : 2.5 mg od-bid PO
Maintenance: 10-40 mg od PO</v>
      </c>
    </row>
    <row r="1213" spans="1:8" x14ac:dyDescent="0.2">
      <c r="A1213">
        <v>136</v>
      </c>
      <c r="B1213" t="str">
        <f>IFERROR(VLOOKUP(C1213,mm,1,FALSE),"")</f>
        <v/>
      </c>
      <c r="C1213" t="s">
        <v>484</v>
      </c>
      <c r="D1213" t="s">
        <v>180</v>
      </c>
      <c r="F1213" t="str">
        <f>CONCATENATE(D1213,E1213)</f>
        <v>ramipril</v>
      </c>
      <c r="G1213" t="str">
        <f>IFERROR(VLOOKUP(F1213,aa,2,FALSE),"")</f>
        <v/>
      </c>
      <c r="H1213" t="str">
        <f>VLOOKUP(D1213,drugdose,2,FALSE)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214" spans="1:8" x14ac:dyDescent="0.2">
      <c r="A1214">
        <v>136</v>
      </c>
      <c r="B1214" t="str">
        <f>IFERROR(VLOOKUP(C1214,mm,1,FALSE),"")</f>
        <v/>
      </c>
      <c r="C1214" t="s">
        <v>484</v>
      </c>
      <c r="D1214" t="s">
        <v>374</v>
      </c>
      <c r="F1214" t="str">
        <f>CONCATENATE(D1214,E1214)</f>
        <v>lisinopril</v>
      </c>
      <c r="G1214" t="str">
        <f>IFERROR(VLOOKUP(F1214,aa,2,FALSE),"")</f>
        <v/>
      </c>
      <c r="H1214" t="str">
        <f>VLOOKUP(D1214,drugdose,2,FALSE)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215" spans="1:8" x14ac:dyDescent="0.2">
      <c r="A1215">
        <v>136</v>
      </c>
      <c r="B1215" t="str">
        <f>IFERROR(VLOOKUP(C1215,mm,1,FALSE),"")</f>
        <v/>
      </c>
      <c r="C1215" t="s">
        <v>484</v>
      </c>
      <c r="D1215" t="s">
        <v>373</v>
      </c>
      <c r="F1215" t="str">
        <f>CONCATENATE(D1215,E1215)</f>
        <v>fosinopril</v>
      </c>
      <c r="G1215" t="str">
        <f>IFERROR(VLOOKUP(F1215,aa,2,FALSE),"")</f>
        <v/>
      </c>
      <c r="H1215" t="str">
        <f>VLOOKUP(D1215,drugdose,2,FALSE)</f>
        <v>Hypertension
Heart failure
starting dose : 10 mg od
dose range : 10-40 mg od</v>
      </c>
    </row>
    <row r="1216" spans="1:8" x14ac:dyDescent="0.2">
      <c r="A1216">
        <v>136</v>
      </c>
      <c r="B1216" t="str">
        <f>IFERROR(VLOOKUP(C1216,mm,1,FALSE),"")</f>
        <v/>
      </c>
      <c r="C1216" t="s">
        <v>484</v>
      </c>
      <c r="D1216" t="s">
        <v>380</v>
      </c>
      <c r="F1216" t="str">
        <f>CONCATENATE(D1216,E1216)</f>
        <v>telmisartan</v>
      </c>
      <c r="G1216" t="str">
        <f>IFERROR(VLOOKUP(F1216,aa,2,FALSE),"")</f>
        <v/>
      </c>
      <c r="H1216" t="str">
        <f>VLOOKUP(D1216,drugdose,2,FALSE)</f>
        <v>Hypertension
starting dose : 40 mg od PO
therapeutic range : 20-80 mg od
Cardiovascular risk reduction
dose : 80 mg od PO</v>
      </c>
    </row>
    <row r="1217" spans="1:8" x14ac:dyDescent="0.2">
      <c r="A1217">
        <v>136</v>
      </c>
      <c r="B1217" t="str">
        <f>IFERROR(VLOOKUP(C1217,mm,1,FALSE),"")</f>
        <v/>
      </c>
      <c r="C1217" t="s">
        <v>484</v>
      </c>
      <c r="D1217" t="s">
        <v>181</v>
      </c>
      <c r="F1217" t="str">
        <f>CONCATENATE(D1217,E1217)</f>
        <v>losartan</v>
      </c>
      <c r="G1217" t="str">
        <f>IFERROR(VLOOKUP(F1217,aa,2,FALSE),"")</f>
        <v/>
      </c>
      <c r="H1217" t="str">
        <f>VLOOKUP(D1217,drugdose,2,FALSE)</f>
        <v>Hypertension
Heart failure, 
LVH
Diabetic nephropathy
dose : 50 mg od-bid PO
Pt with volume depletion: 25 mg od</v>
      </c>
    </row>
    <row r="1218" spans="1:8" x14ac:dyDescent="0.2">
      <c r="A1218">
        <v>136</v>
      </c>
      <c r="B1218" t="str">
        <f>IFERROR(VLOOKUP(C1218,mm,1,FALSE),"")</f>
        <v/>
      </c>
      <c r="C1218" t="s">
        <v>484</v>
      </c>
      <c r="D1218" t="s">
        <v>379</v>
      </c>
      <c r="F1218" t="str">
        <f>CONCATENATE(D1218,E1218)</f>
        <v>olmesartan</v>
      </c>
      <c r="G1218" t="str">
        <f>IFERROR(VLOOKUP(F1218,aa,2,FALSE),"")</f>
        <v/>
      </c>
      <c r="H1218" t="str">
        <f>VLOOKUP(D1218,drugdose,2,FALSE)</f>
        <v>Hypertension
dose : 10-20 mg od
max : 40 mg od if needed.
Elderly: No dosage adjustment needed.</v>
      </c>
    </row>
    <row r="1219" spans="1:8" x14ac:dyDescent="0.2">
      <c r="A1219">
        <v>136</v>
      </c>
      <c r="B1219" t="str">
        <f>IFERROR(VLOOKUP(C1219,mm,1,FALSE),"")</f>
        <v/>
      </c>
      <c r="C1219" t="s">
        <v>484</v>
      </c>
      <c r="D1219" t="s">
        <v>377</v>
      </c>
      <c r="F1219" t="str">
        <f>CONCATENATE(D1219,E1219)</f>
        <v>candesartan</v>
      </c>
      <c r="G1219" t="str">
        <f>IFERROR(VLOOKUP(F1219,aa,2,FALSE),"")</f>
        <v/>
      </c>
      <c r="H1219" t="str">
        <f>VLOOKUP(D1219,drugdose,2,FALSE)</f>
        <v>Hypertension
dose : 8 mg od PO
max dose : 32 mg/ day
Heart failure
dose : 4-8 mg od PO
Max: 32 mg/day</v>
      </c>
    </row>
    <row r="1220" spans="1:8" x14ac:dyDescent="0.2">
      <c r="A1220">
        <v>136</v>
      </c>
      <c r="B1220" t="str">
        <f>IFERROR(VLOOKUP(C1220,mm,1,FALSE),"")</f>
        <v/>
      </c>
      <c r="C1220" t="s">
        <v>484</v>
      </c>
      <c r="D1220" t="s">
        <v>381</v>
      </c>
      <c r="F1220" t="str">
        <f>CONCATENATE(D1220,E1220)</f>
        <v>valsartan</v>
      </c>
      <c r="G1220" t="str">
        <f>IFERROR(VLOOKUP(F1220,aa,2,FALSE),"")</f>
        <v/>
      </c>
      <c r="H1220" t="str">
        <f>VLOOKUP(D1220,drugdose,2,FALSE)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221" spans="1:8" x14ac:dyDescent="0.2">
      <c r="A1221">
        <v>136</v>
      </c>
      <c r="B1221" t="str">
        <f>IFERROR(VLOOKUP(C1221,mm,1,FALSE),"")</f>
        <v/>
      </c>
      <c r="C1221" t="s">
        <v>484</v>
      </c>
      <c r="D1221" t="s">
        <v>378</v>
      </c>
      <c r="F1221" t="str">
        <f>CONCATENATE(D1221,E1221)</f>
        <v>irbesartan</v>
      </c>
      <c r="G1221" t="str">
        <f>IFERROR(VLOOKUP(F1221,aa,2,FALSE),"")</f>
        <v/>
      </c>
      <c r="H1221" t="str">
        <f>VLOOKUP(D1221,drugdose,2,FALSE)</f>
        <v>Hypertension
dose : 150 mg od
dose increment : 300 mg od if needed.
volume depletion stat : 75 mg od.
Elderly (&gt;75 yr) : 75 mg od. 
Diabetic nephropathy in Type 2 diabetes mellitus
dose : 75-150 mg od
dose range : 75-300 mg</v>
      </c>
    </row>
    <row r="1222" spans="1:8" x14ac:dyDescent="0.2">
      <c r="A1222">
        <v>136</v>
      </c>
      <c r="B1222" t="str">
        <f>IFERROR(VLOOKUP(C1222,mm,1,FALSE),"")</f>
        <v/>
      </c>
      <c r="C1222" t="s">
        <v>484</v>
      </c>
      <c r="D1222" t="s">
        <v>6</v>
      </c>
      <c r="F1222" t="str">
        <f>CONCATENATE(D1222,E1222)</f>
        <v>propranolol</v>
      </c>
      <c r="G1222" t="str">
        <f>IFERROR(VLOOKUP(F1222,aa,2,FALSE),"")</f>
        <v/>
      </c>
      <c r="H1222" t="str">
        <f>VLOOKUP(D1222,drugdose,2,FALSE)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223" spans="1:8" x14ac:dyDescent="0.2">
      <c r="A1223">
        <v>136</v>
      </c>
      <c r="B1223" t="str">
        <f>IFERROR(VLOOKUP(C1223,mm,1,FALSE),"")</f>
        <v/>
      </c>
      <c r="C1223" t="s">
        <v>484</v>
      </c>
      <c r="D1223" t="s">
        <v>384</v>
      </c>
      <c r="F1223" t="str">
        <f>CONCATENATE(D1223,E1223)</f>
        <v>atenolol</v>
      </c>
      <c r="G1223" t="str">
        <f>IFERROR(VLOOKUP(F1223,aa,2,FALSE),"")</f>
        <v/>
      </c>
      <c r="H1223" t="str">
        <f>VLOOKUP(D1223,drugdose,2,FALSE)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224" spans="1:8" x14ac:dyDescent="0.2">
      <c r="A1224">
        <v>136</v>
      </c>
      <c r="B1224" t="str">
        <f>IFERROR(VLOOKUP(C1224,mm,1,FALSE),"")</f>
        <v/>
      </c>
      <c r="C1224" t="s">
        <v>484</v>
      </c>
      <c r="D1224" t="s">
        <v>7</v>
      </c>
      <c r="F1224" t="str">
        <f>CONCATENATE(D1224,E1224)</f>
        <v>metoprolol</v>
      </c>
      <c r="G1224" t="str">
        <f>IFERROR(VLOOKUP(F1224,aa,2,FALSE),"")</f>
        <v/>
      </c>
      <c r="H1224" t="str">
        <f>VLOOKUP(D1224,drugdose,2,FALSE)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225" spans="1:8" x14ac:dyDescent="0.2">
      <c r="A1225">
        <v>136</v>
      </c>
      <c r="B1225" t="str">
        <f>IFERROR(VLOOKUP(C1225,mm,1,FALSE),"")</f>
        <v/>
      </c>
      <c r="C1225" t="s">
        <v>484</v>
      </c>
      <c r="D1225" t="s">
        <v>457</v>
      </c>
      <c r="F1225" t="str">
        <f>CONCATENATE(D1225,E1225)</f>
        <v>sotalol</v>
      </c>
      <c r="G1225" t="str">
        <f>IFERROR(VLOOKUP(F1225,aa,2,FALSE),"")</f>
        <v/>
      </c>
      <c r="H1225" t="str">
        <f>VLOOKUP(D1225,drugdose,2,FALSE)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226" spans="1:8" x14ac:dyDescent="0.2">
      <c r="A1226">
        <v>136</v>
      </c>
      <c r="B1226" t="str">
        <f>IFERROR(VLOOKUP(C1226,mm,1,FALSE),"")</f>
        <v/>
      </c>
      <c r="C1226" t="s">
        <v>484</v>
      </c>
      <c r="D1226" t="s">
        <v>385</v>
      </c>
      <c r="F1226" t="str">
        <f>CONCATENATE(D1226,E1226)</f>
        <v>bisoprolol</v>
      </c>
      <c r="G1226" t="str">
        <f>IFERROR(VLOOKUP(F1226,aa,2,FALSE),"")</f>
        <v/>
      </c>
      <c r="H1226" t="str">
        <f>VLOOKUP(D1226,drugdose,2,FALSE)</f>
        <v>Hypertension
Angina pectoris
starting dose : 2.5-5 mg od PO
therapeutic range : 2.5-20 mg
heart failure
for 1 wk : 1.25 mg od PO
next 1 wk : 2.5 mg od PO
next 1 wk : 3.75 mg od PO
next 4 wk : 5 mg od PO
next 4 wk : 7.5 mg od PO
next 4 wk : 10 mg od PO</v>
      </c>
    </row>
    <row r="1227" spans="1:8" x14ac:dyDescent="0.2">
      <c r="A1227">
        <v>136</v>
      </c>
      <c r="B1227" t="str">
        <f>IFERROR(VLOOKUP(C1227,mm,1,FALSE),"")</f>
        <v/>
      </c>
      <c r="C1227" t="s">
        <v>484</v>
      </c>
      <c r="D1227" t="s">
        <v>120</v>
      </c>
      <c r="F1227" t="str">
        <f>CONCATENATE(D1227,E1227)</f>
        <v>labetalol</v>
      </c>
      <c r="G1227" t="str">
        <f>IFERROR(VLOOKUP(F1227,aa,2,FALSE),"")</f>
        <v/>
      </c>
      <c r="H1227" t="str">
        <f>VLOOKUP(D1227,drugdose,2,FALSE)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228" spans="1:8" x14ac:dyDescent="0.2">
      <c r="A1228">
        <v>136</v>
      </c>
      <c r="B1228" t="str">
        <f>IFERROR(VLOOKUP(C1228,mm,1,FALSE),"")</f>
        <v/>
      </c>
      <c r="C1228" t="s">
        <v>484</v>
      </c>
      <c r="D1228" t="s">
        <v>387</v>
      </c>
      <c r="F1228" t="str">
        <f>CONCATENATE(D1228,E1228)</f>
        <v>carvedilol</v>
      </c>
      <c r="G1228" t="str">
        <f>IFERROR(VLOOKUP(F1228,aa,2,FALSE),"")</f>
        <v/>
      </c>
      <c r="H1228" t="str">
        <f>VLOOKUP(D1228,drugdose,2,FALSE)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229" spans="1:8" x14ac:dyDescent="0.2">
      <c r="A1229">
        <v>136</v>
      </c>
      <c r="B1229" t="str">
        <f>IFERROR(VLOOKUP(C1229,mm,1,FALSE),"")</f>
        <v/>
      </c>
      <c r="C1229" t="s">
        <v>484</v>
      </c>
      <c r="D1229" t="s">
        <v>383</v>
      </c>
      <c r="F1229" t="str">
        <f>CONCATENATE(D1229,E1229)</f>
        <v>nebivolol</v>
      </c>
      <c r="G1229" t="str">
        <f>IFERROR(VLOOKUP(F1229,aa,2,FALSE),"")</f>
        <v/>
      </c>
      <c r="H1229" t="str">
        <f>VLOOKUP(D1229,drugdose,2,FALSE)</f>
        <v>Hypertension
starting dose : 5 mg od PO
dose adjustment : increase after 2 wk by
therapeutic range : 5-20 mg od
max : 40 mg/day
Heart failure
starting dose : 1.25 mg od PO
dose adjustment : increase after 2 wk by
therapeutic range : 1.25-5 mg od
max : 10 mg/day</v>
      </c>
    </row>
    <row r="1230" spans="1:8" x14ac:dyDescent="0.2">
      <c r="A1230">
        <v>136</v>
      </c>
      <c r="B1230" t="str">
        <f>IFERROR(VLOOKUP(C1230,mm,1,FALSE),"")</f>
        <v/>
      </c>
      <c r="C1230" t="s">
        <v>484</v>
      </c>
      <c r="D1230" t="s">
        <v>92</v>
      </c>
      <c r="F1230" t="str">
        <f>CONCATENATE(D1230,E1230)</f>
        <v>frusemide</v>
      </c>
      <c r="G1230" t="str">
        <f>IFERROR(VLOOKUP(F1230,aa,2,FALSE),"")</f>
        <v/>
      </c>
      <c r="H1230" t="str">
        <f>VLOOKUP(D1230,drugdose,2,FALSE)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231" spans="1:8" x14ac:dyDescent="0.2">
      <c r="A1231">
        <v>136</v>
      </c>
      <c r="B1231" t="str">
        <f>IFERROR(VLOOKUP(C1231,mm,1,FALSE),"")</f>
        <v/>
      </c>
      <c r="C1231" t="s">
        <v>484</v>
      </c>
      <c r="D1231" t="s">
        <v>388</v>
      </c>
      <c r="F1231" t="str">
        <f>CONCATENATE(D1231,E1231)</f>
        <v>frusemide + spironolactone</v>
      </c>
      <c r="G1231" t="str">
        <f>IFERROR(VLOOKUP(F1231,aa,2,FALSE),"")</f>
        <v/>
      </c>
      <c r="H1231" t="str">
        <f>VLOOKUP(D1231,drugdose,2,FALSE)</f>
        <v>Hypertension
Congestive heart failure
Oedema
Ascites
dose : 1-4 tab/day
1 tab dose : furosemide 20 mg + spironolactone 50 mg</v>
      </c>
    </row>
    <row r="1232" spans="1:8" x14ac:dyDescent="0.2">
      <c r="A1232">
        <v>136</v>
      </c>
      <c r="B1232" t="str">
        <f>IFERROR(VLOOKUP(C1232,mm,1,FALSE),"")</f>
        <v/>
      </c>
      <c r="C1232" t="s">
        <v>484</v>
      </c>
      <c r="D1232" t="s">
        <v>482</v>
      </c>
      <c r="F1232" t="str">
        <f>CONCATENATE(D1232,E1232)</f>
        <v>torsemide</v>
      </c>
      <c r="G1232" t="str">
        <f>IFERROR(VLOOKUP(F1232,aa,2,FALSE),"")</f>
        <v/>
      </c>
      <c r="H1232" t="str">
        <f>VLOOKUP(D1232,drugdose,2,FALSE)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233" spans="1:8" x14ac:dyDescent="0.2">
      <c r="A1233">
        <v>136</v>
      </c>
      <c r="B1233" t="str">
        <f>IFERROR(VLOOKUP(C1233,mm,1,FALSE),"")</f>
        <v/>
      </c>
      <c r="C1233" t="s">
        <v>484</v>
      </c>
      <c r="D1233" t="s">
        <v>287</v>
      </c>
      <c r="F1233" t="str">
        <f>CONCATENATE(D1233,E1233)</f>
        <v>hydrochlorothiazide</v>
      </c>
      <c r="G1233" t="str">
        <f>IFERROR(VLOOKUP(F1233,aa,2,FALSE),"")</f>
        <v/>
      </c>
      <c r="H1233" t="str">
        <f>VLOOKUP(D1233,drugdose,2,FALSE)</f>
        <v>Hypertension
starting dose : 12.5 mg od PO
therapeutic range : 12.5-50 mg
Congestive heart failure
Oedema
Diabetes insipidus
Renal tubular acidosis
starting dose : 25-50 mg od-bid PO
therapeutic range : 12.5-50 mg</v>
      </c>
    </row>
    <row r="1234" spans="1:8" x14ac:dyDescent="0.2">
      <c r="A1234">
        <v>136</v>
      </c>
      <c r="B1234" t="str">
        <f>IFERROR(VLOOKUP(C1234,mm,1,FALSE),"")</f>
        <v/>
      </c>
      <c r="C1234" t="s">
        <v>484</v>
      </c>
      <c r="D1234" t="s">
        <v>454</v>
      </c>
      <c r="F1234" t="str">
        <f>CONCATENATE(D1234,E1234)</f>
        <v>digoxin</v>
      </c>
      <c r="G1234" t="str">
        <f>IFERROR(VLOOKUP(F1234,aa,2,FALSE),"")</f>
        <v/>
      </c>
      <c r="H1234" t="str">
        <f>VLOOKUP(D1234,drugdose,2,FALSE)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235" spans="1:8" x14ac:dyDescent="0.2">
      <c r="A1235">
        <v>136</v>
      </c>
      <c r="B1235" t="str">
        <f>IFERROR(VLOOKUP(C1235,mm,1,FALSE),"")</f>
        <v/>
      </c>
      <c r="C1235" t="s">
        <v>484</v>
      </c>
      <c r="D1235" t="s">
        <v>156</v>
      </c>
      <c r="F1235" t="str">
        <f>CONCATENATE(D1235,E1235)</f>
        <v>warfarin sodium</v>
      </c>
      <c r="G1235" t="str">
        <f>IFERROR(VLOOKUP(F1235,aa,2,FALSE),"")</f>
        <v/>
      </c>
      <c r="H1235" t="str">
        <f>VLOOKUP(D1235,drugdose,2,FALSE)</f>
        <v>Venous thromboembolism
Stroke prevention
Deep vein thrombosis
dose : 2-10 mg od
adjust dose according to INR response</v>
      </c>
    </row>
    <row r="1236" spans="1:8" x14ac:dyDescent="0.2">
      <c r="A1236">
        <v>136</v>
      </c>
      <c r="B1236" t="str">
        <f>IFERROR(VLOOKUP(C1236,mm,1,FALSE),"")</f>
        <v/>
      </c>
      <c r="C1236" t="s">
        <v>484</v>
      </c>
      <c r="D1236" t="s">
        <v>151</v>
      </c>
      <c r="F1236" t="str">
        <f>CONCATENATE(D1236,E1236)</f>
        <v>certoparin</v>
      </c>
      <c r="G1236" t="str">
        <f>IFERROR(VLOOKUP(F1236,aa,2,FALSE),"")</f>
        <v/>
      </c>
      <c r="H1236" t="str">
        <f>VLOOKUP(D1236,drugdose,2,FALSE)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237" spans="1:8" x14ac:dyDescent="0.2">
      <c r="A1237">
        <v>136</v>
      </c>
      <c r="B1237" t="str">
        <f>IFERROR(VLOOKUP(C1237,mm,1,FALSE),"")</f>
        <v/>
      </c>
      <c r="C1237" t="s">
        <v>484</v>
      </c>
      <c r="D1237" t="s">
        <v>152</v>
      </c>
      <c r="F1237" t="str">
        <f>CONCATENATE(D1237,E1237)</f>
        <v>dalteparin</v>
      </c>
      <c r="G1237" t="str">
        <f>IFERROR(VLOOKUP(F1237,aa,2,FALSE),"")</f>
        <v/>
      </c>
      <c r="H1237" t="str">
        <f>VLOOKUP(D1237,drugdose,2,FALSE)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238" spans="1:8" x14ac:dyDescent="0.2">
      <c r="A1238">
        <v>136</v>
      </c>
      <c r="B1238" t="str">
        <f>IFERROR(VLOOKUP(C1238,mm,1,FALSE),"")</f>
        <v/>
      </c>
      <c r="C1238" t="s">
        <v>484</v>
      </c>
      <c r="D1238" t="s">
        <v>153</v>
      </c>
      <c r="F1238" t="str">
        <f>CONCATENATE(D1238,E1238)</f>
        <v>enoxaparin</v>
      </c>
      <c r="G1238" t="str">
        <f>IFERROR(VLOOKUP(F1238,aa,2,FALSE),"")</f>
        <v/>
      </c>
      <c r="H1238" t="str">
        <f>VLOOKUP(D1238,drugdose,2,FALSE)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239" spans="1:8" x14ac:dyDescent="0.2">
      <c r="A1239">
        <v>136</v>
      </c>
      <c r="B1239" t="str">
        <f>IFERROR(VLOOKUP(C1239,mm,1,FALSE),"")</f>
        <v/>
      </c>
      <c r="C1239" t="s">
        <v>484</v>
      </c>
      <c r="D1239" t="s">
        <v>154</v>
      </c>
      <c r="F1239" t="str">
        <f>CONCATENATE(D1239,E1239)</f>
        <v>fondaparinux</v>
      </c>
      <c r="G1239" t="str">
        <f>IFERROR(VLOOKUP(F1239,aa,2,FALSE),"")</f>
        <v/>
      </c>
      <c r="H1239" t="str">
        <f>VLOOKUP(D1239,drugdose,2,FALSE)</f>
        <v>DVT/Acute Pulmonary Embolism
Treatment
&lt;50 kg: 5 mg SC od
50-100 kg: 7.5 mg SC od
&gt;100 kg: 10 mg SC od
duration : 5-9 days
Prophylaxis
&gt;50 kg: 2.5 mg SC od
duration : 
abdomonal surgery : up to 10 days
hip &amp; knee replacement : 14 days
max duration : 35 days</v>
      </c>
    </row>
    <row r="1240" spans="1:8" x14ac:dyDescent="0.2">
      <c r="A1240">
        <v>136</v>
      </c>
      <c r="B1240" t="str">
        <f>IFERROR(VLOOKUP(C1240,mm,1,FALSE),"")</f>
        <v/>
      </c>
      <c r="C1240" t="s">
        <v>484</v>
      </c>
      <c r="D1240" t="s">
        <v>155</v>
      </c>
      <c r="F1240" t="str">
        <f>CONCATENATE(D1240,E1240)</f>
        <v>heparin</v>
      </c>
      <c r="G1240" t="str">
        <f>IFERROR(VLOOKUP(F1240,aa,2,FALSE),"")</f>
        <v/>
      </c>
      <c r="H1240" t="str">
        <f>VLOOKUP(D1240,drugdose,2,FALSE)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241" spans="1:8" x14ac:dyDescent="0.2">
      <c r="A1241">
        <v>137</v>
      </c>
      <c r="B1241" t="str">
        <f>IFERROR(VLOOKUP(C1241,mm,1,FALSE),"")</f>
        <v/>
      </c>
      <c r="C1241" t="s">
        <v>485</v>
      </c>
      <c r="D1241" t="s">
        <v>486</v>
      </c>
      <c r="F1241" t="str">
        <f>CONCATENATE(D1241,E1241)</f>
        <v>mephalan</v>
      </c>
      <c r="G1241" t="str">
        <f>IFERROR(VLOOKUP(F1241,aa,2,FALSE),"")</f>
        <v/>
      </c>
      <c r="H1241" t="e">
        <f>VLOOKUP(D1241,drugdose,2,FALSE)</f>
        <v>#N/A</v>
      </c>
    </row>
    <row r="1242" spans="1:8" x14ac:dyDescent="0.2">
      <c r="A1242">
        <v>137</v>
      </c>
      <c r="B1242" t="str">
        <f>IFERROR(VLOOKUP(C1242,mm,1,FALSE),"")</f>
        <v/>
      </c>
      <c r="C1242" t="s">
        <v>485</v>
      </c>
      <c r="D1242" t="s">
        <v>163</v>
      </c>
      <c r="F1242" t="str">
        <f>CONCATENATE(D1242,E1242)</f>
        <v>prednisolone</v>
      </c>
      <c r="G1242" t="str">
        <f>IFERROR(VLOOKUP(F1242,aa,2,FALSE),"")</f>
        <v/>
      </c>
      <c r="H1242" t="str">
        <f>VLOOKUP(D1242,drugdose,2,FALSE)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243" spans="1:8" x14ac:dyDescent="0.2">
      <c r="A1243">
        <v>137</v>
      </c>
      <c r="B1243" t="str">
        <f>IFERROR(VLOOKUP(C1243,mm,1,FALSE),"")</f>
        <v/>
      </c>
      <c r="C1243" t="s">
        <v>485</v>
      </c>
      <c r="D1243" t="s">
        <v>65</v>
      </c>
      <c r="F1243" t="str">
        <f>CONCATENATE(D1243,E1243)</f>
        <v>colchicine</v>
      </c>
      <c r="G1243" t="str">
        <f>IFERROR(VLOOKUP(F1243,aa,2,FALSE),"")</f>
        <v/>
      </c>
      <c r="H1243" t="str">
        <f>VLOOKUP(D1243,drugdose,2,FALSE)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1244" spans="1:8" x14ac:dyDescent="0.2">
      <c r="A1244">
        <v>137</v>
      </c>
      <c r="B1244" t="str">
        <f>IFERROR(VLOOKUP(C1244,mm,1,FALSE),"")</f>
        <v/>
      </c>
      <c r="C1244" t="s">
        <v>485</v>
      </c>
      <c r="D1244" t="s">
        <v>92</v>
      </c>
      <c r="F1244" t="str">
        <f>CONCATENATE(D1244,E1244)</f>
        <v>frusemide</v>
      </c>
      <c r="G1244" t="str">
        <f>IFERROR(VLOOKUP(F1244,aa,2,FALSE),"")</f>
        <v/>
      </c>
      <c r="H1244" t="str">
        <f>VLOOKUP(D1244,drugdose,2,FALSE)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245" spans="1:8" x14ac:dyDescent="0.2">
      <c r="A1245">
        <v>137</v>
      </c>
      <c r="B1245" t="str">
        <f>IFERROR(VLOOKUP(C1245,mm,1,FALSE),"")</f>
        <v/>
      </c>
      <c r="C1245" t="s">
        <v>485</v>
      </c>
      <c r="D1245" t="s">
        <v>388</v>
      </c>
      <c r="F1245" t="str">
        <f>CONCATENATE(D1245,E1245)</f>
        <v>frusemide + spironolactone</v>
      </c>
      <c r="G1245" t="str">
        <f>IFERROR(VLOOKUP(F1245,aa,2,FALSE),"")</f>
        <v/>
      </c>
      <c r="H1245" t="str">
        <f>VLOOKUP(D1245,drugdose,2,FALSE)</f>
        <v>Hypertension
Congestive heart failure
Oedema
Ascites
dose : 1-4 tab/day
1 tab dose : furosemide 20 mg + spironolactone 50 mg</v>
      </c>
    </row>
    <row r="1246" spans="1:8" x14ac:dyDescent="0.2">
      <c r="A1246">
        <v>137</v>
      </c>
      <c r="B1246" t="str">
        <f>IFERROR(VLOOKUP(C1246,mm,1,FALSE),"")</f>
        <v/>
      </c>
      <c r="C1246" t="s">
        <v>485</v>
      </c>
      <c r="D1246" t="s">
        <v>482</v>
      </c>
      <c r="F1246" t="str">
        <f>CONCATENATE(D1246,E1246)</f>
        <v>torsemide</v>
      </c>
      <c r="G1246" t="str">
        <f>IFERROR(VLOOKUP(F1246,aa,2,FALSE),"")</f>
        <v/>
      </c>
      <c r="H1246" t="str">
        <f>VLOOKUP(D1246,drugdose,2,FALSE)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247" spans="1:8" x14ac:dyDescent="0.2">
      <c r="A1247">
        <v>137</v>
      </c>
      <c r="B1247" t="str">
        <f>IFERROR(VLOOKUP(C1247,mm,1,FALSE),"")</f>
        <v/>
      </c>
      <c r="C1247" t="s">
        <v>485</v>
      </c>
      <c r="D1247" t="s">
        <v>287</v>
      </c>
      <c r="F1247" t="str">
        <f>CONCATENATE(D1247,E1247)</f>
        <v>hydrochlorothiazide</v>
      </c>
      <c r="G1247" t="str">
        <f>IFERROR(VLOOKUP(F1247,aa,2,FALSE),"")</f>
        <v/>
      </c>
      <c r="H1247" t="str">
        <f>VLOOKUP(D1247,drugdose,2,FALSE)</f>
        <v>Hypertension
starting dose : 12.5 mg od PO
therapeutic range : 12.5-50 mg
Congestive heart failure
Oedema
Diabetes insipidus
Renal tubular acidosis
starting dose : 25-50 mg od-bid PO
therapeutic range : 12.5-50 mg</v>
      </c>
    </row>
    <row r="1248" spans="1:8" x14ac:dyDescent="0.2">
      <c r="A1248">
        <v>137</v>
      </c>
      <c r="B1248" t="str">
        <f>IFERROR(VLOOKUP(C1248,mm,1,FALSE),"")</f>
        <v/>
      </c>
      <c r="C1248" t="s">
        <v>485</v>
      </c>
      <c r="D1248" t="s">
        <v>6</v>
      </c>
      <c r="F1248" t="str">
        <f>CONCATENATE(D1248,E1248)</f>
        <v>propranolol</v>
      </c>
      <c r="G1248" t="str">
        <f>IFERROR(VLOOKUP(F1248,aa,2,FALSE),"")</f>
        <v/>
      </c>
      <c r="H1248" t="str">
        <f>VLOOKUP(D1248,drugdose,2,FALSE)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249" spans="1:8" x14ac:dyDescent="0.2">
      <c r="A1249">
        <v>137</v>
      </c>
      <c r="B1249" t="str">
        <f>IFERROR(VLOOKUP(C1249,mm,1,FALSE),"")</f>
        <v/>
      </c>
      <c r="C1249" t="s">
        <v>485</v>
      </c>
      <c r="D1249" t="s">
        <v>384</v>
      </c>
      <c r="F1249" t="str">
        <f>CONCATENATE(D1249,E1249)</f>
        <v>atenolol</v>
      </c>
      <c r="G1249" t="str">
        <f>IFERROR(VLOOKUP(F1249,aa,2,FALSE),"")</f>
        <v/>
      </c>
      <c r="H1249" t="str">
        <f>VLOOKUP(D1249,drugdose,2,FALSE)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250" spans="1:8" x14ac:dyDescent="0.2">
      <c r="A1250">
        <v>137</v>
      </c>
      <c r="B1250" t="str">
        <f>IFERROR(VLOOKUP(C1250,mm,1,FALSE),"")</f>
        <v/>
      </c>
      <c r="C1250" t="s">
        <v>485</v>
      </c>
      <c r="D1250" t="s">
        <v>7</v>
      </c>
      <c r="F1250" t="str">
        <f>CONCATENATE(D1250,E1250)</f>
        <v>metoprolol</v>
      </c>
      <c r="G1250" t="str">
        <f>IFERROR(VLOOKUP(F1250,aa,2,FALSE),"")</f>
        <v/>
      </c>
      <c r="H1250" t="str">
        <f>VLOOKUP(D1250,drugdose,2,FALSE)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251" spans="1:8" x14ac:dyDescent="0.2">
      <c r="A1251">
        <v>137</v>
      </c>
      <c r="B1251" t="str">
        <f>IFERROR(VLOOKUP(C1251,mm,1,FALSE),"")</f>
        <v/>
      </c>
      <c r="C1251" t="s">
        <v>485</v>
      </c>
      <c r="D1251" t="s">
        <v>457</v>
      </c>
      <c r="F1251" t="str">
        <f>CONCATENATE(D1251,E1251)</f>
        <v>sotalol</v>
      </c>
      <c r="G1251" t="str">
        <f>IFERROR(VLOOKUP(F1251,aa,2,FALSE),"")</f>
        <v/>
      </c>
      <c r="H1251" t="str">
        <f>VLOOKUP(D1251,drugdose,2,FALSE)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252" spans="1:8" x14ac:dyDescent="0.2">
      <c r="A1252">
        <v>137</v>
      </c>
      <c r="B1252" t="str">
        <f>IFERROR(VLOOKUP(C1252,mm,1,FALSE),"")</f>
        <v/>
      </c>
      <c r="C1252" t="s">
        <v>485</v>
      </c>
      <c r="D1252" t="s">
        <v>385</v>
      </c>
      <c r="F1252" t="str">
        <f>CONCATENATE(D1252,E1252)</f>
        <v>bisoprolol</v>
      </c>
      <c r="G1252" t="str">
        <f>IFERROR(VLOOKUP(F1252,aa,2,FALSE),"")</f>
        <v/>
      </c>
      <c r="H1252" t="str">
        <f>VLOOKUP(D1252,drugdose,2,FALSE)</f>
        <v>Hypertension
Angina pectoris
starting dose : 2.5-5 mg od PO
therapeutic range : 2.5-20 mg
heart failure
for 1 wk : 1.25 mg od PO
next 1 wk : 2.5 mg od PO
next 1 wk : 3.75 mg od PO
next 4 wk : 5 mg od PO
next 4 wk : 7.5 mg od PO
next 4 wk : 10 mg od PO</v>
      </c>
    </row>
    <row r="1253" spans="1:8" x14ac:dyDescent="0.2">
      <c r="A1253">
        <v>137</v>
      </c>
      <c r="B1253" t="str">
        <f>IFERROR(VLOOKUP(C1253,mm,1,FALSE),"")</f>
        <v/>
      </c>
      <c r="C1253" t="s">
        <v>485</v>
      </c>
      <c r="D1253" t="s">
        <v>120</v>
      </c>
      <c r="F1253" t="str">
        <f>CONCATENATE(D1253,E1253)</f>
        <v>labetalol</v>
      </c>
      <c r="G1253" t="str">
        <f>IFERROR(VLOOKUP(F1253,aa,2,FALSE),"")</f>
        <v/>
      </c>
      <c r="H1253" t="str">
        <f>VLOOKUP(D1253,drugdose,2,FALSE)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254" spans="1:8" x14ac:dyDescent="0.2">
      <c r="A1254">
        <v>137</v>
      </c>
      <c r="B1254" t="str">
        <f>IFERROR(VLOOKUP(C1254,mm,1,FALSE),"")</f>
        <v/>
      </c>
      <c r="C1254" t="s">
        <v>485</v>
      </c>
      <c r="D1254" t="s">
        <v>387</v>
      </c>
      <c r="F1254" t="str">
        <f>CONCATENATE(D1254,E1254)</f>
        <v>carvedilol</v>
      </c>
      <c r="G1254" t="str">
        <f>IFERROR(VLOOKUP(F1254,aa,2,FALSE),"")</f>
        <v/>
      </c>
      <c r="H1254" t="str">
        <f>VLOOKUP(D1254,drugdose,2,FALSE)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255" spans="1:8" x14ac:dyDescent="0.2">
      <c r="A1255">
        <v>137</v>
      </c>
      <c r="B1255" t="str">
        <f>IFERROR(VLOOKUP(C1255,mm,1,FALSE),"")</f>
        <v/>
      </c>
      <c r="C1255" t="s">
        <v>485</v>
      </c>
      <c r="D1255" t="s">
        <v>383</v>
      </c>
      <c r="F1255" t="str">
        <f>CONCATENATE(D1255,E1255)</f>
        <v>nebivolol</v>
      </c>
      <c r="G1255" t="str">
        <f>IFERROR(VLOOKUP(F1255,aa,2,FALSE),"")</f>
        <v/>
      </c>
      <c r="H1255" t="str">
        <f>VLOOKUP(D1255,drugdose,2,FALSE)</f>
        <v>Hypertension
starting dose : 5 mg od PO
dose adjustment : increase after 2 wk by
therapeutic range : 5-20 mg od
max : 40 mg/day
Heart failure
starting dose : 1.25 mg od PO
dose adjustment : increase after 2 wk by
therapeutic range : 1.25-5 mg od
max : 10 mg/day</v>
      </c>
    </row>
    <row r="1256" spans="1:8" x14ac:dyDescent="0.2">
      <c r="A1256">
        <v>137</v>
      </c>
      <c r="B1256" t="str">
        <f>IFERROR(VLOOKUP(C1256,mm,1,FALSE),"")</f>
        <v/>
      </c>
      <c r="C1256" t="s">
        <v>485</v>
      </c>
      <c r="D1256" t="s">
        <v>14</v>
      </c>
      <c r="F1256" t="str">
        <f>CONCATENATE(D1256,E1256)</f>
        <v>verapamil</v>
      </c>
      <c r="G1256" t="str">
        <f>IFERROR(VLOOKUP(F1256,aa,2,FALSE),"")</f>
        <v/>
      </c>
      <c r="H1256" t="str">
        <f>VLOOKUP(D1256,drugdose,2,FALSE)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257" spans="1:8" x14ac:dyDescent="0.2">
      <c r="A1257">
        <v>137</v>
      </c>
      <c r="B1257" t="str">
        <f>IFERROR(VLOOKUP(C1257,mm,1,FALSE),"")</f>
        <v/>
      </c>
      <c r="C1257" t="s">
        <v>485</v>
      </c>
      <c r="D1257" t="s">
        <v>442</v>
      </c>
      <c r="F1257" t="str">
        <f>CONCATENATE(D1257,E1257)</f>
        <v>diltiazem</v>
      </c>
      <c r="G1257" t="str">
        <f>IFERROR(VLOOKUP(F1257,aa,2,FALSE),"")</f>
        <v/>
      </c>
      <c r="H1257" t="str">
        <f>VLOOKUP(D1257,drugdose,2,FALSE)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1258" spans="1:8" x14ac:dyDescent="0.2">
      <c r="A1258">
        <v>138</v>
      </c>
      <c r="B1258" t="str">
        <f>IFERROR(VLOOKUP(C1258,mm,1,FALSE),"")</f>
        <v/>
      </c>
      <c r="C1258" t="s">
        <v>487</v>
      </c>
      <c r="D1258" t="s">
        <v>6</v>
      </c>
      <c r="F1258" t="str">
        <f>CONCATENATE(D1258,E1258)</f>
        <v>propranolol</v>
      </c>
      <c r="G1258" t="str">
        <f>IFERROR(VLOOKUP(F1258,aa,2,FALSE),"")</f>
        <v/>
      </c>
      <c r="H1258" t="str">
        <f>VLOOKUP(D1258,drugdose,2,FALSE)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259" spans="1:8" x14ac:dyDescent="0.2">
      <c r="A1259">
        <v>138</v>
      </c>
      <c r="B1259" t="str">
        <f>IFERROR(VLOOKUP(C1259,mm,1,FALSE),"")</f>
        <v/>
      </c>
      <c r="C1259" t="s">
        <v>487</v>
      </c>
      <c r="D1259" t="s">
        <v>384</v>
      </c>
      <c r="F1259" t="str">
        <f>CONCATENATE(D1259,E1259)</f>
        <v>atenolol</v>
      </c>
      <c r="G1259" t="str">
        <f>IFERROR(VLOOKUP(F1259,aa,2,FALSE),"")</f>
        <v/>
      </c>
      <c r="H1259" t="str">
        <f>VLOOKUP(D1259,drugdose,2,FALSE)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260" spans="1:8" x14ac:dyDescent="0.2">
      <c r="A1260">
        <v>138</v>
      </c>
      <c r="B1260" t="str">
        <f>IFERROR(VLOOKUP(C1260,mm,1,FALSE),"")</f>
        <v/>
      </c>
      <c r="C1260" t="s">
        <v>487</v>
      </c>
      <c r="D1260" t="s">
        <v>7</v>
      </c>
      <c r="F1260" t="str">
        <f>CONCATENATE(D1260,E1260)</f>
        <v>metoprolol</v>
      </c>
      <c r="G1260" t="str">
        <f>IFERROR(VLOOKUP(F1260,aa,2,FALSE),"")</f>
        <v/>
      </c>
      <c r="H1260" t="str">
        <f>VLOOKUP(D1260,drugdose,2,FALSE)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261" spans="1:8" x14ac:dyDescent="0.2">
      <c r="A1261">
        <v>138</v>
      </c>
      <c r="B1261" t="str">
        <f>IFERROR(VLOOKUP(C1261,mm,1,FALSE),"")</f>
        <v/>
      </c>
      <c r="C1261" t="s">
        <v>487</v>
      </c>
      <c r="D1261" t="s">
        <v>457</v>
      </c>
      <c r="F1261" t="str">
        <f>CONCATENATE(D1261,E1261)</f>
        <v>sotalol</v>
      </c>
      <c r="G1261" t="str">
        <f>IFERROR(VLOOKUP(F1261,aa,2,FALSE),"")</f>
        <v/>
      </c>
      <c r="H1261" t="str">
        <f>VLOOKUP(D1261,drugdose,2,FALSE)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262" spans="1:8" x14ac:dyDescent="0.2">
      <c r="A1262">
        <v>138</v>
      </c>
      <c r="B1262" t="str">
        <f>IFERROR(VLOOKUP(C1262,mm,1,FALSE),"")</f>
        <v/>
      </c>
      <c r="C1262" t="s">
        <v>487</v>
      </c>
      <c r="D1262" t="s">
        <v>385</v>
      </c>
      <c r="F1262" t="str">
        <f>CONCATENATE(D1262,E1262)</f>
        <v>bisoprolol</v>
      </c>
      <c r="G1262" t="str">
        <f>IFERROR(VLOOKUP(F1262,aa,2,FALSE),"")</f>
        <v/>
      </c>
      <c r="H1262" t="str">
        <f>VLOOKUP(D1262,drugdose,2,FALSE)</f>
        <v>Hypertension
Angina pectoris
starting dose : 2.5-5 mg od PO
therapeutic range : 2.5-20 mg
heart failure
for 1 wk : 1.25 mg od PO
next 1 wk : 2.5 mg od PO
next 1 wk : 3.75 mg od PO
next 4 wk : 5 mg od PO
next 4 wk : 7.5 mg od PO
next 4 wk : 10 mg od PO</v>
      </c>
    </row>
    <row r="1263" spans="1:8" x14ac:dyDescent="0.2">
      <c r="A1263">
        <v>138</v>
      </c>
      <c r="B1263" t="str">
        <f>IFERROR(VLOOKUP(C1263,mm,1,FALSE),"")</f>
        <v/>
      </c>
      <c r="C1263" t="s">
        <v>487</v>
      </c>
      <c r="D1263" t="s">
        <v>120</v>
      </c>
      <c r="F1263" t="str">
        <f>CONCATENATE(D1263,E1263)</f>
        <v>labetalol</v>
      </c>
      <c r="G1263" t="str">
        <f>IFERROR(VLOOKUP(F1263,aa,2,FALSE),"")</f>
        <v/>
      </c>
      <c r="H1263" t="str">
        <f>VLOOKUP(D1263,drugdose,2,FALSE)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264" spans="1:8" x14ac:dyDescent="0.2">
      <c r="A1264">
        <v>138</v>
      </c>
      <c r="B1264" t="str">
        <f>IFERROR(VLOOKUP(C1264,mm,1,FALSE),"")</f>
        <v/>
      </c>
      <c r="C1264" t="s">
        <v>487</v>
      </c>
      <c r="D1264" t="s">
        <v>387</v>
      </c>
      <c r="F1264" t="str">
        <f>CONCATENATE(D1264,E1264)</f>
        <v>carvedilol</v>
      </c>
      <c r="G1264" t="str">
        <f>IFERROR(VLOOKUP(F1264,aa,2,FALSE),"")</f>
        <v/>
      </c>
      <c r="H1264" t="str">
        <f>VLOOKUP(D1264,drugdose,2,FALSE)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265" spans="1:8" x14ac:dyDescent="0.2">
      <c r="A1265">
        <v>138</v>
      </c>
      <c r="B1265" t="str">
        <f>IFERROR(VLOOKUP(C1265,mm,1,FALSE),"")</f>
        <v/>
      </c>
      <c r="C1265" t="s">
        <v>487</v>
      </c>
      <c r="D1265" t="s">
        <v>383</v>
      </c>
      <c r="F1265" t="str">
        <f>CONCATENATE(D1265,E1265)</f>
        <v>nebivolol</v>
      </c>
      <c r="G1265" t="str">
        <f>IFERROR(VLOOKUP(F1265,aa,2,FALSE),"")</f>
        <v/>
      </c>
      <c r="H1265" t="str">
        <f>VLOOKUP(D1265,drugdose,2,FALSE)</f>
        <v>Hypertension
starting dose : 5 mg od PO
dose adjustment : increase after 2 wk by
therapeutic range : 5-20 mg od
max : 40 mg/day
Heart failure
starting dose : 1.25 mg od PO
dose adjustment : increase after 2 wk by
therapeutic range : 1.25-5 mg od
max : 10 mg/day</v>
      </c>
    </row>
    <row r="1266" spans="1:8" x14ac:dyDescent="0.2">
      <c r="A1266">
        <v>138</v>
      </c>
      <c r="B1266" t="str">
        <f>IFERROR(VLOOKUP(C1266,mm,1,FALSE),"")</f>
        <v/>
      </c>
      <c r="C1266" t="s">
        <v>487</v>
      </c>
      <c r="D1266" t="s">
        <v>14</v>
      </c>
      <c r="F1266" t="str">
        <f>CONCATENATE(D1266,E1266)</f>
        <v>verapamil</v>
      </c>
      <c r="G1266" t="str">
        <f>IFERROR(VLOOKUP(F1266,aa,2,FALSE),"")</f>
        <v/>
      </c>
      <c r="H1266" t="str">
        <f>VLOOKUP(D1266,drugdose,2,FALSE)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267" spans="1:8" x14ac:dyDescent="0.2">
      <c r="A1267">
        <v>138</v>
      </c>
      <c r="B1267" t="str">
        <f>IFERROR(VLOOKUP(C1267,mm,1,FALSE),"")</f>
        <v/>
      </c>
      <c r="C1267" t="s">
        <v>487</v>
      </c>
      <c r="D1267" t="s">
        <v>442</v>
      </c>
      <c r="F1267" t="str">
        <f>CONCATENATE(D1267,E1267)</f>
        <v>diltiazem</v>
      </c>
      <c r="G1267" t="str">
        <f>IFERROR(VLOOKUP(F1267,aa,2,FALSE),"")</f>
        <v/>
      </c>
      <c r="H1267" t="str">
        <f>VLOOKUP(D1267,drugdose,2,FALSE)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1268" spans="1:8" x14ac:dyDescent="0.2">
      <c r="A1268">
        <v>138</v>
      </c>
      <c r="B1268" t="str">
        <f>IFERROR(VLOOKUP(C1268,mm,1,FALSE),"")</f>
        <v/>
      </c>
      <c r="C1268" t="s">
        <v>487</v>
      </c>
      <c r="D1268" t="s">
        <v>156</v>
      </c>
      <c r="F1268" t="str">
        <f>CONCATENATE(D1268,E1268)</f>
        <v>warfarin sodium</v>
      </c>
      <c r="G1268" t="str">
        <f>IFERROR(VLOOKUP(F1268,aa,2,FALSE),"")</f>
        <v/>
      </c>
      <c r="H1268" t="str">
        <f>VLOOKUP(D1268,drugdose,2,FALSE)</f>
        <v>Venous thromboembolism
Stroke prevention
Deep vein thrombosis
dose : 2-10 mg od
adjust dose according to INR response</v>
      </c>
    </row>
    <row r="1269" spans="1:8" x14ac:dyDescent="0.2">
      <c r="A1269">
        <v>138</v>
      </c>
      <c r="B1269" t="str">
        <f>IFERROR(VLOOKUP(C1269,mm,1,FALSE),"")</f>
        <v/>
      </c>
      <c r="C1269" t="s">
        <v>487</v>
      </c>
      <c r="D1269" t="s">
        <v>151</v>
      </c>
      <c r="F1269" t="str">
        <f>CONCATENATE(D1269,E1269)</f>
        <v>certoparin</v>
      </c>
      <c r="G1269" t="str">
        <f>IFERROR(VLOOKUP(F1269,aa,2,FALSE),"")</f>
        <v/>
      </c>
      <c r="H1269" t="str">
        <f>VLOOKUP(D1269,drugdose,2,FALSE)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270" spans="1:8" x14ac:dyDescent="0.2">
      <c r="A1270">
        <v>138</v>
      </c>
      <c r="B1270" t="str">
        <f>IFERROR(VLOOKUP(C1270,mm,1,FALSE),"")</f>
        <v/>
      </c>
      <c r="C1270" t="s">
        <v>487</v>
      </c>
      <c r="D1270" t="s">
        <v>152</v>
      </c>
      <c r="F1270" t="str">
        <f>CONCATENATE(D1270,E1270)</f>
        <v>dalteparin</v>
      </c>
      <c r="G1270" t="str">
        <f>IFERROR(VLOOKUP(F1270,aa,2,FALSE),"")</f>
        <v/>
      </c>
      <c r="H1270" t="str">
        <f>VLOOKUP(D1270,drugdose,2,FALSE)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271" spans="1:8" x14ac:dyDescent="0.2">
      <c r="A1271">
        <v>138</v>
      </c>
      <c r="B1271" t="str">
        <f>IFERROR(VLOOKUP(C1271,mm,1,FALSE),"")</f>
        <v/>
      </c>
      <c r="C1271" t="s">
        <v>487</v>
      </c>
      <c r="D1271" t="s">
        <v>153</v>
      </c>
      <c r="F1271" t="str">
        <f>CONCATENATE(D1271,E1271)</f>
        <v>enoxaparin</v>
      </c>
      <c r="G1271" t="str">
        <f>IFERROR(VLOOKUP(F1271,aa,2,FALSE),"")</f>
        <v/>
      </c>
      <c r="H1271" t="str">
        <f>VLOOKUP(D1271,drugdose,2,FALSE)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272" spans="1:8" x14ac:dyDescent="0.2">
      <c r="A1272">
        <v>138</v>
      </c>
      <c r="B1272" t="str">
        <f>IFERROR(VLOOKUP(C1272,mm,1,FALSE),"")</f>
        <v/>
      </c>
      <c r="C1272" t="s">
        <v>487</v>
      </c>
      <c r="D1272" t="s">
        <v>154</v>
      </c>
      <c r="F1272" t="str">
        <f>CONCATENATE(D1272,E1272)</f>
        <v>fondaparinux</v>
      </c>
      <c r="G1272" t="str">
        <f>IFERROR(VLOOKUP(F1272,aa,2,FALSE),"")</f>
        <v/>
      </c>
      <c r="H1272" t="str">
        <f>VLOOKUP(D1272,drugdose,2,FALSE)</f>
        <v>DVT/Acute Pulmonary Embolism
Treatment
&lt;50 kg: 5 mg SC od
50-100 kg: 7.5 mg SC od
&gt;100 kg: 10 mg SC od
duration : 5-9 days
Prophylaxis
&gt;50 kg: 2.5 mg SC od
duration : 
abdomonal surgery : up to 10 days
hip &amp; knee replacement : 14 days
max duration : 35 days</v>
      </c>
    </row>
    <row r="1273" spans="1:8" x14ac:dyDescent="0.2">
      <c r="A1273">
        <v>138</v>
      </c>
      <c r="B1273" t="str">
        <f>IFERROR(VLOOKUP(C1273,mm,1,FALSE),"")</f>
        <v/>
      </c>
      <c r="C1273" t="s">
        <v>487</v>
      </c>
      <c r="D1273" t="s">
        <v>155</v>
      </c>
      <c r="F1273" t="str">
        <f>CONCATENATE(D1273,E1273)</f>
        <v>heparin</v>
      </c>
      <c r="G1273" t="str">
        <f>IFERROR(VLOOKUP(F1273,aa,2,FALSE),"")</f>
        <v/>
      </c>
      <c r="H1273" t="str">
        <f>VLOOKUP(D1273,drugdose,2,FALSE)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274" spans="1:8" x14ac:dyDescent="0.2">
      <c r="A1274">
        <v>139</v>
      </c>
      <c r="B1274" t="str">
        <f>IFERROR(VLOOKUP(C1274,mm,1,FALSE),"")</f>
        <v/>
      </c>
      <c r="C1274" t="s">
        <v>488</v>
      </c>
      <c r="D1274" t="s">
        <v>371</v>
      </c>
      <c r="F1274" t="str">
        <f>CONCATENATE(D1274,E1274)</f>
        <v>captopril</v>
      </c>
      <c r="G1274" t="str">
        <f>IFERROR(VLOOKUP(F1274,aa,2,FALSE),"")</f>
        <v/>
      </c>
      <c r="H1274" t="str">
        <f>VLOOKUP(D1274,drugdose,2,FALSE)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275" spans="1:8" x14ac:dyDescent="0.2">
      <c r="A1275">
        <v>139</v>
      </c>
      <c r="B1275" t="str">
        <f>IFERROR(VLOOKUP(C1275,mm,1,FALSE),"")</f>
        <v/>
      </c>
      <c r="C1275" t="s">
        <v>488</v>
      </c>
      <c r="D1275" t="s">
        <v>372</v>
      </c>
      <c r="F1275" t="str">
        <f>CONCATENATE(D1275,E1275)</f>
        <v>enalapril</v>
      </c>
      <c r="G1275" t="str">
        <f>IFERROR(VLOOKUP(F1275,aa,2,FALSE),"")</f>
        <v/>
      </c>
      <c r="H1275" t="str">
        <f>VLOOKUP(D1275,drugdose,2,FALSE)</f>
        <v>Hypertension
Left Ventricular Dysfunction
Congestive Heart Failure
starting dose : 2.5 mg od-bid PO
Maintenance: 10-40 mg od PO</v>
      </c>
    </row>
    <row r="1276" spans="1:8" x14ac:dyDescent="0.2">
      <c r="A1276">
        <v>139</v>
      </c>
      <c r="B1276" t="str">
        <f>IFERROR(VLOOKUP(C1276,mm,1,FALSE),"")</f>
        <v/>
      </c>
      <c r="C1276" t="s">
        <v>488</v>
      </c>
      <c r="D1276" t="s">
        <v>180</v>
      </c>
      <c r="F1276" t="str">
        <f>CONCATENATE(D1276,E1276)</f>
        <v>ramipril</v>
      </c>
      <c r="G1276" t="str">
        <f>IFERROR(VLOOKUP(F1276,aa,2,FALSE),"")</f>
        <v/>
      </c>
      <c r="H1276" t="str">
        <f>VLOOKUP(D1276,drugdose,2,FALSE)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277" spans="1:8" x14ac:dyDescent="0.2">
      <c r="A1277">
        <v>139</v>
      </c>
      <c r="B1277" t="str">
        <f>IFERROR(VLOOKUP(C1277,mm,1,FALSE),"")</f>
        <v/>
      </c>
      <c r="C1277" t="s">
        <v>488</v>
      </c>
      <c r="D1277" t="s">
        <v>374</v>
      </c>
      <c r="F1277" t="str">
        <f>CONCATENATE(D1277,E1277)</f>
        <v>lisinopril</v>
      </c>
      <c r="G1277" t="str">
        <f>IFERROR(VLOOKUP(F1277,aa,2,FALSE),"")</f>
        <v/>
      </c>
      <c r="H1277" t="str">
        <f>VLOOKUP(D1277,drugdose,2,FALSE)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278" spans="1:8" x14ac:dyDescent="0.2">
      <c r="A1278">
        <v>139</v>
      </c>
      <c r="B1278" t="str">
        <f>IFERROR(VLOOKUP(C1278,mm,1,FALSE),"")</f>
        <v/>
      </c>
      <c r="C1278" t="s">
        <v>488</v>
      </c>
      <c r="D1278" t="s">
        <v>373</v>
      </c>
      <c r="F1278" t="str">
        <f>CONCATENATE(D1278,E1278)</f>
        <v>fosinopril</v>
      </c>
      <c r="G1278" t="str">
        <f>IFERROR(VLOOKUP(F1278,aa,2,FALSE),"")</f>
        <v/>
      </c>
      <c r="H1278" t="str">
        <f>VLOOKUP(D1278,drugdose,2,FALSE)</f>
        <v>Hypertension
Heart failure
starting dose : 10 mg od
dose range : 10-40 mg od</v>
      </c>
    </row>
    <row r="1279" spans="1:8" x14ac:dyDescent="0.2">
      <c r="A1279">
        <v>139</v>
      </c>
      <c r="B1279" t="str">
        <f>IFERROR(VLOOKUP(C1279,mm,1,FALSE),"")</f>
        <v/>
      </c>
      <c r="C1279" t="s">
        <v>488</v>
      </c>
      <c r="D1279" t="s">
        <v>380</v>
      </c>
      <c r="F1279" t="str">
        <f>CONCATENATE(D1279,E1279)</f>
        <v>telmisartan</v>
      </c>
      <c r="G1279" t="str">
        <f>IFERROR(VLOOKUP(F1279,aa,2,FALSE),"")</f>
        <v/>
      </c>
      <c r="H1279" t="str">
        <f>VLOOKUP(D1279,drugdose,2,FALSE)</f>
        <v>Hypertension
starting dose : 40 mg od PO
therapeutic range : 20-80 mg od
Cardiovascular risk reduction
dose : 80 mg od PO</v>
      </c>
    </row>
    <row r="1280" spans="1:8" x14ac:dyDescent="0.2">
      <c r="A1280">
        <v>139</v>
      </c>
      <c r="B1280" t="str">
        <f>IFERROR(VLOOKUP(C1280,mm,1,FALSE),"")</f>
        <v/>
      </c>
      <c r="C1280" t="s">
        <v>488</v>
      </c>
      <c r="D1280" t="s">
        <v>181</v>
      </c>
      <c r="F1280" t="str">
        <f>CONCATENATE(D1280,E1280)</f>
        <v>losartan</v>
      </c>
      <c r="G1280" t="str">
        <f>IFERROR(VLOOKUP(F1280,aa,2,FALSE),"")</f>
        <v/>
      </c>
      <c r="H1280" t="str">
        <f>VLOOKUP(D1280,drugdose,2,FALSE)</f>
        <v>Hypertension
Heart failure, 
LVH
Diabetic nephropathy
dose : 50 mg od-bid PO
Pt with volume depletion: 25 mg od</v>
      </c>
    </row>
    <row r="1281" spans="1:8" x14ac:dyDescent="0.2">
      <c r="A1281">
        <v>139</v>
      </c>
      <c r="B1281" t="str">
        <f>IFERROR(VLOOKUP(C1281,mm,1,FALSE),"")</f>
        <v/>
      </c>
      <c r="C1281" t="s">
        <v>488</v>
      </c>
      <c r="D1281" t="s">
        <v>379</v>
      </c>
      <c r="F1281" t="str">
        <f>CONCATENATE(D1281,E1281)</f>
        <v>olmesartan</v>
      </c>
      <c r="G1281" t="str">
        <f>IFERROR(VLOOKUP(F1281,aa,2,FALSE),"")</f>
        <v/>
      </c>
      <c r="H1281" t="str">
        <f>VLOOKUP(D1281,drugdose,2,FALSE)</f>
        <v>Hypertension
dose : 10-20 mg od
max : 40 mg od if needed.
Elderly: No dosage adjustment needed.</v>
      </c>
    </row>
    <row r="1282" spans="1:8" x14ac:dyDescent="0.2">
      <c r="A1282">
        <v>139</v>
      </c>
      <c r="B1282" t="str">
        <f>IFERROR(VLOOKUP(C1282,mm,1,FALSE),"")</f>
        <v/>
      </c>
      <c r="C1282" t="s">
        <v>488</v>
      </c>
      <c r="D1282" t="s">
        <v>377</v>
      </c>
      <c r="F1282" t="str">
        <f>CONCATENATE(D1282,E1282)</f>
        <v>candesartan</v>
      </c>
      <c r="G1282" t="str">
        <f>IFERROR(VLOOKUP(F1282,aa,2,FALSE),"")</f>
        <v/>
      </c>
      <c r="H1282" t="str">
        <f>VLOOKUP(D1282,drugdose,2,FALSE)</f>
        <v>Hypertension
dose : 8 mg od PO
max dose : 32 mg/ day
Heart failure
dose : 4-8 mg od PO
Max: 32 mg/day</v>
      </c>
    </row>
    <row r="1283" spans="1:8" x14ac:dyDescent="0.2">
      <c r="A1283">
        <v>139</v>
      </c>
      <c r="B1283" t="str">
        <f>IFERROR(VLOOKUP(C1283,mm,1,FALSE),"")</f>
        <v/>
      </c>
      <c r="C1283" t="s">
        <v>488</v>
      </c>
      <c r="D1283" t="s">
        <v>381</v>
      </c>
      <c r="F1283" t="str">
        <f>CONCATENATE(D1283,E1283)</f>
        <v>valsartan</v>
      </c>
      <c r="G1283" t="str">
        <f>IFERROR(VLOOKUP(F1283,aa,2,FALSE),"")</f>
        <v/>
      </c>
      <c r="H1283" t="str">
        <f>VLOOKUP(D1283,drugdose,2,FALSE)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284" spans="1:8" x14ac:dyDescent="0.2">
      <c r="A1284">
        <v>139</v>
      </c>
      <c r="B1284" t="str">
        <f>IFERROR(VLOOKUP(C1284,mm,1,FALSE),"")</f>
        <v/>
      </c>
      <c r="C1284" t="s">
        <v>488</v>
      </c>
      <c r="D1284" t="s">
        <v>378</v>
      </c>
      <c r="F1284" t="str">
        <f>CONCATENATE(D1284,E1284)</f>
        <v>irbesartan</v>
      </c>
      <c r="G1284" t="str">
        <f>IFERROR(VLOOKUP(F1284,aa,2,FALSE),"")</f>
        <v/>
      </c>
      <c r="H1284" t="str">
        <f>VLOOKUP(D1284,drugdose,2,FALSE)</f>
        <v>Hypertension
dose : 150 mg od
dose increment : 300 mg od if needed.
volume depletion stat : 75 mg od.
Elderly (&gt;75 yr) : 75 mg od. 
Diabetic nephropathy in Type 2 diabetes mellitus
dose : 75-150 mg od
dose range : 75-300 mg</v>
      </c>
    </row>
    <row r="1285" spans="1:8" x14ac:dyDescent="0.2">
      <c r="A1285">
        <v>139</v>
      </c>
      <c r="B1285" t="str">
        <f>IFERROR(VLOOKUP(C1285,mm,1,FALSE),"")</f>
        <v/>
      </c>
      <c r="C1285" t="s">
        <v>488</v>
      </c>
      <c r="D1285" t="s">
        <v>92</v>
      </c>
      <c r="F1285" t="str">
        <f>CONCATENATE(D1285,E1285)</f>
        <v>frusemide</v>
      </c>
      <c r="G1285" t="str">
        <f>IFERROR(VLOOKUP(F1285,aa,2,FALSE),"")</f>
        <v/>
      </c>
      <c r="H1285" t="str">
        <f>VLOOKUP(D1285,drugdose,2,FALSE)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286" spans="1:8" x14ac:dyDescent="0.2">
      <c r="A1286">
        <v>139</v>
      </c>
      <c r="B1286" t="str">
        <f>IFERROR(VLOOKUP(C1286,mm,1,FALSE),"")</f>
        <v/>
      </c>
      <c r="C1286" t="s">
        <v>488</v>
      </c>
      <c r="D1286" t="s">
        <v>388</v>
      </c>
      <c r="F1286" t="str">
        <f>CONCATENATE(D1286,E1286)</f>
        <v>frusemide + spironolactone</v>
      </c>
      <c r="G1286" t="str">
        <f>IFERROR(VLOOKUP(F1286,aa,2,FALSE),"")</f>
        <v/>
      </c>
      <c r="H1286" t="str">
        <f>VLOOKUP(D1286,drugdose,2,FALSE)</f>
        <v>Hypertension
Congestive heart failure
Oedema
Ascites
dose : 1-4 tab/day
1 tab dose : furosemide 20 mg + spironolactone 50 mg</v>
      </c>
    </row>
    <row r="1287" spans="1:8" x14ac:dyDescent="0.2">
      <c r="A1287">
        <v>139</v>
      </c>
      <c r="B1287" t="str">
        <f>IFERROR(VLOOKUP(C1287,mm,1,FALSE),"")</f>
        <v/>
      </c>
      <c r="C1287" t="s">
        <v>488</v>
      </c>
      <c r="D1287" t="s">
        <v>482</v>
      </c>
      <c r="F1287" t="str">
        <f>CONCATENATE(D1287,E1287)</f>
        <v>torsemide</v>
      </c>
      <c r="G1287" t="str">
        <f>IFERROR(VLOOKUP(F1287,aa,2,FALSE),"")</f>
        <v/>
      </c>
      <c r="H1287" t="str">
        <f>VLOOKUP(D1287,drugdose,2,FALSE)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288" spans="1:8" x14ac:dyDescent="0.2">
      <c r="A1288">
        <v>139</v>
      </c>
      <c r="B1288" t="str">
        <f>IFERROR(VLOOKUP(C1288,mm,1,FALSE),"")</f>
        <v/>
      </c>
      <c r="C1288" t="s">
        <v>488</v>
      </c>
      <c r="D1288" t="s">
        <v>287</v>
      </c>
      <c r="F1288" t="str">
        <f>CONCATENATE(D1288,E1288)</f>
        <v>hydrochlorothiazide</v>
      </c>
      <c r="G1288" t="str">
        <f>IFERROR(VLOOKUP(F1288,aa,2,FALSE),"")</f>
        <v/>
      </c>
      <c r="H1288" t="str">
        <f>VLOOKUP(D1288,drugdose,2,FALSE)</f>
        <v>Hypertension
starting dose : 12.5 mg od PO
therapeutic range : 12.5-50 mg
Congestive heart failure
Oedema
Diabetes insipidus
Renal tubular acidosis
starting dose : 25-50 mg od-bid PO
therapeutic range : 12.5-50 mg</v>
      </c>
    </row>
    <row r="1289" spans="1:8" x14ac:dyDescent="0.2">
      <c r="A1289">
        <v>139</v>
      </c>
      <c r="B1289" t="str">
        <f>IFERROR(VLOOKUP(C1289,mm,1,FALSE),"")</f>
        <v/>
      </c>
      <c r="C1289" t="s">
        <v>488</v>
      </c>
      <c r="D1289" t="s">
        <v>454</v>
      </c>
      <c r="F1289" t="str">
        <f>CONCATENATE(D1289,E1289)</f>
        <v>digoxin</v>
      </c>
      <c r="G1289" t="str">
        <f>IFERROR(VLOOKUP(F1289,aa,2,FALSE),"")</f>
        <v/>
      </c>
      <c r="H1289" t="str">
        <f>VLOOKUP(D1289,drugdose,2,FALSE)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290" spans="1:8" x14ac:dyDescent="0.2">
      <c r="A1290">
        <v>139</v>
      </c>
      <c r="B1290" t="str">
        <f>IFERROR(VLOOKUP(C1290,mm,1,FALSE),"")</f>
        <v/>
      </c>
      <c r="C1290" t="s">
        <v>488</v>
      </c>
      <c r="D1290" t="s">
        <v>156</v>
      </c>
      <c r="F1290" t="str">
        <f>CONCATENATE(D1290,E1290)</f>
        <v>warfarin sodium</v>
      </c>
      <c r="G1290" t="str">
        <f>IFERROR(VLOOKUP(F1290,aa,2,FALSE),"")</f>
        <v/>
      </c>
      <c r="H1290" t="str">
        <f>VLOOKUP(D1290,drugdose,2,FALSE)</f>
        <v>Venous thromboembolism
Stroke prevention
Deep vein thrombosis
dose : 2-10 mg od
adjust dose according to INR response</v>
      </c>
    </row>
    <row r="1291" spans="1:8" x14ac:dyDescent="0.2">
      <c r="A1291">
        <v>139</v>
      </c>
      <c r="B1291" t="str">
        <f>IFERROR(VLOOKUP(C1291,mm,1,FALSE),"")</f>
        <v/>
      </c>
      <c r="C1291" t="s">
        <v>488</v>
      </c>
      <c r="D1291" t="s">
        <v>151</v>
      </c>
      <c r="F1291" t="str">
        <f>CONCATENATE(D1291,E1291)</f>
        <v>certoparin</v>
      </c>
      <c r="G1291" t="str">
        <f>IFERROR(VLOOKUP(F1291,aa,2,FALSE),"")</f>
        <v/>
      </c>
      <c r="H1291" t="str">
        <f>VLOOKUP(D1291,drugdose,2,FALSE)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292" spans="1:8" x14ac:dyDescent="0.2">
      <c r="A1292">
        <v>139</v>
      </c>
      <c r="B1292" t="str">
        <f>IFERROR(VLOOKUP(C1292,mm,1,FALSE),"")</f>
        <v/>
      </c>
      <c r="C1292" t="s">
        <v>488</v>
      </c>
      <c r="D1292" t="s">
        <v>152</v>
      </c>
      <c r="F1292" t="str">
        <f>CONCATENATE(D1292,E1292)</f>
        <v>dalteparin</v>
      </c>
      <c r="G1292" t="str">
        <f>IFERROR(VLOOKUP(F1292,aa,2,FALSE),"")</f>
        <v/>
      </c>
      <c r="H1292" t="str">
        <f>VLOOKUP(D1292,drugdose,2,FALSE)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293" spans="1:8" x14ac:dyDescent="0.2">
      <c r="A1293">
        <v>139</v>
      </c>
      <c r="B1293" t="str">
        <f>IFERROR(VLOOKUP(C1293,mm,1,FALSE),"")</f>
        <v/>
      </c>
      <c r="C1293" t="s">
        <v>488</v>
      </c>
      <c r="D1293" t="s">
        <v>153</v>
      </c>
      <c r="F1293" t="str">
        <f>CONCATENATE(D1293,E1293)</f>
        <v>enoxaparin</v>
      </c>
      <c r="G1293" t="str">
        <f>IFERROR(VLOOKUP(F1293,aa,2,FALSE),"")</f>
        <v/>
      </c>
      <c r="H1293" t="str">
        <f>VLOOKUP(D1293,drugdose,2,FALSE)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294" spans="1:8" x14ac:dyDescent="0.2">
      <c r="A1294">
        <v>139</v>
      </c>
      <c r="B1294" t="str">
        <f>IFERROR(VLOOKUP(C1294,mm,1,FALSE),"")</f>
        <v/>
      </c>
      <c r="C1294" t="s">
        <v>488</v>
      </c>
      <c r="D1294" t="s">
        <v>154</v>
      </c>
      <c r="F1294" t="str">
        <f>CONCATENATE(D1294,E1294)</f>
        <v>fondaparinux</v>
      </c>
      <c r="G1294" t="str">
        <f>IFERROR(VLOOKUP(F1294,aa,2,FALSE),"")</f>
        <v/>
      </c>
      <c r="H1294" t="str">
        <f>VLOOKUP(D1294,drugdose,2,FALSE)</f>
        <v>DVT/Acute Pulmonary Embolism
Treatment
&lt;50 kg: 5 mg SC od
50-100 kg: 7.5 mg SC od
&gt;100 kg: 10 mg SC od
duration : 5-9 days
Prophylaxis
&gt;50 kg: 2.5 mg SC od
duration : 
abdomonal surgery : up to 10 days
hip &amp; knee replacement : 14 days
max duration : 35 days</v>
      </c>
    </row>
    <row r="1295" spans="1:8" x14ac:dyDescent="0.2">
      <c r="A1295">
        <v>139</v>
      </c>
      <c r="B1295" t="str">
        <f>IFERROR(VLOOKUP(C1295,mm,1,FALSE),"")</f>
        <v/>
      </c>
      <c r="C1295" t="s">
        <v>488</v>
      </c>
      <c r="D1295" t="s">
        <v>155</v>
      </c>
      <c r="F1295" t="str">
        <f>CONCATENATE(D1295,E1295)</f>
        <v>heparin</v>
      </c>
      <c r="G1295" t="str">
        <f>IFERROR(VLOOKUP(F1295,aa,2,FALSE),"")</f>
        <v/>
      </c>
      <c r="H1295" t="str">
        <f>VLOOKUP(D1295,drugdose,2,FALSE)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296" spans="1:8" x14ac:dyDescent="0.2">
      <c r="A1296">
        <v>140</v>
      </c>
      <c r="B1296" t="str">
        <f>IFERROR(VLOOKUP(C1296,mm,1,FALSE),"")</f>
        <v/>
      </c>
      <c r="C1296" t="s">
        <v>489</v>
      </c>
      <c r="D1296" t="s">
        <v>6</v>
      </c>
      <c r="F1296" t="str">
        <f>CONCATENATE(D1296,E1296)</f>
        <v>propranolol</v>
      </c>
      <c r="G1296" t="str">
        <f>IFERROR(VLOOKUP(F1296,aa,2,FALSE),"")</f>
        <v/>
      </c>
      <c r="H1296" t="str">
        <f>VLOOKUP(D1296,drugdose,2,FALSE)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297" spans="1:8" x14ac:dyDescent="0.2">
      <c r="A1297">
        <v>140</v>
      </c>
      <c r="B1297" t="str">
        <f>IFERROR(VLOOKUP(C1297,mm,1,FALSE),"")</f>
        <v/>
      </c>
      <c r="C1297" t="s">
        <v>489</v>
      </c>
      <c r="D1297" t="s">
        <v>384</v>
      </c>
      <c r="F1297" t="str">
        <f>CONCATENATE(D1297,E1297)</f>
        <v>atenolol</v>
      </c>
      <c r="G1297" t="str">
        <f>IFERROR(VLOOKUP(F1297,aa,2,FALSE),"")</f>
        <v/>
      </c>
      <c r="H1297" t="str">
        <f>VLOOKUP(D1297,drugdose,2,FALSE)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298" spans="1:8" x14ac:dyDescent="0.2">
      <c r="A1298">
        <v>140</v>
      </c>
      <c r="B1298" t="str">
        <f>IFERROR(VLOOKUP(C1298,mm,1,FALSE),"")</f>
        <v/>
      </c>
      <c r="C1298" t="s">
        <v>489</v>
      </c>
      <c r="D1298" t="s">
        <v>7</v>
      </c>
      <c r="F1298" t="str">
        <f>CONCATENATE(D1298,E1298)</f>
        <v>metoprolol</v>
      </c>
      <c r="G1298" t="str">
        <f>IFERROR(VLOOKUP(F1298,aa,2,FALSE),"")</f>
        <v/>
      </c>
      <c r="H1298" t="str">
        <f>VLOOKUP(D1298,drugdose,2,FALSE)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299" spans="1:8" x14ac:dyDescent="0.2">
      <c r="A1299">
        <v>140</v>
      </c>
      <c r="B1299" t="str">
        <f>IFERROR(VLOOKUP(C1299,mm,1,FALSE),"")</f>
        <v/>
      </c>
      <c r="C1299" t="s">
        <v>489</v>
      </c>
      <c r="D1299" t="s">
        <v>457</v>
      </c>
      <c r="F1299" t="str">
        <f>CONCATENATE(D1299,E1299)</f>
        <v>sotalol</v>
      </c>
      <c r="G1299" t="str">
        <f>IFERROR(VLOOKUP(F1299,aa,2,FALSE),"")</f>
        <v/>
      </c>
      <c r="H1299" t="str">
        <f>VLOOKUP(D1299,drugdose,2,FALSE)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300" spans="1:8" x14ac:dyDescent="0.2">
      <c r="A1300">
        <v>140</v>
      </c>
      <c r="B1300" t="str">
        <f>IFERROR(VLOOKUP(C1300,mm,1,FALSE),"")</f>
        <v/>
      </c>
      <c r="C1300" t="s">
        <v>489</v>
      </c>
      <c r="D1300" t="s">
        <v>385</v>
      </c>
      <c r="F1300" t="str">
        <f>CONCATENATE(D1300,E1300)</f>
        <v>bisoprolol</v>
      </c>
      <c r="G1300" t="str">
        <f>IFERROR(VLOOKUP(F1300,aa,2,FALSE),"")</f>
        <v/>
      </c>
      <c r="H1300" t="str">
        <f>VLOOKUP(D1300,drugdose,2,FALSE)</f>
        <v>Hypertension
Angina pectoris
starting dose : 2.5-5 mg od PO
therapeutic range : 2.5-20 mg
heart failure
for 1 wk : 1.25 mg od PO
next 1 wk : 2.5 mg od PO
next 1 wk : 3.75 mg od PO
next 4 wk : 5 mg od PO
next 4 wk : 7.5 mg od PO
next 4 wk : 10 mg od PO</v>
      </c>
    </row>
    <row r="1301" spans="1:8" x14ac:dyDescent="0.2">
      <c r="A1301">
        <v>140</v>
      </c>
      <c r="B1301" t="str">
        <f>IFERROR(VLOOKUP(C1301,mm,1,FALSE),"")</f>
        <v/>
      </c>
      <c r="C1301" t="s">
        <v>489</v>
      </c>
      <c r="D1301" t="s">
        <v>120</v>
      </c>
      <c r="F1301" t="str">
        <f>CONCATENATE(D1301,E1301)</f>
        <v>labetalol</v>
      </c>
      <c r="G1301" t="str">
        <f>IFERROR(VLOOKUP(F1301,aa,2,FALSE),"")</f>
        <v/>
      </c>
      <c r="H1301" t="str">
        <f>VLOOKUP(D1301,drugdose,2,FALSE)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302" spans="1:8" x14ac:dyDescent="0.2">
      <c r="A1302">
        <v>140</v>
      </c>
      <c r="B1302" t="str">
        <f>IFERROR(VLOOKUP(C1302,mm,1,FALSE),"")</f>
        <v/>
      </c>
      <c r="C1302" t="s">
        <v>489</v>
      </c>
      <c r="D1302" t="s">
        <v>387</v>
      </c>
      <c r="F1302" t="str">
        <f>CONCATENATE(D1302,E1302)</f>
        <v>carvedilol</v>
      </c>
      <c r="G1302" t="str">
        <f>IFERROR(VLOOKUP(F1302,aa,2,FALSE),"")</f>
        <v/>
      </c>
      <c r="H1302" t="str">
        <f>VLOOKUP(D1302,drugdose,2,FALSE)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303" spans="1:8" x14ac:dyDescent="0.2">
      <c r="A1303">
        <v>140</v>
      </c>
      <c r="B1303" t="str">
        <f>IFERROR(VLOOKUP(C1303,mm,1,FALSE),"")</f>
        <v/>
      </c>
      <c r="C1303" t="s">
        <v>489</v>
      </c>
      <c r="D1303" t="s">
        <v>383</v>
      </c>
      <c r="F1303" t="str">
        <f>CONCATENATE(D1303,E1303)</f>
        <v>nebivolol</v>
      </c>
      <c r="G1303" t="str">
        <f>IFERROR(VLOOKUP(F1303,aa,2,FALSE),"")</f>
        <v/>
      </c>
      <c r="H1303" t="str">
        <f>VLOOKUP(D1303,drugdose,2,FALSE)</f>
        <v>Hypertension
starting dose : 5 mg od PO
dose adjustment : increase after 2 wk by
therapeutic range : 5-20 mg od
max : 40 mg/day
Heart failure
starting dose : 1.25 mg od PO
dose adjustment : increase after 2 wk by
therapeutic range : 1.25-5 mg od
max : 10 mg/day</v>
      </c>
    </row>
    <row r="1304" spans="1:8" x14ac:dyDescent="0.2">
      <c r="A1304">
        <v>140</v>
      </c>
      <c r="B1304" t="str">
        <f>IFERROR(VLOOKUP(C1304,mm,1,FALSE),"")</f>
        <v/>
      </c>
      <c r="C1304" t="s">
        <v>489</v>
      </c>
      <c r="D1304" t="s">
        <v>92</v>
      </c>
      <c r="F1304" t="str">
        <f>CONCATENATE(D1304,E1304)</f>
        <v>frusemide</v>
      </c>
      <c r="G1304" t="str">
        <f>IFERROR(VLOOKUP(F1304,aa,2,FALSE),"")</f>
        <v/>
      </c>
      <c r="H1304" t="str">
        <f>VLOOKUP(D1304,drugdose,2,FALSE)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305" spans="1:8" x14ac:dyDescent="0.2">
      <c r="A1305">
        <v>140</v>
      </c>
      <c r="B1305" t="str">
        <f>IFERROR(VLOOKUP(C1305,mm,1,FALSE),"")</f>
        <v/>
      </c>
      <c r="C1305" t="s">
        <v>489</v>
      </c>
      <c r="D1305" t="s">
        <v>388</v>
      </c>
      <c r="F1305" t="str">
        <f>CONCATENATE(D1305,E1305)</f>
        <v>frusemide + spironolactone</v>
      </c>
      <c r="G1305" t="str">
        <f>IFERROR(VLOOKUP(F1305,aa,2,FALSE),"")</f>
        <v/>
      </c>
      <c r="H1305" t="str">
        <f>VLOOKUP(D1305,drugdose,2,FALSE)</f>
        <v>Hypertension
Congestive heart failure
Oedema
Ascites
dose : 1-4 tab/day
1 tab dose : furosemide 20 mg + spironolactone 50 mg</v>
      </c>
    </row>
    <row r="1306" spans="1:8" x14ac:dyDescent="0.2">
      <c r="A1306">
        <v>140</v>
      </c>
      <c r="B1306" t="str">
        <f>IFERROR(VLOOKUP(C1306,mm,1,FALSE),"")</f>
        <v/>
      </c>
      <c r="C1306" t="s">
        <v>489</v>
      </c>
      <c r="D1306" t="s">
        <v>482</v>
      </c>
      <c r="F1306" t="str">
        <f>CONCATENATE(D1306,E1306)</f>
        <v>torsemide</v>
      </c>
      <c r="G1306" t="str">
        <f>IFERROR(VLOOKUP(F1306,aa,2,FALSE),"")</f>
        <v/>
      </c>
      <c r="H1306" t="str">
        <f>VLOOKUP(D1306,drugdose,2,FALSE)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307" spans="1:8" x14ac:dyDescent="0.2">
      <c r="A1307">
        <v>140</v>
      </c>
      <c r="B1307" t="str">
        <f>IFERROR(VLOOKUP(C1307,mm,1,FALSE),"")</f>
        <v/>
      </c>
      <c r="C1307" t="s">
        <v>489</v>
      </c>
      <c r="D1307" t="s">
        <v>287</v>
      </c>
      <c r="F1307" t="str">
        <f>CONCATENATE(D1307,E1307)</f>
        <v>hydrochlorothiazide</v>
      </c>
      <c r="G1307" t="str">
        <f>IFERROR(VLOOKUP(F1307,aa,2,FALSE),"")</f>
        <v/>
      </c>
      <c r="H1307" t="str">
        <f>VLOOKUP(D1307,drugdose,2,FALSE)</f>
        <v>Hypertension
starting dose : 12.5 mg od PO
therapeutic range : 12.5-50 mg
Congestive heart failure
Oedema
Diabetes insipidus
Renal tubular acidosis
starting dose : 25-50 mg od-bid PO
therapeutic range : 12.5-50 mg</v>
      </c>
    </row>
    <row r="1308" spans="1:8" x14ac:dyDescent="0.2">
      <c r="A1308">
        <v>140</v>
      </c>
      <c r="B1308" t="str">
        <f>IFERROR(VLOOKUP(C1308,mm,1,FALSE),"")</f>
        <v/>
      </c>
      <c r="C1308" t="s">
        <v>489</v>
      </c>
      <c r="D1308" t="s">
        <v>454</v>
      </c>
      <c r="F1308" t="str">
        <f>CONCATENATE(D1308,E1308)</f>
        <v>digoxin</v>
      </c>
      <c r="G1308" t="str">
        <f>IFERROR(VLOOKUP(F1308,aa,2,FALSE),"")</f>
        <v/>
      </c>
      <c r="H1308" t="str">
        <f>VLOOKUP(D1308,drugdose,2,FALSE)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309" spans="1:8" x14ac:dyDescent="0.2">
      <c r="A1309">
        <v>140</v>
      </c>
      <c r="B1309" t="str">
        <f>IFERROR(VLOOKUP(C1309,mm,1,FALSE),"")</f>
        <v/>
      </c>
      <c r="C1309" t="s">
        <v>489</v>
      </c>
      <c r="D1309" t="s">
        <v>211</v>
      </c>
      <c r="F1309" t="str">
        <f>CONCATENATE(D1309,E1309)</f>
        <v>sildenafil</v>
      </c>
      <c r="G1309" t="str">
        <f>IFERROR(VLOOKUP(F1309,aa,2,FALSE),"")</f>
        <v/>
      </c>
      <c r="H1309" t="str">
        <f>VLOOKUP(D1309,drugdose,2,FALSE)</f>
        <v>Erectile dysfunction
starting dose : 50 mg
time : 60 min before sexual activity
therapeutic range : 50-100 mg
max : 100 mg
Pulmonary Arterial Hypertension
dose : 20 mg tid PO</v>
      </c>
    </row>
    <row r="1310" spans="1:8" x14ac:dyDescent="0.2">
      <c r="A1310">
        <v>141</v>
      </c>
      <c r="B1310" t="str">
        <f>IFERROR(VLOOKUP(C1310,mm,1,FALSE),"")</f>
        <v/>
      </c>
      <c r="C1310" t="s">
        <v>490</v>
      </c>
      <c r="D1310" t="s">
        <v>371</v>
      </c>
      <c r="F1310" t="str">
        <f>CONCATENATE(D1310,E1310)</f>
        <v>captopril</v>
      </c>
      <c r="G1310" t="str">
        <f>IFERROR(VLOOKUP(F1310,aa,2,FALSE),"")</f>
        <v/>
      </c>
      <c r="H1310" t="str">
        <f>VLOOKUP(D1310,drugdose,2,FALSE)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311" spans="1:8" x14ac:dyDescent="0.2">
      <c r="A1311">
        <v>141</v>
      </c>
      <c r="B1311" t="str">
        <f>IFERROR(VLOOKUP(C1311,mm,1,FALSE),"")</f>
        <v/>
      </c>
      <c r="C1311" t="s">
        <v>490</v>
      </c>
      <c r="D1311" t="s">
        <v>372</v>
      </c>
      <c r="F1311" t="str">
        <f>CONCATENATE(D1311,E1311)</f>
        <v>enalapril</v>
      </c>
      <c r="G1311" t="str">
        <f>IFERROR(VLOOKUP(F1311,aa,2,FALSE),"")</f>
        <v/>
      </c>
      <c r="H1311" t="str">
        <f>VLOOKUP(D1311,drugdose,2,FALSE)</f>
        <v>Hypertension
Left Ventricular Dysfunction
Congestive Heart Failure
starting dose : 2.5 mg od-bid PO
Maintenance: 10-40 mg od PO</v>
      </c>
    </row>
    <row r="1312" spans="1:8" x14ac:dyDescent="0.2">
      <c r="A1312">
        <v>141</v>
      </c>
      <c r="B1312" t="str">
        <f>IFERROR(VLOOKUP(C1312,mm,1,FALSE),"")</f>
        <v/>
      </c>
      <c r="C1312" t="s">
        <v>490</v>
      </c>
      <c r="D1312" t="s">
        <v>180</v>
      </c>
      <c r="F1312" t="str">
        <f>CONCATENATE(D1312,E1312)</f>
        <v>ramipril</v>
      </c>
      <c r="G1312" t="str">
        <f>IFERROR(VLOOKUP(F1312,aa,2,FALSE),"")</f>
        <v/>
      </c>
      <c r="H1312" t="str">
        <f>VLOOKUP(D1312,drugdose,2,FALSE)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313" spans="1:8" x14ac:dyDescent="0.2">
      <c r="A1313">
        <v>141</v>
      </c>
      <c r="B1313" t="str">
        <f>IFERROR(VLOOKUP(C1313,mm,1,FALSE),"")</f>
        <v/>
      </c>
      <c r="C1313" t="s">
        <v>490</v>
      </c>
      <c r="D1313" t="s">
        <v>374</v>
      </c>
      <c r="F1313" t="str">
        <f>CONCATENATE(D1313,E1313)</f>
        <v>lisinopril</v>
      </c>
      <c r="G1313" t="str">
        <f>IFERROR(VLOOKUP(F1313,aa,2,FALSE),"")</f>
        <v/>
      </c>
      <c r="H1313" t="str">
        <f>VLOOKUP(D1313,drugdose,2,FALSE)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314" spans="1:8" x14ac:dyDescent="0.2">
      <c r="A1314">
        <v>141</v>
      </c>
      <c r="B1314" t="str">
        <f>IFERROR(VLOOKUP(C1314,mm,1,FALSE),"")</f>
        <v/>
      </c>
      <c r="C1314" t="s">
        <v>490</v>
      </c>
      <c r="D1314" t="s">
        <v>373</v>
      </c>
      <c r="F1314" t="str">
        <f>CONCATENATE(D1314,E1314)</f>
        <v>fosinopril</v>
      </c>
      <c r="G1314" t="str">
        <f>IFERROR(VLOOKUP(F1314,aa,2,FALSE),"")</f>
        <v/>
      </c>
      <c r="H1314" t="str">
        <f>VLOOKUP(D1314,drugdose,2,FALSE)</f>
        <v>Hypertension
Heart failure
starting dose : 10 mg od
dose range : 10-40 mg od</v>
      </c>
    </row>
    <row r="1315" spans="1:8" x14ac:dyDescent="0.2">
      <c r="A1315">
        <v>141</v>
      </c>
      <c r="B1315" t="str">
        <f>IFERROR(VLOOKUP(C1315,mm,1,FALSE),"")</f>
        <v/>
      </c>
      <c r="C1315" t="s">
        <v>490</v>
      </c>
      <c r="D1315" t="s">
        <v>380</v>
      </c>
      <c r="F1315" t="str">
        <f>CONCATENATE(D1315,E1315)</f>
        <v>telmisartan</v>
      </c>
      <c r="G1315" t="str">
        <f>IFERROR(VLOOKUP(F1315,aa,2,FALSE),"")</f>
        <v/>
      </c>
      <c r="H1315" t="str">
        <f>VLOOKUP(D1315,drugdose,2,FALSE)</f>
        <v>Hypertension
starting dose : 40 mg od PO
therapeutic range : 20-80 mg od
Cardiovascular risk reduction
dose : 80 mg od PO</v>
      </c>
    </row>
    <row r="1316" spans="1:8" x14ac:dyDescent="0.2">
      <c r="A1316">
        <v>141</v>
      </c>
      <c r="B1316" t="str">
        <f>IFERROR(VLOOKUP(C1316,mm,1,FALSE),"")</f>
        <v/>
      </c>
      <c r="C1316" t="s">
        <v>490</v>
      </c>
      <c r="D1316" t="s">
        <v>181</v>
      </c>
      <c r="F1316" t="str">
        <f>CONCATENATE(D1316,E1316)</f>
        <v>losartan</v>
      </c>
      <c r="G1316" t="str">
        <f>IFERROR(VLOOKUP(F1316,aa,2,FALSE),"")</f>
        <v/>
      </c>
      <c r="H1316" t="str">
        <f>VLOOKUP(D1316,drugdose,2,FALSE)</f>
        <v>Hypertension
Heart failure, 
LVH
Diabetic nephropathy
dose : 50 mg od-bid PO
Pt with volume depletion: 25 mg od</v>
      </c>
    </row>
    <row r="1317" spans="1:8" x14ac:dyDescent="0.2">
      <c r="A1317">
        <v>141</v>
      </c>
      <c r="B1317" t="str">
        <f>IFERROR(VLOOKUP(C1317,mm,1,FALSE),"")</f>
        <v/>
      </c>
      <c r="C1317" t="s">
        <v>490</v>
      </c>
      <c r="D1317" t="s">
        <v>379</v>
      </c>
      <c r="F1317" t="str">
        <f>CONCATENATE(D1317,E1317)</f>
        <v>olmesartan</v>
      </c>
      <c r="G1317" t="str">
        <f>IFERROR(VLOOKUP(F1317,aa,2,FALSE),"")</f>
        <v/>
      </c>
      <c r="H1317" t="str">
        <f>VLOOKUP(D1317,drugdose,2,FALSE)</f>
        <v>Hypertension
dose : 10-20 mg od
max : 40 mg od if needed.
Elderly: No dosage adjustment needed.</v>
      </c>
    </row>
    <row r="1318" spans="1:8" x14ac:dyDescent="0.2">
      <c r="A1318">
        <v>141</v>
      </c>
      <c r="B1318" t="str">
        <f>IFERROR(VLOOKUP(C1318,mm,1,FALSE),"")</f>
        <v/>
      </c>
      <c r="C1318" t="s">
        <v>490</v>
      </c>
      <c r="D1318" t="s">
        <v>377</v>
      </c>
      <c r="F1318" t="str">
        <f>CONCATENATE(D1318,E1318)</f>
        <v>candesartan</v>
      </c>
      <c r="G1318" t="str">
        <f>IFERROR(VLOOKUP(F1318,aa,2,FALSE),"")</f>
        <v/>
      </c>
      <c r="H1318" t="str">
        <f>VLOOKUP(D1318,drugdose,2,FALSE)</f>
        <v>Hypertension
dose : 8 mg od PO
max dose : 32 mg/ day
Heart failure
dose : 4-8 mg od PO
Max: 32 mg/day</v>
      </c>
    </row>
    <row r="1319" spans="1:8" x14ac:dyDescent="0.2">
      <c r="A1319">
        <v>141</v>
      </c>
      <c r="B1319" t="str">
        <f>IFERROR(VLOOKUP(C1319,mm,1,FALSE),"")</f>
        <v/>
      </c>
      <c r="C1319" t="s">
        <v>490</v>
      </c>
      <c r="D1319" t="s">
        <v>381</v>
      </c>
      <c r="F1319" t="str">
        <f>CONCATENATE(D1319,E1319)</f>
        <v>valsartan</v>
      </c>
      <c r="G1319" t="str">
        <f>IFERROR(VLOOKUP(F1319,aa,2,FALSE),"")</f>
        <v/>
      </c>
      <c r="H1319" t="str">
        <f>VLOOKUP(D1319,drugdose,2,FALSE)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320" spans="1:8" x14ac:dyDescent="0.2">
      <c r="A1320">
        <v>141</v>
      </c>
      <c r="B1320" t="str">
        <f>IFERROR(VLOOKUP(C1320,mm,1,FALSE),"")</f>
        <v/>
      </c>
      <c r="C1320" t="s">
        <v>490</v>
      </c>
      <c r="D1320" t="s">
        <v>378</v>
      </c>
      <c r="F1320" t="str">
        <f>CONCATENATE(D1320,E1320)</f>
        <v>irbesartan</v>
      </c>
      <c r="G1320" t="str">
        <f>IFERROR(VLOOKUP(F1320,aa,2,FALSE),"")</f>
        <v/>
      </c>
      <c r="H1320" t="str">
        <f>VLOOKUP(D1320,drugdose,2,FALSE)</f>
        <v>Hypertension
dose : 150 mg od
dose increment : 300 mg od if needed.
volume depletion stat : 75 mg od.
Elderly (&gt;75 yr) : 75 mg od. 
Diabetic nephropathy in Type 2 diabetes mellitus
dose : 75-150 mg od
dose range : 75-300 mg</v>
      </c>
    </row>
    <row r="1321" spans="1:8" x14ac:dyDescent="0.2">
      <c r="A1321">
        <v>141</v>
      </c>
      <c r="B1321" t="str">
        <f>IFERROR(VLOOKUP(C1321,mm,1,FALSE),"")</f>
        <v/>
      </c>
      <c r="C1321" t="s">
        <v>490</v>
      </c>
      <c r="D1321" t="s">
        <v>6</v>
      </c>
      <c r="F1321" t="str">
        <f>CONCATENATE(D1321,E1321)</f>
        <v>propranolol</v>
      </c>
      <c r="G1321" t="str">
        <f>IFERROR(VLOOKUP(F1321,aa,2,FALSE),"")</f>
        <v/>
      </c>
      <c r="H1321" t="str">
        <f>VLOOKUP(D1321,drugdose,2,FALSE)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322" spans="1:8" x14ac:dyDescent="0.2">
      <c r="A1322">
        <v>141</v>
      </c>
      <c r="B1322" t="str">
        <f>IFERROR(VLOOKUP(C1322,mm,1,FALSE),"")</f>
        <v/>
      </c>
      <c r="C1322" t="s">
        <v>490</v>
      </c>
      <c r="D1322" t="s">
        <v>384</v>
      </c>
      <c r="F1322" t="str">
        <f>CONCATENATE(D1322,E1322)</f>
        <v>atenolol</v>
      </c>
      <c r="G1322" t="str">
        <f>IFERROR(VLOOKUP(F1322,aa,2,FALSE),"")</f>
        <v/>
      </c>
      <c r="H1322" t="str">
        <f>VLOOKUP(D1322,drugdose,2,FALSE)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323" spans="1:8" x14ac:dyDescent="0.2">
      <c r="A1323">
        <v>141</v>
      </c>
      <c r="B1323" t="str">
        <f>IFERROR(VLOOKUP(C1323,mm,1,FALSE),"")</f>
        <v/>
      </c>
      <c r="C1323" t="s">
        <v>490</v>
      </c>
      <c r="D1323" t="s">
        <v>7</v>
      </c>
      <c r="F1323" t="str">
        <f>CONCATENATE(D1323,E1323)</f>
        <v>metoprolol</v>
      </c>
      <c r="G1323" t="str">
        <f>IFERROR(VLOOKUP(F1323,aa,2,FALSE),"")</f>
        <v/>
      </c>
      <c r="H1323" t="str">
        <f>VLOOKUP(D1323,drugdose,2,FALSE)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324" spans="1:8" x14ac:dyDescent="0.2">
      <c r="A1324">
        <v>141</v>
      </c>
      <c r="B1324" t="str">
        <f>IFERROR(VLOOKUP(C1324,mm,1,FALSE),"")</f>
        <v/>
      </c>
      <c r="C1324" t="s">
        <v>490</v>
      </c>
      <c r="D1324" t="s">
        <v>457</v>
      </c>
      <c r="F1324" t="str">
        <f>CONCATENATE(D1324,E1324)</f>
        <v>sotalol</v>
      </c>
      <c r="G1324" t="str">
        <f>IFERROR(VLOOKUP(F1324,aa,2,FALSE),"")</f>
        <v/>
      </c>
      <c r="H1324" t="str">
        <f>VLOOKUP(D1324,drugdose,2,FALSE)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325" spans="1:8" x14ac:dyDescent="0.2">
      <c r="A1325">
        <v>141</v>
      </c>
      <c r="B1325" t="str">
        <f>IFERROR(VLOOKUP(C1325,mm,1,FALSE),"")</f>
        <v/>
      </c>
      <c r="C1325" t="s">
        <v>490</v>
      </c>
      <c r="D1325" t="s">
        <v>385</v>
      </c>
      <c r="F1325" t="str">
        <f>CONCATENATE(D1325,E1325)</f>
        <v>bisoprolol</v>
      </c>
      <c r="G1325" t="str">
        <f>IFERROR(VLOOKUP(F1325,aa,2,FALSE),"")</f>
        <v/>
      </c>
      <c r="H1325" t="str">
        <f>VLOOKUP(D1325,drugdose,2,FALSE)</f>
        <v>Hypertension
Angina pectoris
starting dose : 2.5-5 mg od PO
therapeutic range : 2.5-20 mg
heart failure
for 1 wk : 1.25 mg od PO
next 1 wk : 2.5 mg od PO
next 1 wk : 3.75 mg od PO
next 4 wk : 5 mg od PO
next 4 wk : 7.5 mg od PO
next 4 wk : 10 mg od PO</v>
      </c>
    </row>
    <row r="1326" spans="1:8" x14ac:dyDescent="0.2">
      <c r="A1326">
        <v>141</v>
      </c>
      <c r="B1326" t="str">
        <f>IFERROR(VLOOKUP(C1326,mm,1,FALSE),"")</f>
        <v/>
      </c>
      <c r="C1326" t="s">
        <v>490</v>
      </c>
      <c r="D1326" t="s">
        <v>120</v>
      </c>
      <c r="F1326" t="str">
        <f>CONCATENATE(D1326,E1326)</f>
        <v>labetalol</v>
      </c>
      <c r="G1326" t="str">
        <f>IFERROR(VLOOKUP(F1326,aa,2,FALSE),"")</f>
        <v/>
      </c>
      <c r="H1326" t="str">
        <f>VLOOKUP(D1326,drugdose,2,FALSE)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327" spans="1:8" x14ac:dyDescent="0.2">
      <c r="A1327">
        <v>141</v>
      </c>
      <c r="B1327" t="str">
        <f>IFERROR(VLOOKUP(C1327,mm,1,FALSE),"")</f>
        <v/>
      </c>
      <c r="C1327" t="s">
        <v>490</v>
      </c>
      <c r="D1327" t="s">
        <v>387</v>
      </c>
      <c r="F1327" t="str">
        <f>CONCATENATE(D1327,E1327)</f>
        <v>carvedilol</v>
      </c>
      <c r="G1327" t="str">
        <f>IFERROR(VLOOKUP(F1327,aa,2,FALSE),"")</f>
        <v/>
      </c>
      <c r="H1327" t="str">
        <f>VLOOKUP(D1327,drugdose,2,FALSE)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328" spans="1:8" x14ac:dyDescent="0.2">
      <c r="A1328">
        <v>141</v>
      </c>
      <c r="B1328" t="str">
        <f>IFERROR(VLOOKUP(C1328,mm,1,FALSE),"")</f>
        <v/>
      </c>
      <c r="C1328" t="s">
        <v>490</v>
      </c>
      <c r="D1328" t="s">
        <v>383</v>
      </c>
      <c r="F1328" t="str">
        <f>CONCATENATE(D1328,E1328)</f>
        <v>nebivolol</v>
      </c>
      <c r="G1328" t="str">
        <f>IFERROR(VLOOKUP(F1328,aa,2,FALSE),"")</f>
        <v/>
      </c>
      <c r="H1328" t="str">
        <f>VLOOKUP(D1328,drugdose,2,FALSE)</f>
        <v>Hypertension
starting dose : 5 mg od PO
dose adjustment : increase after 2 wk by
therapeutic range : 5-20 mg od
max : 40 mg/day
Heart failure
starting dose : 1.25 mg od PO
dose adjustment : increase after 2 wk by
therapeutic range : 1.25-5 mg od
max : 10 mg/day</v>
      </c>
    </row>
    <row r="1329" spans="1:8" x14ac:dyDescent="0.2">
      <c r="A1329">
        <v>141</v>
      </c>
      <c r="B1329" t="str">
        <f>IFERROR(VLOOKUP(C1329,mm,1,FALSE),"")</f>
        <v/>
      </c>
      <c r="C1329" t="s">
        <v>490</v>
      </c>
      <c r="D1329" t="s">
        <v>92</v>
      </c>
      <c r="F1329" t="str">
        <f>CONCATENATE(D1329,E1329)</f>
        <v>frusemide</v>
      </c>
      <c r="G1329" t="str">
        <f>IFERROR(VLOOKUP(F1329,aa,2,FALSE),"")</f>
        <v/>
      </c>
      <c r="H1329" t="str">
        <f>VLOOKUP(D1329,drugdose,2,FALSE)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330" spans="1:8" x14ac:dyDescent="0.2">
      <c r="A1330">
        <v>141</v>
      </c>
      <c r="B1330" t="str">
        <f>IFERROR(VLOOKUP(C1330,mm,1,FALSE),"")</f>
        <v/>
      </c>
      <c r="C1330" t="s">
        <v>490</v>
      </c>
      <c r="D1330" t="s">
        <v>388</v>
      </c>
      <c r="F1330" t="str">
        <f>CONCATENATE(D1330,E1330)</f>
        <v>frusemide + spironolactone</v>
      </c>
      <c r="G1330" t="str">
        <f>IFERROR(VLOOKUP(F1330,aa,2,FALSE),"")</f>
        <v/>
      </c>
      <c r="H1330" t="str">
        <f>VLOOKUP(D1330,drugdose,2,FALSE)</f>
        <v>Hypertension
Congestive heart failure
Oedema
Ascites
dose : 1-4 tab/day
1 tab dose : furosemide 20 mg + spironolactone 50 mg</v>
      </c>
    </row>
    <row r="1331" spans="1:8" x14ac:dyDescent="0.2">
      <c r="A1331">
        <v>141</v>
      </c>
      <c r="B1331" t="str">
        <f>IFERROR(VLOOKUP(C1331,mm,1,FALSE),"")</f>
        <v/>
      </c>
      <c r="C1331" t="s">
        <v>490</v>
      </c>
      <c r="D1331" t="s">
        <v>482</v>
      </c>
      <c r="F1331" t="str">
        <f>CONCATENATE(D1331,E1331)</f>
        <v>torsemide</v>
      </c>
      <c r="G1331" t="str">
        <f>IFERROR(VLOOKUP(F1331,aa,2,FALSE),"")</f>
        <v/>
      </c>
      <c r="H1331" t="str">
        <f>VLOOKUP(D1331,drugdose,2,FALSE)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332" spans="1:8" x14ac:dyDescent="0.2">
      <c r="A1332">
        <v>141</v>
      </c>
      <c r="B1332" t="str">
        <f>IFERROR(VLOOKUP(C1332,mm,1,FALSE),"")</f>
        <v/>
      </c>
      <c r="C1332" t="s">
        <v>490</v>
      </c>
      <c r="D1332" t="s">
        <v>287</v>
      </c>
      <c r="F1332" t="str">
        <f>CONCATENATE(D1332,E1332)</f>
        <v>hydrochlorothiazide</v>
      </c>
      <c r="G1332" t="str">
        <f>IFERROR(VLOOKUP(F1332,aa,2,FALSE),"")</f>
        <v/>
      </c>
      <c r="H1332" t="str">
        <f>VLOOKUP(D1332,drugdose,2,FALSE)</f>
        <v>Hypertension
starting dose : 12.5 mg od PO
therapeutic range : 12.5-50 mg
Congestive heart failure
Oedema
Diabetes insipidus
Renal tubular acidosis
starting dose : 25-50 mg od-bid PO
therapeutic range : 12.5-50 mg</v>
      </c>
    </row>
    <row r="1333" spans="1:8" x14ac:dyDescent="0.2">
      <c r="A1333">
        <v>141</v>
      </c>
      <c r="B1333" t="str">
        <f>IFERROR(VLOOKUP(C1333,mm,1,FALSE),"")</f>
        <v/>
      </c>
      <c r="C1333" t="s">
        <v>490</v>
      </c>
      <c r="D1333" t="s">
        <v>156</v>
      </c>
      <c r="F1333" t="str">
        <f>CONCATENATE(D1333,E1333)</f>
        <v>warfarin sodium</v>
      </c>
      <c r="G1333" t="str">
        <f>IFERROR(VLOOKUP(F1333,aa,2,FALSE),"")</f>
        <v/>
      </c>
      <c r="H1333" t="str">
        <f>VLOOKUP(D1333,drugdose,2,FALSE)</f>
        <v>Venous thromboembolism
Stroke prevention
Deep vein thrombosis
dose : 2-10 mg od
adjust dose according to INR response</v>
      </c>
    </row>
    <row r="1334" spans="1:8" x14ac:dyDescent="0.2">
      <c r="A1334">
        <v>141</v>
      </c>
      <c r="B1334" t="str">
        <f>IFERROR(VLOOKUP(C1334,mm,1,FALSE),"")</f>
        <v/>
      </c>
      <c r="C1334" t="s">
        <v>490</v>
      </c>
      <c r="D1334" t="s">
        <v>151</v>
      </c>
      <c r="F1334" t="str">
        <f>CONCATENATE(D1334,E1334)</f>
        <v>certoparin</v>
      </c>
      <c r="G1334" t="str">
        <f>IFERROR(VLOOKUP(F1334,aa,2,FALSE),"")</f>
        <v/>
      </c>
      <c r="H1334" t="str">
        <f>VLOOKUP(D1334,drugdose,2,FALSE)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335" spans="1:8" x14ac:dyDescent="0.2">
      <c r="A1335">
        <v>141</v>
      </c>
      <c r="B1335" t="str">
        <f>IFERROR(VLOOKUP(C1335,mm,1,FALSE),"")</f>
        <v/>
      </c>
      <c r="C1335" t="s">
        <v>490</v>
      </c>
      <c r="D1335" t="s">
        <v>152</v>
      </c>
      <c r="F1335" t="str">
        <f>CONCATENATE(D1335,E1335)</f>
        <v>dalteparin</v>
      </c>
      <c r="G1335" t="str">
        <f>IFERROR(VLOOKUP(F1335,aa,2,FALSE),"")</f>
        <v/>
      </c>
      <c r="H1335" t="str">
        <f>VLOOKUP(D1335,drugdose,2,FALSE)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336" spans="1:8" x14ac:dyDescent="0.2">
      <c r="A1336">
        <v>141</v>
      </c>
      <c r="B1336" t="str">
        <f>IFERROR(VLOOKUP(C1336,mm,1,FALSE),"")</f>
        <v/>
      </c>
      <c r="C1336" t="s">
        <v>490</v>
      </c>
      <c r="D1336" t="s">
        <v>153</v>
      </c>
      <c r="F1336" t="str">
        <f>CONCATENATE(D1336,E1336)</f>
        <v>enoxaparin</v>
      </c>
      <c r="G1336" t="str">
        <f>IFERROR(VLOOKUP(F1336,aa,2,FALSE),"")</f>
        <v/>
      </c>
      <c r="H1336" t="str">
        <f>VLOOKUP(D1336,drugdose,2,FALSE)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337" spans="1:8" x14ac:dyDescent="0.2">
      <c r="A1337">
        <v>141</v>
      </c>
      <c r="B1337" t="str">
        <f>IFERROR(VLOOKUP(C1337,mm,1,FALSE),"")</f>
        <v/>
      </c>
      <c r="C1337" t="s">
        <v>490</v>
      </c>
      <c r="D1337" t="s">
        <v>154</v>
      </c>
      <c r="F1337" t="str">
        <f>CONCATENATE(D1337,E1337)</f>
        <v>fondaparinux</v>
      </c>
      <c r="G1337" t="str">
        <f>IFERROR(VLOOKUP(F1337,aa,2,FALSE),"")</f>
        <v/>
      </c>
      <c r="H1337" t="str">
        <f>VLOOKUP(D1337,drugdose,2,FALSE)</f>
        <v>DVT/Acute Pulmonary Embolism
Treatment
&lt;50 kg: 5 mg SC od
50-100 kg: 7.5 mg SC od
&gt;100 kg: 10 mg SC od
duration : 5-9 days
Prophylaxis
&gt;50 kg: 2.5 mg SC od
duration : 
abdomonal surgery : up to 10 days
hip &amp; knee replacement : 14 days
max duration : 35 days</v>
      </c>
    </row>
    <row r="1338" spans="1:8" x14ac:dyDescent="0.2">
      <c r="A1338">
        <v>141</v>
      </c>
      <c r="B1338" t="str">
        <f>IFERROR(VLOOKUP(C1338,mm,1,FALSE),"")</f>
        <v/>
      </c>
      <c r="C1338" t="s">
        <v>490</v>
      </c>
      <c r="D1338" t="s">
        <v>155</v>
      </c>
      <c r="F1338" t="str">
        <f>CONCATENATE(D1338,E1338)</f>
        <v>heparin</v>
      </c>
      <c r="G1338" t="str">
        <f>IFERROR(VLOOKUP(F1338,aa,2,FALSE),"")</f>
        <v/>
      </c>
      <c r="H1338" t="str">
        <f>VLOOKUP(D1338,drugdose,2,FALSE)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339" spans="1:8" x14ac:dyDescent="0.2">
      <c r="A1339">
        <v>141</v>
      </c>
      <c r="B1339" t="str">
        <f>IFERROR(VLOOKUP(C1339,mm,1,FALSE),"")</f>
        <v/>
      </c>
      <c r="C1339" t="s">
        <v>490</v>
      </c>
      <c r="D1339" t="s">
        <v>454</v>
      </c>
      <c r="F1339" t="str">
        <f>CONCATENATE(D1339,E1339)</f>
        <v>digoxin</v>
      </c>
      <c r="G1339" t="str">
        <f>IFERROR(VLOOKUP(F1339,aa,2,FALSE),"")</f>
        <v/>
      </c>
      <c r="H1339" t="str">
        <f>VLOOKUP(D1339,drugdose,2,FALSE)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340" spans="1:8" x14ac:dyDescent="0.2">
      <c r="A1340">
        <v>142</v>
      </c>
      <c r="B1340" t="str">
        <f>IFERROR(VLOOKUP(C1340,mm,1,FALSE),"")</f>
        <v/>
      </c>
      <c r="C1340" t="s">
        <v>492</v>
      </c>
      <c r="D1340" t="s">
        <v>1</v>
      </c>
      <c r="F1340" t="str">
        <f>CONCATENATE(D1340,E1340)</f>
        <v>diclofenac</v>
      </c>
      <c r="G1340" t="str">
        <f>IFERROR(VLOOKUP(F1340,aa,2,FALSE),"")</f>
        <v/>
      </c>
      <c r="H1340" t="str">
        <f>VLOOKUP(D1340,drugdose,2,FALSE)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341" spans="1:8" x14ac:dyDescent="0.2">
      <c r="A1341">
        <v>142</v>
      </c>
      <c r="B1341" t="str">
        <f>IFERROR(VLOOKUP(C1341,mm,1,FALSE),"")</f>
        <v/>
      </c>
      <c r="C1341" t="s">
        <v>492</v>
      </c>
      <c r="D1341" t="s">
        <v>10</v>
      </c>
      <c r="F1341" t="str">
        <f>CONCATENATE(D1341,E1341)</f>
        <v>ibuprofen</v>
      </c>
      <c r="G1341" t="str">
        <f>IFERROR(VLOOKUP(F1341,aa,2,FALSE),"")</f>
        <v/>
      </c>
      <c r="H1341" t="str">
        <f>VLOOKUP(D1341,drugdose,2,FALSE)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342" spans="1:8" x14ac:dyDescent="0.2">
      <c r="A1342">
        <v>142</v>
      </c>
      <c r="B1342" t="str">
        <f>IFERROR(VLOOKUP(C1342,mm,1,FALSE),"")</f>
        <v/>
      </c>
      <c r="C1342" t="s">
        <v>492</v>
      </c>
      <c r="D1342" t="s">
        <v>18</v>
      </c>
      <c r="F1342" t="str">
        <f>CONCATENATE(D1342,E1342)</f>
        <v>aspirin</v>
      </c>
      <c r="G1342" t="str">
        <f>IFERROR(VLOOKUP(F1342,aa,2,FALSE),"")</f>
        <v/>
      </c>
      <c r="H1342" t="str">
        <f>VLOOKUP(D1342,drugdose,2,FALSE)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343" spans="1:8" x14ac:dyDescent="0.2">
      <c r="A1343">
        <v>142</v>
      </c>
      <c r="B1343" t="str">
        <f>IFERROR(VLOOKUP(C1343,mm,1,FALSE),"")</f>
        <v/>
      </c>
      <c r="C1343" t="s">
        <v>492</v>
      </c>
      <c r="D1343" t="s">
        <v>65</v>
      </c>
      <c r="F1343" t="str">
        <f>CONCATENATE(D1343,E1343)</f>
        <v>colchicine</v>
      </c>
      <c r="G1343" t="str">
        <f>IFERROR(VLOOKUP(F1343,aa,2,FALSE),"")</f>
        <v/>
      </c>
      <c r="H1343" t="str">
        <f>VLOOKUP(D1343,drugdose,2,FALSE)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1344" spans="1:8" x14ac:dyDescent="0.2">
      <c r="A1344">
        <v>143</v>
      </c>
      <c r="B1344" t="str">
        <f>IFERROR(VLOOKUP(C1344,mm,1,FALSE),"")</f>
        <v/>
      </c>
      <c r="C1344" t="s">
        <v>493</v>
      </c>
      <c r="D1344" t="s">
        <v>1</v>
      </c>
      <c r="F1344" t="str">
        <f>CONCATENATE(D1344,E1344)</f>
        <v>diclofenac</v>
      </c>
      <c r="G1344" t="str">
        <f>IFERROR(VLOOKUP(F1344,aa,2,FALSE),"")</f>
        <v/>
      </c>
      <c r="H1344" t="str">
        <f>VLOOKUP(D1344,drugdose,2,FALSE)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345" spans="1:8" x14ac:dyDescent="0.2">
      <c r="A1345">
        <v>143</v>
      </c>
      <c r="B1345" t="str">
        <f>IFERROR(VLOOKUP(C1345,mm,1,FALSE),"")</f>
        <v/>
      </c>
      <c r="C1345" t="s">
        <v>493</v>
      </c>
      <c r="D1345" t="s">
        <v>10</v>
      </c>
      <c r="F1345" t="str">
        <f>CONCATENATE(D1345,E1345)</f>
        <v>ibuprofen</v>
      </c>
      <c r="G1345" t="str">
        <f>IFERROR(VLOOKUP(F1345,aa,2,FALSE),"")</f>
        <v/>
      </c>
      <c r="H1345" t="str">
        <f>VLOOKUP(D1345,drugdose,2,FALSE)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346" spans="1:8" x14ac:dyDescent="0.2">
      <c r="A1346">
        <v>143</v>
      </c>
      <c r="B1346" t="str">
        <f>IFERROR(VLOOKUP(C1346,mm,1,FALSE),"")</f>
        <v/>
      </c>
      <c r="C1346" t="s">
        <v>493</v>
      </c>
      <c r="D1346" t="s">
        <v>18</v>
      </c>
      <c r="F1346" t="str">
        <f>CONCATENATE(D1346,E1346)</f>
        <v>aspirin</v>
      </c>
      <c r="G1346" t="str">
        <f>IFERROR(VLOOKUP(F1346,aa,2,FALSE),"")</f>
        <v/>
      </c>
      <c r="H1346" t="str">
        <f>VLOOKUP(D1346,drugdose,2,FALSE)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347" spans="1:8" x14ac:dyDescent="0.2">
      <c r="A1347">
        <v>143</v>
      </c>
      <c r="B1347" t="str">
        <f>IFERROR(VLOOKUP(C1347,mm,1,FALSE),"")</f>
        <v/>
      </c>
      <c r="C1347" t="s">
        <v>493</v>
      </c>
      <c r="D1347" t="s">
        <v>65</v>
      </c>
      <c r="F1347" t="str">
        <f>CONCATENATE(D1347,E1347)</f>
        <v>colchicine</v>
      </c>
      <c r="G1347" t="str">
        <f>IFERROR(VLOOKUP(F1347,aa,2,FALSE),"")</f>
        <v/>
      </c>
      <c r="H1347" t="str">
        <f>VLOOKUP(D1347,drugdose,2,FALSE)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1348" spans="1:8" x14ac:dyDescent="0.2">
      <c r="A1348">
        <v>144</v>
      </c>
      <c r="B1348" t="str">
        <f>IFERROR(VLOOKUP(C1348,mm,1,FALSE),"")</f>
        <v/>
      </c>
      <c r="C1348" t="s">
        <v>494</v>
      </c>
      <c r="D1348" t="s">
        <v>1</v>
      </c>
      <c r="F1348" t="str">
        <f>CONCATENATE(D1348,E1348)</f>
        <v>diclofenac</v>
      </c>
      <c r="G1348" t="str">
        <f>IFERROR(VLOOKUP(F1348,aa,2,FALSE),"")</f>
        <v/>
      </c>
      <c r="H1348" t="str">
        <f>VLOOKUP(D1348,drugdose,2,FALSE)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349" spans="1:8" x14ac:dyDescent="0.2">
      <c r="A1349">
        <v>144</v>
      </c>
      <c r="B1349" t="str">
        <f>IFERROR(VLOOKUP(C1349,mm,1,FALSE),"")</f>
        <v/>
      </c>
      <c r="C1349" t="s">
        <v>494</v>
      </c>
      <c r="D1349" t="s">
        <v>10</v>
      </c>
      <c r="F1349" t="str">
        <f>CONCATENATE(D1349,E1349)</f>
        <v>ibuprofen</v>
      </c>
      <c r="G1349" t="str">
        <f>IFERROR(VLOOKUP(F1349,aa,2,FALSE),"")</f>
        <v/>
      </c>
      <c r="H1349" t="str">
        <f>VLOOKUP(D1349,drugdose,2,FALSE)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350" spans="1:8" x14ac:dyDescent="0.2">
      <c r="A1350">
        <v>144</v>
      </c>
      <c r="B1350" t="str">
        <f>IFERROR(VLOOKUP(C1350,mm,1,FALSE),"")</f>
        <v/>
      </c>
      <c r="C1350" t="s">
        <v>494</v>
      </c>
      <c r="D1350" t="s">
        <v>18</v>
      </c>
      <c r="F1350" t="str">
        <f>CONCATENATE(D1350,E1350)</f>
        <v>aspirin</v>
      </c>
      <c r="G1350" t="str">
        <f>IFERROR(VLOOKUP(F1350,aa,2,FALSE),"")</f>
        <v/>
      </c>
      <c r="H1350" t="str">
        <f>VLOOKUP(D1350,drugdose,2,FALSE)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351" spans="1:8" x14ac:dyDescent="0.2">
      <c r="A1351">
        <v>144</v>
      </c>
      <c r="B1351" t="str">
        <f>IFERROR(VLOOKUP(C1351,mm,1,FALSE),"")</f>
        <v/>
      </c>
      <c r="C1351" t="s">
        <v>494</v>
      </c>
      <c r="D1351" t="s">
        <v>65</v>
      </c>
      <c r="F1351" t="str">
        <f>CONCATENATE(D1351,E1351)</f>
        <v>colchicine</v>
      </c>
      <c r="G1351" t="str">
        <f>IFERROR(VLOOKUP(F1351,aa,2,FALSE),"")</f>
        <v/>
      </c>
      <c r="H1351" t="str">
        <f>VLOOKUP(D1351,drugdose,2,FALSE)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1352" spans="1:8" x14ac:dyDescent="0.2">
      <c r="A1352">
        <v>145</v>
      </c>
      <c r="B1352" t="str">
        <f>IFERROR(VLOOKUP(C1352,mm,1,FALSE),"")</f>
        <v/>
      </c>
      <c r="C1352" t="s">
        <v>496</v>
      </c>
      <c r="D1352" t="s">
        <v>1</v>
      </c>
      <c r="F1352" t="str">
        <f>CONCATENATE(D1352,E1352)</f>
        <v>diclofenac</v>
      </c>
      <c r="G1352" t="str">
        <f>IFERROR(VLOOKUP(F1352,aa,2,FALSE),"")</f>
        <v/>
      </c>
      <c r="H1352" t="str">
        <f>VLOOKUP(D1352,drugdose,2,FALSE)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353" spans="1:8" x14ac:dyDescent="0.2">
      <c r="A1353">
        <v>145</v>
      </c>
      <c r="B1353" t="str">
        <f>IFERROR(VLOOKUP(C1353,mm,1,FALSE),"")</f>
        <v/>
      </c>
      <c r="C1353" t="s">
        <v>496</v>
      </c>
      <c r="D1353" t="s">
        <v>10</v>
      </c>
      <c r="F1353" t="str">
        <f>CONCATENATE(D1353,E1353)</f>
        <v>ibuprofen</v>
      </c>
      <c r="G1353" t="str">
        <f>IFERROR(VLOOKUP(F1353,aa,2,FALSE),"")</f>
        <v/>
      </c>
      <c r="H1353" t="str">
        <f>VLOOKUP(D1353,drugdose,2,FALSE)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354" spans="1:8" x14ac:dyDescent="0.2">
      <c r="A1354">
        <v>145</v>
      </c>
      <c r="B1354" t="str">
        <f>IFERROR(VLOOKUP(C1354,mm,1,FALSE),"")</f>
        <v/>
      </c>
      <c r="C1354" t="s">
        <v>496</v>
      </c>
      <c r="D1354" t="s">
        <v>18</v>
      </c>
      <c r="F1354" t="str">
        <f>CONCATENATE(D1354,E1354)</f>
        <v>aspirin</v>
      </c>
      <c r="G1354" t="str">
        <f>IFERROR(VLOOKUP(F1354,aa,2,FALSE),"")</f>
        <v/>
      </c>
      <c r="H1354" t="str">
        <f>VLOOKUP(D1354,drugdose,2,FALSE)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355" spans="1:8" x14ac:dyDescent="0.2">
      <c r="A1355">
        <v>145</v>
      </c>
      <c r="B1355" t="str">
        <f>IFERROR(VLOOKUP(C1355,mm,1,FALSE),"")</f>
        <v/>
      </c>
      <c r="C1355" t="s">
        <v>496</v>
      </c>
      <c r="D1355" t="s">
        <v>65</v>
      </c>
      <c r="F1355" t="str">
        <f>CONCATENATE(D1355,E1355)</f>
        <v>colchicine</v>
      </c>
      <c r="G1355" t="str">
        <f>IFERROR(VLOOKUP(F1355,aa,2,FALSE),"")</f>
        <v/>
      </c>
      <c r="H1355" t="str">
        <f>VLOOKUP(D1355,drugdose,2,FALSE)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1356" spans="1:8" x14ac:dyDescent="0.2">
      <c r="A1356">
        <v>145</v>
      </c>
      <c r="B1356" t="str">
        <f>IFERROR(VLOOKUP(C1356,mm,1,FALSE),"")</f>
        <v/>
      </c>
      <c r="C1356" t="s">
        <v>496</v>
      </c>
      <c r="D1356" t="s">
        <v>497</v>
      </c>
      <c r="F1356" t="str">
        <f>CONCATENATE(D1356,E1356)</f>
        <v>sulphadiazine + trimethoprim</v>
      </c>
      <c r="G1356" t="str">
        <f>IFERROR(VLOOKUP(F1356,aa,2,FALSE),"")</f>
        <v/>
      </c>
      <c r="H1356" t="str">
        <f>VLOOKUP(D1356,drugdose,2,FALSE)</f>
        <v>Urinary tract infections
dose : 2 tab od PO
1 tab dose : sulfadiazine 410 mg + trimethoprim 90 mg</v>
      </c>
    </row>
    <row r="1357" spans="1:8" x14ac:dyDescent="0.2">
      <c r="A1357">
        <v>145</v>
      </c>
      <c r="B1357" t="str">
        <f>IFERROR(VLOOKUP(C1357,mm,1,FALSE),"")</f>
        <v/>
      </c>
      <c r="C1357" t="s">
        <v>496</v>
      </c>
      <c r="D1357" t="s">
        <v>50</v>
      </c>
      <c r="F1357" t="str">
        <f>CONCATENATE(D1357,E1357)</f>
        <v>benzathine penicillin</v>
      </c>
      <c r="G1357" t="str">
        <f>IFERROR(VLOOKUP(F1357,aa,2,FALSE),"")</f>
        <v/>
      </c>
      <c r="H1357" t="str">
        <f>VLOOKUP(D1357,drugdose,2,FALSE)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1358" spans="1:8" x14ac:dyDescent="0.2">
      <c r="A1358">
        <v>145</v>
      </c>
      <c r="B1358" t="str">
        <f>IFERROR(VLOOKUP(C1358,mm,1,FALSE),"")</f>
        <v/>
      </c>
      <c r="C1358" t="s">
        <v>496</v>
      </c>
      <c r="D1358" t="s">
        <v>52</v>
      </c>
      <c r="F1358" t="str">
        <f>CONCATENATE(D1358,E1358)</f>
        <v>ampicillin</v>
      </c>
      <c r="G1358" t="str">
        <f>IFERROR(VLOOKUP(F1358,aa,2,FALSE),"")</f>
        <v/>
      </c>
      <c r="H1358" t="str">
        <f>VLOOKUP(D1358,drugdose,2,FALSE)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1359" spans="1:8" x14ac:dyDescent="0.2">
      <c r="A1359">
        <v>145</v>
      </c>
      <c r="B1359" t="str">
        <f>IFERROR(VLOOKUP(C1359,mm,1,FALSE),"")</f>
        <v/>
      </c>
      <c r="C1359" t="s">
        <v>496</v>
      </c>
      <c r="D1359" t="s">
        <v>452</v>
      </c>
      <c r="F1359" t="str">
        <f>CONCATENATE(D1359,E1359)</f>
        <v>amoxicillin</v>
      </c>
      <c r="G1359" t="str">
        <f>IFERROR(VLOOKUP(F1359,aa,2,FALSE),"")</f>
        <v/>
      </c>
      <c r="H1359" t="str">
        <f>VLOOKUP(D1359,drugdose,2,FALSE)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360" spans="1:8" x14ac:dyDescent="0.2">
      <c r="A1360">
        <v>145</v>
      </c>
      <c r="B1360" t="str">
        <f>IFERROR(VLOOKUP(C1360,mm,1,FALSE),"")</f>
        <v/>
      </c>
      <c r="C1360" t="s">
        <v>496</v>
      </c>
      <c r="D1360" t="s">
        <v>498</v>
      </c>
      <c r="F1360" t="str">
        <f>CONCATENATE(D1360,E1360)</f>
        <v>amoxicillin + clavulanic acid (clavulanate)</v>
      </c>
      <c r="G1360" t="str">
        <f>IFERROR(VLOOKUP(F1360,aa,2,FALSE),"")</f>
        <v/>
      </c>
      <c r="H1360">
        <f>VLOOKUP(D1360,drugdose,2,FALSE)</f>
        <v>0</v>
      </c>
    </row>
    <row r="1361" spans="1:8" x14ac:dyDescent="0.2">
      <c r="A1361">
        <v>145</v>
      </c>
      <c r="B1361" t="str">
        <f>IFERROR(VLOOKUP(C1361,mm,1,FALSE),"")</f>
        <v/>
      </c>
      <c r="C1361" t="s">
        <v>496</v>
      </c>
      <c r="D1361" t="s">
        <v>499</v>
      </c>
      <c r="F1361" t="str">
        <f>CONCATENATE(D1361,E1361)</f>
        <v>dicloxacillin</v>
      </c>
      <c r="G1361" t="str">
        <f>IFERROR(VLOOKUP(F1361,aa,2,FALSE),"")</f>
        <v/>
      </c>
      <c r="H1361" t="str">
        <f>VLOOKUP(D1361,drugdose,2,FALSE)</f>
        <v>Staphylococcus infections (impetigo, folliculitis, carbuncles, mastitis, osteomyelitis, cellulitis, endocarditis, pneumonia, otitis externa)
dose : 125-500 mg qid PO</v>
      </c>
    </row>
    <row r="1362" spans="1:8" x14ac:dyDescent="0.2">
      <c r="A1362">
        <v>145</v>
      </c>
      <c r="B1362" t="str">
        <f>IFERROR(VLOOKUP(C1362,mm,1,FALSE),"")</f>
        <v/>
      </c>
      <c r="C1362" t="s">
        <v>496</v>
      </c>
      <c r="D1362" t="s">
        <v>500</v>
      </c>
      <c r="F1362" t="str">
        <f>CONCATENATE(D1362,E1362)</f>
        <v>flucloxacillin</v>
      </c>
      <c r="G1362" t="str">
        <f>IFERROR(VLOOKUP(F1362,aa,2,FALSE),"")</f>
        <v/>
      </c>
      <c r="H1362" t="str">
        <f>VLOOKUP(D1362,drugdose,2,FALSE)</f>
        <v>Endocarditis, Meningitis
Sinusitis, Pneumonia, Tonsillitis
boil, carbuncle, impetigo
Infected eczema
Infected acne
Oral
dose : 250-500mg tid-qid PO
parentral
dose : 0.25-1 g 6hrly IV
Osteomyelitis, endocarditis
Septicaemia
dose : 2 gm 6 hrly IV</v>
      </c>
    </row>
    <row r="1363" spans="1:8" x14ac:dyDescent="0.2">
      <c r="A1363">
        <v>145</v>
      </c>
      <c r="B1363" t="str">
        <f>IFERROR(VLOOKUP(C1363,mm,1,FALSE),"")</f>
        <v/>
      </c>
      <c r="C1363" t="s">
        <v>496</v>
      </c>
      <c r="D1363" t="s">
        <v>501</v>
      </c>
      <c r="F1363" t="str">
        <f>CONCATENATE(D1363,E1363)</f>
        <v>piperacillin + tazobactam</v>
      </c>
      <c r="G1363" t="str">
        <f>IFERROR(VLOOKUP(F1363,aa,2,FALSE),"")</f>
        <v/>
      </c>
      <c r="H1363" t="str">
        <f>VLOOKUP(D1363,drugdose,2,FALSE)</f>
        <v>Nosocomial pneumonia
Empiric therapy for febrile neutropenic pt
intraabdominal infection 
complicated UTI
dose : 4.5 g 6 hrly IV infusion 
infusion time : 30 min
duration : 5-14 days</v>
      </c>
    </row>
    <row r="1364" spans="1:8" x14ac:dyDescent="0.2">
      <c r="A1364">
        <v>145</v>
      </c>
      <c r="B1364" t="str">
        <f>IFERROR(VLOOKUP(C1364,mm,1,FALSE),"")</f>
        <v/>
      </c>
      <c r="C1364" t="s">
        <v>496</v>
      </c>
      <c r="D1364" t="s">
        <v>502</v>
      </c>
      <c r="F1364" t="str">
        <f>CONCATENATE(D1364,E1364)</f>
        <v>imipenem + cilastatin</v>
      </c>
      <c r="G1364" t="str">
        <f>IFERROR(VLOOKUP(F1364,aa,2,FALSE),"")</f>
        <v/>
      </c>
      <c r="H1364" t="str">
        <f>VLOOKUP(D1364,drugdose,2,FALSE)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1365" spans="1:8" x14ac:dyDescent="0.2">
      <c r="A1365">
        <v>145</v>
      </c>
      <c r="B1365" t="str">
        <f>IFERROR(VLOOKUP(C1365,mm,1,FALSE),"")</f>
        <v/>
      </c>
      <c r="C1365" t="s">
        <v>496</v>
      </c>
      <c r="D1365" t="s">
        <v>503</v>
      </c>
      <c r="F1365" t="str">
        <f>CONCATENATE(D1365,E1365)</f>
        <v>doripenem</v>
      </c>
      <c r="G1365" t="str">
        <f>IFERROR(VLOOKUP(F1365,aa,2,FALSE),"")</f>
        <v/>
      </c>
      <c r="H1365" t="str">
        <f>VLOOKUP(D1365,drugdose,2,FALSE)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1366" spans="1:8" x14ac:dyDescent="0.2">
      <c r="A1366">
        <v>145</v>
      </c>
      <c r="B1366" t="str">
        <f>IFERROR(VLOOKUP(C1366,mm,1,FALSE),"")</f>
        <v/>
      </c>
      <c r="C1366" t="s">
        <v>496</v>
      </c>
      <c r="D1366" t="s">
        <v>504</v>
      </c>
      <c r="F1366" t="str">
        <f>CONCATENATE(D1366,E1366)</f>
        <v>ertapenem</v>
      </c>
      <c r="G1366" t="str">
        <f>IFERROR(VLOOKUP(F1366,aa,2,FALSE),"")</f>
        <v/>
      </c>
      <c r="H1366" t="str">
        <f>VLOOKUP(D1366,drugdose,2,FALSE)</f>
        <v>Community-Acquired Pneumonia
Pyelonephritis
Acute Pelvic Infections
osteomyelitis
Diabetic foot infections
Septic abortion
dose : 1 g/day IV/IM 
duration : up to 14 days depending upon response</v>
      </c>
    </row>
    <row r="1367" spans="1:8" x14ac:dyDescent="0.2">
      <c r="A1367">
        <v>145</v>
      </c>
      <c r="B1367" t="str">
        <f>IFERROR(VLOOKUP(C1367,mm,1,FALSE),"")</f>
        <v/>
      </c>
      <c r="C1367" t="s">
        <v>496</v>
      </c>
      <c r="D1367" t="s">
        <v>57</v>
      </c>
      <c r="F1367" t="str">
        <f>CONCATENATE(D1367,E1367)</f>
        <v>meropenem</v>
      </c>
      <c r="G1367" t="str">
        <f>IFERROR(VLOOKUP(F1367,aa,2,FALSE),"")</f>
        <v/>
      </c>
      <c r="H1367" t="str">
        <f>VLOOKUP(D1367,drugdose,2,FALSE)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1368" spans="1:8" x14ac:dyDescent="0.2">
      <c r="A1368">
        <v>145</v>
      </c>
      <c r="B1368" t="str">
        <f>IFERROR(VLOOKUP(C1368,mm,1,FALSE),"")</f>
        <v/>
      </c>
      <c r="C1368" t="s">
        <v>496</v>
      </c>
      <c r="D1368" t="s">
        <v>505</v>
      </c>
      <c r="F1368" t="str">
        <f>CONCATENATE(D1368,E1368)</f>
        <v>cephalexin</v>
      </c>
      <c r="G1368" t="str">
        <f>IFERROR(VLOOKUP(F1368,aa,2,FALSE),"")</f>
        <v/>
      </c>
      <c r="H1368" t="str">
        <f>VLOOKUP(D1368,drugdose,2,FALSE)</f>
        <v>Streptococcal pharyngitis
cellulitis
skin infection
mastitis
cystitis
dose : 250 mg qid / 500mg bid PO
otitis media, RTI, UTI
bone and joint infection
Bacterial endocarditis
Acute prostatitis
dose : 500mg bid to qid PO</v>
      </c>
    </row>
    <row r="1369" spans="1:8" x14ac:dyDescent="0.2">
      <c r="A1369">
        <v>145</v>
      </c>
      <c r="B1369" t="str">
        <f>IFERROR(VLOOKUP(C1369,mm,1,FALSE),"")</f>
        <v/>
      </c>
      <c r="C1369" t="s">
        <v>496</v>
      </c>
      <c r="D1369" t="s">
        <v>47</v>
      </c>
      <c r="F1369" t="str">
        <f>CONCATENATE(D1369,E1369)</f>
        <v>ceftazidime</v>
      </c>
      <c r="G1369" t="str">
        <f>IFERROR(VLOOKUP(F1369,aa,2,FALSE),"")</f>
        <v/>
      </c>
      <c r="H1369" t="str">
        <f>VLOOKUP(D1369,drugdose,2,FALSE)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370" spans="1:8" x14ac:dyDescent="0.2">
      <c r="A1370">
        <v>145</v>
      </c>
      <c r="B1370" t="str">
        <f>IFERROR(VLOOKUP(C1370,mm,1,FALSE),"")</f>
        <v/>
      </c>
      <c r="C1370" t="s">
        <v>496</v>
      </c>
      <c r="D1370" t="s">
        <v>48</v>
      </c>
      <c r="F1370" t="str">
        <f>CONCATENATE(D1370,E1370)</f>
        <v>ceftriaxone</v>
      </c>
      <c r="G1370" t="str">
        <f>IFERROR(VLOOKUP(F1370,aa,2,FALSE),"")</f>
        <v/>
      </c>
      <c r="H1370" t="str">
        <f>VLOOKUP(D1370,drugdose,2,FALSE)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371" spans="1:8" x14ac:dyDescent="0.2">
      <c r="A1371">
        <v>145</v>
      </c>
      <c r="B1371" t="str">
        <f>IFERROR(VLOOKUP(C1371,mm,1,FALSE),"")</f>
        <v/>
      </c>
      <c r="C1371" t="s">
        <v>496</v>
      </c>
      <c r="D1371" t="s">
        <v>53</v>
      </c>
      <c r="F1371" t="str">
        <f>CONCATENATE(D1371,E1371)</f>
        <v>cefepime</v>
      </c>
      <c r="G1371" t="str">
        <f>IFERROR(VLOOKUP(F1371,aa,2,FALSE),"")</f>
        <v/>
      </c>
      <c r="H1371" t="str">
        <f>VLOOKUP(D1371,drugdose,2,FALSE)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372" spans="1:8" x14ac:dyDescent="0.2">
      <c r="A1372">
        <v>145</v>
      </c>
      <c r="B1372" t="str">
        <f>IFERROR(VLOOKUP(C1372,mm,1,FALSE),"")</f>
        <v/>
      </c>
      <c r="C1372" t="s">
        <v>496</v>
      </c>
      <c r="D1372" t="s">
        <v>54</v>
      </c>
      <c r="F1372" t="str">
        <f>CONCATENATE(D1372,E1372)</f>
        <v>gentamicin</v>
      </c>
      <c r="G1372" t="str">
        <f>IFERROR(VLOOKUP(F1372,aa,2,FALSE),"")</f>
        <v/>
      </c>
      <c r="H1372" t="str">
        <f>VLOOKUP(D1372,drugdose,2,FALSE)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1373" spans="1:8" x14ac:dyDescent="0.2">
      <c r="A1373">
        <v>145</v>
      </c>
      <c r="B1373" t="str">
        <f>IFERROR(VLOOKUP(C1373,mm,1,FALSE),"")</f>
        <v/>
      </c>
      <c r="C1373" t="s">
        <v>496</v>
      </c>
      <c r="D1373" t="s">
        <v>506</v>
      </c>
      <c r="F1373" t="str">
        <f>CONCATENATE(D1373,E1373)</f>
        <v>streptomycin</v>
      </c>
      <c r="G1373" t="str">
        <f>IFERROR(VLOOKUP(F1373,aa,2,FALSE),"")</f>
        <v/>
      </c>
      <c r="H1373" t="str">
        <f>VLOOKUP(D1373,drugdose,2,FALSE)</f>
        <v xml:space="preserve">Tuberculosis
dose : 15 mg/kg od IM
Max: 1 g daily
Streptococcal endocarditis
1st wk : 1 g bid IM
2nd wk : 500 mg bid for
Enterococcal endocarditis
for 2 wk : 1 g bid IM
for 4 wk : 500 mg bid IM
it is given with penicillin.
Meningitis
Pneumonia  
Brucellosis
UTI
dose : 500 mg bid IM
Max: 2 gm/day.
Plague
dose : 1 gm bid 
duration : 10 days
Tularaemia
dose : 1 gm bid IM
duration : 7-14 days </v>
      </c>
    </row>
    <row r="1374" spans="1:8" x14ac:dyDescent="0.2">
      <c r="A1374">
        <v>145</v>
      </c>
      <c r="B1374" t="str">
        <f>IFERROR(VLOOKUP(C1374,mm,1,FALSE),"")</f>
        <v/>
      </c>
      <c r="C1374" t="s">
        <v>496</v>
      </c>
      <c r="D1374" t="s">
        <v>55</v>
      </c>
      <c r="F1374" t="str">
        <f>CONCATENATE(D1374,E1374)</f>
        <v>amikacin</v>
      </c>
      <c r="G1374" t="str">
        <f>IFERROR(VLOOKUP(F1374,aa,2,FALSE),"")</f>
        <v/>
      </c>
      <c r="H1374" t="str">
        <f>VLOOKUP(D1374,drugdose,2,FALSE)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1375" spans="1:8" x14ac:dyDescent="0.2">
      <c r="A1375">
        <v>145</v>
      </c>
      <c r="B1375" t="str">
        <f>IFERROR(VLOOKUP(C1375,mm,1,FALSE),"")</f>
        <v/>
      </c>
      <c r="C1375" t="s">
        <v>496</v>
      </c>
      <c r="D1375" t="s">
        <v>507</v>
      </c>
      <c r="F1375" t="str">
        <f>CONCATENATE(D1375,E1375)</f>
        <v>clindamycin</v>
      </c>
      <c r="G1375" t="str">
        <f>IFERROR(VLOOKUP(F1375,aa,2,FALSE),"")</f>
        <v/>
      </c>
      <c r="H1375" t="str">
        <f>VLOOKUP(D1375,drugdose,2,FALSE)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376" spans="1:8" x14ac:dyDescent="0.2">
      <c r="A1376">
        <v>145</v>
      </c>
      <c r="B1376" t="str">
        <f>IFERROR(VLOOKUP(C1376,mm,1,FALSE),"")</f>
        <v/>
      </c>
      <c r="C1376" t="s">
        <v>496</v>
      </c>
      <c r="D1376" t="s">
        <v>508</v>
      </c>
      <c r="F1376" t="str">
        <f>CONCATENATE(D1376,E1376)</f>
        <v>roxithromycin</v>
      </c>
      <c r="G1376" t="str">
        <f>IFERROR(VLOOKUP(F1376,aa,2,FALSE),"")</f>
        <v/>
      </c>
      <c r="H1376" t="str">
        <f>VLOOKUP(D1376,drugdose,2,FALSE)</f>
        <v>Pneumonia, bronchitis
Sinusitis, Pharyngitis, tonsillitis
Otitis media
Cellulitis
Folliculitis, carbuncles
Prostatitis, Urethritis 
Bronchopneumonia
Pyoderma, Furuncles
Impetigo
Cervicitis and salpingitis
dose : 150 mg bid / 300 mg od 
duration : 5-10 days</v>
      </c>
    </row>
    <row r="1377" spans="1:8" x14ac:dyDescent="0.2">
      <c r="A1377">
        <v>145</v>
      </c>
      <c r="B1377" t="str">
        <f>IFERROR(VLOOKUP(C1377,mm,1,FALSE),"")</f>
        <v/>
      </c>
      <c r="C1377" t="s">
        <v>496</v>
      </c>
      <c r="D1377" t="s">
        <v>509</v>
      </c>
      <c r="F1377" t="str">
        <f>CONCATENATE(D1377,E1377)</f>
        <v>azithromycin</v>
      </c>
      <c r="G1377" t="str">
        <f>IFERROR(VLOOKUP(F1377,aa,2,FALSE),"")</f>
        <v/>
      </c>
      <c r="H1377" t="str">
        <f>VLOOKUP(D1377,drugdose,2,FALSE)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1378" spans="1:8" x14ac:dyDescent="0.2">
      <c r="A1378">
        <v>145</v>
      </c>
      <c r="B1378" t="str">
        <f>IFERROR(VLOOKUP(C1378,mm,1,FALSE),"")</f>
        <v/>
      </c>
      <c r="C1378" t="s">
        <v>496</v>
      </c>
      <c r="D1378" t="s">
        <v>510</v>
      </c>
      <c r="F1378" t="str">
        <f>CONCATENATE(D1378,E1378)</f>
        <v>teicoplanin</v>
      </c>
      <c r="G1378" t="str">
        <f>IFERROR(VLOOKUP(F1378,aa,2,FALSE),"")</f>
        <v/>
      </c>
      <c r="H1378" t="str">
        <f>VLOOKUP(D1378,drugdose,2,FALSE)</f>
        <v>Severe Gram-positive infections
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v>
      </c>
    </row>
    <row r="1379" spans="1:8" x14ac:dyDescent="0.2">
      <c r="A1379">
        <v>145</v>
      </c>
      <c r="B1379" t="str">
        <f>IFERROR(VLOOKUP(C1379,mm,1,FALSE),"")</f>
        <v/>
      </c>
      <c r="C1379" t="s">
        <v>496</v>
      </c>
      <c r="D1379" t="s">
        <v>49</v>
      </c>
      <c r="F1379" t="str">
        <f>CONCATENATE(D1379,E1379)</f>
        <v>vancomycin</v>
      </c>
      <c r="G1379" t="str">
        <f>IFERROR(VLOOKUP(F1379,aa,2,FALSE),"")</f>
        <v/>
      </c>
      <c r="H1379" t="str">
        <f>VLOOKUP(D1379,drugdose,2,FALSE)</f>
        <v>Septicaemia
Soft tissue infections
Osteomyelitis
Enterocolitis
Bacterial endocarditis
dose : 500 mg 6 hrly IV infusion
infusion time : 60 min</v>
      </c>
    </row>
    <row r="1380" spans="1:8" x14ac:dyDescent="0.2">
      <c r="A1380">
        <v>145</v>
      </c>
      <c r="B1380" t="str">
        <f>IFERROR(VLOOKUP(C1380,mm,1,FALSE),"")</f>
        <v/>
      </c>
      <c r="C1380" t="s">
        <v>496</v>
      </c>
      <c r="D1380" t="s">
        <v>511</v>
      </c>
      <c r="F1380" t="str">
        <f>CONCATENATE(D1380,E1380)</f>
        <v>linezolid</v>
      </c>
      <c r="G1380" t="str">
        <f>IFERROR(VLOOKUP(F1380,aa,2,FALSE),"")</f>
        <v/>
      </c>
      <c r="H1380" t="str">
        <f>VLOOKUP(D1380,drugdose,2,FALSE)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1381" spans="1:8" x14ac:dyDescent="0.2">
      <c r="A1381">
        <v>145</v>
      </c>
      <c r="B1381" t="str">
        <f>IFERROR(VLOOKUP(C1381,mm,1,FALSE),"")</f>
        <v/>
      </c>
      <c r="C1381" t="s">
        <v>496</v>
      </c>
      <c r="D1381" t="s">
        <v>512</v>
      </c>
      <c r="F1381" t="str">
        <f>CONCATENATE(D1381,E1381)</f>
        <v>nitrofurantoin</v>
      </c>
      <c r="G1381" t="str">
        <f>IFERROR(VLOOKUP(F1381,aa,2,FALSE),"")</f>
        <v/>
      </c>
      <c r="H1381" t="str">
        <f>VLOOKUP(D1381,drugdose,2,FALSE)</f>
        <v xml:space="preserve">UTI
dose : 50-100 mg qid PO
duration : 7 days 
prophylaxis for UTI
dose : 50-100 mg HS 
duration : 12 month
</v>
      </c>
    </row>
    <row r="1382" spans="1:8" x14ac:dyDescent="0.2">
      <c r="A1382">
        <v>145</v>
      </c>
      <c r="B1382" t="str">
        <f>IFERROR(VLOOKUP(C1382,mm,1,FALSE),"")</f>
        <v/>
      </c>
      <c r="C1382" t="s">
        <v>496</v>
      </c>
      <c r="D1382" t="s">
        <v>513</v>
      </c>
      <c r="F1382" t="str">
        <f>CONCATENATE(D1382,E1382)</f>
        <v>ciprofloxacin</v>
      </c>
      <c r="G1382" t="str">
        <f>IFERROR(VLOOKUP(F1382,aa,2,FALSE),"")</f>
        <v/>
      </c>
      <c r="H1382" t="str">
        <f>VLOOKUP(D1382,drugdose,2,FALSE)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1383" spans="1:8" x14ac:dyDescent="0.2">
      <c r="A1383">
        <v>145</v>
      </c>
      <c r="B1383" t="str">
        <f>IFERROR(VLOOKUP(C1383,mm,1,FALSE),"")</f>
        <v/>
      </c>
      <c r="C1383" t="s">
        <v>496</v>
      </c>
      <c r="D1383" t="s">
        <v>514</v>
      </c>
      <c r="F1383" t="str">
        <f>CONCATENATE(D1383,E1383)</f>
        <v>norfloxacin</v>
      </c>
      <c r="G1383" t="str">
        <f>IFERROR(VLOOKUP(F1383,aa,2,FALSE),"")</f>
        <v/>
      </c>
      <c r="H1383" t="str">
        <f>VLOOKUP(D1383,drugdose,2,FALSE)</f>
        <v>Prostatitis
dose : 400 mg PO 12 hrly
duration : 28-42 days
UTI (Cystitis)
dose : 400 mg bid PO
duration :
Uncomplicated : 3-10 days 
complicated : 10-21 days 
Gonorrhea
dose : 800 mg PO single dose
Travelers Diarrhea
dose : 400 mg PO 12 hrly for 3 day</v>
      </c>
    </row>
    <row r="1384" spans="1:8" x14ac:dyDescent="0.2">
      <c r="A1384">
        <v>145</v>
      </c>
      <c r="B1384" t="str">
        <f>IFERROR(VLOOKUP(C1384,mm,1,FALSE),"")</f>
        <v/>
      </c>
      <c r="C1384" t="s">
        <v>496</v>
      </c>
      <c r="D1384" t="s">
        <v>515</v>
      </c>
      <c r="F1384" t="str">
        <f>CONCATENATE(D1384,E1384)</f>
        <v>ofloxacin</v>
      </c>
      <c r="G1384" t="str">
        <f>IFERROR(VLOOKUP(F1384,aa,2,FALSE),"")</f>
        <v/>
      </c>
      <c r="H1384" t="str">
        <f>VLOOKUP(D1384,drugdose,2,FALSE)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1385" spans="1:8" x14ac:dyDescent="0.2">
      <c r="A1385">
        <v>145</v>
      </c>
      <c r="B1385" t="str">
        <f>IFERROR(VLOOKUP(C1385,mm,1,FALSE),"")</f>
        <v/>
      </c>
      <c r="C1385" t="s">
        <v>496</v>
      </c>
      <c r="D1385" t="s">
        <v>56</v>
      </c>
      <c r="F1385" t="str">
        <f>CONCATENATE(D1385,E1385)</f>
        <v>levofloxacin</v>
      </c>
      <c r="G1385" t="str">
        <f>IFERROR(VLOOKUP(F1385,aa,2,FALSE),"")</f>
        <v/>
      </c>
      <c r="H1385" t="str">
        <f>VLOOKUP(D1385,drugdose,2,FALSE)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386" spans="1:8" x14ac:dyDescent="0.2">
      <c r="A1386">
        <v>145</v>
      </c>
      <c r="B1386" t="str">
        <f>IFERROR(VLOOKUP(C1386,mm,1,FALSE),"")</f>
        <v/>
      </c>
      <c r="C1386" t="s">
        <v>496</v>
      </c>
      <c r="D1386" t="s">
        <v>516</v>
      </c>
      <c r="F1386" t="str">
        <f>CONCATENATE(D1386,E1386)</f>
        <v>moxifloxacin</v>
      </c>
      <c r="G1386" t="str">
        <f>IFERROR(VLOOKUP(F1386,aa,2,FALSE),"")</f>
        <v/>
      </c>
      <c r="H1386" t="str">
        <f>VLOOKUP(D1386,drugdose,2,FALSE)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1387" spans="1:8" x14ac:dyDescent="0.2">
      <c r="A1387">
        <v>145</v>
      </c>
      <c r="B1387" t="str">
        <f>IFERROR(VLOOKUP(C1387,mm,1,FALSE),"")</f>
        <v/>
      </c>
      <c r="C1387" t="s">
        <v>496</v>
      </c>
      <c r="D1387" t="s">
        <v>517</v>
      </c>
      <c r="F1387" t="str">
        <f>CONCATENATE(D1387,E1387)</f>
        <v>gatifloxacin</v>
      </c>
      <c r="G1387" t="str">
        <f>IFERROR(VLOOKUP(F1387,aa,2,FALSE),"")</f>
        <v/>
      </c>
      <c r="H1387" t="str">
        <f>VLOOKUP(D1387,drugdose,2,FALSE)</f>
        <v>RTI, UTI
dose : 400 mg od PO
duration : 7-14 days 
gonorrhoea
dose : 400 mg once PO/ IV</v>
      </c>
    </row>
    <row r="1388" spans="1:8" x14ac:dyDescent="0.2">
      <c r="A1388">
        <v>145</v>
      </c>
      <c r="B1388" t="str">
        <f>IFERROR(VLOOKUP(C1388,mm,1,FALSE),"")</f>
        <v/>
      </c>
      <c r="C1388" t="s">
        <v>496</v>
      </c>
      <c r="D1388" t="s">
        <v>518</v>
      </c>
      <c r="F1388" t="str">
        <f>CONCATENATE(D1388,E1388)</f>
        <v>gemifloxacin</v>
      </c>
      <c r="G1388" t="str">
        <f>IFERROR(VLOOKUP(F1388,aa,2,FALSE),"")</f>
        <v/>
      </c>
      <c r="H1388" t="str">
        <f>VLOOKUP(D1388,drugdose,2,FALSE)</f>
        <v>Acute bacterial exacerbation of chronic bronchitis
dose : 320 mg od
duration : 5 days.
Community-acquired pneumonia
dose : 320 mg od
duration : 7 days</v>
      </c>
    </row>
    <row r="1389" spans="1:8" x14ac:dyDescent="0.2">
      <c r="A1389">
        <v>145</v>
      </c>
      <c r="B1389" t="str">
        <f>IFERROR(VLOOKUP(C1389,mm,1,FALSE),"")</f>
        <v/>
      </c>
      <c r="C1389" t="s">
        <v>496</v>
      </c>
      <c r="D1389" t="s">
        <v>519</v>
      </c>
      <c r="F1389" t="str">
        <f>CONCATENATE(D1389,E1389)</f>
        <v>lomefloxacin</v>
      </c>
      <c r="G1389" t="str">
        <f>IFERROR(VLOOKUP(F1389,aa,2,FALSE),"")</f>
        <v/>
      </c>
      <c r="H1389" t="str">
        <f>VLOOKUP(D1389,drugdose,2,FALSE)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1390" spans="1:8" x14ac:dyDescent="0.2">
      <c r="A1390">
        <v>145</v>
      </c>
      <c r="B1390" t="str">
        <f>IFERROR(VLOOKUP(C1390,mm,1,FALSE),"")</f>
        <v/>
      </c>
      <c r="C1390" t="s">
        <v>496</v>
      </c>
      <c r="D1390" t="s">
        <v>520</v>
      </c>
      <c r="F1390" t="str">
        <f>CONCATENATE(D1390,E1390)</f>
        <v>pefloxacin</v>
      </c>
      <c r="G1390" t="str">
        <f>IFERROR(VLOOKUP(F1390,aa,2,FALSE),"")</f>
        <v/>
      </c>
      <c r="H1390" t="str">
        <f>VLOOKUP(D1390,drugdose,2,FALSE)</f>
        <v>Susceptible infections
oral 
dose : 400 mg bid PO
parentral
dose : 400 mg + 100 ml 5% dextrose 12hrly IV infusion
infusion time : 1 hr 
cystitis, urethritis
dose : 800 mg as single dose</v>
      </c>
    </row>
    <row r="1391" spans="1:8" x14ac:dyDescent="0.2">
      <c r="A1391">
        <v>145</v>
      </c>
      <c r="B1391" t="str">
        <f>IFERROR(VLOOKUP(C1391,mm,1,FALSE),"")</f>
        <v/>
      </c>
      <c r="C1391" t="s">
        <v>496</v>
      </c>
      <c r="D1391" t="s">
        <v>521</v>
      </c>
      <c r="F1391" t="str">
        <f>CONCATENATE(D1391,E1391)</f>
        <v>sparfloxacin</v>
      </c>
      <c r="G1391" t="str">
        <f>IFERROR(VLOOKUP(F1391,aa,2,FALSE),"")</f>
        <v/>
      </c>
      <c r="H1391" t="str">
        <f>VLOOKUP(D1391,drugdose,2,FALSE)</f>
        <v>bronchitis, pneumonia
loading dose : 400 mg od PO
maintenance dose : 200 mg od PO
duration : 10 days</v>
      </c>
    </row>
    <row r="1392" spans="1:8" x14ac:dyDescent="0.2">
      <c r="A1392">
        <v>145</v>
      </c>
      <c r="B1392" t="str">
        <f>IFERROR(VLOOKUP(C1392,mm,1,FALSE),"")</f>
        <v/>
      </c>
      <c r="C1392" t="s">
        <v>496</v>
      </c>
      <c r="D1392" t="s">
        <v>66</v>
      </c>
      <c r="F1392" t="str">
        <f>CONCATENATE(D1392,E1392)</f>
        <v>amphotericin B</v>
      </c>
      <c r="G1392" t="str">
        <f>IFERROR(VLOOKUP(F1392,aa,2,FALSE),"")</f>
        <v/>
      </c>
      <c r="H1392" t="str">
        <f>VLOOKUP(D1392,drugdose,2,FALSE)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1393" spans="1:8" x14ac:dyDescent="0.2">
      <c r="A1393">
        <v>145</v>
      </c>
      <c r="B1393" t="str">
        <f>IFERROR(VLOOKUP(C1393,mm,1,FALSE),"")</f>
        <v/>
      </c>
      <c r="C1393" t="s">
        <v>496</v>
      </c>
      <c r="D1393" t="s">
        <v>522</v>
      </c>
      <c r="F1393" t="str">
        <f>CONCATENATE(D1393,E1393)</f>
        <v>metronidazole</v>
      </c>
      <c r="G1393" t="str">
        <f>IFERROR(VLOOKUP(F1393,aa,2,FALSE),"")</f>
        <v/>
      </c>
      <c r="H1393" t="str">
        <f>VLOOKUP(D1393,drugdose,2,FALSE)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1394" spans="1:8" x14ac:dyDescent="0.2">
      <c r="A1394">
        <v>145</v>
      </c>
      <c r="B1394" t="str">
        <f>IFERROR(VLOOKUP(C1394,mm,1,FALSE),"")</f>
        <v/>
      </c>
      <c r="C1394" t="s">
        <v>496</v>
      </c>
      <c r="D1394" t="s">
        <v>70</v>
      </c>
      <c r="F1394" t="str">
        <f>CONCATENATE(D1394,E1394)</f>
        <v>ethambutol + isoniazid + pyrazinamide + rifampicin</v>
      </c>
      <c r="G1394" t="str">
        <f>IFERROR(VLOOKUP(F1394,aa,2,FALSE),"")</f>
        <v/>
      </c>
      <c r="H1394" t="str">
        <f>VLOOKUP(D1394,drugdose,2,FALSE)</f>
        <v>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v>
      </c>
    </row>
    <row r="1395" spans="1:8" x14ac:dyDescent="0.2">
      <c r="A1395">
        <v>145</v>
      </c>
      <c r="B1395" t="str">
        <f>IFERROR(VLOOKUP(C1395,mm,1,FALSE),"")</f>
        <v/>
      </c>
      <c r="C1395" t="s">
        <v>496</v>
      </c>
      <c r="D1395" t="s">
        <v>71</v>
      </c>
      <c r="F1395" t="str">
        <f>CONCATENATE(D1395,E1395)</f>
        <v>isoniazid + pyrazinamide + rifampicin</v>
      </c>
      <c r="G1395" t="str">
        <f>IFERROR(VLOOKUP(F1395,aa,2,FALSE),"")</f>
        <v/>
      </c>
      <c r="H1395" t="str">
        <f>VLOOKUP(D1395,drugdose,2,FALSE)</f>
        <v>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v>
      </c>
    </row>
    <row r="1396" spans="1:8" x14ac:dyDescent="0.2">
      <c r="A1396">
        <v>145</v>
      </c>
      <c r="B1396" t="str">
        <f>IFERROR(VLOOKUP(C1396,mm,1,FALSE),"")</f>
        <v/>
      </c>
      <c r="C1396" t="s">
        <v>496</v>
      </c>
      <c r="D1396" t="s">
        <v>72</v>
      </c>
      <c r="F1396" t="str">
        <f>CONCATENATE(D1396,E1396)</f>
        <v>isoniazid + rifampicin</v>
      </c>
      <c r="G1396" t="str">
        <f>IFERROR(VLOOKUP(F1396,aa,2,FALSE),"")</f>
        <v/>
      </c>
      <c r="H1396" t="str">
        <f>VLOOKUP(D1396,drugdose,2,FALSE)</f>
        <v>tuberculosis
dose : Each tab contains rifampicin and isoniazid (mg): 
&lt;50 kg: 3 tab of 150/100 od; 
&gt;50 kg: 2 tab of 300/150 od.</v>
      </c>
    </row>
    <row r="1397" spans="1:8" x14ac:dyDescent="0.2">
      <c r="A1397">
        <v>146</v>
      </c>
      <c r="B1397" t="str">
        <f>IFERROR(VLOOKUP(C1397,mm,1,FALSE),"")</f>
        <v/>
      </c>
      <c r="C1397" t="s">
        <v>523</v>
      </c>
      <c r="D1397" t="s">
        <v>371</v>
      </c>
      <c r="F1397" t="str">
        <f>CONCATENATE(D1397,E1397)</f>
        <v>captopril</v>
      </c>
      <c r="G1397" t="str">
        <f>IFERROR(VLOOKUP(F1397,aa,2,FALSE),"")</f>
        <v/>
      </c>
      <c r="H1397" t="str">
        <f>VLOOKUP(D1397,drugdose,2,FALSE)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398" spans="1:8" x14ac:dyDescent="0.2">
      <c r="A1398">
        <v>146</v>
      </c>
      <c r="B1398" t="str">
        <f>IFERROR(VLOOKUP(C1398,mm,1,FALSE),"")</f>
        <v/>
      </c>
      <c r="C1398" t="s">
        <v>523</v>
      </c>
      <c r="D1398" t="s">
        <v>372</v>
      </c>
      <c r="F1398" t="str">
        <f>CONCATENATE(D1398,E1398)</f>
        <v>enalapril</v>
      </c>
      <c r="G1398" t="str">
        <f>IFERROR(VLOOKUP(F1398,aa,2,FALSE),"")</f>
        <v/>
      </c>
      <c r="H1398" t="str">
        <f>VLOOKUP(D1398,drugdose,2,FALSE)</f>
        <v>Hypertension
Left Ventricular Dysfunction
Congestive Heart Failure
starting dose : 2.5 mg od-bid PO
Maintenance: 10-40 mg od PO</v>
      </c>
    </row>
    <row r="1399" spans="1:8" x14ac:dyDescent="0.2">
      <c r="A1399">
        <v>146</v>
      </c>
      <c r="B1399" t="str">
        <f>IFERROR(VLOOKUP(C1399,mm,1,FALSE),"")</f>
        <v/>
      </c>
      <c r="C1399" t="s">
        <v>523</v>
      </c>
      <c r="D1399" t="s">
        <v>180</v>
      </c>
      <c r="F1399" t="str">
        <f>CONCATENATE(D1399,E1399)</f>
        <v>ramipril</v>
      </c>
      <c r="G1399" t="str">
        <f>IFERROR(VLOOKUP(F1399,aa,2,FALSE),"")</f>
        <v/>
      </c>
      <c r="H1399" t="str">
        <f>VLOOKUP(D1399,drugdose,2,FALSE)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400" spans="1:8" x14ac:dyDescent="0.2">
      <c r="A1400">
        <v>146</v>
      </c>
      <c r="B1400" t="str">
        <f>IFERROR(VLOOKUP(C1400,mm,1,FALSE),"")</f>
        <v/>
      </c>
      <c r="C1400" t="s">
        <v>523</v>
      </c>
      <c r="D1400" t="s">
        <v>374</v>
      </c>
      <c r="F1400" t="str">
        <f>CONCATENATE(D1400,E1400)</f>
        <v>lisinopril</v>
      </c>
      <c r="G1400" t="str">
        <f>IFERROR(VLOOKUP(F1400,aa,2,FALSE),"")</f>
        <v/>
      </c>
      <c r="H1400" t="str">
        <f>VLOOKUP(D1400,drugdose,2,FALSE)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401" spans="1:8" x14ac:dyDescent="0.2">
      <c r="A1401">
        <v>146</v>
      </c>
      <c r="B1401" t="str">
        <f>IFERROR(VLOOKUP(C1401,mm,1,FALSE),"")</f>
        <v/>
      </c>
      <c r="C1401" t="s">
        <v>523</v>
      </c>
      <c r="D1401" t="s">
        <v>373</v>
      </c>
      <c r="F1401" t="str">
        <f>CONCATENATE(D1401,E1401)</f>
        <v>fosinopril</v>
      </c>
      <c r="G1401" t="str">
        <f>IFERROR(VLOOKUP(F1401,aa,2,FALSE),"")</f>
        <v/>
      </c>
      <c r="H1401" t="str">
        <f>VLOOKUP(D1401,drugdose,2,FALSE)</f>
        <v>Hypertension
Heart failure
starting dose : 10 mg od
dose range : 10-40 mg od</v>
      </c>
    </row>
    <row r="1402" spans="1:8" x14ac:dyDescent="0.2">
      <c r="A1402">
        <v>146</v>
      </c>
      <c r="B1402" t="str">
        <f>IFERROR(VLOOKUP(C1402,mm,1,FALSE),"")</f>
        <v/>
      </c>
      <c r="C1402" t="s">
        <v>523</v>
      </c>
      <c r="D1402" t="s">
        <v>380</v>
      </c>
      <c r="F1402" t="str">
        <f>CONCATENATE(D1402,E1402)</f>
        <v>telmisartan</v>
      </c>
      <c r="G1402" t="str">
        <f>IFERROR(VLOOKUP(F1402,aa,2,FALSE),"")</f>
        <v/>
      </c>
      <c r="H1402" t="str">
        <f>VLOOKUP(D1402,drugdose,2,FALSE)</f>
        <v>Hypertension
starting dose : 40 mg od PO
therapeutic range : 20-80 mg od
Cardiovascular risk reduction
dose : 80 mg od PO</v>
      </c>
    </row>
    <row r="1403" spans="1:8" x14ac:dyDescent="0.2">
      <c r="A1403">
        <v>146</v>
      </c>
      <c r="B1403" t="str">
        <f>IFERROR(VLOOKUP(C1403,mm,1,FALSE),"")</f>
        <v/>
      </c>
      <c r="C1403" t="s">
        <v>523</v>
      </c>
      <c r="D1403" t="s">
        <v>181</v>
      </c>
      <c r="F1403" t="str">
        <f>CONCATENATE(D1403,E1403)</f>
        <v>losartan</v>
      </c>
      <c r="G1403" t="str">
        <f>IFERROR(VLOOKUP(F1403,aa,2,FALSE),"")</f>
        <v/>
      </c>
      <c r="H1403" t="str">
        <f>VLOOKUP(D1403,drugdose,2,FALSE)</f>
        <v>Hypertension
Heart failure, 
LVH
Diabetic nephropathy
dose : 50 mg od-bid PO
Pt with volume depletion: 25 mg od</v>
      </c>
    </row>
    <row r="1404" spans="1:8" x14ac:dyDescent="0.2">
      <c r="A1404">
        <v>146</v>
      </c>
      <c r="B1404" t="str">
        <f>IFERROR(VLOOKUP(C1404,mm,1,FALSE),"")</f>
        <v/>
      </c>
      <c r="C1404" t="s">
        <v>523</v>
      </c>
      <c r="D1404" t="s">
        <v>379</v>
      </c>
      <c r="F1404" t="str">
        <f>CONCATENATE(D1404,E1404)</f>
        <v>olmesartan</v>
      </c>
      <c r="G1404" t="str">
        <f>IFERROR(VLOOKUP(F1404,aa,2,FALSE),"")</f>
        <v/>
      </c>
      <c r="H1404" t="str">
        <f>VLOOKUP(D1404,drugdose,2,FALSE)</f>
        <v>Hypertension
dose : 10-20 mg od
max : 40 mg od if needed.
Elderly: No dosage adjustment needed.</v>
      </c>
    </row>
    <row r="1405" spans="1:8" x14ac:dyDescent="0.2">
      <c r="A1405">
        <v>146</v>
      </c>
      <c r="B1405" t="str">
        <f>IFERROR(VLOOKUP(C1405,mm,1,FALSE),"")</f>
        <v/>
      </c>
      <c r="C1405" t="s">
        <v>523</v>
      </c>
      <c r="D1405" t="s">
        <v>377</v>
      </c>
      <c r="F1405" t="str">
        <f>CONCATENATE(D1405,E1405)</f>
        <v>candesartan</v>
      </c>
      <c r="G1405" t="str">
        <f>IFERROR(VLOOKUP(F1405,aa,2,FALSE),"")</f>
        <v/>
      </c>
      <c r="H1405" t="str">
        <f>VLOOKUP(D1405,drugdose,2,FALSE)</f>
        <v>Hypertension
dose : 8 mg od PO
max dose : 32 mg/ day
Heart failure
dose : 4-8 mg od PO
Max: 32 mg/day</v>
      </c>
    </row>
    <row r="1406" spans="1:8" x14ac:dyDescent="0.2">
      <c r="A1406">
        <v>146</v>
      </c>
      <c r="B1406" t="str">
        <f>IFERROR(VLOOKUP(C1406,mm,1,FALSE),"")</f>
        <v/>
      </c>
      <c r="C1406" t="s">
        <v>523</v>
      </c>
      <c r="D1406" t="s">
        <v>381</v>
      </c>
      <c r="F1406" t="str">
        <f>CONCATENATE(D1406,E1406)</f>
        <v>valsartan</v>
      </c>
      <c r="G1406" t="str">
        <f>IFERROR(VLOOKUP(F1406,aa,2,FALSE),"")</f>
        <v/>
      </c>
      <c r="H1406" t="str">
        <f>VLOOKUP(D1406,drugdose,2,FALSE)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407" spans="1:8" x14ac:dyDescent="0.2">
      <c r="A1407">
        <v>146</v>
      </c>
      <c r="B1407" t="str">
        <f>IFERROR(VLOOKUP(C1407,mm,1,FALSE),"")</f>
        <v/>
      </c>
      <c r="C1407" t="s">
        <v>523</v>
      </c>
      <c r="D1407" t="s">
        <v>378</v>
      </c>
      <c r="F1407" t="str">
        <f>CONCATENATE(D1407,E1407)</f>
        <v>irbesartan</v>
      </c>
      <c r="G1407" t="str">
        <f>IFERROR(VLOOKUP(F1407,aa,2,FALSE),"")</f>
        <v/>
      </c>
      <c r="H1407" t="str">
        <f>VLOOKUP(D1407,drugdose,2,FALSE)</f>
        <v>Hypertension
dose : 150 mg od
dose increment : 300 mg od if needed.
volume depletion stat : 75 mg od.
Elderly (&gt;75 yr) : 75 mg od. 
Diabetic nephropathy in Type 2 diabetes mellitus
dose : 75-150 mg od
dose range : 75-300 mg</v>
      </c>
    </row>
    <row r="1408" spans="1:8" x14ac:dyDescent="0.2">
      <c r="A1408">
        <v>146</v>
      </c>
      <c r="B1408" t="str">
        <f>IFERROR(VLOOKUP(C1408,mm,1,FALSE),"")</f>
        <v/>
      </c>
      <c r="C1408" t="s">
        <v>523</v>
      </c>
      <c r="D1408" t="s">
        <v>6</v>
      </c>
      <c r="F1408" t="str">
        <f>CONCATENATE(D1408,E1408)</f>
        <v>propranolol</v>
      </c>
      <c r="G1408" t="str">
        <f>IFERROR(VLOOKUP(F1408,aa,2,FALSE),"")</f>
        <v/>
      </c>
      <c r="H1408" t="str">
        <f>VLOOKUP(D1408,drugdose,2,FALSE)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409" spans="1:8" x14ac:dyDescent="0.2">
      <c r="A1409">
        <v>146</v>
      </c>
      <c r="B1409" t="str">
        <f>IFERROR(VLOOKUP(C1409,mm,1,FALSE),"")</f>
        <v/>
      </c>
      <c r="C1409" t="s">
        <v>523</v>
      </c>
      <c r="D1409" t="s">
        <v>384</v>
      </c>
      <c r="F1409" t="str">
        <f>CONCATENATE(D1409,E1409)</f>
        <v>atenolol</v>
      </c>
      <c r="G1409" t="str">
        <f>IFERROR(VLOOKUP(F1409,aa,2,FALSE),"")</f>
        <v/>
      </c>
      <c r="H1409" t="str">
        <f>VLOOKUP(D1409,drugdose,2,FALSE)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410" spans="1:8" x14ac:dyDescent="0.2">
      <c r="A1410">
        <v>146</v>
      </c>
      <c r="B1410" t="str">
        <f>IFERROR(VLOOKUP(C1410,mm,1,FALSE),"")</f>
        <v/>
      </c>
      <c r="C1410" t="s">
        <v>523</v>
      </c>
      <c r="D1410" t="s">
        <v>7</v>
      </c>
      <c r="F1410" t="str">
        <f>CONCATENATE(D1410,E1410)</f>
        <v>metoprolol</v>
      </c>
      <c r="G1410" t="str">
        <f>IFERROR(VLOOKUP(F1410,aa,2,FALSE),"")</f>
        <v/>
      </c>
      <c r="H1410" t="str">
        <f>VLOOKUP(D1410,drugdose,2,FALSE)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411" spans="1:8" x14ac:dyDescent="0.2">
      <c r="A1411">
        <v>146</v>
      </c>
      <c r="B1411" t="str">
        <f>IFERROR(VLOOKUP(C1411,mm,1,FALSE),"")</f>
        <v/>
      </c>
      <c r="C1411" t="s">
        <v>523</v>
      </c>
      <c r="D1411" t="s">
        <v>457</v>
      </c>
      <c r="F1411" t="str">
        <f>CONCATENATE(D1411,E1411)</f>
        <v>sotalol</v>
      </c>
      <c r="G1411" t="str">
        <f>IFERROR(VLOOKUP(F1411,aa,2,FALSE),"")</f>
        <v/>
      </c>
      <c r="H1411" t="str">
        <f>VLOOKUP(D1411,drugdose,2,FALSE)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412" spans="1:8" x14ac:dyDescent="0.2">
      <c r="A1412">
        <v>146</v>
      </c>
      <c r="B1412" t="str">
        <f>IFERROR(VLOOKUP(C1412,mm,1,FALSE),"")</f>
        <v/>
      </c>
      <c r="C1412" t="s">
        <v>523</v>
      </c>
      <c r="D1412" t="s">
        <v>385</v>
      </c>
      <c r="F1412" t="str">
        <f>CONCATENATE(D1412,E1412)</f>
        <v>bisoprolol</v>
      </c>
      <c r="G1412" t="str">
        <f>IFERROR(VLOOKUP(F1412,aa,2,FALSE),"")</f>
        <v/>
      </c>
      <c r="H1412" t="str">
        <f>VLOOKUP(D1412,drugdose,2,FALSE)</f>
        <v>Hypertension
Angina pectoris
starting dose : 2.5-5 mg od PO
therapeutic range : 2.5-20 mg
heart failure
for 1 wk : 1.25 mg od PO
next 1 wk : 2.5 mg od PO
next 1 wk : 3.75 mg od PO
next 4 wk : 5 mg od PO
next 4 wk : 7.5 mg od PO
next 4 wk : 10 mg od PO</v>
      </c>
    </row>
    <row r="1413" spans="1:8" x14ac:dyDescent="0.2">
      <c r="A1413">
        <v>146</v>
      </c>
      <c r="B1413" t="str">
        <f>IFERROR(VLOOKUP(C1413,mm,1,FALSE),"")</f>
        <v/>
      </c>
      <c r="C1413" t="s">
        <v>523</v>
      </c>
      <c r="D1413" t="s">
        <v>120</v>
      </c>
      <c r="F1413" t="str">
        <f>CONCATENATE(D1413,E1413)</f>
        <v>labetalol</v>
      </c>
      <c r="G1413" t="str">
        <f>IFERROR(VLOOKUP(F1413,aa,2,FALSE),"")</f>
        <v/>
      </c>
      <c r="H1413" t="str">
        <f>VLOOKUP(D1413,drugdose,2,FALSE)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414" spans="1:8" x14ac:dyDescent="0.2">
      <c r="A1414">
        <v>146</v>
      </c>
      <c r="B1414" t="str">
        <f>IFERROR(VLOOKUP(C1414,mm,1,FALSE),"")</f>
        <v/>
      </c>
      <c r="C1414" t="s">
        <v>523</v>
      </c>
      <c r="D1414" t="s">
        <v>387</v>
      </c>
      <c r="F1414" t="str">
        <f>CONCATENATE(D1414,E1414)</f>
        <v>carvedilol</v>
      </c>
      <c r="G1414" t="str">
        <f>IFERROR(VLOOKUP(F1414,aa,2,FALSE),"")</f>
        <v/>
      </c>
      <c r="H1414" t="str">
        <f>VLOOKUP(D1414,drugdose,2,FALSE)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415" spans="1:8" x14ac:dyDescent="0.2">
      <c r="A1415">
        <v>146</v>
      </c>
      <c r="B1415" t="str">
        <f>IFERROR(VLOOKUP(C1415,mm,1,FALSE),"")</f>
        <v/>
      </c>
      <c r="C1415" t="s">
        <v>523</v>
      </c>
      <c r="D1415" t="s">
        <v>383</v>
      </c>
      <c r="F1415" t="str">
        <f>CONCATENATE(D1415,E1415)</f>
        <v>nebivolol</v>
      </c>
      <c r="G1415" t="str">
        <f>IFERROR(VLOOKUP(F1415,aa,2,FALSE),"")</f>
        <v/>
      </c>
      <c r="H1415" t="str">
        <f>VLOOKUP(D1415,drugdose,2,FALSE)</f>
        <v>Hypertension
starting dose : 5 mg od PO
dose adjustment : increase after 2 wk by
therapeutic range : 5-20 mg od
max : 40 mg/day
Heart failure
starting dose : 1.25 mg od PO
dose adjustment : increase after 2 wk by
therapeutic range : 1.25-5 mg od
max : 10 mg/day</v>
      </c>
    </row>
    <row r="1416" spans="1:8" x14ac:dyDescent="0.2">
      <c r="A1416">
        <v>146</v>
      </c>
      <c r="B1416" t="str">
        <f>IFERROR(VLOOKUP(C1416,mm,1,FALSE),"")</f>
        <v/>
      </c>
      <c r="C1416" t="s">
        <v>523</v>
      </c>
      <c r="D1416" t="s">
        <v>92</v>
      </c>
      <c r="F1416" t="str">
        <f>CONCATENATE(D1416,E1416)</f>
        <v>frusemide</v>
      </c>
      <c r="G1416" t="str">
        <f>IFERROR(VLOOKUP(F1416,aa,2,FALSE),"")</f>
        <v/>
      </c>
      <c r="H1416" t="str">
        <f>VLOOKUP(D1416,drugdose,2,FALSE)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417" spans="1:8" x14ac:dyDescent="0.2">
      <c r="A1417">
        <v>146</v>
      </c>
      <c r="B1417" t="str">
        <f>IFERROR(VLOOKUP(C1417,mm,1,FALSE),"")</f>
        <v/>
      </c>
      <c r="C1417" t="s">
        <v>523</v>
      </c>
      <c r="D1417" t="s">
        <v>388</v>
      </c>
      <c r="F1417" t="str">
        <f>CONCATENATE(D1417,E1417)</f>
        <v>frusemide + spironolactone</v>
      </c>
      <c r="G1417" t="str">
        <f>IFERROR(VLOOKUP(F1417,aa,2,FALSE),"")</f>
        <v/>
      </c>
      <c r="H1417" t="str">
        <f>VLOOKUP(D1417,drugdose,2,FALSE)</f>
        <v>Hypertension
Congestive heart failure
Oedema
Ascites
dose : 1-4 tab/day
1 tab dose : furosemide 20 mg + spironolactone 50 mg</v>
      </c>
    </row>
    <row r="1418" spans="1:8" x14ac:dyDescent="0.2">
      <c r="A1418">
        <v>146</v>
      </c>
      <c r="B1418" t="str">
        <f>IFERROR(VLOOKUP(C1418,mm,1,FALSE),"")</f>
        <v/>
      </c>
      <c r="C1418" t="s">
        <v>523</v>
      </c>
      <c r="D1418" t="s">
        <v>482</v>
      </c>
      <c r="F1418" t="str">
        <f>CONCATENATE(D1418,E1418)</f>
        <v>torsemide</v>
      </c>
      <c r="G1418" t="str">
        <f>IFERROR(VLOOKUP(F1418,aa,2,FALSE),"")</f>
        <v/>
      </c>
      <c r="H1418" t="str">
        <f>VLOOKUP(D1418,drugdose,2,FALSE)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419" spans="1:8" x14ac:dyDescent="0.2">
      <c r="A1419">
        <v>146</v>
      </c>
      <c r="B1419" t="str">
        <f>IFERROR(VLOOKUP(C1419,mm,1,FALSE),"")</f>
        <v/>
      </c>
      <c r="C1419" t="s">
        <v>523</v>
      </c>
      <c r="D1419" t="s">
        <v>287</v>
      </c>
      <c r="F1419" t="str">
        <f>CONCATENATE(D1419,E1419)</f>
        <v>hydrochlorothiazide</v>
      </c>
      <c r="G1419" t="str">
        <f>IFERROR(VLOOKUP(F1419,aa,2,FALSE),"")</f>
        <v/>
      </c>
      <c r="H1419" t="str">
        <f>VLOOKUP(D1419,drugdose,2,FALSE)</f>
        <v>Hypertension
starting dose : 12.5 mg od PO
therapeutic range : 12.5-50 mg
Congestive heart failure
Oedema
Diabetes insipidus
Renal tubular acidosis
starting dose : 25-50 mg od-bid PO
therapeutic range : 12.5-50 mg</v>
      </c>
    </row>
    <row r="1420" spans="1:8" x14ac:dyDescent="0.2">
      <c r="A1420">
        <v>147</v>
      </c>
      <c r="B1420" t="str">
        <f>IFERROR(VLOOKUP(C1420,mm,1,FALSE),"")</f>
        <v>rheumatic carditis</v>
      </c>
      <c r="C1420" t="s">
        <v>524</v>
      </c>
      <c r="D1420" t="s">
        <v>18</v>
      </c>
      <c r="F1420" t="str">
        <f>CONCATENATE(D1420,E1420)</f>
        <v>aspirin</v>
      </c>
      <c r="G1420" t="str">
        <f>IFERROR(VLOOKUP(F1420,aa,2,FALSE),"")</f>
        <v/>
      </c>
      <c r="H1420" t="str">
        <f>VLOOKUP(D1420,drugdose,2,FALSE)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421" spans="1:8" x14ac:dyDescent="0.2">
      <c r="A1421">
        <v>147</v>
      </c>
      <c r="B1421" t="str">
        <f>IFERROR(VLOOKUP(C1421,mm,1,FALSE),"")</f>
        <v>rheumatic carditis</v>
      </c>
      <c r="C1421" t="s">
        <v>524</v>
      </c>
      <c r="D1421" t="s">
        <v>1</v>
      </c>
      <c r="F1421" t="str">
        <f>CONCATENATE(D1421,E1421)</f>
        <v>diclofenac</v>
      </c>
      <c r="G1421" t="str">
        <f>IFERROR(VLOOKUP(F1421,aa,2,FALSE),"")</f>
        <v/>
      </c>
      <c r="H1421" t="str">
        <f>VLOOKUP(D1421,drugdose,2,FALSE)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422" spans="1:8" x14ac:dyDescent="0.2">
      <c r="A1422">
        <v>147</v>
      </c>
      <c r="B1422" t="str">
        <f>IFERROR(VLOOKUP(C1422,mm,1,FALSE),"")</f>
        <v>rheumatic carditis</v>
      </c>
      <c r="C1422" t="s">
        <v>524</v>
      </c>
      <c r="D1422" t="s">
        <v>0</v>
      </c>
      <c r="F1422" t="str">
        <f>CONCATENATE(D1422,E1422)</f>
        <v>paracetamol</v>
      </c>
      <c r="G1422" t="str">
        <f>IFERROR(VLOOKUP(F1422,aa,2,FALSE),"")</f>
        <v/>
      </c>
      <c r="H1422" t="str">
        <f>VLOOKUP(D1422,drugdose,2,FALSE)</f>
        <v>Mild to moderate pain
fever
headache
dose : 500 mg 4-6 hrly PO
max : 8 tab/day (4 gm)</v>
      </c>
    </row>
    <row r="1423" spans="1:8" x14ac:dyDescent="0.2">
      <c r="A1423">
        <v>147</v>
      </c>
      <c r="B1423" t="str">
        <f>IFERROR(VLOOKUP(C1423,mm,1,FALSE),"")</f>
        <v>rheumatic carditis</v>
      </c>
      <c r="C1423" t="s">
        <v>524</v>
      </c>
      <c r="D1423" t="s">
        <v>163</v>
      </c>
      <c r="F1423" t="str">
        <f>CONCATENATE(D1423,E1423)</f>
        <v>prednisolone</v>
      </c>
      <c r="G1423" t="str">
        <f>IFERROR(VLOOKUP(F1423,aa,2,FALSE),"")</f>
        <v/>
      </c>
      <c r="H1423" t="str">
        <f>VLOOKUP(D1423,drugdose,2,FALSE)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424" spans="1:8" x14ac:dyDescent="0.2">
      <c r="A1424">
        <v>147</v>
      </c>
      <c r="B1424" t="str">
        <f>IFERROR(VLOOKUP(C1424,mm,1,FALSE),"")</f>
        <v>rheumatic carditis</v>
      </c>
      <c r="C1424" t="s">
        <v>524</v>
      </c>
      <c r="D1424" t="s">
        <v>50</v>
      </c>
      <c r="F1424" t="str">
        <f>CONCATENATE(D1424,E1424)</f>
        <v>benzathine penicillin</v>
      </c>
      <c r="G1424" t="str">
        <f>IFERROR(VLOOKUP(F1424,aa,2,FALSE),"")</f>
        <v/>
      </c>
      <c r="H1424" t="str">
        <f>VLOOKUP(D1424,drugdose,2,FALSE)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1425" spans="1:8" x14ac:dyDescent="0.2">
      <c r="A1425">
        <v>147</v>
      </c>
      <c r="B1425" t="str">
        <f>IFERROR(VLOOKUP(C1425,mm,1,FALSE),"")</f>
        <v>rheumatic carditis</v>
      </c>
      <c r="C1425" t="s">
        <v>524</v>
      </c>
      <c r="D1425" t="s">
        <v>525</v>
      </c>
      <c r="F1425" t="str">
        <f>CONCATENATE(D1425,E1425)</f>
        <v>erythromycin</v>
      </c>
      <c r="G1425" t="str">
        <f>IFERROR(VLOOKUP(F1425,aa,2,FALSE),"")</f>
        <v/>
      </c>
      <c r="H1425" t="str">
        <f>VLOOKUP(D1425,drugdose,2,FALSE)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1426" spans="1:8" x14ac:dyDescent="0.2">
      <c r="A1426">
        <v>147</v>
      </c>
      <c r="B1426" t="str">
        <f>IFERROR(VLOOKUP(C1426,mm,1,FALSE),"")</f>
        <v>rheumatic carditis</v>
      </c>
      <c r="C1426" t="s">
        <v>524</v>
      </c>
      <c r="D1426" t="s">
        <v>371</v>
      </c>
      <c r="F1426" t="str">
        <f>CONCATENATE(D1426,E1426)</f>
        <v>captopril</v>
      </c>
      <c r="G1426" t="str">
        <f>IFERROR(VLOOKUP(F1426,aa,2,FALSE),"")</f>
        <v/>
      </c>
      <c r="H1426" t="str">
        <f>VLOOKUP(D1426,drugdose,2,FALSE)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427" spans="1:8" x14ac:dyDescent="0.2">
      <c r="A1427">
        <v>147</v>
      </c>
      <c r="B1427" t="str">
        <f>IFERROR(VLOOKUP(C1427,mm,1,FALSE),"")</f>
        <v>rheumatic carditis</v>
      </c>
      <c r="C1427" t="s">
        <v>524</v>
      </c>
      <c r="D1427" t="s">
        <v>372</v>
      </c>
      <c r="F1427" t="str">
        <f>CONCATENATE(D1427,E1427)</f>
        <v>enalapril</v>
      </c>
      <c r="G1427" t="str">
        <f>IFERROR(VLOOKUP(F1427,aa,2,FALSE),"")</f>
        <v/>
      </c>
      <c r="H1427" t="str">
        <f>VLOOKUP(D1427,drugdose,2,FALSE)</f>
        <v>Hypertension
Left Ventricular Dysfunction
Congestive Heart Failure
starting dose : 2.5 mg od-bid PO
Maintenance: 10-40 mg od PO</v>
      </c>
    </row>
    <row r="1428" spans="1:8" x14ac:dyDescent="0.2">
      <c r="A1428">
        <v>147</v>
      </c>
      <c r="B1428" t="str">
        <f>IFERROR(VLOOKUP(C1428,mm,1,FALSE),"")</f>
        <v>rheumatic carditis</v>
      </c>
      <c r="C1428" t="s">
        <v>524</v>
      </c>
      <c r="D1428" t="s">
        <v>180</v>
      </c>
      <c r="F1428" t="str">
        <f>CONCATENATE(D1428,E1428)</f>
        <v>ramipril</v>
      </c>
      <c r="G1428" t="str">
        <f>IFERROR(VLOOKUP(F1428,aa,2,FALSE),"")</f>
        <v/>
      </c>
      <c r="H1428" t="str">
        <f>VLOOKUP(D1428,drugdose,2,FALSE)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429" spans="1:8" x14ac:dyDescent="0.2">
      <c r="A1429">
        <v>147</v>
      </c>
      <c r="B1429" t="str">
        <f>IFERROR(VLOOKUP(C1429,mm,1,FALSE),"")</f>
        <v>rheumatic carditis</v>
      </c>
      <c r="C1429" t="s">
        <v>524</v>
      </c>
      <c r="D1429" t="s">
        <v>374</v>
      </c>
      <c r="F1429" t="str">
        <f>CONCATENATE(D1429,E1429)</f>
        <v>lisinopril</v>
      </c>
      <c r="G1429" t="str">
        <f>IFERROR(VLOOKUP(F1429,aa,2,FALSE),"")</f>
        <v/>
      </c>
      <c r="H1429" t="str">
        <f>VLOOKUP(D1429,drugdose,2,FALSE)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430" spans="1:8" x14ac:dyDescent="0.2">
      <c r="A1430">
        <v>147</v>
      </c>
      <c r="B1430" t="str">
        <f>IFERROR(VLOOKUP(C1430,mm,1,FALSE),"")</f>
        <v>rheumatic carditis</v>
      </c>
      <c r="C1430" t="s">
        <v>524</v>
      </c>
      <c r="D1430" t="s">
        <v>373</v>
      </c>
      <c r="F1430" t="str">
        <f>CONCATENATE(D1430,E1430)</f>
        <v>fosinopril</v>
      </c>
      <c r="G1430" t="str">
        <f>IFERROR(VLOOKUP(F1430,aa,2,FALSE),"")</f>
        <v/>
      </c>
      <c r="H1430" t="str">
        <f>VLOOKUP(D1430,drugdose,2,FALSE)</f>
        <v>Hypertension
Heart failure
starting dose : 10 mg od
dose range : 10-40 mg od</v>
      </c>
    </row>
    <row r="1431" spans="1:8" x14ac:dyDescent="0.2">
      <c r="A1431">
        <v>147</v>
      </c>
      <c r="B1431" t="str">
        <f>IFERROR(VLOOKUP(C1431,mm,1,FALSE),"")</f>
        <v>rheumatic carditis</v>
      </c>
      <c r="C1431" t="s">
        <v>524</v>
      </c>
      <c r="D1431" t="s">
        <v>380</v>
      </c>
      <c r="F1431" t="str">
        <f>CONCATENATE(D1431,E1431)</f>
        <v>telmisartan</v>
      </c>
      <c r="G1431" t="str">
        <f>IFERROR(VLOOKUP(F1431,aa,2,FALSE),"")</f>
        <v/>
      </c>
      <c r="H1431" t="str">
        <f>VLOOKUP(D1431,drugdose,2,FALSE)</f>
        <v>Hypertension
starting dose : 40 mg od PO
therapeutic range : 20-80 mg od
Cardiovascular risk reduction
dose : 80 mg od PO</v>
      </c>
    </row>
    <row r="1432" spans="1:8" x14ac:dyDescent="0.2">
      <c r="A1432">
        <v>147</v>
      </c>
      <c r="B1432" t="str">
        <f>IFERROR(VLOOKUP(C1432,mm,1,FALSE),"")</f>
        <v>rheumatic carditis</v>
      </c>
      <c r="C1432" t="s">
        <v>524</v>
      </c>
      <c r="D1432" t="s">
        <v>181</v>
      </c>
      <c r="F1432" t="str">
        <f>CONCATENATE(D1432,E1432)</f>
        <v>losartan</v>
      </c>
      <c r="G1432" t="str">
        <f>IFERROR(VLOOKUP(F1432,aa,2,FALSE),"")</f>
        <v/>
      </c>
      <c r="H1432" t="str">
        <f>VLOOKUP(D1432,drugdose,2,FALSE)</f>
        <v>Hypertension
Heart failure, 
LVH
Diabetic nephropathy
dose : 50 mg od-bid PO
Pt with volume depletion: 25 mg od</v>
      </c>
    </row>
    <row r="1433" spans="1:8" x14ac:dyDescent="0.2">
      <c r="A1433">
        <v>147</v>
      </c>
      <c r="B1433" t="str">
        <f>IFERROR(VLOOKUP(C1433,mm,1,FALSE),"")</f>
        <v>rheumatic carditis</v>
      </c>
      <c r="C1433" t="s">
        <v>524</v>
      </c>
      <c r="D1433" t="s">
        <v>379</v>
      </c>
      <c r="F1433" t="str">
        <f>CONCATENATE(D1433,E1433)</f>
        <v>olmesartan</v>
      </c>
      <c r="G1433" t="str">
        <f>IFERROR(VLOOKUP(F1433,aa,2,FALSE),"")</f>
        <v/>
      </c>
      <c r="H1433" t="str">
        <f>VLOOKUP(D1433,drugdose,2,FALSE)</f>
        <v>Hypertension
dose : 10-20 mg od
max : 40 mg od if needed.
Elderly: No dosage adjustment needed.</v>
      </c>
    </row>
    <row r="1434" spans="1:8" x14ac:dyDescent="0.2">
      <c r="A1434">
        <v>147</v>
      </c>
      <c r="B1434" t="str">
        <f>IFERROR(VLOOKUP(C1434,mm,1,FALSE),"")</f>
        <v>rheumatic carditis</v>
      </c>
      <c r="C1434" t="s">
        <v>524</v>
      </c>
      <c r="D1434" t="s">
        <v>377</v>
      </c>
      <c r="F1434" t="str">
        <f>CONCATENATE(D1434,E1434)</f>
        <v>candesartan</v>
      </c>
      <c r="G1434" t="str">
        <f>IFERROR(VLOOKUP(F1434,aa,2,FALSE),"")</f>
        <v/>
      </c>
      <c r="H1434" t="str">
        <f>VLOOKUP(D1434,drugdose,2,FALSE)</f>
        <v>Hypertension
dose : 8 mg od PO
max dose : 32 mg/ day
Heart failure
dose : 4-8 mg od PO
Max: 32 mg/day</v>
      </c>
    </row>
    <row r="1435" spans="1:8" x14ac:dyDescent="0.2">
      <c r="A1435">
        <v>147</v>
      </c>
      <c r="B1435" t="str">
        <f>IFERROR(VLOOKUP(C1435,mm,1,FALSE),"")</f>
        <v>rheumatic carditis</v>
      </c>
      <c r="C1435" t="s">
        <v>524</v>
      </c>
      <c r="D1435" t="s">
        <v>381</v>
      </c>
      <c r="F1435" t="str">
        <f>CONCATENATE(D1435,E1435)</f>
        <v>valsartan</v>
      </c>
      <c r="G1435" t="str">
        <f>IFERROR(VLOOKUP(F1435,aa,2,FALSE),"")</f>
        <v/>
      </c>
      <c r="H1435" t="str">
        <f>VLOOKUP(D1435,drugdose,2,FALSE)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436" spans="1:8" x14ac:dyDescent="0.2">
      <c r="A1436">
        <v>147</v>
      </c>
      <c r="B1436" t="str">
        <f>IFERROR(VLOOKUP(C1436,mm,1,FALSE),"")</f>
        <v>rheumatic carditis</v>
      </c>
      <c r="C1436" t="s">
        <v>524</v>
      </c>
      <c r="D1436" t="s">
        <v>378</v>
      </c>
      <c r="F1436" t="str">
        <f>CONCATENATE(D1436,E1436)</f>
        <v>irbesartan</v>
      </c>
      <c r="G1436" t="str">
        <f>IFERROR(VLOOKUP(F1436,aa,2,FALSE),"")</f>
        <v/>
      </c>
      <c r="H1436" t="str">
        <f>VLOOKUP(D1436,drugdose,2,FALSE)</f>
        <v>Hypertension
dose : 150 mg od
dose increment : 300 mg od if needed.
volume depletion stat : 75 mg od.
Elderly (&gt;75 yr) : 75 mg od. 
Diabetic nephropathy in Type 2 diabetes mellitus
dose : 75-150 mg od
dose range : 75-300 mg</v>
      </c>
    </row>
    <row r="1437" spans="1:8" x14ac:dyDescent="0.2">
      <c r="A1437">
        <v>147</v>
      </c>
      <c r="B1437" t="str">
        <f>IFERROR(VLOOKUP(C1437,mm,1,FALSE),"")</f>
        <v>rheumatic carditis</v>
      </c>
      <c r="C1437" t="s">
        <v>524</v>
      </c>
      <c r="D1437" t="s">
        <v>6</v>
      </c>
      <c r="F1437" t="str">
        <f>CONCATENATE(D1437,E1437)</f>
        <v>propranolol</v>
      </c>
      <c r="G1437" t="str">
        <f>IFERROR(VLOOKUP(F1437,aa,2,FALSE),"")</f>
        <v/>
      </c>
      <c r="H1437" t="str">
        <f>VLOOKUP(D1437,drugdose,2,FALSE)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438" spans="1:8" x14ac:dyDescent="0.2">
      <c r="A1438">
        <v>147</v>
      </c>
      <c r="B1438" t="str">
        <f>IFERROR(VLOOKUP(C1438,mm,1,FALSE),"")</f>
        <v>rheumatic carditis</v>
      </c>
      <c r="C1438" t="s">
        <v>524</v>
      </c>
      <c r="D1438" t="s">
        <v>384</v>
      </c>
      <c r="F1438" t="str">
        <f>CONCATENATE(D1438,E1438)</f>
        <v>atenolol</v>
      </c>
      <c r="G1438" t="str">
        <f>IFERROR(VLOOKUP(F1438,aa,2,FALSE),"")</f>
        <v/>
      </c>
      <c r="H1438" t="str">
        <f>VLOOKUP(D1438,drugdose,2,FALSE)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439" spans="1:8" x14ac:dyDescent="0.2">
      <c r="A1439">
        <v>147</v>
      </c>
      <c r="B1439" t="str">
        <f>IFERROR(VLOOKUP(C1439,mm,1,FALSE),"")</f>
        <v>rheumatic carditis</v>
      </c>
      <c r="C1439" t="s">
        <v>524</v>
      </c>
      <c r="D1439" t="s">
        <v>7</v>
      </c>
      <c r="F1439" t="str">
        <f>CONCATENATE(D1439,E1439)</f>
        <v>metoprolol</v>
      </c>
      <c r="G1439" t="str">
        <f>IFERROR(VLOOKUP(F1439,aa,2,FALSE),"")</f>
        <v/>
      </c>
      <c r="H1439" t="str">
        <f>VLOOKUP(D1439,drugdose,2,FALSE)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440" spans="1:8" x14ac:dyDescent="0.2">
      <c r="A1440">
        <v>147</v>
      </c>
      <c r="B1440" t="str">
        <f>IFERROR(VLOOKUP(C1440,mm,1,FALSE),"")</f>
        <v>rheumatic carditis</v>
      </c>
      <c r="C1440" t="s">
        <v>524</v>
      </c>
      <c r="D1440" t="s">
        <v>385</v>
      </c>
      <c r="F1440" t="str">
        <f>CONCATENATE(D1440,E1440)</f>
        <v>bisoprolol</v>
      </c>
      <c r="G1440" t="str">
        <f>IFERROR(VLOOKUP(F1440,aa,2,FALSE),"")</f>
        <v/>
      </c>
      <c r="H1440" t="str">
        <f>VLOOKUP(D1440,drugdose,2,FALSE)</f>
        <v>Hypertension
Angina pectoris
starting dose : 2.5-5 mg od PO
therapeutic range : 2.5-20 mg
heart failure
for 1 wk : 1.25 mg od PO
next 1 wk : 2.5 mg od PO
next 1 wk : 3.75 mg od PO
next 4 wk : 5 mg od PO
next 4 wk : 7.5 mg od PO
next 4 wk : 10 mg od PO</v>
      </c>
    </row>
    <row r="1441" spans="1:8" x14ac:dyDescent="0.2">
      <c r="A1441">
        <v>147</v>
      </c>
      <c r="B1441" t="str">
        <f>IFERROR(VLOOKUP(C1441,mm,1,FALSE),"")</f>
        <v>rheumatic carditis</v>
      </c>
      <c r="C1441" t="s">
        <v>524</v>
      </c>
      <c r="D1441" t="s">
        <v>92</v>
      </c>
      <c r="F1441" t="str">
        <f>CONCATENATE(D1441,E1441)</f>
        <v>frusemide</v>
      </c>
      <c r="G1441" t="str">
        <f>IFERROR(VLOOKUP(F1441,aa,2,FALSE),"")</f>
        <v/>
      </c>
      <c r="H1441" t="str">
        <f>VLOOKUP(D1441,drugdose,2,FALSE)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442" spans="1:8" x14ac:dyDescent="0.2">
      <c r="A1442">
        <v>147</v>
      </c>
      <c r="B1442" t="str">
        <f>IFERROR(VLOOKUP(C1442,mm,1,FALSE),"")</f>
        <v>rheumatic carditis</v>
      </c>
      <c r="C1442" t="s">
        <v>524</v>
      </c>
      <c r="D1442" t="s">
        <v>388</v>
      </c>
      <c r="F1442" t="str">
        <f>CONCATENATE(D1442,E1442)</f>
        <v>frusemide + spironolactone</v>
      </c>
      <c r="G1442" t="str">
        <f>IFERROR(VLOOKUP(F1442,aa,2,FALSE),"")</f>
        <v/>
      </c>
      <c r="H1442" t="str">
        <f>VLOOKUP(D1442,drugdose,2,FALSE)</f>
        <v>Hypertension
Congestive heart failure
Oedema
Ascites
dose : 1-4 tab/day
1 tab dose : furosemide 20 mg + spironolactone 50 mg</v>
      </c>
    </row>
    <row r="1443" spans="1:8" x14ac:dyDescent="0.2">
      <c r="A1443">
        <v>147</v>
      </c>
      <c r="B1443" t="str">
        <f>IFERROR(VLOOKUP(C1443,mm,1,FALSE),"")</f>
        <v>rheumatic carditis</v>
      </c>
      <c r="C1443" t="s">
        <v>524</v>
      </c>
      <c r="D1443" t="s">
        <v>482</v>
      </c>
      <c r="F1443" t="str">
        <f>CONCATENATE(D1443,E1443)</f>
        <v>torsemide</v>
      </c>
      <c r="G1443" t="str">
        <f>IFERROR(VLOOKUP(F1443,aa,2,FALSE),"")</f>
        <v/>
      </c>
      <c r="H1443" t="str">
        <f>VLOOKUP(D1443,drugdose,2,FALSE)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444" spans="1:8" x14ac:dyDescent="0.2">
      <c r="A1444">
        <v>147</v>
      </c>
      <c r="B1444" t="str">
        <f>IFERROR(VLOOKUP(C1444,mm,1,FALSE),"")</f>
        <v>rheumatic carditis</v>
      </c>
      <c r="C1444" t="s">
        <v>524</v>
      </c>
      <c r="D1444" t="s">
        <v>287</v>
      </c>
      <c r="F1444" t="str">
        <f>CONCATENATE(D1444,E1444)</f>
        <v>hydrochlorothiazide</v>
      </c>
      <c r="G1444" t="str">
        <f>IFERROR(VLOOKUP(F1444,aa,2,FALSE),"")</f>
        <v/>
      </c>
      <c r="H1444" t="str">
        <f>VLOOKUP(D1444,drugdose,2,FALSE)</f>
        <v>Hypertension
starting dose : 12.5 mg od PO
therapeutic range : 12.5-50 mg
Congestive heart failure
Oedema
Diabetes insipidus
Renal tubular acidosis
starting dose : 25-50 mg od-bid PO
therapeutic range : 12.5-50 mg</v>
      </c>
    </row>
    <row r="1445" spans="1:8" x14ac:dyDescent="0.2">
      <c r="A1445">
        <v>147</v>
      </c>
      <c r="B1445" t="str">
        <f>IFERROR(VLOOKUP(C1445,mm,1,FALSE),"")</f>
        <v>rheumatic carditis</v>
      </c>
      <c r="C1445" t="s">
        <v>524</v>
      </c>
      <c r="D1445" t="s">
        <v>454</v>
      </c>
      <c r="F1445" t="str">
        <f>CONCATENATE(D1445,E1445)</f>
        <v>digoxin</v>
      </c>
      <c r="G1445" t="str">
        <f>IFERROR(VLOOKUP(F1445,aa,2,FALSE),"")</f>
        <v/>
      </c>
      <c r="H1445" t="str">
        <f>VLOOKUP(D1445,drugdose,2,FALSE)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446" spans="1:8" x14ac:dyDescent="0.2">
      <c r="A1446">
        <v>147</v>
      </c>
      <c r="B1446" t="str">
        <f>IFERROR(VLOOKUP(C1446,mm,1,FALSE),"")</f>
        <v>rheumatic carditis</v>
      </c>
      <c r="C1446" t="s">
        <v>524</v>
      </c>
      <c r="D1446" t="s">
        <v>433</v>
      </c>
      <c r="F1446" t="str">
        <f>CONCATENATE(D1446,E1446)</f>
        <v>dobutamine</v>
      </c>
      <c r="G1446" t="str">
        <f>IFERROR(VLOOKUP(F1446,aa,2,FALSE),"")</f>
        <v/>
      </c>
      <c r="H1446" t="str">
        <f>VLOOKUP(D1446,drugdose,2,FALSE)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1447" spans="1:8" x14ac:dyDescent="0.2">
      <c r="A1447">
        <v>148</v>
      </c>
      <c r="B1447" t="str">
        <f>IFERROR(VLOOKUP(C1447,mm,1,FALSE),"")</f>
        <v/>
      </c>
      <c r="C1447" t="s">
        <v>526</v>
      </c>
      <c r="D1447" t="s">
        <v>62</v>
      </c>
      <c r="F1447" t="str">
        <f>CONCATENATE(D1447,E1447)</f>
        <v>paracetamol iv</v>
      </c>
      <c r="G1447" t="str">
        <f>IFERROR(VLOOKUP(F1447,aa,2,FALSE),"")</f>
        <v/>
      </c>
      <c r="H1447" t="str">
        <f>VLOOKUP(D1447,drugdose,2,FALSE)</f>
        <v>Mild to moderate pain
fever
headache
&gt;50 kg
dose : 1g bid-qid IV infusion
infusion time : 15 min
Max: 4 g daily
33 to 50 kg
dose : 15 mg/kg bid-qid IV infusion
infusion time : 15 min
Max: 60 mg/kg/day</v>
      </c>
    </row>
    <row r="1448" spans="1:8" x14ac:dyDescent="0.2">
      <c r="A1448">
        <v>148</v>
      </c>
      <c r="B1448" t="str">
        <f>IFERROR(VLOOKUP(C1448,mm,1,FALSE),"")</f>
        <v/>
      </c>
      <c r="C1448" t="s">
        <v>526</v>
      </c>
      <c r="D1448" t="s">
        <v>371</v>
      </c>
      <c r="F1448" t="str">
        <f>CONCATENATE(D1448,E1448)</f>
        <v>captopril</v>
      </c>
      <c r="G1448" t="str">
        <f>IFERROR(VLOOKUP(F1448,aa,2,FALSE),"")</f>
        <v/>
      </c>
      <c r="H1448" t="str">
        <f>VLOOKUP(D1448,drugdose,2,FALSE)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449" spans="1:8" x14ac:dyDescent="0.2">
      <c r="A1449">
        <v>148</v>
      </c>
      <c r="B1449" t="str">
        <f>IFERROR(VLOOKUP(C1449,mm,1,FALSE),"")</f>
        <v/>
      </c>
      <c r="C1449" t="s">
        <v>526</v>
      </c>
      <c r="D1449" t="s">
        <v>372</v>
      </c>
      <c r="F1449" t="str">
        <f>CONCATENATE(D1449,E1449)</f>
        <v>enalapril</v>
      </c>
      <c r="G1449" t="str">
        <f>IFERROR(VLOOKUP(F1449,aa,2,FALSE),"")</f>
        <v/>
      </c>
      <c r="H1449" t="str">
        <f>VLOOKUP(D1449,drugdose,2,FALSE)</f>
        <v>Hypertension
Left Ventricular Dysfunction
Congestive Heart Failure
starting dose : 2.5 mg od-bid PO
Maintenance: 10-40 mg od PO</v>
      </c>
    </row>
    <row r="1450" spans="1:8" x14ac:dyDescent="0.2">
      <c r="A1450">
        <v>148</v>
      </c>
      <c r="B1450" t="str">
        <f>IFERROR(VLOOKUP(C1450,mm,1,FALSE),"")</f>
        <v/>
      </c>
      <c r="C1450" t="s">
        <v>526</v>
      </c>
      <c r="D1450" t="s">
        <v>180</v>
      </c>
      <c r="F1450" t="str">
        <f>CONCATENATE(D1450,E1450)</f>
        <v>ramipril</v>
      </c>
      <c r="G1450" t="str">
        <f>IFERROR(VLOOKUP(F1450,aa,2,FALSE),"")</f>
        <v/>
      </c>
      <c r="H1450" t="str">
        <f>VLOOKUP(D1450,drugdose,2,FALSE)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451" spans="1:8" x14ac:dyDescent="0.2">
      <c r="A1451">
        <v>148</v>
      </c>
      <c r="B1451" t="str">
        <f>IFERROR(VLOOKUP(C1451,mm,1,FALSE),"")</f>
        <v/>
      </c>
      <c r="C1451" t="s">
        <v>526</v>
      </c>
      <c r="D1451" t="s">
        <v>374</v>
      </c>
      <c r="F1451" t="str">
        <f>CONCATENATE(D1451,E1451)</f>
        <v>lisinopril</v>
      </c>
      <c r="G1451" t="str">
        <f>IFERROR(VLOOKUP(F1451,aa,2,FALSE),"")</f>
        <v/>
      </c>
      <c r="H1451" t="str">
        <f>VLOOKUP(D1451,drugdose,2,FALSE)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452" spans="1:8" x14ac:dyDescent="0.2">
      <c r="A1452">
        <v>148</v>
      </c>
      <c r="B1452" t="str">
        <f>IFERROR(VLOOKUP(C1452,mm,1,FALSE),"")</f>
        <v/>
      </c>
      <c r="C1452" t="s">
        <v>526</v>
      </c>
      <c r="D1452" t="s">
        <v>373</v>
      </c>
      <c r="F1452" t="str">
        <f>CONCATENATE(D1452,E1452)</f>
        <v>fosinopril</v>
      </c>
      <c r="G1452" t="str">
        <f>IFERROR(VLOOKUP(F1452,aa,2,FALSE),"")</f>
        <v/>
      </c>
      <c r="H1452" t="str">
        <f>VLOOKUP(D1452,drugdose,2,FALSE)</f>
        <v>Hypertension
Heart failure
starting dose : 10 mg od
dose range : 10-40 mg od</v>
      </c>
    </row>
    <row r="1453" spans="1:8" x14ac:dyDescent="0.2">
      <c r="A1453">
        <v>148</v>
      </c>
      <c r="B1453" t="str">
        <f>IFERROR(VLOOKUP(C1453,mm,1,FALSE),"")</f>
        <v/>
      </c>
      <c r="C1453" t="s">
        <v>526</v>
      </c>
      <c r="D1453" t="s">
        <v>380</v>
      </c>
      <c r="F1453" t="str">
        <f>CONCATENATE(D1453,E1453)</f>
        <v>telmisartan</v>
      </c>
      <c r="G1453" t="str">
        <f>IFERROR(VLOOKUP(F1453,aa,2,FALSE),"")</f>
        <v/>
      </c>
      <c r="H1453" t="str">
        <f>VLOOKUP(D1453,drugdose,2,FALSE)</f>
        <v>Hypertension
starting dose : 40 mg od PO
therapeutic range : 20-80 mg od
Cardiovascular risk reduction
dose : 80 mg od PO</v>
      </c>
    </row>
    <row r="1454" spans="1:8" x14ac:dyDescent="0.2">
      <c r="A1454">
        <v>148</v>
      </c>
      <c r="B1454" t="str">
        <f>IFERROR(VLOOKUP(C1454,mm,1,FALSE),"")</f>
        <v/>
      </c>
      <c r="C1454" t="s">
        <v>526</v>
      </c>
      <c r="D1454" t="s">
        <v>181</v>
      </c>
      <c r="F1454" t="str">
        <f>CONCATENATE(D1454,E1454)</f>
        <v>losartan</v>
      </c>
      <c r="G1454" t="str">
        <f>IFERROR(VLOOKUP(F1454,aa,2,FALSE),"")</f>
        <v/>
      </c>
      <c r="H1454" t="str">
        <f>VLOOKUP(D1454,drugdose,2,FALSE)</f>
        <v>Hypertension
Heart failure, 
LVH
Diabetic nephropathy
dose : 50 mg od-bid PO
Pt with volume depletion: 25 mg od</v>
      </c>
    </row>
    <row r="1455" spans="1:8" x14ac:dyDescent="0.2">
      <c r="A1455">
        <v>148</v>
      </c>
      <c r="B1455" t="str">
        <f>IFERROR(VLOOKUP(C1455,mm,1,FALSE),"")</f>
        <v/>
      </c>
      <c r="C1455" t="s">
        <v>526</v>
      </c>
      <c r="D1455" t="s">
        <v>379</v>
      </c>
      <c r="F1455" t="str">
        <f>CONCATENATE(D1455,E1455)</f>
        <v>olmesartan</v>
      </c>
      <c r="G1455" t="str">
        <f>IFERROR(VLOOKUP(F1455,aa,2,FALSE),"")</f>
        <v/>
      </c>
      <c r="H1455" t="str">
        <f>VLOOKUP(D1455,drugdose,2,FALSE)</f>
        <v>Hypertension
dose : 10-20 mg od
max : 40 mg od if needed.
Elderly: No dosage adjustment needed.</v>
      </c>
    </row>
    <row r="1456" spans="1:8" x14ac:dyDescent="0.2">
      <c r="A1456">
        <v>148</v>
      </c>
      <c r="B1456" t="str">
        <f>IFERROR(VLOOKUP(C1456,mm,1,FALSE),"")</f>
        <v/>
      </c>
      <c r="C1456" t="s">
        <v>526</v>
      </c>
      <c r="D1456" t="s">
        <v>377</v>
      </c>
      <c r="F1456" t="str">
        <f>CONCATENATE(D1456,E1456)</f>
        <v>candesartan</v>
      </c>
      <c r="G1456" t="str">
        <f>IFERROR(VLOOKUP(F1456,aa,2,FALSE),"")</f>
        <v/>
      </c>
      <c r="H1456" t="str">
        <f>VLOOKUP(D1456,drugdose,2,FALSE)</f>
        <v>Hypertension
dose : 8 mg od PO
max dose : 32 mg/ day
Heart failure
dose : 4-8 mg od PO
Max: 32 mg/day</v>
      </c>
    </row>
    <row r="1457" spans="1:8" x14ac:dyDescent="0.2">
      <c r="A1457">
        <v>148</v>
      </c>
      <c r="B1457" t="str">
        <f>IFERROR(VLOOKUP(C1457,mm,1,FALSE),"")</f>
        <v/>
      </c>
      <c r="C1457" t="s">
        <v>526</v>
      </c>
      <c r="D1457" t="s">
        <v>381</v>
      </c>
      <c r="F1457" t="str">
        <f>CONCATENATE(D1457,E1457)</f>
        <v>valsartan</v>
      </c>
      <c r="G1457" t="str">
        <f>IFERROR(VLOOKUP(F1457,aa,2,FALSE),"")</f>
        <v/>
      </c>
      <c r="H1457" t="str">
        <f>VLOOKUP(D1457,drugdose,2,FALSE)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458" spans="1:8" x14ac:dyDescent="0.2">
      <c r="A1458">
        <v>148</v>
      </c>
      <c r="B1458" t="str">
        <f>IFERROR(VLOOKUP(C1458,mm,1,FALSE),"")</f>
        <v/>
      </c>
      <c r="C1458" t="s">
        <v>526</v>
      </c>
      <c r="D1458" t="s">
        <v>378</v>
      </c>
      <c r="F1458" t="str">
        <f>CONCATENATE(D1458,E1458)</f>
        <v>irbesartan</v>
      </c>
      <c r="G1458" t="str">
        <f>IFERROR(VLOOKUP(F1458,aa,2,FALSE),"")</f>
        <v/>
      </c>
      <c r="H1458" t="str">
        <f>VLOOKUP(D1458,drugdose,2,FALSE)</f>
        <v>Hypertension
dose : 150 mg od
dose increment : 300 mg od if needed.
volume depletion stat : 75 mg od.
Elderly (&gt;75 yr) : 75 mg od. 
Diabetic nephropathy in Type 2 diabetes mellitus
dose : 75-150 mg od
dose range : 75-300 mg</v>
      </c>
    </row>
    <row r="1459" spans="1:8" x14ac:dyDescent="0.2">
      <c r="A1459">
        <v>148</v>
      </c>
      <c r="B1459" t="str">
        <f>IFERROR(VLOOKUP(C1459,mm,1,FALSE),"")</f>
        <v/>
      </c>
      <c r="C1459" t="s">
        <v>526</v>
      </c>
      <c r="D1459" t="s">
        <v>6</v>
      </c>
      <c r="F1459" t="str">
        <f>CONCATENATE(D1459,E1459)</f>
        <v>propranolol</v>
      </c>
      <c r="G1459" t="str">
        <f>IFERROR(VLOOKUP(F1459,aa,2,FALSE),"")</f>
        <v/>
      </c>
      <c r="H1459" t="str">
        <f>VLOOKUP(D1459,drugdose,2,FALSE)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460" spans="1:8" x14ac:dyDescent="0.2">
      <c r="A1460">
        <v>148</v>
      </c>
      <c r="B1460" t="str">
        <f>IFERROR(VLOOKUP(C1460,mm,1,FALSE),"")</f>
        <v/>
      </c>
      <c r="C1460" t="s">
        <v>526</v>
      </c>
      <c r="D1460" t="s">
        <v>384</v>
      </c>
      <c r="F1460" t="str">
        <f>CONCATENATE(D1460,E1460)</f>
        <v>atenolol</v>
      </c>
      <c r="G1460" t="str">
        <f>IFERROR(VLOOKUP(F1460,aa,2,FALSE),"")</f>
        <v/>
      </c>
      <c r="H1460" t="str">
        <f>VLOOKUP(D1460,drugdose,2,FALSE)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461" spans="1:8" x14ac:dyDescent="0.2">
      <c r="A1461">
        <v>148</v>
      </c>
      <c r="B1461" t="str">
        <f>IFERROR(VLOOKUP(C1461,mm,1,FALSE),"")</f>
        <v/>
      </c>
      <c r="C1461" t="s">
        <v>526</v>
      </c>
      <c r="D1461" t="s">
        <v>7</v>
      </c>
      <c r="F1461" t="str">
        <f>CONCATENATE(D1461,E1461)</f>
        <v>metoprolol</v>
      </c>
      <c r="G1461" t="str">
        <f>IFERROR(VLOOKUP(F1461,aa,2,FALSE),"")</f>
        <v/>
      </c>
      <c r="H1461" t="str">
        <f>VLOOKUP(D1461,drugdose,2,FALSE)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462" spans="1:8" x14ac:dyDescent="0.2">
      <c r="A1462">
        <v>148</v>
      </c>
      <c r="B1462" t="str">
        <f>IFERROR(VLOOKUP(C1462,mm,1,FALSE),"")</f>
        <v/>
      </c>
      <c r="C1462" t="s">
        <v>526</v>
      </c>
      <c r="D1462" t="s">
        <v>385</v>
      </c>
      <c r="F1462" t="str">
        <f>CONCATENATE(D1462,E1462)</f>
        <v>bisoprolol</v>
      </c>
      <c r="G1462" t="str">
        <f>IFERROR(VLOOKUP(F1462,aa,2,FALSE),"")</f>
        <v/>
      </c>
      <c r="H1462" t="str">
        <f>VLOOKUP(D1462,drugdose,2,FALSE)</f>
        <v>Hypertension
Angina pectoris
starting dose : 2.5-5 mg od PO
therapeutic range : 2.5-20 mg
heart failure
for 1 wk : 1.25 mg od PO
next 1 wk : 2.5 mg od PO
next 1 wk : 3.75 mg od PO
next 4 wk : 5 mg od PO
next 4 wk : 7.5 mg od PO
next 4 wk : 10 mg od PO</v>
      </c>
    </row>
    <row r="1463" spans="1:8" x14ac:dyDescent="0.2">
      <c r="A1463">
        <v>148</v>
      </c>
      <c r="B1463" t="str">
        <f>IFERROR(VLOOKUP(C1463,mm,1,FALSE),"")</f>
        <v/>
      </c>
      <c r="C1463" t="s">
        <v>526</v>
      </c>
      <c r="D1463" t="s">
        <v>92</v>
      </c>
      <c r="F1463" t="str">
        <f>CONCATENATE(D1463,E1463)</f>
        <v>frusemide</v>
      </c>
      <c r="G1463" t="str">
        <f>IFERROR(VLOOKUP(F1463,aa,2,FALSE),"")</f>
        <v/>
      </c>
      <c r="H1463" t="str">
        <f>VLOOKUP(D1463,drugdose,2,FALSE)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464" spans="1:8" x14ac:dyDescent="0.2">
      <c r="A1464">
        <v>148</v>
      </c>
      <c r="B1464" t="str">
        <f>IFERROR(VLOOKUP(C1464,mm,1,FALSE),"")</f>
        <v/>
      </c>
      <c r="C1464" t="s">
        <v>526</v>
      </c>
      <c r="D1464" t="s">
        <v>388</v>
      </c>
      <c r="F1464" t="str">
        <f>CONCATENATE(D1464,E1464)</f>
        <v>frusemide + spironolactone</v>
      </c>
      <c r="G1464" t="str">
        <f>IFERROR(VLOOKUP(F1464,aa,2,FALSE),"")</f>
        <v/>
      </c>
      <c r="H1464" t="str">
        <f>VLOOKUP(D1464,drugdose,2,FALSE)</f>
        <v>Hypertension
Congestive heart failure
Oedema
Ascites
dose : 1-4 tab/day
1 tab dose : furosemide 20 mg + spironolactone 50 mg</v>
      </c>
    </row>
    <row r="1465" spans="1:8" x14ac:dyDescent="0.2">
      <c r="A1465">
        <v>148</v>
      </c>
      <c r="B1465" t="str">
        <f>IFERROR(VLOOKUP(C1465,mm,1,FALSE),"")</f>
        <v/>
      </c>
      <c r="C1465" t="s">
        <v>526</v>
      </c>
      <c r="D1465" t="s">
        <v>482</v>
      </c>
      <c r="F1465" t="str">
        <f>CONCATENATE(D1465,E1465)</f>
        <v>torsemide</v>
      </c>
      <c r="G1465" t="str">
        <f>IFERROR(VLOOKUP(F1465,aa,2,FALSE),"")</f>
        <v/>
      </c>
      <c r="H1465" t="str">
        <f>VLOOKUP(D1465,drugdose,2,FALSE)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466" spans="1:8" x14ac:dyDescent="0.2">
      <c r="A1466">
        <v>148</v>
      </c>
      <c r="B1466" t="str">
        <f>IFERROR(VLOOKUP(C1466,mm,1,FALSE),"")</f>
        <v/>
      </c>
      <c r="C1466" t="s">
        <v>526</v>
      </c>
      <c r="D1466" t="s">
        <v>287</v>
      </c>
      <c r="F1466" t="str">
        <f>CONCATENATE(D1466,E1466)</f>
        <v>hydrochlorothiazide</v>
      </c>
      <c r="G1466" t="str">
        <f>IFERROR(VLOOKUP(F1466,aa,2,FALSE),"")</f>
        <v/>
      </c>
      <c r="H1466" t="str">
        <f>VLOOKUP(D1466,drugdose,2,FALSE)</f>
        <v>Hypertension
starting dose : 12.5 mg od PO
therapeutic range : 12.5-50 mg
Congestive heart failure
Oedema
Diabetes insipidus
Renal tubular acidosis
starting dose : 25-50 mg od-bid PO
therapeutic range : 12.5-50 mg</v>
      </c>
    </row>
    <row r="1467" spans="1:8" x14ac:dyDescent="0.2">
      <c r="A1467">
        <v>148</v>
      </c>
      <c r="B1467" t="str">
        <f>IFERROR(VLOOKUP(C1467,mm,1,FALSE),"")</f>
        <v/>
      </c>
      <c r="C1467" t="s">
        <v>526</v>
      </c>
      <c r="D1467" t="s">
        <v>454</v>
      </c>
      <c r="F1467" t="str">
        <f>CONCATENATE(D1467,E1467)</f>
        <v>digoxin</v>
      </c>
      <c r="G1467" t="str">
        <f>IFERROR(VLOOKUP(F1467,aa,2,FALSE),"")</f>
        <v/>
      </c>
      <c r="H1467" t="str">
        <f>VLOOKUP(D1467,drugdose,2,FALSE)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468" spans="1:8" x14ac:dyDescent="0.2">
      <c r="A1468">
        <v>148</v>
      </c>
      <c r="B1468" t="str">
        <f>IFERROR(VLOOKUP(C1468,mm,1,FALSE),"")</f>
        <v/>
      </c>
      <c r="C1468" t="s">
        <v>526</v>
      </c>
      <c r="D1468" t="s">
        <v>433</v>
      </c>
      <c r="F1468" t="str">
        <f>CONCATENATE(D1468,E1468)</f>
        <v>dobutamine</v>
      </c>
      <c r="G1468" t="str">
        <f>IFERROR(VLOOKUP(F1468,aa,2,FALSE),"")</f>
        <v/>
      </c>
      <c r="H1468" t="str">
        <f>VLOOKUP(D1468,drugdose,2,FALSE)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1469" spans="1:8" x14ac:dyDescent="0.2">
      <c r="A1469">
        <v>148</v>
      </c>
      <c r="B1469" t="str">
        <f>IFERROR(VLOOKUP(C1469,mm,1,FALSE),"")</f>
        <v/>
      </c>
      <c r="C1469" t="s">
        <v>526</v>
      </c>
      <c r="D1469" t="s">
        <v>156</v>
      </c>
      <c r="F1469" t="str">
        <f>CONCATENATE(D1469,E1469)</f>
        <v>warfarin sodium</v>
      </c>
      <c r="G1469" t="str">
        <f>IFERROR(VLOOKUP(F1469,aa,2,FALSE),"")</f>
        <v/>
      </c>
      <c r="H1469" t="str">
        <f>VLOOKUP(D1469,drugdose,2,FALSE)</f>
        <v>Venous thromboembolism
Stroke prevention
Deep vein thrombosis
dose : 2-10 mg od
adjust dose according to INR response</v>
      </c>
    </row>
    <row r="1470" spans="1:8" x14ac:dyDescent="0.2">
      <c r="A1470">
        <v>148</v>
      </c>
      <c r="B1470" t="str">
        <f>IFERROR(VLOOKUP(C1470,mm,1,FALSE),"")</f>
        <v/>
      </c>
      <c r="C1470" t="s">
        <v>526</v>
      </c>
      <c r="D1470" t="s">
        <v>151</v>
      </c>
      <c r="F1470" t="str">
        <f>CONCATENATE(D1470,E1470)</f>
        <v>certoparin</v>
      </c>
      <c r="G1470" t="str">
        <f>IFERROR(VLOOKUP(F1470,aa,2,FALSE),"")</f>
        <v/>
      </c>
      <c r="H1470" t="str">
        <f>VLOOKUP(D1470,drugdose,2,FALSE)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471" spans="1:8" x14ac:dyDescent="0.2">
      <c r="A1471">
        <v>148</v>
      </c>
      <c r="B1471" t="str">
        <f>IFERROR(VLOOKUP(C1471,mm,1,FALSE),"")</f>
        <v/>
      </c>
      <c r="C1471" t="s">
        <v>526</v>
      </c>
      <c r="D1471" t="s">
        <v>152</v>
      </c>
      <c r="F1471" t="str">
        <f>CONCATENATE(D1471,E1471)</f>
        <v>dalteparin</v>
      </c>
      <c r="G1471" t="str">
        <f>IFERROR(VLOOKUP(F1471,aa,2,FALSE),"")</f>
        <v/>
      </c>
      <c r="H1471" t="str">
        <f>VLOOKUP(D1471,drugdose,2,FALSE)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472" spans="1:8" x14ac:dyDescent="0.2">
      <c r="A1472">
        <v>148</v>
      </c>
      <c r="B1472" t="str">
        <f>IFERROR(VLOOKUP(C1472,mm,1,FALSE),"")</f>
        <v/>
      </c>
      <c r="C1472" t="s">
        <v>526</v>
      </c>
      <c r="D1472" t="s">
        <v>153</v>
      </c>
      <c r="F1472" t="str">
        <f>CONCATENATE(D1472,E1472)</f>
        <v>enoxaparin</v>
      </c>
      <c r="G1472" t="str">
        <f>IFERROR(VLOOKUP(F1472,aa,2,FALSE),"")</f>
        <v/>
      </c>
      <c r="H1472" t="str">
        <f>VLOOKUP(D1472,drugdose,2,FALSE)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473" spans="1:8" x14ac:dyDescent="0.2">
      <c r="A1473">
        <v>148</v>
      </c>
      <c r="B1473" t="str">
        <f>IFERROR(VLOOKUP(C1473,mm,1,FALSE),"")</f>
        <v/>
      </c>
      <c r="C1473" t="s">
        <v>526</v>
      </c>
      <c r="D1473" t="s">
        <v>154</v>
      </c>
      <c r="F1473" t="str">
        <f>CONCATENATE(D1473,E1473)</f>
        <v>fondaparinux</v>
      </c>
      <c r="G1473" t="str">
        <f>IFERROR(VLOOKUP(F1473,aa,2,FALSE),"")</f>
        <v/>
      </c>
      <c r="H1473" t="str">
        <f>VLOOKUP(D1473,drugdose,2,FALSE)</f>
        <v>DVT/Acute Pulmonary Embolism
Treatment
&lt;50 kg: 5 mg SC od
50-100 kg: 7.5 mg SC od
&gt;100 kg: 10 mg SC od
duration : 5-9 days
Prophylaxis
&gt;50 kg: 2.5 mg SC od
duration : 
abdomonal surgery : up to 10 days
hip &amp; knee replacement : 14 days
max duration : 35 days</v>
      </c>
    </row>
    <row r="1474" spans="1:8" x14ac:dyDescent="0.2">
      <c r="A1474">
        <v>148</v>
      </c>
      <c r="B1474" t="str">
        <f>IFERROR(VLOOKUP(C1474,mm,1,FALSE),"")</f>
        <v/>
      </c>
      <c r="C1474" t="s">
        <v>526</v>
      </c>
      <c r="D1474" t="s">
        <v>155</v>
      </c>
      <c r="F1474" t="str">
        <f>CONCATENATE(D1474,E1474)</f>
        <v>heparin</v>
      </c>
      <c r="G1474" t="str">
        <f>IFERROR(VLOOKUP(F1474,aa,2,FALSE),"")</f>
        <v/>
      </c>
      <c r="H1474" t="str">
        <f>VLOOKUP(D1474,drugdose,2,FALSE)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475" spans="1:8" x14ac:dyDescent="0.2">
      <c r="A1475">
        <v>148</v>
      </c>
      <c r="B1475" t="str">
        <f>IFERROR(VLOOKUP(C1475,mm,1,FALSE),"")</f>
        <v/>
      </c>
      <c r="C1475" t="s">
        <v>526</v>
      </c>
      <c r="D1475" t="s">
        <v>357</v>
      </c>
      <c r="F1475" t="str">
        <f>CONCATENATE(D1475,E1475)</f>
        <v>interferon alfa-2a</v>
      </c>
      <c r="G1475" t="str">
        <f>IFERROR(VLOOKUP(F1475,aa,2,FALSE),"")</f>
        <v/>
      </c>
      <c r="H1475" t="str">
        <f>VLOOKUP(D1475,drugdose,2,FALSE)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1476" spans="1:8" x14ac:dyDescent="0.2">
      <c r="A1476">
        <v>148</v>
      </c>
      <c r="B1476" t="str">
        <f>IFERROR(VLOOKUP(C1476,mm,1,FALSE),"")</f>
        <v/>
      </c>
      <c r="C1476" t="s">
        <v>526</v>
      </c>
      <c r="D1476" t="s">
        <v>161</v>
      </c>
      <c r="F1476" t="str">
        <f>CONCATENATE(D1476,E1476)</f>
        <v>interferon beta 1a</v>
      </c>
      <c r="G1476" t="str">
        <f>IFERROR(VLOOKUP(F1476,aa,2,FALSE),"")</f>
        <v/>
      </c>
      <c r="H1476" t="str">
        <f>VLOOKUP(D1476,drugdose,2,FALSE)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1477" spans="1:8" x14ac:dyDescent="0.2">
      <c r="A1477">
        <v>148</v>
      </c>
      <c r="B1477" t="str">
        <f>IFERROR(VLOOKUP(C1477,mm,1,FALSE),"")</f>
        <v/>
      </c>
      <c r="C1477" t="s">
        <v>526</v>
      </c>
      <c r="D1477" t="s">
        <v>527</v>
      </c>
      <c r="F1477" t="str">
        <f>CONCATENATE(D1477,E1477)</f>
        <v>peginterferon alfa-2a</v>
      </c>
      <c r="G1477" t="str">
        <f>IFERROR(VLOOKUP(F1477,aa,2,FALSE),"")</f>
        <v/>
      </c>
      <c r="H1477" t="str">
        <f>VLOOKUP(D1477,drugdose,2,FALSE)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1478" spans="1:8" x14ac:dyDescent="0.2">
      <c r="A1478">
        <v>148</v>
      </c>
      <c r="B1478" t="str">
        <f>IFERROR(VLOOKUP(C1478,mm,1,FALSE),"")</f>
        <v/>
      </c>
      <c r="C1478" t="s">
        <v>526</v>
      </c>
      <c r="D1478" t="s">
        <v>528</v>
      </c>
      <c r="F1478" t="str">
        <f>CONCATENATE(D1478,E1478)</f>
        <v>peginterferon alfa-2b</v>
      </c>
      <c r="G1478" t="str">
        <f>IFERROR(VLOOKUP(F1478,aa,2,FALSE),"")</f>
        <v/>
      </c>
      <c r="H1478" t="str">
        <f>VLOOKUP(D1478,drugdose,2,FALSE)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1479" spans="1:8" x14ac:dyDescent="0.2">
      <c r="A1479">
        <v>149</v>
      </c>
      <c r="B1479" t="str">
        <f>IFERROR(VLOOKUP(C1479,mm,1,FALSE),"")</f>
        <v/>
      </c>
      <c r="C1479" t="s">
        <v>529</v>
      </c>
      <c r="D1479" t="s">
        <v>18</v>
      </c>
      <c r="F1479" t="str">
        <f>CONCATENATE(D1479,E1479)</f>
        <v>aspirin</v>
      </c>
      <c r="G1479" t="str">
        <f>IFERROR(VLOOKUP(F1479,aa,2,FALSE),"")</f>
        <v/>
      </c>
      <c r="H1479" t="str">
        <f>VLOOKUP(D1479,drugdose,2,FALSE)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480" spans="1:8" x14ac:dyDescent="0.2">
      <c r="A1480">
        <v>149</v>
      </c>
      <c r="B1480" t="str">
        <f>IFERROR(VLOOKUP(C1480,mm,1,FALSE),"")</f>
        <v/>
      </c>
      <c r="C1480" t="s">
        <v>529</v>
      </c>
      <c r="D1480" t="s">
        <v>1</v>
      </c>
      <c r="F1480" t="str">
        <f>CONCATENATE(D1480,E1480)</f>
        <v>diclofenac</v>
      </c>
      <c r="G1480" t="str">
        <f>IFERROR(VLOOKUP(F1480,aa,2,FALSE),"")</f>
        <v/>
      </c>
      <c r="H1480" t="str">
        <f>VLOOKUP(D1480,drugdose,2,FALSE)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481" spans="1:8" x14ac:dyDescent="0.2">
      <c r="A1481">
        <v>149</v>
      </c>
      <c r="B1481" t="str">
        <f>IFERROR(VLOOKUP(C1481,mm,1,FALSE),"")</f>
        <v/>
      </c>
      <c r="C1481" t="s">
        <v>529</v>
      </c>
      <c r="D1481" t="s">
        <v>0</v>
      </c>
      <c r="F1481" t="str">
        <f>CONCATENATE(D1481,E1481)</f>
        <v>paracetamol</v>
      </c>
      <c r="G1481" t="str">
        <f>IFERROR(VLOOKUP(F1481,aa,2,FALSE),"")</f>
        <v/>
      </c>
      <c r="H1481" t="str">
        <f>VLOOKUP(D1481,drugdose,2,FALSE)</f>
        <v>Mild to moderate pain
fever
headache
dose : 500 mg 4-6 hrly PO
max : 8 tab/day (4 gm)</v>
      </c>
    </row>
    <row r="1482" spans="1:8" x14ac:dyDescent="0.2">
      <c r="A1482">
        <v>149</v>
      </c>
      <c r="B1482" t="str">
        <f>IFERROR(VLOOKUP(C1482,mm,1,FALSE),"")</f>
        <v/>
      </c>
      <c r="C1482" t="s">
        <v>529</v>
      </c>
      <c r="D1482" t="s">
        <v>163</v>
      </c>
      <c r="F1482" t="str">
        <f>CONCATENATE(D1482,E1482)</f>
        <v>prednisolone</v>
      </c>
      <c r="G1482" t="str">
        <f>IFERROR(VLOOKUP(F1482,aa,2,FALSE),"")</f>
        <v/>
      </c>
      <c r="H1482" t="str">
        <f>VLOOKUP(D1482,drugdose,2,FALSE)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483" spans="1:8" x14ac:dyDescent="0.2">
      <c r="A1483">
        <v>149</v>
      </c>
      <c r="B1483" t="str">
        <f>IFERROR(VLOOKUP(C1483,mm,1,FALSE),"")</f>
        <v/>
      </c>
      <c r="C1483" t="s">
        <v>529</v>
      </c>
      <c r="D1483" t="s">
        <v>244</v>
      </c>
      <c r="F1483" t="str">
        <f>CONCATENATE(D1483,E1483)</f>
        <v>immunoglobulin-g human + maltose</v>
      </c>
      <c r="G1483" t="str">
        <f>IFERROR(VLOOKUP(F1483,aa,2,FALSE),"")</f>
        <v/>
      </c>
      <c r="H1483" t="e">
        <f>VLOOKUP(D1483,drugdose,2,FALSE)</f>
        <v>#N/A</v>
      </c>
    </row>
    <row r="1484" spans="1:8" x14ac:dyDescent="0.2">
      <c r="A1484">
        <v>150</v>
      </c>
      <c r="B1484" t="str">
        <f>IFERROR(VLOOKUP(C1484,mm,1,FALSE),"")</f>
        <v/>
      </c>
      <c r="C1484" t="s">
        <v>530</v>
      </c>
      <c r="D1484" t="s">
        <v>356</v>
      </c>
      <c r="F1484" t="str">
        <f>CONCATENATE(D1484,E1484)</f>
        <v>imatinib</v>
      </c>
      <c r="G1484" t="str">
        <f>IFERROR(VLOOKUP(F1484,aa,2,FALSE),"")</f>
        <v/>
      </c>
      <c r="H1484" t="str">
        <f>VLOOKUP(D1484,drugdose,2,FALSE)</f>
        <v>acute lymphoblastic leukemia (ALL)
Philadelphia chromosome positive (Ph+) 
dose : 600 mg PO od
Myelodysplastic/Myeloproliferative Diseases
Hypereosinophilic Syndrome/Eosinophilic Leukemia
dose : 400 mg PO od
Chronic Myeloid Leukemia
Philadelphia chromosome positive (Ph+) 
Chronic phase (new)
dose : 400 mg PO qDay
chronic phase (hematologic or cytogenetic response failure)
dose : 600 mg PO od
Accelerated phase or blast crisis
dose : 600 mg PO od
Accelerated phase or blast crisis (hematologic or cytogenetic response failure)
dose : 400 mg PO bid, if no neuropenia and thrombocytopenia
monitor for neuropenia and thrombocytopenia
Dermatofibrosarcoma Protuberans
dose : 400 mg PO bid
Mastocytosis
Without D816V c-Kit mutation
dose : 100 mg PO od
c-Kit mutational status unknown
dose : 400 mg PO qDay 
ASM associated with eosinophilia (a clonal hematological disease related to the fusion kinase FIP1L1-PDGFR-alpha)
dose : 100 mg PO qDay
dose increment : 400 mg/day in absence of adverse effects
Gastrointestinal Stromal Tumors
dose : 400 mg PO qDay
dose range : 400 mg BID 
duratiom : 3 years</v>
      </c>
    </row>
    <row r="1485" spans="1:8" x14ac:dyDescent="0.2">
      <c r="A1485">
        <v>150</v>
      </c>
      <c r="B1485" t="str">
        <f>IFERROR(VLOOKUP(C1485,mm,1,FALSE),"")</f>
        <v/>
      </c>
      <c r="C1485" t="s">
        <v>530</v>
      </c>
      <c r="D1485" t="s">
        <v>357</v>
      </c>
      <c r="F1485" t="str">
        <f>CONCATENATE(D1485,E1485)</f>
        <v>interferon alfa-2a</v>
      </c>
      <c r="G1485" t="str">
        <f>IFERROR(VLOOKUP(F1485,aa,2,FALSE),"")</f>
        <v/>
      </c>
      <c r="H1485" t="str">
        <f>VLOOKUP(D1485,drugdose,2,FALSE)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1486" spans="1:8" x14ac:dyDescent="0.2">
      <c r="A1486">
        <v>150</v>
      </c>
      <c r="B1486" t="str">
        <f>IFERROR(VLOOKUP(C1486,mm,1,FALSE),"")</f>
        <v/>
      </c>
      <c r="C1486" t="s">
        <v>530</v>
      </c>
      <c r="D1486" t="s">
        <v>161</v>
      </c>
      <c r="F1486" t="str">
        <f>CONCATENATE(D1486,E1486)</f>
        <v>interferon beta 1a</v>
      </c>
      <c r="G1486" t="str">
        <f>IFERROR(VLOOKUP(F1486,aa,2,FALSE),"")</f>
        <v/>
      </c>
      <c r="H1486" t="str">
        <f>VLOOKUP(D1486,drugdose,2,FALSE)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1487" spans="1:8" x14ac:dyDescent="0.2">
      <c r="A1487">
        <v>150</v>
      </c>
      <c r="B1487" t="str">
        <f>IFERROR(VLOOKUP(C1487,mm,1,FALSE),"")</f>
        <v/>
      </c>
      <c r="C1487" t="s">
        <v>530</v>
      </c>
      <c r="D1487" t="s">
        <v>527</v>
      </c>
      <c r="F1487" t="str">
        <f>CONCATENATE(D1487,E1487)</f>
        <v>peginterferon alfa-2a</v>
      </c>
      <c r="G1487" t="str">
        <f>IFERROR(VLOOKUP(F1487,aa,2,FALSE),"")</f>
        <v/>
      </c>
      <c r="H1487" t="str">
        <f>VLOOKUP(D1487,drugdose,2,FALSE)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1488" spans="1:8" x14ac:dyDescent="0.2">
      <c r="A1488">
        <v>150</v>
      </c>
      <c r="B1488" t="str">
        <f>IFERROR(VLOOKUP(C1488,mm,1,FALSE),"")</f>
        <v/>
      </c>
      <c r="C1488" t="s">
        <v>530</v>
      </c>
      <c r="D1488" t="s">
        <v>528</v>
      </c>
      <c r="F1488" t="str">
        <f>CONCATENATE(D1488,E1488)</f>
        <v>peginterferon alfa-2b</v>
      </c>
      <c r="G1488" t="str">
        <f>IFERROR(VLOOKUP(F1488,aa,2,FALSE),"")</f>
        <v/>
      </c>
      <c r="H1488" t="str">
        <f>VLOOKUP(D1488,drugdose,2,FALSE)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1489" spans="1:8" x14ac:dyDescent="0.2">
      <c r="A1489">
        <v>150</v>
      </c>
      <c r="B1489" t="str">
        <f>IFERROR(VLOOKUP(C1489,mm,1,FALSE),"")</f>
        <v/>
      </c>
      <c r="C1489" t="s">
        <v>530</v>
      </c>
      <c r="D1489" t="s">
        <v>163</v>
      </c>
      <c r="F1489" t="str">
        <f>CONCATENATE(D1489,E1489)</f>
        <v>prednisolone</v>
      </c>
      <c r="G1489" t="str">
        <f>IFERROR(VLOOKUP(F1489,aa,2,FALSE),"")</f>
        <v/>
      </c>
      <c r="H1489" t="str">
        <f>VLOOKUP(D1489,drugdose,2,FALSE)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490" spans="1:8" x14ac:dyDescent="0.2">
      <c r="A1490">
        <v>150</v>
      </c>
      <c r="B1490" t="str">
        <f>IFERROR(VLOOKUP(C1490,mm,1,FALSE),"")</f>
        <v/>
      </c>
      <c r="C1490" t="s">
        <v>530</v>
      </c>
      <c r="D1490" t="s">
        <v>371</v>
      </c>
      <c r="F1490" t="str">
        <f>CONCATENATE(D1490,E1490)</f>
        <v>captopril</v>
      </c>
      <c r="G1490" t="str">
        <f>IFERROR(VLOOKUP(F1490,aa,2,FALSE),"")</f>
        <v/>
      </c>
      <c r="H1490" t="str">
        <f>VLOOKUP(D1490,drugdose,2,FALSE)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491" spans="1:8" x14ac:dyDescent="0.2">
      <c r="A1491">
        <v>150</v>
      </c>
      <c r="B1491" t="str">
        <f>IFERROR(VLOOKUP(C1491,mm,1,FALSE),"")</f>
        <v/>
      </c>
      <c r="C1491" t="s">
        <v>530</v>
      </c>
      <c r="D1491" t="s">
        <v>372</v>
      </c>
      <c r="F1491" t="str">
        <f>CONCATENATE(D1491,E1491)</f>
        <v>enalapril</v>
      </c>
      <c r="G1491" t="str">
        <f>IFERROR(VLOOKUP(F1491,aa,2,FALSE),"")</f>
        <v/>
      </c>
      <c r="H1491" t="str">
        <f>VLOOKUP(D1491,drugdose,2,FALSE)</f>
        <v>Hypertension
Left Ventricular Dysfunction
Congestive Heart Failure
starting dose : 2.5 mg od-bid PO
Maintenance: 10-40 mg od PO</v>
      </c>
    </row>
    <row r="1492" spans="1:8" x14ac:dyDescent="0.2">
      <c r="A1492">
        <v>150</v>
      </c>
      <c r="B1492" t="str">
        <f>IFERROR(VLOOKUP(C1492,mm,1,FALSE),"")</f>
        <v/>
      </c>
      <c r="C1492" t="s">
        <v>530</v>
      </c>
      <c r="D1492" t="s">
        <v>180</v>
      </c>
      <c r="F1492" t="str">
        <f>CONCATENATE(D1492,E1492)</f>
        <v>ramipril</v>
      </c>
      <c r="G1492" t="str">
        <f>IFERROR(VLOOKUP(F1492,aa,2,FALSE),"")</f>
        <v/>
      </c>
      <c r="H1492" t="str">
        <f>VLOOKUP(D1492,drugdose,2,FALSE)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493" spans="1:8" x14ac:dyDescent="0.2">
      <c r="A1493">
        <v>150</v>
      </c>
      <c r="B1493" t="str">
        <f>IFERROR(VLOOKUP(C1493,mm,1,FALSE),"")</f>
        <v/>
      </c>
      <c r="C1493" t="s">
        <v>530</v>
      </c>
      <c r="D1493" t="s">
        <v>374</v>
      </c>
      <c r="F1493" t="str">
        <f>CONCATENATE(D1493,E1493)</f>
        <v>lisinopril</v>
      </c>
      <c r="G1493" t="str">
        <f>IFERROR(VLOOKUP(F1493,aa,2,FALSE),"")</f>
        <v/>
      </c>
      <c r="H1493" t="str">
        <f>VLOOKUP(D1493,drugdose,2,FALSE)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494" spans="1:8" x14ac:dyDescent="0.2">
      <c r="A1494">
        <v>150</v>
      </c>
      <c r="B1494" t="str">
        <f>IFERROR(VLOOKUP(C1494,mm,1,FALSE),"")</f>
        <v/>
      </c>
      <c r="C1494" t="s">
        <v>530</v>
      </c>
      <c r="D1494" t="s">
        <v>373</v>
      </c>
      <c r="F1494" t="str">
        <f>CONCATENATE(D1494,E1494)</f>
        <v>fosinopril</v>
      </c>
      <c r="G1494" t="str">
        <f>IFERROR(VLOOKUP(F1494,aa,2,FALSE),"")</f>
        <v/>
      </c>
      <c r="H1494" t="str">
        <f>VLOOKUP(D1494,drugdose,2,FALSE)</f>
        <v>Hypertension
Heart failure
starting dose : 10 mg od
dose range : 10-40 mg od</v>
      </c>
    </row>
    <row r="1495" spans="1:8" x14ac:dyDescent="0.2">
      <c r="A1495">
        <v>150</v>
      </c>
      <c r="B1495" t="str">
        <f>IFERROR(VLOOKUP(C1495,mm,1,FALSE),"")</f>
        <v/>
      </c>
      <c r="C1495" t="s">
        <v>530</v>
      </c>
      <c r="D1495" t="s">
        <v>380</v>
      </c>
      <c r="F1495" t="str">
        <f>CONCATENATE(D1495,E1495)</f>
        <v>telmisartan</v>
      </c>
      <c r="G1495" t="str">
        <f>IFERROR(VLOOKUP(F1495,aa,2,FALSE),"")</f>
        <v/>
      </c>
      <c r="H1495" t="str">
        <f>VLOOKUP(D1495,drugdose,2,FALSE)</f>
        <v>Hypertension
starting dose : 40 mg od PO
therapeutic range : 20-80 mg od
Cardiovascular risk reduction
dose : 80 mg od PO</v>
      </c>
    </row>
    <row r="1496" spans="1:8" x14ac:dyDescent="0.2">
      <c r="A1496">
        <v>150</v>
      </c>
      <c r="B1496" t="str">
        <f>IFERROR(VLOOKUP(C1496,mm,1,FALSE),"")</f>
        <v/>
      </c>
      <c r="C1496" t="s">
        <v>530</v>
      </c>
      <c r="D1496" t="s">
        <v>181</v>
      </c>
      <c r="F1496" t="str">
        <f>CONCATENATE(D1496,E1496)</f>
        <v>losartan</v>
      </c>
      <c r="G1496" t="str">
        <f>IFERROR(VLOOKUP(F1496,aa,2,FALSE),"")</f>
        <v/>
      </c>
      <c r="H1496" t="str">
        <f>VLOOKUP(D1496,drugdose,2,FALSE)</f>
        <v>Hypertension
Heart failure, 
LVH
Diabetic nephropathy
dose : 50 mg od-bid PO
Pt with volume depletion: 25 mg od</v>
      </c>
    </row>
    <row r="1497" spans="1:8" x14ac:dyDescent="0.2">
      <c r="A1497">
        <v>150</v>
      </c>
      <c r="B1497" t="str">
        <f>IFERROR(VLOOKUP(C1497,mm,1,FALSE),"")</f>
        <v/>
      </c>
      <c r="C1497" t="s">
        <v>530</v>
      </c>
      <c r="D1497" t="s">
        <v>379</v>
      </c>
      <c r="F1497" t="str">
        <f>CONCATENATE(D1497,E1497)</f>
        <v>olmesartan</v>
      </c>
      <c r="G1497" t="str">
        <f>IFERROR(VLOOKUP(F1497,aa,2,FALSE),"")</f>
        <v/>
      </c>
      <c r="H1497" t="str">
        <f>VLOOKUP(D1497,drugdose,2,FALSE)</f>
        <v>Hypertension
dose : 10-20 mg od
max : 40 mg od if needed.
Elderly: No dosage adjustment needed.</v>
      </c>
    </row>
    <row r="1498" spans="1:8" x14ac:dyDescent="0.2">
      <c r="A1498">
        <v>150</v>
      </c>
      <c r="B1498" t="str">
        <f>IFERROR(VLOOKUP(C1498,mm,1,FALSE),"")</f>
        <v/>
      </c>
      <c r="C1498" t="s">
        <v>530</v>
      </c>
      <c r="D1498" t="s">
        <v>377</v>
      </c>
      <c r="F1498" t="str">
        <f>CONCATENATE(D1498,E1498)</f>
        <v>candesartan</v>
      </c>
      <c r="G1498" t="str">
        <f>IFERROR(VLOOKUP(F1498,aa,2,FALSE),"")</f>
        <v/>
      </c>
      <c r="H1498" t="str">
        <f>VLOOKUP(D1498,drugdose,2,FALSE)</f>
        <v>Hypertension
dose : 8 mg od PO
max dose : 32 mg/ day
Heart failure
dose : 4-8 mg od PO
Max: 32 mg/day</v>
      </c>
    </row>
    <row r="1499" spans="1:8" x14ac:dyDescent="0.2">
      <c r="A1499">
        <v>150</v>
      </c>
      <c r="B1499" t="str">
        <f>IFERROR(VLOOKUP(C1499,mm,1,FALSE),"")</f>
        <v/>
      </c>
      <c r="C1499" t="s">
        <v>530</v>
      </c>
      <c r="D1499" t="s">
        <v>381</v>
      </c>
      <c r="F1499" t="str">
        <f>CONCATENATE(D1499,E1499)</f>
        <v>valsartan</v>
      </c>
      <c r="G1499" t="str">
        <f>IFERROR(VLOOKUP(F1499,aa,2,FALSE),"")</f>
        <v/>
      </c>
      <c r="H1499" t="str">
        <f>VLOOKUP(D1499,drugdose,2,FALSE)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500" spans="1:8" x14ac:dyDescent="0.2">
      <c r="A1500">
        <v>150</v>
      </c>
      <c r="B1500" t="str">
        <f>IFERROR(VLOOKUP(C1500,mm,1,FALSE),"")</f>
        <v/>
      </c>
      <c r="C1500" t="s">
        <v>530</v>
      </c>
      <c r="D1500" t="s">
        <v>378</v>
      </c>
      <c r="F1500" t="str">
        <f>CONCATENATE(D1500,E1500)</f>
        <v>irbesartan</v>
      </c>
      <c r="G1500" t="str">
        <f>IFERROR(VLOOKUP(F1500,aa,2,FALSE),"")</f>
        <v/>
      </c>
      <c r="H1500" t="str">
        <f>VLOOKUP(D1500,drugdose,2,FALSE)</f>
        <v>Hypertension
dose : 150 mg od
dose increment : 300 mg od if needed.
volume depletion stat : 75 mg od.
Elderly (&gt;75 yr) : 75 mg od. 
Diabetic nephropathy in Type 2 diabetes mellitus
dose : 75-150 mg od
dose range : 75-300 mg</v>
      </c>
    </row>
    <row r="1501" spans="1:8" x14ac:dyDescent="0.2">
      <c r="A1501">
        <v>150</v>
      </c>
      <c r="B1501" t="str">
        <f>IFERROR(VLOOKUP(C1501,mm,1,FALSE),"")</f>
        <v/>
      </c>
      <c r="C1501" t="s">
        <v>530</v>
      </c>
      <c r="D1501" t="s">
        <v>6</v>
      </c>
      <c r="F1501" t="str">
        <f>CONCATENATE(D1501,E1501)</f>
        <v>propranolol</v>
      </c>
      <c r="G1501" t="str">
        <f>IFERROR(VLOOKUP(F1501,aa,2,FALSE),"")</f>
        <v/>
      </c>
      <c r="H1501" t="str">
        <f>VLOOKUP(D1501,drugdose,2,FALSE)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02" spans="1:8" x14ac:dyDescent="0.2">
      <c r="A1502">
        <v>150</v>
      </c>
      <c r="B1502" t="str">
        <f>IFERROR(VLOOKUP(C1502,mm,1,FALSE),"")</f>
        <v/>
      </c>
      <c r="C1502" t="s">
        <v>530</v>
      </c>
      <c r="D1502" t="s">
        <v>384</v>
      </c>
      <c r="F1502" t="str">
        <f>CONCATENATE(D1502,E1502)</f>
        <v>atenolol</v>
      </c>
      <c r="G1502" t="str">
        <f>IFERROR(VLOOKUP(F1502,aa,2,FALSE),"")</f>
        <v/>
      </c>
      <c r="H1502" t="str">
        <f>VLOOKUP(D1502,drugdose,2,FALSE)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03" spans="1:8" x14ac:dyDescent="0.2">
      <c r="A1503">
        <v>150</v>
      </c>
      <c r="B1503" t="str">
        <f>IFERROR(VLOOKUP(C1503,mm,1,FALSE),"")</f>
        <v/>
      </c>
      <c r="C1503" t="s">
        <v>530</v>
      </c>
      <c r="D1503" t="s">
        <v>7</v>
      </c>
      <c r="F1503" t="str">
        <f>CONCATENATE(D1503,E1503)</f>
        <v>metoprolol</v>
      </c>
      <c r="G1503" t="str">
        <f>IFERROR(VLOOKUP(F1503,aa,2,FALSE),"")</f>
        <v/>
      </c>
      <c r="H1503" t="str">
        <f>VLOOKUP(D1503,drugdose,2,FALSE)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04" spans="1:8" x14ac:dyDescent="0.2">
      <c r="A1504">
        <v>150</v>
      </c>
      <c r="B1504" t="str">
        <f>IFERROR(VLOOKUP(C1504,mm,1,FALSE),"")</f>
        <v/>
      </c>
      <c r="C1504" t="s">
        <v>530</v>
      </c>
      <c r="D1504" t="s">
        <v>385</v>
      </c>
      <c r="F1504" t="str">
        <f>CONCATENATE(D1504,E1504)</f>
        <v>bisoprolol</v>
      </c>
      <c r="G1504" t="str">
        <f>IFERROR(VLOOKUP(F1504,aa,2,FALSE),"")</f>
        <v/>
      </c>
      <c r="H1504" t="str">
        <f>VLOOKUP(D1504,drugdose,2,FALSE)</f>
        <v>Hypertension
Angina pectoris
starting dose : 2.5-5 mg od PO
therapeutic range : 2.5-20 mg
heart failure
for 1 wk : 1.25 mg od PO
next 1 wk : 2.5 mg od PO
next 1 wk : 3.75 mg od PO
next 4 wk : 5 mg od PO
next 4 wk : 7.5 mg od PO
next 4 wk : 10 mg od PO</v>
      </c>
    </row>
    <row r="1505" spans="1:8" x14ac:dyDescent="0.2">
      <c r="A1505">
        <v>150</v>
      </c>
      <c r="B1505" t="str">
        <f>IFERROR(VLOOKUP(C1505,mm,1,FALSE),"")</f>
        <v/>
      </c>
      <c r="C1505" t="s">
        <v>530</v>
      </c>
      <c r="D1505" t="s">
        <v>92</v>
      </c>
      <c r="F1505" t="str">
        <f>CONCATENATE(D1505,E1505)</f>
        <v>frusemide</v>
      </c>
      <c r="G1505" t="str">
        <f>IFERROR(VLOOKUP(F1505,aa,2,FALSE),"")</f>
        <v/>
      </c>
      <c r="H1505" t="str">
        <f>VLOOKUP(D1505,drugdose,2,FALSE)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506" spans="1:8" x14ac:dyDescent="0.2">
      <c r="A1506">
        <v>150</v>
      </c>
      <c r="B1506" t="str">
        <f>IFERROR(VLOOKUP(C1506,mm,1,FALSE),"")</f>
        <v/>
      </c>
      <c r="C1506" t="s">
        <v>530</v>
      </c>
      <c r="D1506" t="s">
        <v>388</v>
      </c>
      <c r="F1506" t="str">
        <f>CONCATENATE(D1506,E1506)</f>
        <v>frusemide + spironolactone</v>
      </c>
      <c r="G1506" t="str">
        <f>IFERROR(VLOOKUP(F1506,aa,2,FALSE),"")</f>
        <v/>
      </c>
      <c r="H1506" t="str">
        <f>VLOOKUP(D1506,drugdose,2,FALSE)</f>
        <v>Hypertension
Congestive heart failure
Oedema
Ascites
dose : 1-4 tab/day
1 tab dose : furosemide 20 mg + spironolactone 50 mg</v>
      </c>
    </row>
    <row r="1507" spans="1:8" x14ac:dyDescent="0.2">
      <c r="A1507">
        <v>150</v>
      </c>
      <c r="B1507" t="str">
        <f>IFERROR(VLOOKUP(C1507,mm,1,FALSE),"")</f>
        <v/>
      </c>
      <c r="C1507" t="s">
        <v>530</v>
      </c>
      <c r="D1507" t="s">
        <v>482</v>
      </c>
      <c r="F1507" t="str">
        <f>CONCATENATE(D1507,E1507)</f>
        <v>torsemide</v>
      </c>
      <c r="G1507" t="str">
        <f>IFERROR(VLOOKUP(F1507,aa,2,FALSE),"")</f>
        <v/>
      </c>
      <c r="H1507" t="str">
        <f>VLOOKUP(D1507,drugdose,2,FALSE)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508" spans="1:8" x14ac:dyDescent="0.2">
      <c r="A1508">
        <v>150</v>
      </c>
      <c r="B1508" t="str">
        <f>IFERROR(VLOOKUP(C1508,mm,1,FALSE),"")</f>
        <v/>
      </c>
      <c r="C1508" t="s">
        <v>530</v>
      </c>
      <c r="D1508" t="s">
        <v>287</v>
      </c>
      <c r="F1508" t="str">
        <f>CONCATENATE(D1508,E1508)</f>
        <v>hydrochlorothiazide</v>
      </c>
      <c r="G1508" t="str">
        <f>IFERROR(VLOOKUP(F1508,aa,2,FALSE),"")</f>
        <v/>
      </c>
      <c r="H1508" t="str">
        <f>VLOOKUP(D1508,drugdose,2,FALSE)</f>
        <v>Hypertension
starting dose : 12.5 mg od PO
therapeutic range : 12.5-50 mg
Congestive heart failure
Oedema
Diabetes insipidus
Renal tubular acidosis
starting dose : 25-50 mg od-bid PO
therapeutic range : 12.5-50 mg</v>
      </c>
    </row>
    <row r="1509" spans="1:8" x14ac:dyDescent="0.2">
      <c r="A1509">
        <v>150</v>
      </c>
      <c r="B1509" t="str">
        <f>IFERROR(VLOOKUP(C1509,mm,1,FALSE),"")</f>
        <v/>
      </c>
      <c r="C1509" t="s">
        <v>530</v>
      </c>
      <c r="D1509" t="s">
        <v>454</v>
      </c>
      <c r="F1509" t="str">
        <f>CONCATENATE(D1509,E1509)</f>
        <v>digoxin</v>
      </c>
      <c r="G1509" t="str">
        <f>IFERROR(VLOOKUP(F1509,aa,2,FALSE),"")</f>
        <v/>
      </c>
      <c r="H1509" t="str">
        <f>VLOOKUP(D1509,drugdose,2,FALSE)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510" spans="1:8" x14ac:dyDescent="0.2">
      <c r="A1510">
        <v>150</v>
      </c>
      <c r="B1510" t="str">
        <f>IFERROR(VLOOKUP(C1510,mm,1,FALSE),"")</f>
        <v/>
      </c>
      <c r="C1510" t="s">
        <v>530</v>
      </c>
      <c r="D1510" t="s">
        <v>433</v>
      </c>
      <c r="F1510" t="str">
        <f>CONCATENATE(D1510,E1510)</f>
        <v>dobutamine</v>
      </c>
      <c r="G1510" t="str">
        <f>IFERROR(VLOOKUP(F1510,aa,2,FALSE),"")</f>
        <v/>
      </c>
      <c r="H1510" t="str">
        <f>VLOOKUP(D1510,drugdose,2,FALSE)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1511" spans="1:8" x14ac:dyDescent="0.2">
      <c r="A1511">
        <v>150</v>
      </c>
      <c r="B1511" t="str">
        <f>IFERROR(VLOOKUP(C1511,mm,1,FALSE),"")</f>
        <v/>
      </c>
      <c r="C1511" t="s">
        <v>530</v>
      </c>
      <c r="D1511" t="s">
        <v>156</v>
      </c>
      <c r="F1511" t="str">
        <f>CONCATENATE(D1511,E1511)</f>
        <v>warfarin sodium</v>
      </c>
      <c r="G1511" t="str">
        <f>IFERROR(VLOOKUP(F1511,aa,2,FALSE),"")</f>
        <v/>
      </c>
      <c r="H1511" t="str">
        <f>VLOOKUP(D1511,drugdose,2,FALSE)</f>
        <v>Venous thromboembolism
Stroke prevention
Deep vein thrombosis
dose : 2-10 mg od
adjust dose according to INR response</v>
      </c>
    </row>
    <row r="1512" spans="1:8" x14ac:dyDescent="0.2">
      <c r="A1512">
        <v>150</v>
      </c>
      <c r="B1512" t="str">
        <f>IFERROR(VLOOKUP(C1512,mm,1,FALSE),"")</f>
        <v/>
      </c>
      <c r="C1512" t="s">
        <v>530</v>
      </c>
      <c r="D1512" t="s">
        <v>151</v>
      </c>
      <c r="F1512" t="str">
        <f>CONCATENATE(D1512,E1512)</f>
        <v>certoparin</v>
      </c>
      <c r="G1512" t="str">
        <f>IFERROR(VLOOKUP(F1512,aa,2,FALSE),"")</f>
        <v/>
      </c>
      <c r="H1512" t="str">
        <f>VLOOKUP(D1512,drugdose,2,FALSE)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513" spans="1:8" x14ac:dyDescent="0.2">
      <c r="A1513">
        <v>150</v>
      </c>
      <c r="B1513" t="str">
        <f>IFERROR(VLOOKUP(C1513,mm,1,FALSE),"")</f>
        <v/>
      </c>
      <c r="C1513" t="s">
        <v>530</v>
      </c>
      <c r="D1513" t="s">
        <v>152</v>
      </c>
      <c r="F1513" t="str">
        <f>CONCATENATE(D1513,E1513)</f>
        <v>dalteparin</v>
      </c>
      <c r="G1513" t="str">
        <f>IFERROR(VLOOKUP(F1513,aa,2,FALSE),"")</f>
        <v/>
      </c>
      <c r="H1513" t="str">
        <f>VLOOKUP(D1513,drugdose,2,FALSE)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514" spans="1:8" x14ac:dyDescent="0.2">
      <c r="A1514">
        <v>150</v>
      </c>
      <c r="B1514" t="str">
        <f>IFERROR(VLOOKUP(C1514,mm,1,FALSE),"")</f>
        <v/>
      </c>
      <c r="C1514" t="s">
        <v>530</v>
      </c>
      <c r="D1514" t="s">
        <v>153</v>
      </c>
      <c r="F1514" t="str">
        <f>CONCATENATE(D1514,E1514)</f>
        <v>enoxaparin</v>
      </c>
      <c r="G1514" t="str">
        <f>IFERROR(VLOOKUP(F1514,aa,2,FALSE),"")</f>
        <v/>
      </c>
      <c r="H1514" t="str">
        <f>VLOOKUP(D1514,drugdose,2,FALSE)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515" spans="1:8" x14ac:dyDescent="0.2">
      <c r="A1515">
        <v>150</v>
      </c>
      <c r="B1515" t="str">
        <f>IFERROR(VLOOKUP(C1515,mm,1,FALSE),"")</f>
        <v/>
      </c>
      <c r="C1515" t="s">
        <v>530</v>
      </c>
      <c r="D1515" t="s">
        <v>154</v>
      </c>
      <c r="F1515" t="str">
        <f>CONCATENATE(D1515,E1515)</f>
        <v>fondaparinux</v>
      </c>
      <c r="G1515" t="str">
        <f>IFERROR(VLOOKUP(F1515,aa,2,FALSE),"")</f>
        <v/>
      </c>
      <c r="H1515" t="str">
        <f>VLOOKUP(D1515,drugdose,2,FALSE)</f>
        <v>DVT/Acute Pulmonary Embolism
Treatment
&lt;50 kg: 5 mg SC od
50-100 kg: 7.5 mg SC od
&gt;100 kg: 10 mg SC od
duration : 5-9 days
Prophylaxis
&gt;50 kg: 2.5 mg SC od
duration : 
abdomonal surgery : up to 10 days
hip &amp; knee replacement : 14 days
max duration : 35 days</v>
      </c>
    </row>
    <row r="1516" spans="1:8" x14ac:dyDescent="0.2">
      <c r="A1516">
        <v>150</v>
      </c>
      <c r="B1516" t="str">
        <f>IFERROR(VLOOKUP(C1516,mm,1,FALSE),"")</f>
        <v/>
      </c>
      <c r="C1516" t="s">
        <v>530</v>
      </c>
      <c r="D1516" t="s">
        <v>155</v>
      </c>
      <c r="F1516" t="str">
        <f>CONCATENATE(D1516,E1516)</f>
        <v>heparin</v>
      </c>
      <c r="G1516" t="str">
        <f>IFERROR(VLOOKUP(F1516,aa,2,FALSE),"")</f>
        <v/>
      </c>
      <c r="H1516" t="str">
        <f>VLOOKUP(D1516,drugdose,2,FALSE)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517" spans="1:8" x14ac:dyDescent="0.2">
      <c r="A1517">
        <v>151</v>
      </c>
      <c r="B1517" t="str">
        <f>IFERROR(VLOOKUP(C1517,mm,1,FALSE),"")</f>
        <v/>
      </c>
      <c r="C1517" t="s">
        <v>531</v>
      </c>
      <c r="D1517" t="s">
        <v>50</v>
      </c>
      <c r="F1517" t="str">
        <f>CONCATENATE(D1517,E1517)</f>
        <v>benzathine penicillin</v>
      </c>
      <c r="G1517" t="str">
        <f>IFERROR(VLOOKUP(F1517,aa,2,FALSE),"")</f>
        <v/>
      </c>
      <c r="H1517" t="str">
        <f>VLOOKUP(D1517,drugdose,2,FALSE)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1518" spans="1:8" x14ac:dyDescent="0.2">
      <c r="A1518">
        <v>151</v>
      </c>
      <c r="B1518" t="str">
        <f>IFERROR(VLOOKUP(C1518,mm,1,FALSE),"")</f>
        <v/>
      </c>
      <c r="C1518" t="s">
        <v>531</v>
      </c>
      <c r="D1518" t="s">
        <v>6</v>
      </c>
      <c r="F1518" t="str">
        <f>CONCATENATE(D1518,E1518)</f>
        <v>propranolol</v>
      </c>
      <c r="G1518" t="str">
        <f>IFERROR(VLOOKUP(F1518,aa,2,FALSE),"")</f>
        <v/>
      </c>
      <c r="H1518" t="str">
        <f>VLOOKUP(D1518,drugdose,2,FALSE)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19" spans="1:8" x14ac:dyDescent="0.2">
      <c r="A1519">
        <v>151</v>
      </c>
      <c r="B1519" t="str">
        <f>IFERROR(VLOOKUP(C1519,mm,1,FALSE),"")</f>
        <v/>
      </c>
      <c r="C1519" t="s">
        <v>531</v>
      </c>
      <c r="D1519" t="s">
        <v>384</v>
      </c>
      <c r="F1519" t="str">
        <f>CONCATENATE(D1519,E1519)</f>
        <v>atenolol</v>
      </c>
      <c r="G1519" t="str">
        <f>IFERROR(VLOOKUP(F1519,aa,2,FALSE),"")</f>
        <v/>
      </c>
      <c r="H1519" t="str">
        <f>VLOOKUP(D1519,drugdose,2,FALSE)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20" spans="1:8" x14ac:dyDescent="0.2">
      <c r="A1520">
        <v>151</v>
      </c>
      <c r="B1520" t="str">
        <f>IFERROR(VLOOKUP(C1520,mm,1,FALSE),"")</f>
        <v/>
      </c>
      <c r="C1520" t="s">
        <v>531</v>
      </c>
      <c r="D1520" t="s">
        <v>7</v>
      </c>
      <c r="F1520" t="str">
        <f>CONCATENATE(D1520,E1520)</f>
        <v>metoprolol</v>
      </c>
      <c r="G1520" t="str">
        <f>IFERROR(VLOOKUP(F1520,aa,2,FALSE),"")</f>
        <v/>
      </c>
      <c r="H1520" t="str">
        <f>VLOOKUP(D1520,drugdose,2,FALSE)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21" spans="1:8" x14ac:dyDescent="0.2">
      <c r="A1521">
        <v>151</v>
      </c>
      <c r="B1521" t="str">
        <f>IFERROR(VLOOKUP(C1521,mm,1,FALSE),"")</f>
        <v/>
      </c>
      <c r="C1521" t="s">
        <v>531</v>
      </c>
      <c r="D1521" t="s">
        <v>14</v>
      </c>
      <c r="F1521" t="str">
        <f>CONCATENATE(D1521,E1521)</f>
        <v>verapamil</v>
      </c>
      <c r="G1521" t="str">
        <f>IFERROR(VLOOKUP(F1521,aa,2,FALSE),"")</f>
        <v/>
      </c>
      <c r="H1521" t="str">
        <f>VLOOKUP(D1521,drugdose,2,FALSE)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522" spans="1:8" x14ac:dyDescent="0.2">
      <c r="A1522">
        <v>151</v>
      </c>
      <c r="B1522" t="str">
        <f>IFERROR(VLOOKUP(C1522,mm,1,FALSE),"")</f>
        <v/>
      </c>
      <c r="C1522" t="s">
        <v>531</v>
      </c>
      <c r="D1522" t="s">
        <v>442</v>
      </c>
      <c r="F1522" t="str">
        <f>CONCATENATE(D1522,E1522)</f>
        <v>diltiazem</v>
      </c>
      <c r="G1522" t="str">
        <f>IFERROR(VLOOKUP(F1522,aa,2,FALSE),"")</f>
        <v/>
      </c>
      <c r="H1522" t="str">
        <f>VLOOKUP(D1522,drugdose,2,FALSE)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1523" spans="1:8" x14ac:dyDescent="0.2">
      <c r="A1523">
        <v>151</v>
      </c>
      <c r="B1523" t="str">
        <f>IFERROR(VLOOKUP(C1523,mm,1,FALSE),"")</f>
        <v/>
      </c>
      <c r="C1523" t="s">
        <v>531</v>
      </c>
      <c r="D1523" t="s">
        <v>114</v>
      </c>
      <c r="F1523" t="str">
        <f>CONCATENATE(D1523,E1523)</f>
        <v>glyceryl trinitrate (nitroglycerine)</v>
      </c>
      <c r="G1523" t="str">
        <f>IFERROR(VLOOKUP(F1523,aa,2,FALSE),"")</f>
        <v/>
      </c>
      <c r="H1523" t="str">
        <f>VLOOKUP(D1523,drugdose,2,FALSE)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524" spans="1:8" x14ac:dyDescent="0.2">
      <c r="A1524">
        <v>151</v>
      </c>
      <c r="B1524" t="str">
        <f>IFERROR(VLOOKUP(C1524,mm,1,FALSE),"")</f>
        <v/>
      </c>
      <c r="C1524" t="s">
        <v>531</v>
      </c>
      <c r="D1524" t="s">
        <v>467</v>
      </c>
      <c r="F1524" t="str">
        <f>CONCATENATE(D1524,E1524)</f>
        <v>isosorbide mononitrate</v>
      </c>
      <c r="G1524" t="str">
        <f>IFERROR(VLOOKUP(F1524,aa,2,FALSE),"")</f>
        <v/>
      </c>
      <c r="H1524" t="str">
        <f>VLOOKUP(D1524,drugdose,2,FALSE)</f>
        <v>Angina Pectoris
Prevention of angina pectoris caused by coronary artery disease
dose : 20 mg bid-tid 
Dose range : 20-120 mg daily.
Elderly: Intiate at lower doses</v>
      </c>
    </row>
    <row r="1525" spans="1:8" x14ac:dyDescent="0.2">
      <c r="A1525">
        <v>152</v>
      </c>
      <c r="B1525" t="str">
        <f>IFERROR(VLOOKUP(C1525,mm,1,FALSE),"")</f>
        <v/>
      </c>
      <c r="C1525" t="s">
        <v>532</v>
      </c>
      <c r="D1525" t="s">
        <v>454</v>
      </c>
      <c r="F1525" t="str">
        <f>CONCATENATE(D1525,E1525)</f>
        <v>digoxin</v>
      </c>
      <c r="G1525" t="str">
        <f>IFERROR(VLOOKUP(F1525,aa,2,FALSE),"")</f>
        <v/>
      </c>
      <c r="H1525" t="str">
        <f>VLOOKUP(D1525,drugdose,2,FALSE)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526" spans="1:8" x14ac:dyDescent="0.2">
      <c r="A1526">
        <v>152</v>
      </c>
      <c r="B1526" t="str">
        <f>IFERROR(VLOOKUP(C1526,mm,1,FALSE),"")</f>
        <v/>
      </c>
      <c r="C1526" t="s">
        <v>532</v>
      </c>
      <c r="D1526" t="s">
        <v>92</v>
      </c>
      <c r="F1526" t="str">
        <f>CONCATENATE(D1526,E1526)</f>
        <v>frusemide</v>
      </c>
      <c r="G1526" t="str">
        <f>IFERROR(VLOOKUP(F1526,aa,2,FALSE),"")</f>
        <v/>
      </c>
      <c r="H1526" t="str">
        <f>VLOOKUP(D1526,drugdose,2,FALSE)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527" spans="1:8" x14ac:dyDescent="0.2">
      <c r="A1527">
        <v>152</v>
      </c>
      <c r="B1527" t="str">
        <f>IFERROR(VLOOKUP(C1527,mm,1,FALSE),"")</f>
        <v/>
      </c>
      <c r="C1527" t="s">
        <v>532</v>
      </c>
      <c r="D1527" t="s">
        <v>388</v>
      </c>
      <c r="F1527" t="str">
        <f>CONCATENATE(D1527,E1527)</f>
        <v>frusemide + spironolactone</v>
      </c>
      <c r="G1527" t="str">
        <f>IFERROR(VLOOKUP(F1527,aa,2,FALSE),"")</f>
        <v/>
      </c>
      <c r="H1527" t="str">
        <f>VLOOKUP(D1527,drugdose,2,FALSE)</f>
        <v>Hypertension
Congestive heart failure
Oedema
Ascites
dose : 1-4 tab/day
1 tab dose : furosemide 20 mg + spironolactone 50 mg</v>
      </c>
    </row>
    <row r="1528" spans="1:8" x14ac:dyDescent="0.2">
      <c r="A1528">
        <v>152</v>
      </c>
      <c r="B1528" t="str">
        <f>IFERROR(VLOOKUP(C1528,mm,1,FALSE),"")</f>
        <v/>
      </c>
      <c r="C1528" t="s">
        <v>532</v>
      </c>
      <c r="D1528" t="s">
        <v>482</v>
      </c>
      <c r="F1528" t="str">
        <f>CONCATENATE(D1528,E1528)</f>
        <v>torsemide</v>
      </c>
      <c r="G1528" t="str">
        <f>IFERROR(VLOOKUP(F1528,aa,2,FALSE),"")</f>
        <v/>
      </c>
      <c r="H1528" t="str">
        <f>VLOOKUP(D1528,drugdose,2,FALSE)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529" spans="1:8" x14ac:dyDescent="0.2">
      <c r="A1529">
        <v>152</v>
      </c>
      <c r="B1529" t="str">
        <f>IFERROR(VLOOKUP(C1529,mm,1,FALSE),"")</f>
        <v/>
      </c>
      <c r="C1529" t="s">
        <v>532</v>
      </c>
      <c r="D1529" t="s">
        <v>287</v>
      </c>
      <c r="F1529" t="str">
        <f>CONCATENATE(D1529,E1529)</f>
        <v>hydrochlorothiazide</v>
      </c>
      <c r="G1529" t="str">
        <f>IFERROR(VLOOKUP(F1529,aa,2,FALSE),"")</f>
        <v/>
      </c>
      <c r="H1529" t="str">
        <f>VLOOKUP(D1529,drugdose,2,FALSE)</f>
        <v>Hypertension
starting dose : 12.5 mg od PO
therapeutic range : 12.5-50 mg
Congestive heart failure
Oedema
Diabetes insipidus
Renal tubular acidosis
starting dose : 25-50 mg od-bid PO
therapeutic range : 12.5-50 mg</v>
      </c>
    </row>
    <row r="1530" spans="1:8" x14ac:dyDescent="0.2">
      <c r="A1530">
        <v>152</v>
      </c>
      <c r="B1530" t="str">
        <f>IFERROR(VLOOKUP(C1530,mm,1,FALSE),"")</f>
        <v/>
      </c>
      <c r="C1530" t="s">
        <v>532</v>
      </c>
      <c r="D1530" t="s">
        <v>156</v>
      </c>
      <c r="F1530" t="str">
        <f>CONCATENATE(D1530,E1530)</f>
        <v>warfarin sodium</v>
      </c>
      <c r="G1530" t="str">
        <f>IFERROR(VLOOKUP(F1530,aa,2,FALSE),"")</f>
        <v/>
      </c>
      <c r="H1530" t="str">
        <f>VLOOKUP(D1530,drugdose,2,FALSE)</f>
        <v>Venous thromboembolism
Stroke prevention
Deep vein thrombosis
dose : 2-10 mg od
adjust dose according to INR response</v>
      </c>
    </row>
    <row r="1531" spans="1:8" x14ac:dyDescent="0.2">
      <c r="A1531">
        <v>152</v>
      </c>
      <c r="B1531" t="str">
        <f>IFERROR(VLOOKUP(C1531,mm,1,FALSE),"")</f>
        <v/>
      </c>
      <c r="C1531" t="s">
        <v>532</v>
      </c>
      <c r="D1531" t="s">
        <v>151</v>
      </c>
      <c r="F1531" t="str">
        <f>CONCATENATE(D1531,E1531)</f>
        <v>certoparin</v>
      </c>
      <c r="G1531" t="str">
        <f>IFERROR(VLOOKUP(F1531,aa,2,FALSE),"")</f>
        <v/>
      </c>
      <c r="H1531" t="str">
        <f>VLOOKUP(D1531,drugdose,2,FALSE)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532" spans="1:8" x14ac:dyDescent="0.2">
      <c r="A1532">
        <v>152</v>
      </c>
      <c r="B1532" t="str">
        <f>IFERROR(VLOOKUP(C1532,mm,1,FALSE),"")</f>
        <v/>
      </c>
      <c r="C1532" t="s">
        <v>532</v>
      </c>
      <c r="D1532" t="s">
        <v>152</v>
      </c>
      <c r="F1532" t="str">
        <f>CONCATENATE(D1532,E1532)</f>
        <v>dalteparin</v>
      </c>
      <c r="G1532" t="str">
        <f>IFERROR(VLOOKUP(F1532,aa,2,FALSE),"")</f>
        <v/>
      </c>
      <c r="H1532" t="str">
        <f>VLOOKUP(D1532,drugdose,2,FALSE)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533" spans="1:8" x14ac:dyDescent="0.2">
      <c r="A1533">
        <v>152</v>
      </c>
      <c r="B1533" t="str">
        <f>IFERROR(VLOOKUP(C1533,mm,1,FALSE),"")</f>
        <v/>
      </c>
      <c r="C1533" t="s">
        <v>532</v>
      </c>
      <c r="D1533" t="s">
        <v>153</v>
      </c>
      <c r="F1533" t="str">
        <f>CONCATENATE(D1533,E1533)</f>
        <v>enoxaparin</v>
      </c>
      <c r="G1533" t="str">
        <f>IFERROR(VLOOKUP(F1533,aa,2,FALSE),"")</f>
        <v/>
      </c>
      <c r="H1533" t="str">
        <f>VLOOKUP(D1533,drugdose,2,FALSE)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534" spans="1:8" x14ac:dyDescent="0.2">
      <c r="A1534">
        <v>152</v>
      </c>
      <c r="B1534" t="str">
        <f>IFERROR(VLOOKUP(C1534,mm,1,FALSE),"")</f>
        <v/>
      </c>
      <c r="C1534" t="s">
        <v>532</v>
      </c>
      <c r="D1534" t="s">
        <v>154</v>
      </c>
      <c r="F1534" t="str">
        <f>CONCATENATE(D1534,E1534)</f>
        <v>fondaparinux</v>
      </c>
      <c r="G1534" t="str">
        <f>IFERROR(VLOOKUP(F1534,aa,2,FALSE),"")</f>
        <v/>
      </c>
      <c r="H1534" t="str">
        <f>VLOOKUP(D1534,drugdose,2,FALSE)</f>
        <v>DVT/Acute Pulmonary Embolism
Treatment
&lt;50 kg: 5 mg SC od
50-100 kg: 7.5 mg SC od
&gt;100 kg: 10 mg SC od
duration : 5-9 days
Prophylaxis
&gt;50 kg: 2.5 mg SC od
duration : 
abdomonal surgery : up to 10 days
hip &amp; knee replacement : 14 days
max duration : 35 days</v>
      </c>
    </row>
    <row r="1535" spans="1:8" x14ac:dyDescent="0.2">
      <c r="A1535">
        <v>152</v>
      </c>
      <c r="B1535" t="str">
        <f>IFERROR(VLOOKUP(C1535,mm,1,FALSE),"")</f>
        <v/>
      </c>
      <c r="C1535" t="s">
        <v>532</v>
      </c>
      <c r="D1535" t="s">
        <v>155</v>
      </c>
      <c r="F1535" t="str">
        <f>CONCATENATE(D1535,E1535)</f>
        <v>heparin</v>
      </c>
      <c r="G1535" t="str">
        <f>IFERROR(VLOOKUP(F1535,aa,2,FALSE),"")</f>
        <v/>
      </c>
      <c r="H1535" t="str">
        <f>VLOOKUP(D1535,drugdose,2,FALSE)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536" spans="1:8" x14ac:dyDescent="0.2">
      <c r="A1536">
        <v>153</v>
      </c>
      <c r="B1536" t="str">
        <f>IFERROR(VLOOKUP(C1536,mm,1,FALSE),"")</f>
        <v/>
      </c>
      <c r="C1536" t="s">
        <v>534</v>
      </c>
      <c r="D1536" t="s">
        <v>535</v>
      </c>
      <c r="F1536" t="str">
        <f>CONCATENATE(D1536,E1536)</f>
        <v>adrenaline</v>
      </c>
      <c r="G1536" t="str">
        <f>IFERROR(VLOOKUP(F1536,aa,2,FALSE),"")</f>
        <v/>
      </c>
      <c r="H1536" t="str">
        <f>VLOOKUP(D1536,drugdose,2,FALSE)</f>
        <v>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v>
      </c>
    </row>
    <row r="1537" spans="1:8" x14ac:dyDescent="0.2">
      <c r="A1537">
        <v>153</v>
      </c>
      <c r="B1537" t="str">
        <f>IFERROR(VLOOKUP(C1537,mm,1,FALSE),"")</f>
        <v/>
      </c>
      <c r="C1537" t="s">
        <v>534</v>
      </c>
      <c r="D1537" t="s">
        <v>279</v>
      </c>
      <c r="F1537" t="str">
        <f>CONCATENATE(D1537,E1537)</f>
        <v>atropine</v>
      </c>
      <c r="G1537" t="str">
        <f>IFERROR(VLOOKUP(F1537,aa,2,FALSE),"")</f>
        <v/>
      </c>
      <c r="H1537" t="str">
        <f>VLOOKUP(D1537,drugdose,2,FALSE)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538" spans="1:8" x14ac:dyDescent="0.2">
      <c r="A1538">
        <v>154</v>
      </c>
      <c r="B1538" t="str">
        <f>IFERROR(VLOOKUP(C1538,mm,1,FALSE),"")</f>
        <v/>
      </c>
      <c r="C1538" t="s">
        <v>536</v>
      </c>
      <c r="D1538" t="s">
        <v>279</v>
      </c>
      <c r="F1538" t="str">
        <f>CONCATENATE(D1538,E1538)</f>
        <v>atropine</v>
      </c>
      <c r="G1538" t="str">
        <f>IFERROR(VLOOKUP(F1538,aa,2,FALSE),"")</f>
        <v/>
      </c>
      <c r="H1538" t="str">
        <f>VLOOKUP(D1538,drugdose,2,FALSE)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539" spans="1:8" x14ac:dyDescent="0.2">
      <c r="A1539">
        <v>155</v>
      </c>
      <c r="B1539" t="str">
        <f>IFERROR(VLOOKUP(C1539,mm,1,FALSE),"")</f>
        <v/>
      </c>
      <c r="C1539" t="s">
        <v>533</v>
      </c>
      <c r="D1539" t="s">
        <v>279</v>
      </c>
      <c r="F1539" t="str">
        <f>CONCATENATE(D1539,E1539)</f>
        <v>atropine</v>
      </c>
      <c r="G1539" t="str">
        <f>IFERROR(VLOOKUP(F1539,aa,2,FALSE),"")</f>
        <v/>
      </c>
      <c r="H1539" t="str">
        <f>VLOOKUP(D1539,drugdose,2,FALSE)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540" spans="1:8" x14ac:dyDescent="0.2">
      <c r="A1540">
        <v>156</v>
      </c>
      <c r="B1540" t="str">
        <f>IFERROR(VLOOKUP(C1540,mm,1,FALSE),"")</f>
        <v/>
      </c>
      <c r="C1540" t="s">
        <v>537</v>
      </c>
      <c r="D1540" t="s">
        <v>279</v>
      </c>
      <c r="F1540" t="str">
        <f>CONCATENATE(D1540,E1540)</f>
        <v>atropine</v>
      </c>
      <c r="G1540" t="str">
        <f>IFERROR(VLOOKUP(F1540,aa,2,FALSE),"")</f>
        <v/>
      </c>
      <c r="H1540" t="str">
        <f>VLOOKUP(D1540,drugdose,2,FALSE)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541" spans="1:8" x14ac:dyDescent="0.2">
      <c r="A1541">
        <v>156</v>
      </c>
      <c r="B1541" t="str">
        <f>IFERROR(VLOOKUP(C1541,mm,1,FALSE),"")</f>
        <v/>
      </c>
      <c r="C1541" t="s">
        <v>537</v>
      </c>
      <c r="D1541" t="s">
        <v>538</v>
      </c>
      <c r="F1541" t="str">
        <f>CONCATENATE(D1541,E1541)</f>
        <v>digibind</v>
      </c>
      <c r="G1541" t="str">
        <f>IFERROR(VLOOKUP(F1541,aa,2,FALSE),"")</f>
        <v/>
      </c>
      <c r="H1541" t="e">
        <f>VLOOKUP(D1541,drugdose,2,FALSE)</f>
        <v>#N/A</v>
      </c>
    </row>
    <row r="1542" spans="1:8" x14ac:dyDescent="0.2">
      <c r="A1542">
        <v>157</v>
      </c>
      <c r="B1542" t="str">
        <f>IFERROR(VLOOKUP(C1542,mm,1,FALSE),"")</f>
        <v/>
      </c>
      <c r="C1542" t="s">
        <v>539</v>
      </c>
      <c r="D1542" t="s">
        <v>279</v>
      </c>
      <c r="F1542" t="str">
        <f>CONCATENATE(D1542,E1542)</f>
        <v>atropine</v>
      </c>
      <c r="G1542" t="str">
        <f>IFERROR(VLOOKUP(F1542,aa,2,FALSE),"")</f>
        <v/>
      </c>
      <c r="H1542" t="str">
        <f>VLOOKUP(D1542,drugdose,2,FALSE)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1543" spans="1:8" x14ac:dyDescent="0.2">
      <c r="A1543">
        <v>160</v>
      </c>
      <c r="B1543" t="str">
        <f>IFERROR(VLOOKUP(C1543,mm,1,FALSE),"")</f>
        <v/>
      </c>
      <c r="C1543" t="s">
        <v>540</v>
      </c>
      <c r="D1543" t="s">
        <v>6</v>
      </c>
      <c r="F1543" t="str">
        <f>CONCATENATE(D1543,E1543)</f>
        <v>propranolol</v>
      </c>
      <c r="G1543" t="str">
        <f>IFERROR(VLOOKUP(F1543,aa,2,FALSE),"")</f>
        <v/>
      </c>
      <c r="H1543" t="str">
        <f>VLOOKUP(D1543,drugdose,2,FALSE)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44" spans="1:8" x14ac:dyDescent="0.2">
      <c r="A1544">
        <v>160</v>
      </c>
      <c r="B1544" t="str">
        <f>IFERROR(VLOOKUP(C1544,mm,1,FALSE),"")</f>
        <v/>
      </c>
      <c r="C1544" t="s">
        <v>540</v>
      </c>
      <c r="D1544" t="s">
        <v>384</v>
      </c>
      <c r="F1544" t="str">
        <f>CONCATENATE(D1544,E1544)</f>
        <v>atenolol</v>
      </c>
      <c r="G1544" t="str">
        <f>IFERROR(VLOOKUP(F1544,aa,2,FALSE),"")</f>
        <v/>
      </c>
      <c r="H1544" t="str">
        <f>VLOOKUP(D1544,drugdose,2,FALSE)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45" spans="1:8" x14ac:dyDescent="0.2">
      <c r="A1545">
        <v>160</v>
      </c>
      <c r="B1545" t="str">
        <f>IFERROR(VLOOKUP(C1545,mm,1,FALSE),"")</f>
        <v/>
      </c>
      <c r="C1545" t="s">
        <v>540</v>
      </c>
      <c r="D1545" t="s">
        <v>7</v>
      </c>
      <c r="F1545" t="str">
        <f>CONCATENATE(D1545,E1545)</f>
        <v>metoprolol</v>
      </c>
      <c r="G1545" t="str">
        <f>IFERROR(VLOOKUP(F1545,aa,2,FALSE),"")</f>
        <v/>
      </c>
      <c r="H1545" t="str">
        <f>VLOOKUP(D1545,drugdose,2,FALSE)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46" spans="1:8" x14ac:dyDescent="0.2">
      <c r="A1546">
        <v>160</v>
      </c>
      <c r="B1546" t="str">
        <f>IFERROR(VLOOKUP(C1546,mm,1,FALSE),"")</f>
        <v/>
      </c>
      <c r="C1546" t="s">
        <v>540</v>
      </c>
      <c r="D1546" t="s">
        <v>457</v>
      </c>
      <c r="F1546" t="str">
        <f>CONCATENATE(D1546,E1546)</f>
        <v>sotalol</v>
      </c>
      <c r="G1546" t="str">
        <f>IFERROR(VLOOKUP(F1546,aa,2,FALSE),"")</f>
        <v/>
      </c>
      <c r="H1546" t="str">
        <f>VLOOKUP(D1546,drugdose,2,FALSE)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547" spans="1:8" x14ac:dyDescent="0.2">
      <c r="A1547">
        <v>160</v>
      </c>
      <c r="B1547" t="str">
        <f>IFERROR(VLOOKUP(C1547,mm,1,FALSE),"")</f>
        <v/>
      </c>
      <c r="C1547" t="s">
        <v>540</v>
      </c>
      <c r="D1547" t="s">
        <v>385</v>
      </c>
      <c r="F1547" t="str">
        <f>CONCATENATE(D1547,E1547)</f>
        <v>bisoprolol</v>
      </c>
      <c r="G1547" t="str">
        <f>IFERROR(VLOOKUP(F1547,aa,2,FALSE),"")</f>
        <v/>
      </c>
      <c r="H1547" t="str">
        <f>VLOOKUP(D1547,drugdose,2,FALSE)</f>
        <v>Hypertension
Angina pectoris
starting dose : 2.5-5 mg od PO
therapeutic range : 2.5-20 mg
heart failure
for 1 wk : 1.25 mg od PO
next 1 wk : 2.5 mg od PO
next 1 wk : 3.75 mg od PO
next 4 wk : 5 mg od PO
next 4 wk : 7.5 mg od PO
next 4 wk : 10 mg od PO</v>
      </c>
    </row>
    <row r="1548" spans="1:8" x14ac:dyDescent="0.2">
      <c r="A1548">
        <v>160</v>
      </c>
      <c r="B1548" t="str">
        <f>IFERROR(VLOOKUP(C1548,mm,1,FALSE),"")</f>
        <v/>
      </c>
      <c r="C1548" t="s">
        <v>540</v>
      </c>
      <c r="D1548" t="s">
        <v>120</v>
      </c>
      <c r="F1548" t="str">
        <f>CONCATENATE(D1548,E1548)</f>
        <v>labetalol</v>
      </c>
      <c r="G1548" t="str">
        <f>IFERROR(VLOOKUP(F1548,aa,2,FALSE),"")</f>
        <v/>
      </c>
      <c r="H1548" t="str">
        <f>VLOOKUP(D1548,drugdose,2,FALSE)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549" spans="1:8" x14ac:dyDescent="0.2">
      <c r="A1549">
        <v>160</v>
      </c>
      <c r="B1549" t="str">
        <f>IFERROR(VLOOKUP(C1549,mm,1,FALSE),"")</f>
        <v/>
      </c>
      <c r="C1549" t="s">
        <v>540</v>
      </c>
      <c r="D1549" t="s">
        <v>387</v>
      </c>
      <c r="F1549" t="str">
        <f>CONCATENATE(D1549,E1549)</f>
        <v>carvedilol</v>
      </c>
      <c r="G1549" t="str">
        <f>IFERROR(VLOOKUP(F1549,aa,2,FALSE),"")</f>
        <v/>
      </c>
      <c r="H1549" t="str">
        <f>VLOOKUP(D1549,drugdose,2,FALSE)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550" spans="1:8" x14ac:dyDescent="0.2">
      <c r="A1550">
        <v>160</v>
      </c>
      <c r="B1550" t="str">
        <f>IFERROR(VLOOKUP(C1550,mm,1,FALSE),"")</f>
        <v/>
      </c>
      <c r="C1550" t="s">
        <v>540</v>
      </c>
      <c r="D1550" t="s">
        <v>383</v>
      </c>
      <c r="F1550" t="str">
        <f>CONCATENATE(D1550,E1550)</f>
        <v>nebivolol</v>
      </c>
      <c r="G1550" t="str">
        <f>IFERROR(VLOOKUP(F1550,aa,2,FALSE),"")</f>
        <v/>
      </c>
      <c r="H1550" t="str">
        <f>VLOOKUP(D1550,drugdose,2,FALSE)</f>
        <v>Hypertension
starting dose : 5 mg od PO
dose adjustment : increase after 2 wk by
therapeutic range : 5-20 mg od
max : 40 mg/day
Heart failure
starting dose : 1.25 mg od PO
dose adjustment : increase after 2 wk by
therapeutic range : 1.25-5 mg od
max : 10 mg/day</v>
      </c>
    </row>
    <row r="1551" spans="1:8" x14ac:dyDescent="0.2">
      <c r="A1551">
        <v>162</v>
      </c>
      <c r="B1551" t="str">
        <f>IFERROR(VLOOKUP(C1551,mm,1,FALSE),"")</f>
        <v/>
      </c>
      <c r="C1551" t="s">
        <v>541</v>
      </c>
      <c r="D1551" t="s">
        <v>454</v>
      </c>
      <c r="F1551" t="str">
        <f>CONCATENATE(D1551,E1551)</f>
        <v>digoxin</v>
      </c>
      <c r="G1551" t="str">
        <f>IFERROR(VLOOKUP(F1551,aa,2,FALSE),"")</f>
        <v/>
      </c>
      <c r="H1551" t="str">
        <f>VLOOKUP(D1551,drugdose,2,FALSE)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552" spans="1:8" x14ac:dyDescent="0.2">
      <c r="A1552">
        <v>162</v>
      </c>
      <c r="B1552" t="str">
        <f>IFERROR(VLOOKUP(C1552,mm,1,FALSE),"")</f>
        <v/>
      </c>
      <c r="C1552" t="s">
        <v>541</v>
      </c>
      <c r="D1552" t="s">
        <v>6</v>
      </c>
      <c r="F1552" t="str">
        <f>CONCATENATE(D1552,E1552)</f>
        <v>propranolol</v>
      </c>
      <c r="G1552" t="str">
        <f>IFERROR(VLOOKUP(F1552,aa,2,FALSE),"")</f>
        <v/>
      </c>
      <c r="H1552" t="str">
        <f>VLOOKUP(D1552,drugdose,2,FALSE)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53" spans="1:8" x14ac:dyDescent="0.2">
      <c r="A1553">
        <v>162</v>
      </c>
      <c r="B1553" t="str">
        <f>IFERROR(VLOOKUP(C1553,mm,1,FALSE),"")</f>
        <v/>
      </c>
      <c r="C1553" t="s">
        <v>541</v>
      </c>
      <c r="D1553" t="s">
        <v>384</v>
      </c>
      <c r="F1553" t="str">
        <f>CONCATENATE(D1553,E1553)</f>
        <v>atenolol</v>
      </c>
      <c r="G1553" t="str">
        <f>IFERROR(VLOOKUP(F1553,aa,2,FALSE),"")</f>
        <v/>
      </c>
      <c r="H1553" t="str">
        <f>VLOOKUP(D1553,drugdose,2,FALSE)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54" spans="1:8" x14ac:dyDescent="0.2">
      <c r="A1554">
        <v>162</v>
      </c>
      <c r="B1554" t="str">
        <f>IFERROR(VLOOKUP(C1554,mm,1,FALSE),"")</f>
        <v/>
      </c>
      <c r="C1554" t="s">
        <v>541</v>
      </c>
      <c r="D1554" t="s">
        <v>7</v>
      </c>
      <c r="F1554" t="str">
        <f>CONCATENATE(D1554,E1554)</f>
        <v>metoprolol</v>
      </c>
      <c r="G1554" t="str">
        <f>IFERROR(VLOOKUP(F1554,aa,2,FALSE),"")</f>
        <v/>
      </c>
      <c r="H1554" t="str">
        <f>VLOOKUP(D1554,drugdose,2,FALSE)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55" spans="1:8" x14ac:dyDescent="0.2">
      <c r="A1555">
        <v>162</v>
      </c>
      <c r="B1555" t="str">
        <f>IFERROR(VLOOKUP(C1555,mm,1,FALSE),"")</f>
        <v/>
      </c>
      <c r="C1555" t="s">
        <v>541</v>
      </c>
      <c r="D1555" t="s">
        <v>457</v>
      </c>
      <c r="F1555" t="str">
        <f>CONCATENATE(D1555,E1555)</f>
        <v>sotalol</v>
      </c>
      <c r="G1555" t="str">
        <f>IFERROR(VLOOKUP(F1555,aa,2,FALSE),"")</f>
        <v/>
      </c>
      <c r="H1555" t="str">
        <f>VLOOKUP(D1555,drugdose,2,FALSE)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556" spans="1:8" x14ac:dyDescent="0.2">
      <c r="A1556">
        <v>162</v>
      </c>
      <c r="B1556" t="str">
        <f>IFERROR(VLOOKUP(C1556,mm,1,FALSE),"")</f>
        <v/>
      </c>
      <c r="C1556" t="s">
        <v>541</v>
      </c>
      <c r="D1556" t="s">
        <v>385</v>
      </c>
      <c r="F1556" t="str">
        <f>CONCATENATE(D1556,E1556)</f>
        <v>bisoprolol</v>
      </c>
      <c r="G1556" t="str">
        <f>IFERROR(VLOOKUP(F1556,aa,2,FALSE),"")</f>
        <v/>
      </c>
      <c r="H1556" t="str">
        <f>VLOOKUP(D1556,drugdose,2,FALSE)</f>
        <v>Hypertension
Angina pectoris
starting dose : 2.5-5 mg od PO
therapeutic range : 2.5-20 mg
heart failure
for 1 wk : 1.25 mg od PO
next 1 wk : 2.5 mg od PO
next 1 wk : 3.75 mg od PO
next 4 wk : 5 mg od PO
next 4 wk : 7.5 mg od PO
next 4 wk : 10 mg od PO</v>
      </c>
    </row>
    <row r="1557" spans="1:8" x14ac:dyDescent="0.2">
      <c r="A1557">
        <v>162</v>
      </c>
      <c r="B1557" t="str">
        <f>IFERROR(VLOOKUP(C1557,mm,1,FALSE),"")</f>
        <v/>
      </c>
      <c r="C1557" t="s">
        <v>541</v>
      </c>
      <c r="D1557" t="s">
        <v>14</v>
      </c>
      <c r="F1557" t="str">
        <f>CONCATENATE(D1557,E1557)</f>
        <v>verapamil</v>
      </c>
      <c r="G1557" t="str">
        <f>IFERROR(VLOOKUP(F1557,aa,2,FALSE),"")</f>
        <v/>
      </c>
      <c r="H1557" t="str">
        <f>VLOOKUP(D1557,drugdose,2,FALSE)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1558" spans="1:8" x14ac:dyDescent="0.2">
      <c r="A1558">
        <v>162</v>
      </c>
      <c r="B1558" t="str">
        <f>IFERROR(VLOOKUP(C1558,mm,1,FALSE),"")</f>
        <v/>
      </c>
      <c r="C1558" t="s">
        <v>541</v>
      </c>
      <c r="D1558" t="s">
        <v>442</v>
      </c>
      <c r="F1558" t="str">
        <f>CONCATENATE(D1558,E1558)</f>
        <v>diltiazem</v>
      </c>
      <c r="G1558" t="str">
        <f>IFERROR(VLOOKUP(F1558,aa,2,FALSE),"")</f>
        <v/>
      </c>
      <c r="H1558" t="str">
        <f>VLOOKUP(D1558,drugdose,2,FALSE)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1559" spans="1:8" x14ac:dyDescent="0.2">
      <c r="A1559">
        <v>163</v>
      </c>
      <c r="B1559" t="str">
        <f>IFERROR(VLOOKUP(C1559,mm,1,FALSE),"")</f>
        <v/>
      </c>
      <c r="C1559" t="s">
        <v>542</v>
      </c>
      <c r="D1559" t="s">
        <v>456</v>
      </c>
      <c r="F1559" t="str">
        <f>CONCATENATE(D1559,E1559)</f>
        <v>amiodarone</v>
      </c>
      <c r="G1559" t="str">
        <f>IFERROR(VLOOKUP(F1559,aa,2,FALSE),"")</f>
        <v/>
      </c>
      <c r="H1559" t="str">
        <f>VLOOKUP(D1559,drugdose,2,FALSE)</f>
        <v>Ventricular fibrillation
Ventricular tachycardia
Atrial fibrillation
Hypertrophic cardiomyopathy
Supraventricular arrhythmias
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v>
      </c>
    </row>
    <row r="1560" spans="1:8" x14ac:dyDescent="0.2">
      <c r="A1560">
        <v>163</v>
      </c>
      <c r="B1560" t="str">
        <f>IFERROR(VLOOKUP(C1560,mm,1,FALSE),"")</f>
        <v/>
      </c>
      <c r="C1560" t="s">
        <v>542</v>
      </c>
      <c r="D1560" t="s">
        <v>458</v>
      </c>
      <c r="F1560" t="str">
        <f>CONCATENATE(D1560,E1560)</f>
        <v>procainamide</v>
      </c>
      <c r="G1560" t="str">
        <f>IFERROR(VLOOKUP(F1560,aa,2,FALSE),"")</f>
        <v/>
      </c>
      <c r="H1560" t="str">
        <f>VLOOKUP(D1560,drugdose,2,FALSE)</f>
        <v>Arrhythmia
intramascular
dose : 0.5-1 g IM q4-8hr
intravenous
Loading dose: 100-200 mg/dose (15-18 mg/kg) IV infusion 
infusion time : 25-30 min (max : 50 mg/min)
repeat dose : after every 5 min 
max : 1 g  
Maintenance: 1-4 mg/min by continuous IV infusion</v>
      </c>
    </row>
    <row r="1561" spans="1:8" x14ac:dyDescent="0.2">
      <c r="A1561">
        <v>163</v>
      </c>
      <c r="B1561" t="str">
        <f>IFERROR(VLOOKUP(C1561,mm,1,FALSE),"")</f>
        <v/>
      </c>
      <c r="C1561" t="s">
        <v>542</v>
      </c>
      <c r="D1561" t="s">
        <v>233</v>
      </c>
      <c r="F1561" t="str">
        <f>CONCATENATE(D1561,E1561)</f>
        <v>lidocaine</v>
      </c>
      <c r="G1561" t="str">
        <f>IFERROR(VLOOKUP(F1561,aa,2,FALSE),"")</f>
        <v/>
      </c>
      <c r="H1561" t="str">
        <f>VLOOKUP(D1561,drugdose,2,FALSE)</f>
        <v>Mouth/Throat Surface anesth For pain: 
dose : As 2-4% soln: 40-300 mg. 
time : Before procedures in the mouth and throat
For dentistry and otorhinolaryngology procedures: 
dose : As 10% soln: 10-50 mg
laryngotracheal anesth: 
dose : as 4% soln: 160 mg once. 
Ventricular arrhythmias 
loading dose : (50-100 mg) 1-1.5 mg/kg IV bolus
maintenace dose : 
regimen 1 :
20-40mg IV bolus after every 10-20 min till arrhythmia controlled
regimen 2 :
1-3 mg/min continue IV infusion
max dose : 200-300 mg in 1 hr
Infiltration Anesthesia
Percutaneous: 1-60 mL of 0.5-1% solution 
total dose : 5-300 mg total dose
IV regional: 10-60 mL of 0.5% solution
total dose : 50-300 mg total dose
Epidural anesthesia
General: 2-3 mL/dermatome for anesthesia
Thoracic: 20-30 mL of 1% solution
total dose : 200-300 mg total dose
Lumbar analgesia: 
regimen 1 (obstetric caudal analgesia) :
25-30 mL of 1% solution
total dose : 250-300 mg total dose
regimen 2 :
15-20 mL of 1.5% solution 
total dose : 225-300 mg
regimen 3 :
10-15 mL of 2% solution
total dose : 200-300 mg total dose
Intraspinal Spinal anesth 
Normal vag delivery: 
regimen 1 :
dose : 50 mg (5% hyperbaric soln) 
regimen 2 :
dose : 9-15 mg (1.5% hyperbaric soln). 
Caesarean operation: 
dose : Up to 75 mg (5% hyperbaric soln). 
Other surgical procedures: 
dose : 75-100 mg.
Sympathetic Nerve Blocks
Cervical (stellate ganglion): 
dose : 5 mL of 1% solution
total dose : 50 mg total dose
Lumbar: 
dose : 5-10 mL of 1% solution
total dose : 50-100 mg total dose
block Brachial plexus block: 
dose : 225-300 mg (1.5% soln). 
Intercostal nerve block: 
dose : 30 mg (1% soln). 
Paracervical block: 
dose : 100 mg (1% soln) on each side, 
repeated not more often than 1.5 hrly. 
Paravertebral block: 30-50 mg (1% soln). 
dose : Pudendal block: 100 mg (1% soln) on each side. 
Retrobulbar block: 
dose : 120-200 mg (4% soln)
Ophth Pupil dilatation during phacoemulsification cataract surgery 
dose : As 1% soln
often used w/ phenylephrine and cyclopentolate 
Inject into anterior chamber of the eye at the start of the procedure. 
Surface anesth 
dose : As 4% soln w/ fluorescein 1 drop
Use preservative-free preparations for spinal or epidural anesthesia
May be buffered 9:1 with sodium bicarbonate, to reduce pain on injection (e.g. remove 2 mL of 1% lidocaine from 20 mL vial, and add 2 mL of sodium bicarbonate solution to vial)
Maximum dose: 
4.5 mg/kg, up to 300 mg lidocaine without epinephrine 
7 mg/kg, up to 500 mg lidocaine with epinephrine</v>
      </c>
    </row>
    <row r="1562" spans="1:8" x14ac:dyDescent="0.2">
      <c r="A1562">
        <v>163</v>
      </c>
      <c r="B1562" t="str">
        <f>IFERROR(VLOOKUP(C1562,mm,1,FALSE),"")</f>
        <v/>
      </c>
      <c r="C1562" t="s">
        <v>542</v>
      </c>
      <c r="D1562" t="s">
        <v>6</v>
      </c>
      <c r="F1562" t="str">
        <f>CONCATENATE(D1562,E1562)</f>
        <v>propranolol</v>
      </c>
      <c r="G1562" t="str">
        <f>IFERROR(VLOOKUP(F1562,aa,2,FALSE),"")</f>
        <v/>
      </c>
      <c r="H1562" t="str">
        <f>VLOOKUP(D1562,drugdose,2,FALSE)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63" spans="1:8" x14ac:dyDescent="0.2">
      <c r="A1563">
        <v>163</v>
      </c>
      <c r="B1563" t="str">
        <f>IFERROR(VLOOKUP(C1563,mm,1,FALSE),"")</f>
        <v/>
      </c>
      <c r="C1563" t="s">
        <v>542</v>
      </c>
      <c r="D1563" t="s">
        <v>422</v>
      </c>
      <c r="F1563" t="str">
        <f>CONCATENATE(D1563,E1563)</f>
        <v>adenosine</v>
      </c>
      <c r="G1563" t="str">
        <f>IFERROR(VLOOKUP(F1563,aa,2,FALSE),"")</f>
        <v/>
      </c>
      <c r="H1563" t="str">
        <f>VLOOKUP(D1563,drugdose,2,FALSE)</f>
        <v>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v>
      </c>
    </row>
    <row r="1564" spans="1:8" x14ac:dyDescent="0.2">
      <c r="A1564">
        <v>163</v>
      </c>
      <c r="B1564" t="str">
        <f>IFERROR(VLOOKUP(C1564,mm,1,FALSE),"")</f>
        <v/>
      </c>
      <c r="C1564" t="s">
        <v>542</v>
      </c>
      <c r="D1564" t="s">
        <v>384</v>
      </c>
      <c r="F1564" t="str">
        <f>CONCATENATE(D1564,E1564)</f>
        <v>atenolol</v>
      </c>
      <c r="G1564" t="str">
        <f>IFERROR(VLOOKUP(F1564,aa,2,FALSE),"")</f>
        <v/>
      </c>
      <c r="H1564" t="str">
        <f>VLOOKUP(D1564,drugdose,2,FALSE)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65" spans="1:8" x14ac:dyDescent="0.2">
      <c r="A1565">
        <v>163</v>
      </c>
      <c r="B1565" t="str">
        <f>IFERROR(VLOOKUP(C1565,mm,1,FALSE),"")</f>
        <v/>
      </c>
      <c r="C1565" t="s">
        <v>542</v>
      </c>
      <c r="D1565" t="s">
        <v>7</v>
      </c>
      <c r="F1565" t="str">
        <f>CONCATENATE(D1565,E1565)</f>
        <v>metoprolol</v>
      </c>
      <c r="G1565" t="str">
        <f>IFERROR(VLOOKUP(F1565,aa,2,FALSE),"")</f>
        <v/>
      </c>
      <c r="H1565" t="str">
        <f>VLOOKUP(D1565,drugdose,2,FALSE)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66" spans="1:8" x14ac:dyDescent="0.2">
      <c r="A1566">
        <v>163</v>
      </c>
      <c r="B1566" t="str">
        <f>IFERROR(VLOOKUP(C1566,mm,1,FALSE),"")</f>
        <v/>
      </c>
      <c r="C1566" t="s">
        <v>542</v>
      </c>
      <c r="D1566" t="s">
        <v>457</v>
      </c>
      <c r="F1566" t="str">
        <f>CONCATENATE(D1566,E1566)</f>
        <v>sotalol</v>
      </c>
      <c r="G1566" t="str">
        <f>IFERROR(VLOOKUP(F1566,aa,2,FALSE),"")</f>
        <v/>
      </c>
      <c r="H1566" t="str">
        <f>VLOOKUP(D1566,drugdose,2,FALSE)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567" spans="1:8" x14ac:dyDescent="0.2">
      <c r="A1567">
        <v>163</v>
      </c>
      <c r="B1567" t="str">
        <f>IFERROR(VLOOKUP(C1567,mm,1,FALSE),"")</f>
        <v/>
      </c>
      <c r="C1567" t="s">
        <v>542</v>
      </c>
      <c r="D1567" t="s">
        <v>385</v>
      </c>
      <c r="F1567" t="str">
        <f>CONCATENATE(D1567,E1567)</f>
        <v>bisoprolol</v>
      </c>
      <c r="G1567" t="str">
        <f>IFERROR(VLOOKUP(F1567,aa,2,FALSE),"")</f>
        <v/>
      </c>
      <c r="H1567" t="str">
        <f>VLOOKUP(D1567,drugdose,2,FALSE)</f>
        <v>Hypertension
Angina pectoris
starting dose : 2.5-5 mg od PO
therapeutic range : 2.5-20 mg
heart failure
for 1 wk : 1.25 mg od PO
next 1 wk : 2.5 mg od PO
next 1 wk : 3.75 mg od PO
next 4 wk : 5 mg od PO
next 4 wk : 7.5 mg od PO
next 4 wk : 10 mg od PO</v>
      </c>
    </row>
    <row r="1568" spans="1:8" x14ac:dyDescent="0.2">
      <c r="A1568">
        <v>163</v>
      </c>
      <c r="B1568" t="str">
        <f>IFERROR(VLOOKUP(C1568,mm,1,FALSE),"")</f>
        <v/>
      </c>
      <c r="C1568" t="s">
        <v>542</v>
      </c>
      <c r="D1568" t="s">
        <v>120</v>
      </c>
      <c r="F1568" t="str">
        <f>CONCATENATE(D1568,E1568)</f>
        <v>labetalol</v>
      </c>
      <c r="G1568" t="str">
        <f>IFERROR(VLOOKUP(F1568,aa,2,FALSE),"")</f>
        <v/>
      </c>
      <c r="H1568" t="str">
        <f>VLOOKUP(D1568,drugdose,2,FALSE)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569" spans="1:8" x14ac:dyDescent="0.2">
      <c r="A1569">
        <v>163</v>
      </c>
      <c r="B1569" t="str">
        <f>IFERROR(VLOOKUP(C1569,mm,1,FALSE),"")</f>
        <v/>
      </c>
      <c r="C1569" t="s">
        <v>542</v>
      </c>
      <c r="D1569" t="s">
        <v>387</v>
      </c>
      <c r="F1569" t="str">
        <f>CONCATENATE(D1569,E1569)</f>
        <v>carvedilol</v>
      </c>
      <c r="G1569" t="str">
        <f>IFERROR(VLOOKUP(F1569,aa,2,FALSE),"")</f>
        <v/>
      </c>
      <c r="H1569" t="str">
        <f>VLOOKUP(D1569,drugdose,2,FALSE)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570" spans="1:8" x14ac:dyDescent="0.2">
      <c r="A1570">
        <v>163</v>
      </c>
      <c r="B1570" t="str">
        <f>IFERROR(VLOOKUP(C1570,mm,1,FALSE),"")</f>
        <v/>
      </c>
      <c r="C1570" t="s">
        <v>542</v>
      </c>
      <c r="D1570" t="s">
        <v>383</v>
      </c>
      <c r="F1570" t="str">
        <f>CONCATENATE(D1570,E1570)</f>
        <v>nebivolol</v>
      </c>
      <c r="G1570" t="str">
        <f>IFERROR(VLOOKUP(F1570,aa,2,FALSE),"")</f>
        <v/>
      </c>
      <c r="H1570" t="str">
        <f>VLOOKUP(D1570,drugdose,2,FALSE)</f>
        <v>Hypertension
starting dose : 5 mg od PO
dose adjustment : increase after 2 wk by
therapeutic range : 5-20 mg od
max : 40 mg/day
Heart failure
starting dose : 1.25 mg od PO
dose adjustment : increase after 2 wk by
therapeutic range : 1.25-5 mg od
max : 10 mg/day</v>
      </c>
    </row>
    <row r="1571" spans="1:8" x14ac:dyDescent="0.2">
      <c r="A1571">
        <v>163</v>
      </c>
      <c r="B1571" t="str">
        <f>IFERROR(VLOOKUP(C1571,mm,1,FALSE),"")</f>
        <v/>
      </c>
      <c r="C1571" t="s">
        <v>542</v>
      </c>
      <c r="D1571" t="s">
        <v>371</v>
      </c>
      <c r="F1571" t="str">
        <f>CONCATENATE(D1571,E1571)</f>
        <v>captopril</v>
      </c>
      <c r="G1571" t="str">
        <f>IFERROR(VLOOKUP(F1571,aa,2,FALSE),"")</f>
        <v/>
      </c>
      <c r="H1571" t="str">
        <f>VLOOKUP(D1571,drugdose,2,FALSE)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572" spans="1:8" x14ac:dyDescent="0.2">
      <c r="A1572">
        <v>163</v>
      </c>
      <c r="B1572" t="str">
        <f>IFERROR(VLOOKUP(C1572,mm,1,FALSE),"")</f>
        <v/>
      </c>
      <c r="C1572" t="s">
        <v>542</v>
      </c>
      <c r="D1572" t="s">
        <v>372</v>
      </c>
      <c r="F1572" t="str">
        <f>CONCATENATE(D1572,E1572)</f>
        <v>enalapril</v>
      </c>
      <c r="G1572" t="str">
        <f>IFERROR(VLOOKUP(F1572,aa,2,FALSE),"")</f>
        <v/>
      </c>
      <c r="H1572" t="str">
        <f>VLOOKUP(D1572,drugdose,2,FALSE)</f>
        <v>Hypertension
Left Ventricular Dysfunction
Congestive Heart Failure
starting dose : 2.5 mg od-bid PO
Maintenance: 10-40 mg od PO</v>
      </c>
    </row>
    <row r="1573" spans="1:8" x14ac:dyDescent="0.2">
      <c r="A1573">
        <v>163</v>
      </c>
      <c r="B1573" t="str">
        <f>IFERROR(VLOOKUP(C1573,mm,1,FALSE),"")</f>
        <v/>
      </c>
      <c r="C1573" t="s">
        <v>542</v>
      </c>
      <c r="D1573" t="s">
        <v>180</v>
      </c>
      <c r="F1573" t="str">
        <f>CONCATENATE(D1573,E1573)</f>
        <v>ramipril</v>
      </c>
      <c r="G1573" t="str">
        <f>IFERROR(VLOOKUP(F1573,aa,2,FALSE),"")</f>
        <v/>
      </c>
      <c r="H1573" t="str">
        <f>VLOOKUP(D1573,drugdose,2,FALSE)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574" spans="1:8" x14ac:dyDescent="0.2">
      <c r="A1574">
        <v>163</v>
      </c>
      <c r="B1574" t="str">
        <f>IFERROR(VLOOKUP(C1574,mm,1,FALSE),"")</f>
        <v/>
      </c>
      <c r="C1574" t="s">
        <v>542</v>
      </c>
      <c r="D1574" t="s">
        <v>374</v>
      </c>
      <c r="F1574" t="str">
        <f>CONCATENATE(D1574,E1574)</f>
        <v>lisinopril</v>
      </c>
      <c r="G1574" t="str">
        <f>IFERROR(VLOOKUP(F1574,aa,2,FALSE),"")</f>
        <v/>
      </c>
      <c r="H1574" t="str">
        <f>VLOOKUP(D1574,drugdose,2,FALSE)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575" spans="1:8" x14ac:dyDescent="0.2">
      <c r="A1575">
        <v>163</v>
      </c>
      <c r="B1575" t="str">
        <f>IFERROR(VLOOKUP(C1575,mm,1,FALSE),"")</f>
        <v/>
      </c>
      <c r="C1575" t="s">
        <v>542</v>
      </c>
      <c r="D1575" t="s">
        <v>373</v>
      </c>
      <c r="F1575" t="str">
        <f>CONCATENATE(D1575,E1575)</f>
        <v>fosinopril</v>
      </c>
      <c r="G1575" t="str">
        <f>IFERROR(VLOOKUP(F1575,aa,2,FALSE),"")</f>
        <v/>
      </c>
      <c r="H1575" t="str">
        <f>VLOOKUP(D1575,drugdose,2,FALSE)</f>
        <v>Hypertension
Heart failure
starting dose : 10 mg od
dose range : 10-40 mg od</v>
      </c>
    </row>
    <row r="1576" spans="1:8" x14ac:dyDescent="0.2">
      <c r="A1576">
        <v>163</v>
      </c>
      <c r="B1576" t="str">
        <f>IFERROR(VLOOKUP(C1576,mm,1,FALSE),"")</f>
        <v/>
      </c>
      <c r="C1576" t="s">
        <v>542</v>
      </c>
      <c r="D1576" t="s">
        <v>380</v>
      </c>
      <c r="F1576" t="str">
        <f>CONCATENATE(D1576,E1576)</f>
        <v>telmisartan</v>
      </c>
      <c r="G1576" t="str">
        <f>IFERROR(VLOOKUP(F1576,aa,2,FALSE),"")</f>
        <v/>
      </c>
      <c r="H1576" t="str">
        <f>VLOOKUP(D1576,drugdose,2,FALSE)</f>
        <v>Hypertension
starting dose : 40 mg od PO
therapeutic range : 20-80 mg od
Cardiovascular risk reduction
dose : 80 mg od PO</v>
      </c>
    </row>
    <row r="1577" spans="1:8" x14ac:dyDescent="0.2">
      <c r="A1577">
        <v>163</v>
      </c>
      <c r="B1577" t="str">
        <f>IFERROR(VLOOKUP(C1577,mm,1,FALSE),"")</f>
        <v/>
      </c>
      <c r="C1577" t="s">
        <v>542</v>
      </c>
      <c r="D1577" t="s">
        <v>181</v>
      </c>
      <c r="F1577" t="str">
        <f>CONCATENATE(D1577,E1577)</f>
        <v>losartan</v>
      </c>
      <c r="G1577" t="str">
        <f>IFERROR(VLOOKUP(F1577,aa,2,FALSE),"")</f>
        <v/>
      </c>
      <c r="H1577" t="str">
        <f>VLOOKUP(D1577,drugdose,2,FALSE)</f>
        <v>Hypertension
Heart failure, 
LVH
Diabetic nephropathy
dose : 50 mg od-bid PO
Pt with volume depletion: 25 mg od</v>
      </c>
    </row>
    <row r="1578" spans="1:8" x14ac:dyDescent="0.2">
      <c r="A1578">
        <v>163</v>
      </c>
      <c r="B1578" t="str">
        <f>IFERROR(VLOOKUP(C1578,mm,1,FALSE),"")</f>
        <v/>
      </c>
      <c r="C1578" t="s">
        <v>542</v>
      </c>
      <c r="D1578" t="s">
        <v>379</v>
      </c>
      <c r="F1578" t="str">
        <f>CONCATENATE(D1578,E1578)</f>
        <v>olmesartan</v>
      </c>
      <c r="G1578" t="str">
        <f>IFERROR(VLOOKUP(F1578,aa,2,FALSE),"")</f>
        <v/>
      </c>
      <c r="H1578" t="str">
        <f>VLOOKUP(D1578,drugdose,2,FALSE)</f>
        <v>Hypertension
dose : 10-20 mg od
max : 40 mg od if needed.
Elderly: No dosage adjustment needed.</v>
      </c>
    </row>
    <row r="1579" spans="1:8" x14ac:dyDescent="0.2">
      <c r="A1579">
        <v>163</v>
      </c>
      <c r="B1579" t="str">
        <f>IFERROR(VLOOKUP(C1579,mm,1,FALSE),"")</f>
        <v/>
      </c>
      <c r="C1579" t="s">
        <v>542</v>
      </c>
      <c r="D1579" t="s">
        <v>377</v>
      </c>
      <c r="F1579" t="str">
        <f>CONCATENATE(D1579,E1579)</f>
        <v>candesartan</v>
      </c>
      <c r="G1579" t="str">
        <f>IFERROR(VLOOKUP(F1579,aa,2,FALSE),"")</f>
        <v/>
      </c>
      <c r="H1579" t="str">
        <f>VLOOKUP(D1579,drugdose,2,FALSE)</f>
        <v>Hypertension
dose : 8 mg od PO
max dose : 32 mg/ day
Heart failure
dose : 4-8 mg od PO
Max: 32 mg/day</v>
      </c>
    </row>
    <row r="1580" spans="1:8" x14ac:dyDescent="0.2">
      <c r="A1580">
        <v>163</v>
      </c>
      <c r="B1580" t="str">
        <f>IFERROR(VLOOKUP(C1580,mm,1,FALSE),"")</f>
        <v/>
      </c>
      <c r="C1580" t="s">
        <v>542</v>
      </c>
      <c r="D1580" t="s">
        <v>381</v>
      </c>
      <c r="F1580" t="str">
        <f>CONCATENATE(D1580,E1580)</f>
        <v>valsartan</v>
      </c>
      <c r="G1580" t="str">
        <f>IFERROR(VLOOKUP(F1580,aa,2,FALSE),"")</f>
        <v/>
      </c>
      <c r="H1580" t="str">
        <f>VLOOKUP(D1580,drugdose,2,FALSE)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581" spans="1:8" x14ac:dyDescent="0.2">
      <c r="A1581">
        <v>163</v>
      </c>
      <c r="B1581" t="str">
        <f>IFERROR(VLOOKUP(C1581,mm,1,FALSE),"")</f>
        <v/>
      </c>
      <c r="C1581" t="s">
        <v>542</v>
      </c>
      <c r="D1581" t="s">
        <v>378</v>
      </c>
      <c r="F1581" t="str">
        <f>CONCATENATE(D1581,E1581)</f>
        <v>irbesartan</v>
      </c>
      <c r="G1581" t="str">
        <f>IFERROR(VLOOKUP(F1581,aa,2,FALSE),"")</f>
        <v/>
      </c>
      <c r="H1581" t="str">
        <f>VLOOKUP(D1581,drugdose,2,FALSE)</f>
        <v>Hypertension
dose : 150 mg od
dose increment : 300 mg od if needed.
volume depletion stat : 75 mg od.
Elderly (&gt;75 yr) : 75 mg od. 
Diabetic nephropathy in Type 2 diabetes mellitus
dose : 75-150 mg od
dose range : 75-300 mg</v>
      </c>
    </row>
    <row r="1582" spans="1:8" x14ac:dyDescent="0.2">
      <c r="A1582">
        <v>165</v>
      </c>
      <c r="B1582" t="str">
        <f>IFERROR(VLOOKUP(C1582,mm,1,FALSE),"")</f>
        <v>Ventricular tachycardia</v>
      </c>
      <c r="C1582" t="s">
        <v>544</v>
      </c>
      <c r="D1582" t="s">
        <v>456</v>
      </c>
      <c r="F1582" t="str">
        <f>CONCATENATE(D1582,E1582)</f>
        <v>amiodarone</v>
      </c>
      <c r="G1582" t="str">
        <f>IFERROR(VLOOKUP(F1582,aa,2,FALSE),"")</f>
        <v/>
      </c>
      <c r="H1582" t="str">
        <f>VLOOKUP(D1582,drugdose,2,FALSE)</f>
        <v>Ventricular fibrillation
Ventricular tachycardia
Atrial fibrillation
Hypertrophic cardiomyopathy
Supraventricular arrhythmias
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v>
      </c>
    </row>
    <row r="1583" spans="1:8" x14ac:dyDescent="0.2">
      <c r="A1583">
        <v>165</v>
      </c>
      <c r="B1583" t="str">
        <f>IFERROR(VLOOKUP(C1583,mm,1,FALSE),"")</f>
        <v>Ventricular tachycardia</v>
      </c>
      <c r="C1583" t="s">
        <v>544</v>
      </c>
      <c r="D1583" t="s">
        <v>543</v>
      </c>
      <c r="F1583" t="str">
        <f>CONCATENATE(D1583,E1583)</f>
        <v>quinidine</v>
      </c>
      <c r="G1583" t="str">
        <f>IFERROR(VLOOKUP(F1583,aa,2,FALSE),"")</f>
        <v/>
      </c>
      <c r="H1583" t="e">
        <f>VLOOKUP(D1583,drugdose,2,FALSE)</f>
        <v>#N/A</v>
      </c>
    </row>
    <row r="1584" spans="1:8" x14ac:dyDescent="0.2">
      <c r="A1584">
        <v>165</v>
      </c>
      <c r="B1584" t="str">
        <f>IFERROR(VLOOKUP(C1584,mm,1,FALSE),"")</f>
        <v>Ventricular tachycardia</v>
      </c>
      <c r="C1584" t="s">
        <v>544</v>
      </c>
      <c r="D1584" t="s">
        <v>233</v>
      </c>
      <c r="F1584" t="str">
        <f>CONCATENATE(D1584,E1584)</f>
        <v>lidocaine</v>
      </c>
      <c r="G1584" t="str">
        <f>IFERROR(VLOOKUP(F1584,aa,2,FALSE),"")</f>
        <v/>
      </c>
      <c r="H1584" t="str">
        <f>VLOOKUP(D1584,drugdose,2,FALSE)</f>
        <v>Mouth/Throat Surface anesth For pain: 
dose : As 2-4% soln: 40-300 mg. 
time : Before procedures in the mouth and throat
For dentistry and otorhinolaryngology procedures: 
dose : As 10% soln: 10-50 mg
laryngotracheal anesth: 
dose : as 4% soln: 160 mg once. 
Ventricular arrhythmias 
loading dose : (50-100 mg) 1-1.5 mg/kg IV bolus
maintenace dose : 
regimen 1 :
20-40mg IV bolus after every 10-20 min till arrhythmia controlled
regimen 2 :
1-3 mg/min continue IV infusion
max dose : 200-300 mg in 1 hr
Infiltration Anesthesia
Percutaneous: 1-60 mL of 0.5-1% solution 
total dose : 5-300 mg total dose
IV regional: 10-60 mL of 0.5% solution
total dose : 50-300 mg total dose
Epidural anesthesia
General: 2-3 mL/dermatome for anesthesia
Thoracic: 20-30 mL of 1% solution
total dose : 200-300 mg total dose
Lumbar analgesia: 
regimen 1 (obstetric caudal analgesia) :
25-30 mL of 1% solution
total dose : 250-300 mg total dose
regimen 2 :
15-20 mL of 1.5% solution 
total dose : 225-300 mg
regimen 3 :
10-15 mL of 2% solution
total dose : 200-300 mg total dose
Intraspinal Spinal anesth 
Normal vag delivery: 
regimen 1 :
dose : 50 mg (5% hyperbaric soln) 
regimen 2 :
dose : 9-15 mg (1.5% hyperbaric soln). 
Caesarean operation: 
dose : Up to 75 mg (5% hyperbaric soln). 
Other surgical procedures: 
dose : 75-100 mg.
Sympathetic Nerve Blocks
Cervical (stellate ganglion): 
dose : 5 mL of 1% solution
total dose : 50 mg total dose
Lumbar: 
dose : 5-10 mL of 1% solution
total dose : 50-100 mg total dose
block Brachial plexus block: 
dose : 225-300 mg (1.5% soln). 
Intercostal nerve block: 
dose : 30 mg (1% soln). 
Paracervical block: 
dose : 100 mg (1% soln) on each side, 
repeated not more often than 1.5 hrly. 
Paravertebral block: 30-50 mg (1% soln). 
dose : Pudendal block: 100 mg (1% soln) on each side. 
Retrobulbar block: 
dose : 120-200 mg (4% soln)
Ophth Pupil dilatation during phacoemulsification cataract surgery 
dose : As 1% soln
often used w/ phenylephrine and cyclopentolate 
Inject into anterior chamber of the eye at the start of the procedure. 
Surface anesth 
dose : As 4% soln w/ fluorescein 1 drop
Use preservative-free preparations for spinal or epidural anesthesia
May be buffered 9:1 with sodium bicarbonate, to reduce pain on injection (e.g. remove 2 mL of 1% lidocaine from 20 mL vial, and add 2 mL of sodium bicarbonate solution to vial)
Maximum dose: 
4.5 mg/kg, up to 300 mg lidocaine without epinephrine 
7 mg/kg, up to 500 mg lidocaine with epinephrine</v>
      </c>
    </row>
    <row r="1585" spans="1:8" x14ac:dyDescent="0.2">
      <c r="A1585">
        <v>165</v>
      </c>
      <c r="B1585" t="str">
        <f>IFERROR(VLOOKUP(C1585,mm,1,FALSE),"")</f>
        <v>Ventricular tachycardia</v>
      </c>
      <c r="C1585" t="s">
        <v>544</v>
      </c>
      <c r="D1585" t="s">
        <v>6</v>
      </c>
      <c r="F1585" t="str">
        <f>CONCATENATE(D1585,E1585)</f>
        <v>propranolol</v>
      </c>
      <c r="G1585" t="str">
        <f>IFERROR(VLOOKUP(F1585,aa,2,FALSE),"")</f>
        <v/>
      </c>
      <c r="H1585" t="str">
        <f>VLOOKUP(D1585,drugdose,2,FALSE)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1586" spans="1:8" x14ac:dyDescent="0.2">
      <c r="A1586">
        <v>165</v>
      </c>
      <c r="B1586" t="str">
        <f>IFERROR(VLOOKUP(C1586,mm,1,FALSE),"")</f>
        <v>Ventricular tachycardia</v>
      </c>
      <c r="C1586" t="s">
        <v>544</v>
      </c>
      <c r="D1586" t="s">
        <v>384</v>
      </c>
      <c r="F1586" t="str">
        <f>CONCATENATE(D1586,E1586)</f>
        <v>atenolol</v>
      </c>
      <c r="G1586" t="str">
        <f>IFERROR(VLOOKUP(F1586,aa,2,FALSE),"")</f>
        <v/>
      </c>
      <c r="H1586" t="str">
        <f>VLOOKUP(D1586,drugdose,2,FALSE)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1587" spans="1:8" x14ac:dyDescent="0.2">
      <c r="A1587">
        <v>165</v>
      </c>
      <c r="B1587" t="str">
        <f>IFERROR(VLOOKUP(C1587,mm,1,FALSE),"")</f>
        <v>Ventricular tachycardia</v>
      </c>
      <c r="C1587" t="s">
        <v>544</v>
      </c>
      <c r="D1587" t="s">
        <v>7</v>
      </c>
      <c r="F1587" t="str">
        <f>CONCATENATE(D1587,E1587)</f>
        <v>metoprolol</v>
      </c>
      <c r="G1587" t="str">
        <f>IFERROR(VLOOKUP(F1587,aa,2,FALSE),"")</f>
        <v/>
      </c>
      <c r="H1587" t="str">
        <f>VLOOKUP(D1587,drugdose,2,FALSE)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1588" spans="1:8" x14ac:dyDescent="0.2">
      <c r="A1588">
        <v>165</v>
      </c>
      <c r="B1588" t="str">
        <f>IFERROR(VLOOKUP(C1588,mm,1,FALSE),"")</f>
        <v>Ventricular tachycardia</v>
      </c>
      <c r="C1588" t="s">
        <v>544</v>
      </c>
      <c r="D1588" t="s">
        <v>457</v>
      </c>
      <c r="F1588" t="str">
        <f>CONCATENATE(D1588,E1588)</f>
        <v>sotalol</v>
      </c>
      <c r="G1588" t="str">
        <f>IFERROR(VLOOKUP(F1588,aa,2,FALSE),"")</f>
        <v/>
      </c>
      <c r="H1588" t="str">
        <f>VLOOKUP(D1588,drugdose,2,FALSE)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1589" spans="1:8" x14ac:dyDescent="0.2">
      <c r="A1589">
        <v>165</v>
      </c>
      <c r="B1589" t="str">
        <f>IFERROR(VLOOKUP(C1589,mm,1,FALSE),"")</f>
        <v>Ventricular tachycardia</v>
      </c>
      <c r="C1589" t="s">
        <v>544</v>
      </c>
      <c r="D1589" t="s">
        <v>385</v>
      </c>
      <c r="F1589" t="str">
        <f>CONCATENATE(D1589,E1589)</f>
        <v>bisoprolol</v>
      </c>
      <c r="G1589" t="str">
        <f>IFERROR(VLOOKUP(F1589,aa,2,FALSE),"")</f>
        <v/>
      </c>
      <c r="H1589" t="str">
        <f>VLOOKUP(D1589,drugdose,2,FALSE)</f>
        <v>Hypertension
Angina pectoris
starting dose : 2.5-5 mg od PO
therapeutic range : 2.5-20 mg
heart failure
for 1 wk : 1.25 mg od PO
next 1 wk : 2.5 mg od PO
next 1 wk : 3.75 mg od PO
next 4 wk : 5 mg od PO
next 4 wk : 7.5 mg od PO
next 4 wk : 10 mg od PO</v>
      </c>
    </row>
    <row r="1590" spans="1:8" x14ac:dyDescent="0.2">
      <c r="A1590">
        <v>165</v>
      </c>
      <c r="B1590" t="str">
        <f>IFERROR(VLOOKUP(C1590,mm,1,FALSE),"")</f>
        <v>Ventricular tachycardia</v>
      </c>
      <c r="C1590" t="s">
        <v>544</v>
      </c>
      <c r="D1590" t="s">
        <v>120</v>
      </c>
      <c r="F1590" t="str">
        <f>CONCATENATE(D1590,E1590)</f>
        <v>labetalol</v>
      </c>
      <c r="G1590" t="str">
        <f>IFERROR(VLOOKUP(F1590,aa,2,FALSE),"")</f>
        <v/>
      </c>
      <c r="H1590" t="str">
        <f>VLOOKUP(D1590,drugdose,2,FALSE)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1591" spans="1:8" x14ac:dyDescent="0.2">
      <c r="A1591">
        <v>165</v>
      </c>
      <c r="B1591" t="str">
        <f>IFERROR(VLOOKUP(C1591,mm,1,FALSE),"")</f>
        <v>Ventricular tachycardia</v>
      </c>
      <c r="C1591" t="s">
        <v>544</v>
      </c>
      <c r="D1591" t="s">
        <v>387</v>
      </c>
      <c r="F1591" t="str">
        <f>CONCATENATE(D1591,E1591)</f>
        <v>carvedilol</v>
      </c>
      <c r="G1591" t="str">
        <f>IFERROR(VLOOKUP(F1591,aa,2,FALSE),"")</f>
        <v/>
      </c>
      <c r="H1591" t="str">
        <f>VLOOKUP(D1591,drugdose,2,FALSE)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1592" spans="1:8" x14ac:dyDescent="0.2">
      <c r="A1592">
        <v>165</v>
      </c>
      <c r="B1592" t="str">
        <f>IFERROR(VLOOKUP(C1592,mm,1,FALSE),"")</f>
        <v>Ventricular tachycardia</v>
      </c>
      <c r="C1592" t="s">
        <v>544</v>
      </c>
      <c r="D1592" t="s">
        <v>383</v>
      </c>
      <c r="F1592" t="str">
        <f>CONCATENATE(D1592,E1592)</f>
        <v>nebivolol</v>
      </c>
      <c r="G1592" t="str">
        <f>IFERROR(VLOOKUP(F1592,aa,2,FALSE),"")</f>
        <v/>
      </c>
      <c r="H1592" t="str">
        <f>VLOOKUP(D1592,drugdose,2,FALSE)</f>
        <v>Hypertension
starting dose : 5 mg od PO
dose adjustment : increase after 2 wk by
therapeutic range : 5-20 mg od
max : 40 mg/day
Heart failure
starting dose : 1.25 mg od PO
dose adjustment : increase after 2 wk by
therapeutic range : 1.25-5 mg od
max : 10 mg/day</v>
      </c>
    </row>
    <row r="1593" spans="1:8" x14ac:dyDescent="0.2">
      <c r="A1593">
        <v>165</v>
      </c>
      <c r="B1593" t="str">
        <f>IFERROR(VLOOKUP(C1593,mm,1,FALSE),"")</f>
        <v>Ventricular tachycardia</v>
      </c>
      <c r="C1593" t="s">
        <v>544</v>
      </c>
      <c r="D1593" t="s">
        <v>371</v>
      </c>
      <c r="F1593" t="str">
        <f>CONCATENATE(D1593,E1593)</f>
        <v>captopril</v>
      </c>
      <c r="G1593" t="str">
        <f>IFERROR(VLOOKUP(F1593,aa,2,FALSE),"")</f>
        <v/>
      </c>
      <c r="H1593" t="str">
        <f>VLOOKUP(D1593,drugdose,2,FALSE)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1594" spans="1:8" x14ac:dyDescent="0.2">
      <c r="A1594">
        <v>165</v>
      </c>
      <c r="B1594" t="str">
        <f>IFERROR(VLOOKUP(C1594,mm,1,FALSE),"")</f>
        <v>Ventricular tachycardia</v>
      </c>
      <c r="C1594" t="s">
        <v>544</v>
      </c>
      <c r="D1594" t="s">
        <v>372</v>
      </c>
      <c r="F1594" t="str">
        <f>CONCATENATE(D1594,E1594)</f>
        <v>enalapril</v>
      </c>
      <c r="G1594" t="str">
        <f>IFERROR(VLOOKUP(F1594,aa,2,FALSE),"")</f>
        <v/>
      </c>
      <c r="H1594" t="str">
        <f>VLOOKUP(D1594,drugdose,2,FALSE)</f>
        <v>Hypertension
Left Ventricular Dysfunction
Congestive Heart Failure
starting dose : 2.5 mg od-bid PO
Maintenance: 10-40 mg od PO</v>
      </c>
    </row>
    <row r="1595" spans="1:8" x14ac:dyDescent="0.2">
      <c r="A1595">
        <v>165</v>
      </c>
      <c r="B1595" t="str">
        <f>IFERROR(VLOOKUP(C1595,mm,1,FALSE),"")</f>
        <v>Ventricular tachycardia</v>
      </c>
      <c r="C1595" t="s">
        <v>544</v>
      </c>
      <c r="D1595" t="s">
        <v>180</v>
      </c>
      <c r="F1595" t="str">
        <f>CONCATENATE(D1595,E1595)</f>
        <v>ramipril</v>
      </c>
      <c r="G1595" t="str">
        <f>IFERROR(VLOOKUP(F1595,aa,2,FALSE),"")</f>
        <v/>
      </c>
      <c r="H1595" t="str">
        <f>VLOOKUP(D1595,drugdose,2,FALSE)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1596" spans="1:8" x14ac:dyDescent="0.2">
      <c r="A1596">
        <v>165</v>
      </c>
      <c r="B1596" t="str">
        <f>IFERROR(VLOOKUP(C1596,mm,1,FALSE),"")</f>
        <v>Ventricular tachycardia</v>
      </c>
      <c r="C1596" t="s">
        <v>544</v>
      </c>
      <c r="D1596" t="s">
        <v>374</v>
      </c>
      <c r="F1596" t="str">
        <f>CONCATENATE(D1596,E1596)</f>
        <v>lisinopril</v>
      </c>
      <c r="G1596" t="str">
        <f>IFERROR(VLOOKUP(F1596,aa,2,FALSE),"")</f>
        <v/>
      </c>
      <c r="H1596" t="str">
        <f>VLOOKUP(D1596,drugdose,2,FALSE)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1597" spans="1:8" x14ac:dyDescent="0.2">
      <c r="A1597">
        <v>165</v>
      </c>
      <c r="B1597" t="str">
        <f>IFERROR(VLOOKUP(C1597,mm,1,FALSE),"")</f>
        <v>Ventricular tachycardia</v>
      </c>
      <c r="C1597" t="s">
        <v>544</v>
      </c>
      <c r="D1597" t="s">
        <v>373</v>
      </c>
      <c r="F1597" t="str">
        <f>CONCATENATE(D1597,E1597)</f>
        <v>fosinopril</v>
      </c>
      <c r="G1597" t="str">
        <f>IFERROR(VLOOKUP(F1597,aa,2,FALSE),"")</f>
        <v/>
      </c>
      <c r="H1597" t="str">
        <f>VLOOKUP(D1597,drugdose,2,FALSE)</f>
        <v>Hypertension
Heart failure
starting dose : 10 mg od
dose range : 10-40 mg od</v>
      </c>
    </row>
    <row r="1598" spans="1:8" x14ac:dyDescent="0.2">
      <c r="A1598">
        <v>165</v>
      </c>
      <c r="B1598" t="str">
        <f>IFERROR(VLOOKUP(C1598,mm,1,FALSE),"")</f>
        <v>Ventricular tachycardia</v>
      </c>
      <c r="C1598" t="s">
        <v>544</v>
      </c>
      <c r="D1598" t="s">
        <v>380</v>
      </c>
      <c r="F1598" t="str">
        <f>CONCATENATE(D1598,E1598)</f>
        <v>telmisartan</v>
      </c>
      <c r="G1598" t="str">
        <f>IFERROR(VLOOKUP(F1598,aa,2,FALSE),"")</f>
        <v/>
      </c>
      <c r="H1598" t="str">
        <f>VLOOKUP(D1598,drugdose,2,FALSE)</f>
        <v>Hypertension
starting dose : 40 mg od PO
therapeutic range : 20-80 mg od
Cardiovascular risk reduction
dose : 80 mg od PO</v>
      </c>
    </row>
    <row r="1599" spans="1:8" x14ac:dyDescent="0.2">
      <c r="A1599">
        <v>165</v>
      </c>
      <c r="B1599" t="str">
        <f>IFERROR(VLOOKUP(C1599,mm,1,FALSE),"")</f>
        <v>Ventricular tachycardia</v>
      </c>
      <c r="C1599" t="s">
        <v>544</v>
      </c>
      <c r="D1599" t="s">
        <v>181</v>
      </c>
      <c r="F1599" t="str">
        <f>CONCATENATE(D1599,E1599)</f>
        <v>losartan</v>
      </c>
      <c r="G1599" t="str">
        <f>IFERROR(VLOOKUP(F1599,aa,2,FALSE),"")</f>
        <v/>
      </c>
      <c r="H1599" t="str">
        <f>VLOOKUP(D1599,drugdose,2,FALSE)</f>
        <v>Hypertension
Heart failure, 
LVH
Diabetic nephropathy
dose : 50 mg od-bid PO
Pt with volume depletion: 25 mg od</v>
      </c>
    </row>
    <row r="1600" spans="1:8" x14ac:dyDescent="0.2">
      <c r="A1600">
        <v>165</v>
      </c>
      <c r="B1600" t="str">
        <f>IFERROR(VLOOKUP(C1600,mm,1,FALSE),"")</f>
        <v>Ventricular tachycardia</v>
      </c>
      <c r="C1600" t="s">
        <v>544</v>
      </c>
      <c r="D1600" t="s">
        <v>379</v>
      </c>
      <c r="F1600" t="str">
        <f>CONCATENATE(D1600,E1600)</f>
        <v>olmesartan</v>
      </c>
      <c r="G1600" t="str">
        <f>IFERROR(VLOOKUP(F1600,aa,2,FALSE),"")</f>
        <v/>
      </c>
      <c r="H1600" t="str">
        <f>VLOOKUP(D1600,drugdose,2,FALSE)</f>
        <v>Hypertension
dose : 10-20 mg od
max : 40 mg od if needed.
Elderly: No dosage adjustment needed.</v>
      </c>
    </row>
    <row r="1601" spans="1:8" x14ac:dyDescent="0.2">
      <c r="A1601">
        <v>165</v>
      </c>
      <c r="B1601" t="str">
        <f>IFERROR(VLOOKUP(C1601,mm,1,FALSE),"")</f>
        <v>Ventricular tachycardia</v>
      </c>
      <c r="C1601" t="s">
        <v>544</v>
      </c>
      <c r="D1601" t="s">
        <v>377</v>
      </c>
      <c r="F1601" t="str">
        <f>CONCATENATE(D1601,E1601)</f>
        <v>candesartan</v>
      </c>
      <c r="G1601" t="str">
        <f>IFERROR(VLOOKUP(F1601,aa,2,FALSE),"")</f>
        <v/>
      </c>
      <c r="H1601" t="str">
        <f>VLOOKUP(D1601,drugdose,2,FALSE)</f>
        <v>Hypertension
dose : 8 mg od PO
max dose : 32 mg/ day
Heart failure
dose : 4-8 mg od PO
Max: 32 mg/day</v>
      </c>
    </row>
    <row r="1602" spans="1:8" x14ac:dyDescent="0.2">
      <c r="A1602">
        <v>165</v>
      </c>
      <c r="B1602" t="str">
        <f>IFERROR(VLOOKUP(C1602,mm,1,FALSE),"")</f>
        <v>Ventricular tachycardia</v>
      </c>
      <c r="C1602" t="s">
        <v>544</v>
      </c>
      <c r="D1602" t="s">
        <v>381</v>
      </c>
      <c r="F1602" t="str">
        <f>CONCATENATE(D1602,E1602)</f>
        <v>valsartan</v>
      </c>
      <c r="G1602" t="str">
        <f>IFERROR(VLOOKUP(F1602,aa,2,FALSE),"")</f>
        <v/>
      </c>
      <c r="H1602" t="str">
        <f>VLOOKUP(D1602,drugdose,2,FALSE)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1603" spans="1:8" x14ac:dyDescent="0.2">
      <c r="A1603">
        <v>165</v>
      </c>
      <c r="B1603" t="str">
        <f>IFERROR(VLOOKUP(C1603,mm,1,FALSE),"")</f>
        <v>Ventricular tachycardia</v>
      </c>
      <c r="C1603" t="s">
        <v>544</v>
      </c>
      <c r="D1603" t="s">
        <v>378</v>
      </c>
      <c r="F1603" t="str">
        <f>CONCATENATE(D1603,E1603)</f>
        <v>irbesartan</v>
      </c>
      <c r="G1603" t="str">
        <f>IFERROR(VLOOKUP(F1603,aa,2,FALSE),"")</f>
        <v/>
      </c>
      <c r="H1603" t="str">
        <f>VLOOKUP(D1603,drugdose,2,FALSE)</f>
        <v>Hypertension
dose : 150 mg od
dose increment : 300 mg od if needed.
volume depletion stat : 75 mg od.
Elderly (&gt;75 yr) : 75 mg od. 
Diabetic nephropathy in Type 2 diabetes mellitus
dose : 75-150 mg od
dose range : 75-300 mg</v>
      </c>
    </row>
    <row r="1604" spans="1:8" x14ac:dyDescent="0.2">
      <c r="A1604">
        <v>165</v>
      </c>
      <c r="B1604" t="str">
        <f>IFERROR(VLOOKUP(C1604,mm,1,FALSE),"")</f>
        <v>Ventricular tachycardia</v>
      </c>
      <c r="C1604" t="s">
        <v>544</v>
      </c>
      <c r="D1604" t="s">
        <v>156</v>
      </c>
      <c r="F1604" t="str">
        <f>CONCATENATE(D1604,E1604)</f>
        <v>warfarin sodium</v>
      </c>
      <c r="G1604" t="str">
        <f>IFERROR(VLOOKUP(F1604,aa,2,FALSE),"")</f>
        <v/>
      </c>
      <c r="H1604" t="str">
        <f>VLOOKUP(D1604,drugdose,2,FALSE)</f>
        <v>Venous thromboembolism
Stroke prevention
Deep vein thrombosis
dose : 2-10 mg od
adjust dose according to INR response</v>
      </c>
    </row>
    <row r="1605" spans="1:8" x14ac:dyDescent="0.2">
      <c r="A1605">
        <v>165</v>
      </c>
      <c r="B1605" t="str">
        <f>IFERROR(VLOOKUP(C1605,mm,1,FALSE),"")</f>
        <v>Ventricular tachycardia</v>
      </c>
      <c r="C1605" t="s">
        <v>544</v>
      </c>
      <c r="D1605" t="s">
        <v>151</v>
      </c>
      <c r="F1605" t="str">
        <f>CONCATENATE(D1605,E1605)</f>
        <v>certoparin</v>
      </c>
      <c r="G1605" t="str">
        <f>IFERROR(VLOOKUP(F1605,aa,2,FALSE),"")</f>
        <v/>
      </c>
      <c r="H1605" t="str">
        <f>VLOOKUP(D1605,drugdose,2,FALSE)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606" spans="1:8" x14ac:dyDescent="0.2">
      <c r="A1606">
        <v>165</v>
      </c>
      <c r="B1606" t="str">
        <f>IFERROR(VLOOKUP(C1606,mm,1,FALSE),"")</f>
        <v>Ventricular tachycardia</v>
      </c>
      <c r="C1606" t="s">
        <v>544</v>
      </c>
      <c r="D1606" t="s">
        <v>152</v>
      </c>
      <c r="F1606" t="str">
        <f>CONCATENATE(D1606,E1606)</f>
        <v>dalteparin</v>
      </c>
      <c r="G1606" t="str">
        <f>IFERROR(VLOOKUP(F1606,aa,2,FALSE),"")</f>
        <v/>
      </c>
      <c r="H1606" t="str">
        <f>VLOOKUP(D1606,drugdose,2,FALSE)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607" spans="1:8" x14ac:dyDescent="0.2">
      <c r="A1607">
        <v>165</v>
      </c>
      <c r="B1607" t="str">
        <f>IFERROR(VLOOKUP(C1607,mm,1,FALSE),"")</f>
        <v>Ventricular tachycardia</v>
      </c>
      <c r="C1607" t="s">
        <v>544</v>
      </c>
      <c r="D1607" t="s">
        <v>153</v>
      </c>
      <c r="F1607" t="str">
        <f>CONCATENATE(D1607,E1607)</f>
        <v>enoxaparin</v>
      </c>
      <c r="G1607" t="str">
        <f>IFERROR(VLOOKUP(F1607,aa,2,FALSE),"")</f>
        <v/>
      </c>
      <c r="H1607" t="str">
        <f>VLOOKUP(D1607,drugdose,2,FALSE)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608" spans="1:8" x14ac:dyDescent="0.2">
      <c r="A1608">
        <v>165</v>
      </c>
      <c r="B1608" t="str">
        <f>IFERROR(VLOOKUP(C1608,mm,1,FALSE),"")</f>
        <v>Ventricular tachycardia</v>
      </c>
      <c r="C1608" t="s">
        <v>544</v>
      </c>
      <c r="D1608" t="s">
        <v>154</v>
      </c>
      <c r="F1608" t="str">
        <f>CONCATENATE(D1608,E1608)</f>
        <v>fondaparinux</v>
      </c>
      <c r="G1608" t="str">
        <f>IFERROR(VLOOKUP(F1608,aa,2,FALSE),"")</f>
        <v/>
      </c>
      <c r="H1608" t="str">
        <f>VLOOKUP(D1608,drugdose,2,FALSE)</f>
        <v>DVT/Acute Pulmonary Embolism
Treatment
&lt;50 kg: 5 mg SC od
50-100 kg: 7.5 mg SC od
&gt;100 kg: 10 mg SC od
duration : 5-9 days
Prophylaxis
&gt;50 kg: 2.5 mg SC od
duration : 
abdomonal surgery : up to 10 days
hip &amp; knee replacement : 14 days
max duration : 35 days</v>
      </c>
    </row>
    <row r="1609" spans="1:8" x14ac:dyDescent="0.2">
      <c r="A1609">
        <v>165</v>
      </c>
      <c r="B1609" t="str">
        <f>IFERROR(VLOOKUP(C1609,mm,1,FALSE),"")</f>
        <v>Ventricular tachycardia</v>
      </c>
      <c r="C1609" t="s">
        <v>544</v>
      </c>
      <c r="D1609" t="s">
        <v>155</v>
      </c>
      <c r="F1609" t="str">
        <f>CONCATENATE(D1609,E1609)</f>
        <v>heparin</v>
      </c>
      <c r="G1609" t="str">
        <f>IFERROR(VLOOKUP(F1609,aa,2,FALSE),"")</f>
        <v/>
      </c>
      <c r="H1609" t="str">
        <f>VLOOKUP(D1609,drugdose,2,FALSE)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1610" spans="1:8" x14ac:dyDescent="0.2">
      <c r="A1610">
        <v>166</v>
      </c>
      <c r="B1610" t="str">
        <f>IFERROR(VLOOKUP(C1610,mm,1,FALSE),"")</f>
        <v>sinusitis</v>
      </c>
      <c r="C1610" t="s">
        <v>11</v>
      </c>
      <c r="D1610" t="s">
        <v>452</v>
      </c>
      <c r="F1610" t="str">
        <f>CONCATENATE(D1610,E1610)</f>
        <v>amoxicillin</v>
      </c>
      <c r="G1610" t="str">
        <f>IFERROR(VLOOKUP(F1610,aa,2,FALSE),"")</f>
        <v/>
      </c>
      <c r="H1610" t="str">
        <f>VLOOKUP(D1610,drugdose,2,FALSE)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611" spans="1:8" x14ac:dyDescent="0.2">
      <c r="A1611">
        <v>166</v>
      </c>
      <c r="B1611" t="str">
        <f>IFERROR(VLOOKUP(C1611,mm,1,FALSE),"")</f>
        <v>sinusitis</v>
      </c>
      <c r="C1611" t="s">
        <v>11</v>
      </c>
      <c r="D1611" t="s">
        <v>498</v>
      </c>
      <c r="F1611" t="str">
        <f>CONCATENATE(D1611,E1611)</f>
        <v>amoxicillin + clavulanic acid (clavulanate)</v>
      </c>
      <c r="G1611" t="str">
        <f>IFERROR(VLOOKUP(F1611,aa,2,FALSE),"")</f>
        <v/>
      </c>
      <c r="H1611">
        <f>VLOOKUP(D1611,drugdose,2,FALSE)</f>
        <v>0</v>
      </c>
    </row>
    <row r="1612" spans="1:8" x14ac:dyDescent="0.2">
      <c r="A1612">
        <v>166</v>
      </c>
      <c r="B1612" t="str">
        <f>IFERROR(VLOOKUP(C1612,mm,1,FALSE),"")</f>
        <v>sinusitis</v>
      </c>
      <c r="C1612" t="s">
        <v>11</v>
      </c>
      <c r="D1612" t="s">
        <v>499</v>
      </c>
      <c r="F1612" t="str">
        <f>CONCATENATE(D1612,E1612)</f>
        <v>dicloxacillin</v>
      </c>
      <c r="G1612" t="str">
        <f>IFERROR(VLOOKUP(F1612,aa,2,FALSE),"")</f>
        <v/>
      </c>
      <c r="H1612" t="str">
        <f>VLOOKUP(D1612,drugdose,2,FALSE)</f>
        <v>Staphylococcus infections (impetigo, folliculitis, carbuncles, mastitis, osteomyelitis, cellulitis, endocarditis, pneumonia, otitis externa)
dose : 125-500 mg qid PO</v>
      </c>
    </row>
    <row r="1613" spans="1:8" x14ac:dyDescent="0.2">
      <c r="A1613">
        <v>166</v>
      </c>
      <c r="B1613" t="str">
        <f>IFERROR(VLOOKUP(C1613,mm,1,FALSE),"")</f>
        <v>sinusitis</v>
      </c>
      <c r="C1613" t="s">
        <v>11</v>
      </c>
      <c r="D1613" t="s">
        <v>500</v>
      </c>
      <c r="F1613" t="str">
        <f>CONCATENATE(D1613,E1613)</f>
        <v>flucloxacillin</v>
      </c>
      <c r="G1613" t="str">
        <f>IFERROR(VLOOKUP(F1613,aa,2,FALSE),"")</f>
        <v/>
      </c>
      <c r="H1613" t="str">
        <f>VLOOKUP(D1613,drugdose,2,FALSE)</f>
        <v>Endocarditis, Meningitis
Sinusitis, Pneumonia, Tonsillitis
boil, carbuncle, impetigo
Infected eczema
Infected acne
Oral
dose : 250-500mg tid-qid PO
parentral
dose : 0.25-1 g 6hrly IV
Osteomyelitis, endocarditis
Septicaemia
dose : 2 gm 6 hrly IV</v>
      </c>
    </row>
    <row r="1614" spans="1:8" x14ac:dyDescent="0.2">
      <c r="A1614">
        <v>166</v>
      </c>
      <c r="B1614" t="str">
        <f>IFERROR(VLOOKUP(C1614,mm,1,FALSE),"")</f>
        <v>sinusitis</v>
      </c>
      <c r="C1614" t="s">
        <v>11</v>
      </c>
      <c r="D1614" t="s">
        <v>35</v>
      </c>
      <c r="F1614" t="str">
        <f>CONCATENATE(D1614,E1614)</f>
        <v>clarithromycin</v>
      </c>
      <c r="G1614" t="str">
        <f>IFERROR(VLOOKUP(F1614,aa,2,FALSE),"")</f>
        <v/>
      </c>
      <c r="H1614" t="str">
        <f>VLOOKUP(D1614,drugdose,2,FALSE)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615" spans="1:8" x14ac:dyDescent="0.2">
      <c r="A1615">
        <v>166</v>
      </c>
      <c r="B1615" t="str">
        <f>IFERROR(VLOOKUP(C1615,mm,1,FALSE),"")</f>
        <v>sinusitis</v>
      </c>
      <c r="C1615" t="s">
        <v>11</v>
      </c>
      <c r="D1615" t="s">
        <v>508</v>
      </c>
      <c r="F1615" t="str">
        <f>CONCATENATE(D1615,E1615)</f>
        <v>roxithromycin</v>
      </c>
      <c r="G1615" t="str">
        <f>IFERROR(VLOOKUP(F1615,aa,2,FALSE),"")</f>
        <v/>
      </c>
      <c r="H1615" t="str">
        <f>VLOOKUP(D1615,drugdose,2,FALSE)</f>
        <v>Pneumonia, bronchitis
Sinusitis, Pharyngitis, tonsillitis
Otitis media
Cellulitis
Folliculitis, carbuncles
Prostatitis, Urethritis 
Bronchopneumonia
Pyoderma, Furuncles
Impetigo
Cervicitis and salpingitis
dose : 150 mg bid / 300 mg od 
duration : 5-10 days</v>
      </c>
    </row>
    <row r="1616" spans="1:8" x14ac:dyDescent="0.2">
      <c r="A1616">
        <v>166</v>
      </c>
      <c r="B1616" t="str">
        <f>IFERROR(VLOOKUP(C1616,mm,1,FALSE),"")</f>
        <v>sinusitis</v>
      </c>
      <c r="C1616" t="s">
        <v>11</v>
      </c>
      <c r="D1616" t="s">
        <v>509</v>
      </c>
      <c r="F1616" t="str">
        <f>CONCATENATE(D1616,E1616)</f>
        <v>azithromycin</v>
      </c>
      <c r="G1616" t="str">
        <f>IFERROR(VLOOKUP(F1616,aa,2,FALSE),"")</f>
        <v/>
      </c>
      <c r="H1616" t="str">
        <f>VLOOKUP(D1616,drugdose,2,FALSE)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1617" spans="1:8" x14ac:dyDescent="0.2">
      <c r="A1617">
        <v>166</v>
      </c>
      <c r="B1617" t="str">
        <f>IFERROR(VLOOKUP(C1617,mm,1,FALSE),"")</f>
        <v>sinusitis</v>
      </c>
      <c r="C1617" t="s">
        <v>11</v>
      </c>
      <c r="D1617" t="s">
        <v>546</v>
      </c>
      <c r="F1617" t="str">
        <f>CONCATENATE(D1617,E1617)</f>
        <v>cefuroxime</v>
      </c>
      <c r="G1617" t="str">
        <f>IFERROR(VLOOKUP(F1617,aa,2,FALSE),"")</f>
        <v/>
      </c>
      <c r="H1617" t="str">
        <f>VLOOKUP(D1617,drugdose,2,FALSE)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1618" spans="1:8" x14ac:dyDescent="0.2">
      <c r="A1618">
        <v>166</v>
      </c>
      <c r="B1618" t="str">
        <f>IFERROR(VLOOKUP(C1618,mm,1,FALSE),"")</f>
        <v>sinusitis</v>
      </c>
      <c r="C1618" t="s">
        <v>11</v>
      </c>
      <c r="D1618" t="s">
        <v>547</v>
      </c>
      <c r="F1618" t="str">
        <f>CONCATENATE(D1618,E1618)</f>
        <v>cefuroxime + clavulanic acid</v>
      </c>
      <c r="G1618" t="str">
        <f>IFERROR(VLOOKUP(F1618,aa,2,FALSE),"")</f>
        <v/>
      </c>
      <c r="H1618" t="str">
        <f>VLOOKUP(D1618,drugdose,2,FALSE)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1619" spans="1:8" x14ac:dyDescent="0.2">
      <c r="A1619">
        <v>166</v>
      </c>
      <c r="B1619" t="str">
        <f>IFERROR(VLOOKUP(C1619,mm,1,FALSE),"")</f>
        <v>sinusitis</v>
      </c>
      <c r="C1619" t="s">
        <v>11</v>
      </c>
      <c r="D1619" t="s">
        <v>548</v>
      </c>
      <c r="F1619" t="str">
        <f>CONCATENATE(D1619,E1619)</f>
        <v>oxymetazoline nasal prep</v>
      </c>
      <c r="G1619" t="str">
        <f>IFERROR(VLOOKUP(F1619,aa,2,FALSE),"")</f>
        <v/>
      </c>
      <c r="H1619" t="str">
        <f>VLOOKUP(D1619,drugdose,2,FALSE)</f>
        <v>Sinusitis
Hay fever
Common cold
Conjunctival decongestant
Acute or chronic rhinitis
Nasal congestion
dose : 2-3 drops or sprays in each nostril twice daily for 3-5 days</v>
      </c>
    </row>
    <row r="1620" spans="1:8" x14ac:dyDescent="0.2">
      <c r="A1620">
        <v>166</v>
      </c>
      <c r="B1620" t="str">
        <f>IFERROR(VLOOKUP(C1620,mm,1,FALSE),"")</f>
        <v>sinusitis</v>
      </c>
      <c r="C1620" t="s">
        <v>11</v>
      </c>
      <c r="D1620" t="s">
        <v>549</v>
      </c>
      <c r="F1620" t="str">
        <f>CONCATENATE(D1620,E1620)</f>
        <v>sodium cromoglycate + xylometazoline nasal prep</v>
      </c>
      <c r="G1620" t="str">
        <f>IFERROR(VLOOKUP(F1620,aa,2,FALSE),"")</f>
        <v/>
      </c>
      <c r="H1620" t="str">
        <f>VLOOKUP(D1620,drugdose,2,FALSE)</f>
        <v>Allergic rhinitis
nasal congestion
dose : One spray each nostril qid</v>
      </c>
    </row>
    <row r="1621" spans="1:8" x14ac:dyDescent="0.2">
      <c r="A1621">
        <v>166</v>
      </c>
      <c r="B1621" t="str">
        <f>IFERROR(VLOOKUP(C1621,mm,1,FALSE),"")</f>
        <v>sinusitis</v>
      </c>
      <c r="C1621" t="s">
        <v>11</v>
      </c>
      <c r="D1621" t="s">
        <v>218</v>
      </c>
      <c r="F1621" t="str">
        <f>CONCATENATE(D1621,E1621)</f>
        <v>xylometazoline nasal prep</v>
      </c>
      <c r="G1621" t="str">
        <f>IFERROR(VLOOKUP(F1621,aa,2,FALSE),"")</f>
        <v/>
      </c>
      <c r="H1621" t="str">
        <f>VLOOKUP(D1621,drugdose,2,FALSE)</f>
        <v>Sinusitis
Nasal congestion
allergic rhinitis
2 or 3 drops adult formula (0.1%) 2-3 times daily.</v>
      </c>
    </row>
    <row r="1622" spans="1:8" x14ac:dyDescent="0.2">
      <c r="A1622">
        <v>166</v>
      </c>
      <c r="B1622" t="str">
        <f>IFERROR(VLOOKUP(C1622,mm,1,FALSE),"")</f>
        <v>sinusitis</v>
      </c>
      <c r="C1622" t="s">
        <v>11</v>
      </c>
      <c r="D1622" t="s">
        <v>0</v>
      </c>
      <c r="F1622" t="str">
        <f>CONCATENATE(D1622,E1622)</f>
        <v>paracetamol</v>
      </c>
      <c r="G1622" t="str">
        <f>IFERROR(VLOOKUP(F1622,aa,2,FALSE),"")</f>
        <v/>
      </c>
      <c r="H1622" t="str">
        <f>VLOOKUP(D1622,drugdose,2,FALSE)</f>
        <v>Mild to moderate pain
fever
headache
dose : 500 mg 4-6 hrly PO
max : 8 tab/day (4 gm)</v>
      </c>
    </row>
    <row r="1623" spans="1:8" x14ac:dyDescent="0.2">
      <c r="A1623">
        <v>166</v>
      </c>
      <c r="B1623" t="str">
        <f>IFERROR(VLOOKUP(C1623,mm,1,FALSE),"")</f>
        <v>sinusitis</v>
      </c>
      <c r="C1623" t="s">
        <v>11</v>
      </c>
      <c r="D1623" t="s">
        <v>10</v>
      </c>
      <c r="F1623" t="str">
        <f>CONCATENATE(D1623,E1623)</f>
        <v>ibuprofen</v>
      </c>
      <c r="G1623" t="str">
        <f>IFERROR(VLOOKUP(F1623,aa,2,FALSE),"")</f>
        <v/>
      </c>
      <c r="H1623" t="str">
        <f>VLOOKUP(D1623,drugdose,2,FALSE)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624" spans="1:8" x14ac:dyDescent="0.2">
      <c r="A1624">
        <v>166</v>
      </c>
      <c r="B1624" t="str">
        <f>IFERROR(VLOOKUP(C1624,mm,1,FALSE),"")</f>
        <v>sinusitis</v>
      </c>
      <c r="C1624" t="s">
        <v>11</v>
      </c>
      <c r="D1624" t="s">
        <v>1</v>
      </c>
      <c r="F1624" t="str">
        <f>CONCATENATE(D1624,E1624)</f>
        <v>diclofenac</v>
      </c>
      <c r="G1624" t="str">
        <f>IFERROR(VLOOKUP(F1624,aa,2,FALSE),"")</f>
        <v/>
      </c>
      <c r="H1624" t="str">
        <f>VLOOKUP(D1624,drugdose,2,FALSE)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625" spans="1:8" x14ac:dyDescent="0.2">
      <c r="A1625">
        <v>166</v>
      </c>
      <c r="B1625" t="str">
        <f>IFERROR(VLOOKUP(C1625,mm,1,FALSE),"")</f>
        <v>sinusitis</v>
      </c>
      <c r="C1625" t="s">
        <v>11</v>
      </c>
      <c r="D1625" t="s">
        <v>550</v>
      </c>
      <c r="F1625" t="str">
        <f>CONCATENATE(D1625,E1625)</f>
        <v>guaiphenesin + pseudoephedrine + triprolidine</v>
      </c>
      <c r="G1625" t="str">
        <f>IFERROR(VLOOKUP(F1625,aa,2,FALSE),"")</f>
        <v/>
      </c>
      <c r="H1625" t="str">
        <f>VLOOKUP(D1625,drugdose,2,FALSE)</f>
        <v>Pneumonia
Productive cough
Allergic rhinitis
Sneezing
Respiratory tract disorders
Cough &amp; runny nose
Nasal congestion
dose : 10 ml (2 teaspoonful) three times a day</v>
      </c>
    </row>
    <row r="1626" spans="1:8" x14ac:dyDescent="0.2">
      <c r="A1626">
        <v>166</v>
      </c>
      <c r="B1626" t="str">
        <f>IFERROR(VLOOKUP(C1626,mm,1,FALSE),"")</f>
        <v>sinusitis</v>
      </c>
      <c r="C1626" t="s">
        <v>11</v>
      </c>
      <c r="D1626" t="s">
        <v>219</v>
      </c>
      <c r="F1626" t="str">
        <f>CONCATENATE(D1626,E1626)</f>
        <v>cetirizine</v>
      </c>
      <c r="G1626" t="str">
        <f>IFERROR(VLOOKUP(F1626,aa,2,FALSE),"")</f>
        <v/>
      </c>
      <c r="H1626" t="str">
        <f>VLOOKUP(D1626,drugdose,2,FALSE)</f>
        <v>Allergic conditions
dose : 10 mg od PO</v>
      </c>
    </row>
    <row r="1627" spans="1:8" x14ac:dyDescent="0.2">
      <c r="A1627">
        <v>166</v>
      </c>
      <c r="B1627" t="str">
        <f>IFERROR(VLOOKUP(C1627,mm,1,FALSE),"")</f>
        <v>sinusitis</v>
      </c>
      <c r="C1627" t="s">
        <v>11</v>
      </c>
      <c r="D1627" t="s">
        <v>220</v>
      </c>
      <c r="F1627" t="str">
        <f>CONCATENATE(D1627,E1627)</f>
        <v>levocetirizine</v>
      </c>
      <c r="G1627" t="str">
        <f>IFERROR(VLOOKUP(F1627,aa,2,FALSE),"")</f>
        <v/>
      </c>
      <c r="H1627" t="str">
        <f>VLOOKUP(D1627,drugdose,2,FALSE)</f>
        <v>Allergic conditions
Chronic idiopathic urticaria
dose : 5mg od PO</v>
      </c>
    </row>
    <row r="1628" spans="1:8" x14ac:dyDescent="0.2">
      <c r="A1628">
        <v>166</v>
      </c>
      <c r="B1628" t="str">
        <f>IFERROR(VLOOKUP(C1628,mm,1,FALSE),"")</f>
        <v>sinusitis</v>
      </c>
      <c r="C1628" t="s">
        <v>11</v>
      </c>
      <c r="D1628" t="s">
        <v>223</v>
      </c>
      <c r="F1628" t="str">
        <f>CONCATENATE(D1628,E1628)</f>
        <v>chlorpheniramine maleate</v>
      </c>
      <c r="G1628" t="str">
        <f>IFERROR(VLOOKUP(F1628,aa,2,FALSE),"")</f>
        <v/>
      </c>
      <c r="H1628" t="str">
        <f>VLOOKUP(D1628,drugdose,2,FALSE)</f>
        <v>Urticaria
Sneezing
Watery eyes
Allergic conditions
Rhinitis
Itching 
dose : 4 mg orally every 4-6 hr. 
Max dose : 24 mg daily. 
anaphylactic shock
dose : 10-20 mg IM, SC, or slow IV inj over 1 min. 
Max dose: 40 mg/day</v>
      </c>
    </row>
    <row r="1629" spans="1:8" x14ac:dyDescent="0.2">
      <c r="A1629">
        <v>166</v>
      </c>
      <c r="B1629" t="str">
        <f>IFERROR(VLOOKUP(C1629,mm,1,FALSE),"")</f>
        <v>sinusitis</v>
      </c>
      <c r="C1629" t="s">
        <v>11</v>
      </c>
      <c r="D1629" t="s">
        <v>551</v>
      </c>
      <c r="F1629" t="str">
        <f>CONCATENATE(D1629,E1629)</f>
        <v>pheniramine</v>
      </c>
      <c r="G1629" t="str">
        <f>IFERROR(VLOOKUP(F1629,aa,2,FALSE),"")</f>
        <v/>
      </c>
      <c r="H1629" t="str">
        <f>VLOOKUP(D1629,drugdose,2,FALSE)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1630" spans="1:8" x14ac:dyDescent="0.2">
      <c r="A1630">
        <v>167</v>
      </c>
      <c r="B1630" t="str">
        <f>IFERROR(VLOOKUP(C1630,mm,1,FALSE),"")</f>
        <v/>
      </c>
      <c r="C1630" t="s">
        <v>552</v>
      </c>
      <c r="D1630" t="s">
        <v>553</v>
      </c>
      <c r="F1630" t="str">
        <f>CONCATENATE(D1630,E1630)</f>
        <v>levosalbutamol</v>
      </c>
      <c r="G1630" t="str">
        <f>IFERROR(VLOOKUP(F1630,aa,2,FALSE),"")</f>
        <v/>
      </c>
      <c r="H1630" t="str">
        <f>VLOOKUP(D1630,drugdose,2,FALSE)</f>
        <v>Asthma
Chronic obstructive pulmonary disease 
dose : 1-2 mg tid PO
Inhaler: 1-2 puffs as required
Nebuliser Solutions
dose : 0.63-1.25 mg tid-qid</v>
      </c>
    </row>
    <row r="1631" spans="1:8" x14ac:dyDescent="0.2">
      <c r="A1631">
        <v>167</v>
      </c>
      <c r="B1631" t="str">
        <f>IFERROR(VLOOKUP(C1631,mm,1,FALSE),"")</f>
        <v/>
      </c>
      <c r="C1631" t="s">
        <v>552</v>
      </c>
      <c r="D1631" t="s">
        <v>554</v>
      </c>
      <c r="F1631" t="str">
        <f>CONCATENATE(D1631,E1631)</f>
        <v>salbutamol</v>
      </c>
      <c r="G1631" t="str">
        <f>IFERROR(VLOOKUP(F1631,aa,2,FALSE),"")</f>
        <v/>
      </c>
      <c r="H1631" t="str">
        <f>VLOOKUP(D1631,drugdose,2,FALSE)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632" spans="1:8" x14ac:dyDescent="0.2">
      <c r="A1632">
        <v>167</v>
      </c>
      <c r="B1632" t="str">
        <f>IFERROR(VLOOKUP(C1632,mm,1,FALSE),"")</f>
        <v/>
      </c>
      <c r="C1632" t="s">
        <v>552</v>
      </c>
      <c r="D1632" t="s">
        <v>555</v>
      </c>
      <c r="F1632" t="str">
        <f>CONCATENATE(D1632,E1632)</f>
        <v>ipratropium + salbutamol</v>
      </c>
      <c r="G1632" t="str">
        <f>IFERROR(VLOOKUP(F1632,aa,2,FALSE),"")</f>
        <v/>
      </c>
      <c r="H1632" t="str">
        <f>VLOOKUP(D1632,drugdose,2,FALSE)</f>
        <v>Chronic obstructive pulmonary disease
Asthma
as MDI
dose : 100 mcg/20 mcg (1 puff) qid 
Max : 6 times/day
Nebulizer solution
dose : 3 ml qid
Max: 3 ml every 4 hr.</v>
      </c>
    </row>
    <row r="1633" spans="1:8" x14ac:dyDescent="0.2">
      <c r="A1633">
        <v>167</v>
      </c>
      <c r="B1633" t="str">
        <f>IFERROR(VLOOKUP(C1633,mm,1,FALSE),"")</f>
        <v/>
      </c>
      <c r="C1633" t="s">
        <v>552</v>
      </c>
      <c r="D1633" t="s">
        <v>557</v>
      </c>
      <c r="F1633" t="str">
        <f>CONCATENATE(D1633,E1633)</f>
        <v>ipratropium</v>
      </c>
      <c r="G1633" t="str">
        <f>IFERROR(VLOOKUP(F1633,aa,2,FALSE),"")</f>
        <v/>
      </c>
      <c r="H1633" t="str">
        <f>VLOOKUP(D1633,drugdose,2,FALSE)</f>
        <v>Asthma
chronic obstructive pulmonary disease
as MDI
dose : 1-2 puffs (20 mg/puff) tid-qid
Single doses of up to 80 mcg may be required in some patients. 
As nebulized soln
dose : 250-500 mcg tid-qid</v>
      </c>
    </row>
    <row r="1634" spans="1:8" x14ac:dyDescent="0.2">
      <c r="A1634">
        <v>167</v>
      </c>
      <c r="B1634" t="str">
        <f>IFERROR(VLOOKUP(C1634,mm,1,FALSE),"")</f>
        <v/>
      </c>
      <c r="C1634" t="s">
        <v>552</v>
      </c>
      <c r="D1634" t="s">
        <v>163</v>
      </c>
      <c r="F1634" t="str">
        <f>CONCATENATE(D1634,E1634)</f>
        <v>prednisolone</v>
      </c>
      <c r="G1634" t="str">
        <f>IFERROR(VLOOKUP(F1634,aa,2,FALSE),"")</f>
        <v/>
      </c>
      <c r="H1634" t="str">
        <f>VLOOKUP(D1634,drugdose,2,FALSE)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635" spans="1:8" x14ac:dyDescent="0.2">
      <c r="A1635">
        <v>167</v>
      </c>
      <c r="B1635" t="str">
        <f>IFERROR(VLOOKUP(C1635,mm,1,FALSE),"")</f>
        <v/>
      </c>
      <c r="C1635" t="s">
        <v>552</v>
      </c>
      <c r="D1635" t="s">
        <v>308</v>
      </c>
      <c r="F1635" t="str">
        <f>CONCATENATE(D1635,E1635)</f>
        <v>hydrocortisone</v>
      </c>
      <c r="G1635" t="str">
        <f>IFERROR(VLOOKUP(F1635,aa,2,FALSE),"")</f>
        <v/>
      </c>
      <c r="H1635" t="str">
        <f>VLOOKUP(D1635,drugdose,2,FALSE)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636" spans="1:8" x14ac:dyDescent="0.2">
      <c r="A1636">
        <v>167</v>
      </c>
      <c r="B1636" t="str">
        <f>IFERROR(VLOOKUP(C1636,mm,1,FALSE),"")</f>
        <v/>
      </c>
      <c r="C1636" t="s">
        <v>552</v>
      </c>
      <c r="D1636" t="s">
        <v>558</v>
      </c>
      <c r="F1636" t="str">
        <f>CONCATENATE(D1636,E1636)</f>
        <v>aminophylline</v>
      </c>
      <c r="G1636" t="str">
        <f>IFERROR(VLOOKUP(F1636,aa,2,FALSE),"")</f>
        <v/>
      </c>
      <c r="H1636" t="str">
        <f>VLOOKUP(D1636,drugdose,2,FALSE)</f>
        <v>Asthma
Chronic bronchitis
Emphysema
Oral
dose : 225-450 mg bid
parentral
loading dose : 5 mg/kg (250-500 mg) slow IV / infusion
infusion time : 20-30 min
Maintenance dose: 0.5 mg/kg/hr IV infusion
Max rate: 25 mg/min</v>
      </c>
    </row>
    <row r="1637" spans="1:8" x14ac:dyDescent="0.2">
      <c r="A1637">
        <v>167</v>
      </c>
      <c r="B1637" t="str">
        <f>IFERROR(VLOOKUP(C1637,mm,1,FALSE),"")</f>
        <v/>
      </c>
      <c r="C1637" t="s">
        <v>552</v>
      </c>
      <c r="D1637" t="s">
        <v>559</v>
      </c>
      <c r="F1637" t="str">
        <f>CONCATENATE(D1637,E1637)</f>
        <v>theophylline</v>
      </c>
      <c r="G1637" t="str">
        <f>IFERROR(VLOOKUP(F1637,aa,2,FALSE),"")</f>
        <v/>
      </c>
      <c r="H1637" t="str">
        <f>VLOOKUP(D1637,drugdose,2,FALSE)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1638" spans="1:8" x14ac:dyDescent="0.2">
      <c r="A1638">
        <v>167</v>
      </c>
      <c r="B1638" t="str">
        <f>IFERROR(VLOOKUP(C1638,mm,1,FALSE),"")</f>
        <v/>
      </c>
      <c r="C1638" t="s">
        <v>552</v>
      </c>
      <c r="D1638" t="s">
        <v>369</v>
      </c>
      <c r="F1638" t="str">
        <f>CONCATENATE(D1638,E1638)</f>
        <v>magnesium sulphate 4% infusion</v>
      </c>
      <c r="G1638" t="str">
        <f>IFERROR(VLOOKUP(F1638,aa,2,FALSE),"")</f>
        <v/>
      </c>
      <c r="H1638" t="str">
        <f>VLOOKUP(D1638,drugdose,2,FALSE)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1639" spans="1:8" x14ac:dyDescent="0.2">
      <c r="A1639">
        <v>167</v>
      </c>
      <c r="B1639" t="str">
        <f>IFERROR(VLOOKUP(C1639,mm,1,FALSE),"")</f>
        <v/>
      </c>
      <c r="C1639" t="s">
        <v>552</v>
      </c>
      <c r="D1639" t="s">
        <v>26</v>
      </c>
      <c r="F1639" t="str">
        <f>CONCATENATE(D1639,E1639)</f>
        <v>lorazepam</v>
      </c>
      <c r="G1639" t="str">
        <f>IFERROR(VLOOKUP(F1639,aa,2,FALSE),"")</f>
        <v/>
      </c>
      <c r="H1639" t="str">
        <f>VLOOKUP(D1639,drugdose,2,FALSE)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1640" spans="1:8" x14ac:dyDescent="0.2">
      <c r="A1640">
        <v>167</v>
      </c>
      <c r="B1640" t="str">
        <f>IFERROR(VLOOKUP(C1640,mm,1,FALSE),"")</f>
        <v/>
      </c>
      <c r="C1640" t="s">
        <v>552</v>
      </c>
      <c r="D1640" t="s">
        <v>560</v>
      </c>
      <c r="F1640" t="str">
        <f>CONCATENATE(D1640,E1640)</f>
        <v>midazolam</v>
      </c>
      <c r="G1640" t="str">
        <f>IFERROR(VLOOKUP(F1640,aa,2,FALSE),"")</f>
        <v/>
      </c>
      <c r="H1640" t="str">
        <f>VLOOKUP(D1640,drugdose,2,FALSE)</f>
        <v>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v>
      </c>
    </row>
    <row r="1641" spans="1:8" x14ac:dyDescent="0.2">
      <c r="A1641">
        <v>167</v>
      </c>
      <c r="B1641" t="str">
        <f>IFERROR(VLOOKUP(C1641,mm,1,FALSE),"")</f>
        <v/>
      </c>
      <c r="C1641" t="s">
        <v>552</v>
      </c>
      <c r="D1641" t="s">
        <v>561</v>
      </c>
      <c r="F1641" t="str">
        <f>CONCATENATE(D1641,E1641)</f>
        <v>ketamine</v>
      </c>
      <c r="G1641" t="str">
        <f>IFERROR(VLOOKUP(F1641,aa,2,FALSE),"")</f>
        <v/>
      </c>
      <c r="H1641" t="str">
        <f>VLOOKUP(D1641,drugdose,2,FALSE)</f>
        <v>Induction of anaesthesia
dose : 1-4.5 mg/kg slow IV 
inj time : over 60 sec
anaesthesia start: within 30 sec
Last upto : 5-10 min. 
maintenance dose : 0.5-2 mg/kg via infusion
infusion rate : 10-45 mcg/kg/min
Intramuscular
Induction of anaesthesia
dose : 6.5-13 mg/kg IM
anaesthesia start: within 3-4 min
Last upto : 12-25 min. 
maintenance dose : repeat dose, if needed
For diagnostic or other procedures not involving intense pain: 4 mg/kg as initial dose</v>
      </c>
    </row>
    <row r="1642" spans="1:8" x14ac:dyDescent="0.2">
      <c r="A1642">
        <v>167</v>
      </c>
      <c r="B1642" t="str">
        <f>IFERROR(VLOOKUP(C1642,mm,1,FALSE),"")</f>
        <v/>
      </c>
      <c r="C1642" t="s">
        <v>552</v>
      </c>
      <c r="D1642" t="s">
        <v>562</v>
      </c>
      <c r="F1642" t="str">
        <f>CONCATENATE(D1642,E1642)</f>
        <v>succinylcholine</v>
      </c>
      <c r="G1642" t="str">
        <f>IFERROR(VLOOKUP(F1642,aa,2,FALSE),"")</f>
        <v/>
      </c>
      <c r="H1642" t="e">
        <f>VLOOKUP(D1642,drugdose,2,FALSE)</f>
        <v>#N/A</v>
      </c>
    </row>
    <row r="1643" spans="1:8" x14ac:dyDescent="0.2">
      <c r="A1643">
        <v>167</v>
      </c>
      <c r="B1643" t="str">
        <f>IFERROR(VLOOKUP(C1643,mm,1,FALSE),"")</f>
        <v/>
      </c>
      <c r="C1643" t="s">
        <v>552</v>
      </c>
      <c r="D1643" t="s">
        <v>452</v>
      </c>
      <c r="F1643" t="str">
        <f>CONCATENATE(D1643,E1643)</f>
        <v>amoxicillin</v>
      </c>
      <c r="G1643" t="str">
        <f>IFERROR(VLOOKUP(F1643,aa,2,FALSE),"")</f>
        <v/>
      </c>
      <c r="H1643" t="str">
        <f>VLOOKUP(D1643,drugdose,2,FALSE)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644" spans="1:8" x14ac:dyDescent="0.2">
      <c r="A1644">
        <v>167</v>
      </c>
      <c r="B1644" t="str">
        <f>IFERROR(VLOOKUP(C1644,mm,1,FALSE),"")</f>
        <v/>
      </c>
      <c r="C1644" t="s">
        <v>552</v>
      </c>
      <c r="D1644" t="s">
        <v>498</v>
      </c>
      <c r="F1644" t="str">
        <f>CONCATENATE(D1644,E1644)</f>
        <v>amoxicillin + clavulanic acid (clavulanate)</v>
      </c>
      <c r="G1644" t="str">
        <f>IFERROR(VLOOKUP(F1644,aa,2,FALSE),"")</f>
        <v/>
      </c>
      <c r="H1644">
        <f>VLOOKUP(D1644,drugdose,2,FALSE)</f>
        <v>0</v>
      </c>
    </row>
    <row r="1645" spans="1:8" x14ac:dyDescent="0.2">
      <c r="A1645">
        <v>167</v>
      </c>
      <c r="B1645" t="str">
        <f>IFERROR(VLOOKUP(C1645,mm,1,FALSE),"")</f>
        <v/>
      </c>
      <c r="C1645" t="s">
        <v>552</v>
      </c>
      <c r="D1645" t="s">
        <v>35</v>
      </c>
      <c r="F1645" t="str">
        <f>CONCATENATE(D1645,E1645)</f>
        <v>clarithromycin</v>
      </c>
      <c r="G1645" t="str">
        <f>IFERROR(VLOOKUP(F1645,aa,2,FALSE),"")</f>
        <v/>
      </c>
      <c r="H1645" t="str">
        <f>VLOOKUP(D1645,drugdose,2,FALSE)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646" spans="1:8" x14ac:dyDescent="0.2">
      <c r="A1646">
        <v>168</v>
      </c>
      <c r="B1646" t="str">
        <f>IFERROR(VLOOKUP(C1646,mm,1,FALSE),"")</f>
        <v/>
      </c>
      <c r="C1646" t="s">
        <v>556</v>
      </c>
      <c r="D1646" t="s">
        <v>452</v>
      </c>
      <c r="F1646" t="str">
        <f>CONCATENATE(D1646,E1646)</f>
        <v>amoxicillin</v>
      </c>
      <c r="G1646" t="str">
        <f>IFERROR(VLOOKUP(F1646,aa,2,FALSE),"")</f>
        <v/>
      </c>
      <c r="H1646" t="str">
        <f>VLOOKUP(D1646,drugdose,2,FALSE)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647" spans="1:8" x14ac:dyDescent="0.2">
      <c r="A1647">
        <v>168</v>
      </c>
      <c r="B1647" t="str">
        <f>IFERROR(VLOOKUP(C1647,mm,1,FALSE),"")</f>
        <v/>
      </c>
      <c r="C1647" t="s">
        <v>556</v>
      </c>
      <c r="D1647" t="s">
        <v>498</v>
      </c>
      <c r="F1647" t="str">
        <f>CONCATENATE(D1647,E1647)</f>
        <v>amoxicillin + clavulanic acid (clavulanate)</v>
      </c>
      <c r="G1647" t="str">
        <f>IFERROR(VLOOKUP(F1647,aa,2,FALSE),"")</f>
        <v/>
      </c>
      <c r="H1647">
        <f>VLOOKUP(D1647,drugdose,2,FALSE)</f>
        <v>0</v>
      </c>
    </row>
    <row r="1648" spans="1:8" x14ac:dyDescent="0.2">
      <c r="A1648">
        <v>168</v>
      </c>
      <c r="B1648" t="str">
        <f>IFERROR(VLOOKUP(C1648,mm,1,FALSE),"")</f>
        <v/>
      </c>
      <c r="C1648" t="s">
        <v>556</v>
      </c>
      <c r="D1648" t="s">
        <v>501</v>
      </c>
      <c r="F1648" t="str">
        <f>CONCATENATE(D1648,E1648)</f>
        <v>piperacillin + tazobactam</v>
      </c>
      <c r="G1648" t="str">
        <f>IFERROR(VLOOKUP(F1648,aa,2,FALSE),"")</f>
        <v/>
      </c>
      <c r="H1648" t="str">
        <f>VLOOKUP(D1648,drugdose,2,FALSE)</f>
        <v>Nosocomial pneumonia
Empiric therapy for febrile neutropenic pt
intraabdominal infection 
complicated UTI
dose : 4.5 g 6 hrly IV infusion 
infusion time : 30 min
duration : 5-14 days</v>
      </c>
    </row>
    <row r="1649" spans="1:8" x14ac:dyDescent="0.2">
      <c r="A1649">
        <v>168</v>
      </c>
      <c r="B1649" t="str">
        <f>IFERROR(VLOOKUP(C1649,mm,1,FALSE),"")</f>
        <v/>
      </c>
      <c r="C1649" t="s">
        <v>556</v>
      </c>
      <c r="D1649" t="s">
        <v>35</v>
      </c>
      <c r="F1649" t="str">
        <f>CONCATENATE(D1649,E1649)</f>
        <v>clarithromycin</v>
      </c>
      <c r="G1649" t="str">
        <f>IFERROR(VLOOKUP(F1649,aa,2,FALSE),"")</f>
        <v/>
      </c>
      <c r="H1649" t="str">
        <f>VLOOKUP(D1649,drugdose,2,FALSE)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650" spans="1:8" x14ac:dyDescent="0.2">
      <c r="A1650">
        <v>168</v>
      </c>
      <c r="B1650" t="str">
        <f>IFERROR(VLOOKUP(C1650,mm,1,FALSE),"")</f>
        <v/>
      </c>
      <c r="C1650" t="s">
        <v>556</v>
      </c>
      <c r="D1650" t="s">
        <v>56</v>
      </c>
      <c r="F1650" t="str">
        <f>CONCATENATE(D1650,E1650)</f>
        <v>levofloxacin</v>
      </c>
      <c r="G1650" t="str">
        <f>IFERROR(VLOOKUP(F1650,aa,2,FALSE),"")</f>
        <v/>
      </c>
      <c r="H1650" t="str">
        <f>VLOOKUP(D1650,drugdose,2,FALSE)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651" spans="1:8" x14ac:dyDescent="0.2">
      <c r="A1651">
        <v>168</v>
      </c>
      <c r="B1651" t="str">
        <f>IFERROR(VLOOKUP(C1651,mm,1,FALSE),"")</f>
        <v/>
      </c>
      <c r="C1651" t="s">
        <v>556</v>
      </c>
      <c r="D1651" t="s">
        <v>47</v>
      </c>
      <c r="F1651" t="str">
        <f>CONCATENATE(D1651,E1651)</f>
        <v>ceftazidime</v>
      </c>
      <c r="G1651" t="str">
        <f>IFERROR(VLOOKUP(F1651,aa,2,FALSE),"")</f>
        <v/>
      </c>
      <c r="H1651" t="str">
        <f>VLOOKUP(D1651,drugdose,2,FALSE)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652" spans="1:8" x14ac:dyDescent="0.2">
      <c r="A1652">
        <v>168</v>
      </c>
      <c r="B1652" t="str">
        <f>IFERROR(VLOOKUP(C1652,mm,1,FALSE),"")</f>
        <v/>
      </c>
      <c r="C1652" t="s">
        <v>556</v>
      </c>
      <c r="D1652" t="s">
        <v>48</v>
      </c>
      <c r="F1652" t="str">
        <f>CONCATENATE(D1652,E1652)</f>
        <v>ceftriaxone</v>
      </c>
      <c r="G1652" t="str">
        <f>IFERROR(VLOOKUP(F1652,aa,2,FALSE),"")</f>
        <v/>
      </c>
      <c r="H1652" t="str">
        <f>VLOOKUP(D1652,drugdose,2,FALSE)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653" spans="1:8" x14ac:dyDescent="0.2">
      <c r="A1653">
        <v>168</v>
      </c>
      <c r="B1653" t="str">
        <f>IFERROR(VLOOKUP(C1653,mm,1,FALSE),"")</f>
        <v/>
      </c>
      <c r="C1653" t="s">
        <v>556</v>
      </c>
      <c r="D1653" t="s">
        <v>53</v>
      </c>
      <c r="F1653" t="str">
        <f>CONCATENATE(D1653,E1653)</f>
        <v>cefepime</v>
      </c>
      <c r="G1653" t="str">
        <f>IFERROR(VLOOKUP(F1653,aa,2,FALSE),"")</f>
        <v/>
      </c>
      <c r="H1653" t="str">
        <f>VLOOKUP(D1653,drugdose,2,FALSE)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654" spans="1:8" x14ac:dyDescent="0.2">
      <c r="A1654">
        <v>168</v>
      </c>
      <c r="B1654" t="str">
        <f>IFERROR(VLOOKUP(C1654,mm,1,FALSE),"")</f>
        <v/>
      </c>
      <c r="C1654" t="s">
        <v>556</v>
      </c>
      <c r="D1654" t="s">
        <v>553</v>
      </c>
      <c r="F1654" t="str">
        <f>CONCATENATE(D1654,E1654)</f>
        <v>levosalbutamol</v>
      </c>
      <c r="G1654" t="str">
        <f>IFERROR(VLOOKUP(F1654,aa,2,FALSE),"")</f>
        <v/>
      </c>
      <c r="H1654" t="str">
        <f>VLOOKUP(D1654,drugdose,2,FALSE)</f>
        <v>Asthma
Chronic obstructive pulmonary disease 
dose : 1-2 mg tid PO
Inhaler: 1-2 puffs as required
Nebuliser Solutions
dose : 0.63-1.25 mg tid-qid</v>
      </c>
    </row>
    <row r="1655" spans="1:8" x14ac:dyDescent="0.2">
      <c r="A1655">
        <v>168</v>
      </c>
      <c r="B1655" t="str">
        <f>IFERROR(VLOOKUP(C1655,mm,1,FALSE),"")</f>
        <v/>
      </c>
      <c r="C1655" t="s">
        <v>556</v>
      </c>
      <c r="D1655" t="s">
        <v>554</v>
      </c>
      <c r="F1655" t="str">
        <f>CONCATENATE(D1655,E1655)</f>
        <v>salbutamol</v>
      </c>
      <c r="G1655" t="str">
        <f>IFERROR(VLOOKUP(F1655,aa,2,FALSE),"")</f>
        <v/>
      </c>
      <c r="H1655" t="str">
        <f>VLOOKUP(D1655,drugdose,2,FALSE)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656" spans="1:8" x14ac:dyDescent="0.2">
      <c r="A1656">
        <v>168</v>
      </c>
      <c r="B1656" t="str">
        <f>IFERROR(VLOOKUP(C1656,mm,1,FALSE),"")</f>
        <v/>
      </c>
      <c r="C1656" t="s">
        <v>556</v>
      </c>
      <c r="D1656" t="s">
        <v>555</v>
      </c>
      <c r="F1656" t="str">
        <f>CONCATENATE(D1656,E1656)</f>
        <v>ipratropium + salbutamol</v>
      </c>
      <c r="G1656" t="str">
        <f>IFERROR(VLOOKUP(F1656,aa,2,FALSE),"")</f>
        <v/>
      </c>
      <c r="H1656" t="str">
        <f>VLOOKUP(D1656,drugdose,2,FALSE)</f>
        <v>Chronic obstructive pulmonary disease
Asthma
as MDI
dose : 100 mcg/20 mcg (1 puff) qid 
Max : 6 times/day
Nebulizer solution
dose : 3 ml qid
Max: 3 ml every 4 hr.</v>
      </c>
    </row>
    <row r="1657" spans="1:8" x14ac:dyDescent="0.2">
      <c r="A1657">
        <v>168</v>
      </c>
      <c r="B1657" t="str">
        <f>IFERROR(VLOOKUP(C1657,mm,1,FALSE),"")</f>
        <v/>
      </c>
      <c r="C1657" t="s">
        <v>556</v>
      </c>
      <c r="D1657" t="s">
        <v>557</v>
      </c>
      <c r="F1657" t="str">
        <f>CONCATENATE(D1657,E1657)</f>
        <v>ipratropium</v>
      </c>
      <c r="G1657" t="str">
        <f>IFERROR(VLOOKUP(F1657,aa,2,FALSE),"")</f>
        <v/>
      </c>
      <c r="H1657" t="str">
        <f>VLOOKUP(D1657,drugdose,2,FALSE)</f>
        <v>Asthma
chronic obstructive pulmonary disease
as MDI
dose : 1-2 puffs (20 mg/puff) tid-qid
Single doses of up to 80 mcg may be required in some patients. 
As nebulized soln
dose : 250-500 mcg tid-qid</v>
      </c>
    </row>
    <row r="1658" spans="1:8" x14ac:dyDescent="0.2">
      <c r="A1658">
        <v>168</v>
      </c>
      <c r="B1658" t="str">
        <f>IFERROR(VLOOKUP(C1658,mm,1,FALSE),"")</f>
        <v/>
      </c>
      <c r="C1658" t="s">
        <v>556</v>
      </c>
      <c r="D1658" t="s">
        <v>558</v>
      </c>
      <c r="F1658" t="str">
        <f>CONCATENATE(D1658,E1658)</f>
        <v>aminophylline</v>
      </c>
      <c r="G1658" t="str">
        <f>IFERROR(VLOOKUP(F1658,aa,2,FALSE),"")</f>
        <v/>
      </c>
      <c r="H1658" t="str">
        <f>VLOOKUP(D1658,drugdose,2,FALSE)</f>
        <v>Asthma
Chronic bronchitis
Emphysema
Oral
dose : 225-450 mg bid
parentral
loading dose : 5 mg/kg (250-500 mg) slow IV / infusion
infusion time : 20-30 min
Maintenance dose: 0.5 mg/kg/hr IV infusion
Max rate: 25 mg/min</v>
      </c>
    </row>
    <row r="1659" spans="1:8" x14ac:dyDescent="0.2">
      <c r="A1659">
        <v>168</v>
      </c>
      <c r="B1659" t="str">
        <f>IFERROR(VLOOKUP(C1659,mm,1,FALSE),"")</f>
        <v/>
      </c>
      <c r="C1659" t="s">
        <v>556</v>
      </c>
      <c r="D1659" t="s">
        <v>559</v>
      </c>
      <c r="F1659" t="str">
        <f>CONCATENATE(D1659,E1659)</f>
        <v>theophylline</v>
      </c>
      <c r="G1659" t="str">
        <f>IFERROR(VLOOKUP(F1659,aa,2,FALSE),"")</f>
        <v/>
      </c>
      <c r="H1659" t="str">
        <f>VLOOKUP(D1659,drugdose,2,FALSE)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1660" spans="1:8" x14ac:dyDescent="0.2">
      <c r="A1660">
        <v>169</v>
      </c>
      <c r="B1660" t="str">
        <f>IFERROR(VLOOKUP(C1660,mm,1,FALSE),"")</f>
        <v/>
      </c>
      <c r="C1660" t="s">
        <v>563</v>
      </c>
      <c r="D1660" t="s">
        <v>564</v>
      </c>
      <c r="F1660" t="str">
        <f>CONCATENATE(D1660,E1660)</f>
        <v>prolastin</v>
      </c>
      <c r="G1660" t="str">
        <f>IFERROR(VLOOKUP(F1660,aa,2,FALSE),"")</f>
        <v/>
      </c>
      <c r="H1660" t="e">
        <f>VLOOKUP(D1660,drugdose,2,FALSE)</f>
        <v>#N/A</v>
      </c>
    </row>
    <row r="1661" spans="1:8" x14ac:dyDescent="0.2">
      <c r="A1661">
        <v>169</v>
      </c>
      <c r="B1661" t="str">
        <f>IFERROR(VLOOKUP(C1661,mm,1,FALSE),"")</f>
        <v/>
      </c>
      <c r="C1661" t="s">
        <v>563</v>
      </c>
      <c r="D1661" t="s">
        <v>565</v>
      </c>
      <c r="F1661" t="str">
        <f>CONCATENATE(D1661,E1661)</f>
        <v>vitamin A (retinol)</v>
      </c>
      <c r="G1661" t="str">
        <f>IFERROR(VLOOKUP(F1661,aa,2,FALSE),"")</f>
        <v/>
      </c>
      <c r="H1661" t="str">
        <f>VLOOKUP(D1661,drugdose,2,FALSE)</f>
        <v>Vitamin A deficiency
Night blindness
Xerophthalmia
for 3 days : 500000 units od
next 2 wk : 50000 units od
next 2 mth : 10,000-20,000 units od</v>
      </c>
    </row>
    <row r="1662" spans="1:8" x14ac:dyDescent="0.2">
      <c r="A1662">
        <v>169</v>
      </c>
      <c r="B1662" t="str">
        <f>IFERROR(VLOOKUP(C1662,mm,1,FALSE),"")</f>
        <v/>
      </c>
      <c r="C1662" t="s">
        <v>563</v>
      </c>
      <c r="D1662" t="s">
        <v>566</v>
      </c>
      <c r="F1662" t="str">
        <f>CONCATENATE(D1662,E1662)</f>
        <v>vitamin C (ascorbic acid)</v>
      </c>
      <c r="G1662" t="str">
        <f>IFERROR(VLOOKUP(F1662,aa,2,FALSE),"")</f>
        <v/>
      </c>
      <c r="H1662" t="str">
        <f>VLOOKUP(D1662,drugdose,2,FALSE)</f>
        <v>Scurvy
levodopa toxicity 
arsenic toxicity
dose : 100-300 mg bid-tid PO/IM/IV/SC
duration : 2 wks
Thalassaemia
dose : 100-200 mg od
it is given with desferrioxamine.
Common cold, gum disease
dose : 100-300 mg bid-tid</v>
      </c>
    </row>
    <row r="1663" spans="1:8" x14ac:dyDescent="0.2">
      <c r="A1663">
        <v>169</v>
      </c>
      <c r="B1663" t="str">
        <f>IFERROR(VLOOKUP(C1663,mm,1,FALSE),"")</f>
        <v/>
      </c>
      <c r="C1663" t="s">
        <v>563</v>
      </c>
      <c r="D1663" t="s">
        <v>363</v>
      </c>
      <c r="F1663" t="str">
        <f>CONCATENATE(D1663,E1663)</f>
        <v>vitamin E (alpha-tocopherol)</v>
      </c>
      <c r="G1663" t="str">
        <f>IFERROR(VLOOKUP(F1663,aa,2,FALSE),"")</f>
        <v/>
      </c>
      <c r="H1663" t="str">
        <f>VLOOKUP(D1663,drugdose,2,FALSE)</f>
        <v>Cardiovascular disease
Male infertility
Diabetes
Obesity
Vitamin E deficiency and peripheral neuropathy
Macular Degeneration
Oral
dose : : 400 mg-800 mg od PO</v>
      </c>
    </row>
    <row r="1664" spans="1:8" x14ac:dyDescent="0.2">
      <c r="A1664">
        <v>169</v>
      </c>
      <c r="B1664" t="str">
        <f>IFERROR(VLOOKUP(C1664,mm,1,FALSE),"")</f>
        <v/>
      </c>
      <c r="C1664" t="s">
        <v>563</v>
      </c>
      <c r="D1664" t="s">
        <v>553</v>
      </c>
      <c r="F1664" t="str">
        <f>CONCATENATE(D1664,E1664)</f>
        <v>levosalbutamol</v>
      </c>
      <c r="G1664" t="str">
        <f>IFERROR(VLOOKUP(F1664,aa,2,FALSE),"")</f>
        <v/>
      </c>
      <c r="H1664" t="str">
        <f>VLOOKUP(D1664,drugdose,2,FALSE)</f>
        <v>Asthma
Chronic obstructive pulmonary disease 
dose : 1-2 mg tid PO
Inhaler: 1-2 puffs as required
Nebuliser Solutions
dose : 0.63-1.25 mg tid-qid</v>
      </c>
    </row>
    <row r="1665" spans="1:8" x14ac:dyDescent="0.2">
      <c r="A1665">
        <v>169</v>
      </c>
      <c r="B1665" t="str">
        <f>IFERROR(VLOOKUP(C1665,mm,1,FALSE),"")</f>
        <v/>
      </c>
      <c r="C1665" t="s">
        <v>563</v>
      </c>
      <c r="D1665" t="s">
        <v>554</v>
      </c>
      <c r="F1665" t="str">
        <f>CONCATENATE(D1665,E1665)</f>
        <v>salbutamol</v>
      </c>
      <c r="G1665" t="str">
        <f>IFERROR(VLOOKUP(F1665,aa,2,FALSE),"")</f>
        <v/>
      </c>
      <c r="H1665" t="str">
        <f>VLOOKUP(D1665,drugdose,2,FALSE)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666" spans="1:8" x14ac:dyDescent="0.2">
      <c r="A1666">
        <v>169</v>
      </c>
      <c r="B1666" t="str">
        <f>IFERROR(VLOOKUP(C1666,mm,1,FALSE),"")</f>
        <v/>
      </c>
      <c r="C1666" t="s">
        <v>563</v>
      </c>
      <c r="D1666" t="s">
        <v>555</v>
      </c>
      <c r="F1666" t="str">
        <f>CONCATENATE(D1666,E1666)</f>
        <v>ipratropium + salbutamol</v>
      </c>
      <c r="G1666" t="str">
        <f>IFERROR(VLOOKUP(F1666,aa,2,FALSE),"")</f>
        <v/>
      </c>
      <c r="H1666" t="str">
        <f>VLOOKUP(D1666,drugdose,2,FALSE)</f>
        <v>Chronic obstructive pulmonary disease
Asthma
as MDI
dose : 100 mcg/20 mcg (1 puff) qid 
Max : 6 times/day
Nebulizer solution
dose : 3 ml qid
Max: 3 ml every 4 hr.</v>
      </c>
    </row>
    <row r="1667" spans="1:8" x14ac:dyDescent="0.2">
      <c r="A1667">
        <v>169</v>
      </c>
      <c r="B1667" t="str">
        <f>IFERROR(VLOOKUP(C1667,mm,1,FALSE),"")</f>
        <v/>
      </c>
      <c r="C1667" t="s">
        <v>563</v>
      </c>
      <c r="D1667" t="s">
        <v>557</v>
      </c>
      <c r="F1667" t="str">
        <f>CONCATENATE(D1667,E1667)</f>
        <v>ipratropium</v>
      </c>
      <c r="G1667" t="str">
        <f>IFERROR(VLOOKUP(F1667,aa,2,FALSE),"")</f>
        <v/>
      </c>
      <c r="H1667" t="str">
        <f>VLOOKUP(D1667,drugdose,2,FALSE)</f>
        <v>Asthma
chronic obstructive pulmonary disease
as MDI
dose : 1-2 puffs (20 mg/puff) tid-qid
Single doses of up to 80 mcg may be required in some patients. 
As nebulized soln
dose : 250-500 mcg tid-qid</v>
      </c>
    </row>
    <row r="1668" spans="1:8" x14ac:dyDescent="0.2">
      <c r="A1668">
        <v>169</v>
      </c>
      <c r="B1668" t="str">
        <f>IFERROR(VLOOKUP(C1668,mm,1,FALSE),"")</f>
        <v/>
      </c>
      <c r="C1668" t="s">
        <v>563</v>
      </c>
      <c r="D1668" t="s">
        <v>558</v>
      </c>
      <c r="F1668" t="str">
        <f>CONCATENATE(D1668,E1668)</f>
        <v>aminophylline</v>
      </c>
      <c r="G1668" t="str">
        <f>IFERROR(VLOOKUP(F1668,aa,2,FALSE),"")</f>
        <v/>
      </c>
      <c r="H1668" t="str">
        <f>VLOOKUP(D1668,drugdose,2,FALSE)</f>
        <v>Asthma
Chronic bronchitis
Emphysema
Oral
dose : 225-450 mg bid
parentral
loading dose : 5 mg/kg (250-500 mg) slow IV / infusion
infusion time : 20-30 min
Maintenance dose: 0.5 mg/kg/hr IV infusion
Max rate: 25 mg/min</v>
      </c>
    </row>
    <row r="1669" spans="1:8" x14ac:dyDescent="0.2">
      <c r="A1669">
        <v>169</v>
      </c>
      <c r="B1669" t="str">
        <f>IFERROR(VLOOKUP(C1669,mm,1,FALSE),"")</f>
        <v/>
      </c>
      <c r="C1669" t="s">
        <v>563</v>
      </c>
      <c r="D1669" t="s">
        <v>559</v>
      </c>
      <c r="F1669" t="str">
        <f>CONCATENATE(D1669,E1669)</f>
        <v>theophylline</v>
      </c>
      <c r="G1669" t="str">
        <f>IFERROR(VLOOKUP(F1669,aa,2,FALSE),"")</f>
        <v/>
      </c>
      <c r="H1669" t="str">
        <f>VLOOKUP(D1669,drugdose,2,FALSE)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1670" spans="1:8" x14ac:dyDescent="0.2">
      <c r="A1670">
        <v>169</v>
      </c>
      <c r="B1670" t="str">
        <f>IFERROR(VLOOKUP(C1670,mm,1,FALSE),"")</f>
        <v/>
      </c>
      <c r="C1670" t="s">
        <v>563</v>
      </c>
      <c r="D1670" t="s">
        <v>163</v>
      </c>
      <c r="F1670" t="str">
        <f>CONCATENATE(D1670,E1670)</f>
        <v>prednisolone</v>
      </c>
      <c r="G1670" t="str">
        <f>IFERROR(VLOOKUP(F1670,aa,2,FALSE),"")</f>
        <v/>
      </c>
      <c r="H1670" t="str">
        <f>VLOOKUP(D1670,drugdose,2,FALSE)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671" spans="1:8" x14ac:dyDescent="0.2">
      <c r="A1671">
        <v>169</v>
      </c>
      <c r="B1671" t="str">
        <f>IFERROR(VLOOKUP(C1671,mm,1,FALSE),"")</f>
        <v/>
      </c>
      <c r="C1671" t="s">
        <v>563</v>
      </c>
      <c r="D1671" t="s">
        <v>308</v>
      </c>
      <c r="F1671" t="str">
        <f>CONCATENATE(D1671,E1671)</f>
        <v>hydrocortisone</v>
      </c>
      <c r="G1671" t="str">
        <f>IFERROR(VLOOKUP(F1671,aa,2,FALSE),"")</f>
        <v/>
      </c>
      <c r="H1671" t="str">
        <f>VLOOKUP(D1671,drugdose,2,FALSE)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672" spans="1:8" x14ac:dyDescent="0.2">
      <c r="A1672">
        <v>170</v>
      </c>
      <c r="B1672" t="str">
        <f>IFERROR(VLOOKUP(C1672,mm,1,FALSE),"")</f>
        <v/>
      </c>
      <c r="C1672" t="s">
        <v>567</v>
      </c>
      <c r="D1672" t="s">
        <v>568</v>
      </c>
      <c r="F1672" t="str">
        <f>CONCATENATE(D1672,E1672)</f>
        <v>ribavirin</v>
      </c>
      <c r="G1672" t="str">
        <f>IFERROR(VLOOKUP(F1672,aa,2,FALSE),"")</f>
        <v/>
      </c>
      <c r="H1672" t="str">
        <f>VLOOKUP(D1672,drugdose,2,FALSE)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1673" spans="1:8" x14ac:dyDescent="0.2">
      <c r="A1673">
        <v>170</v>
      </c>
      <c r="B1673" t="str">
        <f>IFERROR(VLOOKUP(C1673,mm,1,FALSE),"")</f>
        <v/>
      </c>
      <c r="C1673" t="s">
        <v>567</v>
      </c>
      <c r="D1673" t="s">
        <v>163</v>
      </c>
      <c r="F1673" t="str">
        <f>CONCATENATE(D1673,E1673)</f>
        <v>prednisolone</v>
      </c>
      <c r="G1673" t="str">
        <f>IFERROR(VLOOKUP(F1673,aa,2,FALSE),"")</f>
        <v/>
      </c>
      <c r="H1673" t="str">
        <f>VLOOKUP(D1673,drugdose,2,FALSE)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674" spans="1:8" x14ac:dyDescent="0.2">
      <c r="A1674">
        <v>170</v>
      </c>
      <c r="B1674" t="str">
        <f>IFERROR(VLOOKUP(C1674,mm,1,FALSE),"")</f>
        <v/>
      </c>
      <c r="C1674" t="s">
        <v>567</v>
      </c>
      <c r="D1674" t="s">
        <v>308</v>
      </c>
      <c r="F1674" t="str">
        <f>CONCATENATE(D1674,E1674)</f>
        <v>hydrocortisone</v>
      </c>
      <c r="G1674" t="str">
        <f>IFERROR(VLOOKUP(F1674,aa,2,FALSE),"")</f>
        <v/>
      </c>
      <c r="H1674" t="str">
        <f>VLOOKUP(D1674,drugdose,2,FALSE)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675" spans="1:8" x14ac:dyDescent="0.2">
      <c r="A1675">
        <v>170</v>
      </c>
      <c r="B1675" t="str">
        <f>IFERROR(VLOOKUP(C1675,mm,1,FALSE),"")</f>
        <v/>
      </c>
      <c r="C1675" t="s">
        <v>567</v>
      </c>
      <c r="D1675" t="s">
        <v>569</v>
      </c>
      <c r="F1675" t="str">
        <f>CONCATENATE(D1675,E1675)</f>
        <v>palivizumab</v>
      </c>
      <c r="G1675" t="str">
        <f>IFERROR(VLOOKUP(F1675,aa,2,FALSE),"")</f>
        <v/>
      </c>
      <c r="H1675" t="str">
        <f>VLOOKUP(D1675,drugdose,2,FALSE)</f>
        <v>Not indicated</v>
      </c>
    </row>
    <row r="1676" spans="1:8" x14ac:dyDescent="0.2">
      <c r="A1676">
        <v>170</v>
      </c>
      <c r="B1676" t="str">
        <f>IFERROR(VLOOKUP(C1676,mm,1,FALSE),"")</f>
        <v/>
      </c>
      <c r="C1676" t="s">
        <v>567</v>
      </c>
      <c r="D1676" t="s">
        <v>434</v>
      </c>
      <c r="F1676" t="str">
        <f>CONCATENATE(D1676,E1676)</f>
        <v>norepinephrine (noradrenaline)</v>
      </c>
      <c r="G1676" t="str">
        <f>IFERROR(VLOOKUP(F1676,aa,2,FALSE),"")</f>
        <v/>
      </c>
      <c r="H1676" t="str">
        <f>VLOOKUP(D1676,drugdose,2,FALSE)</f>
        <v>Acute Hypotension
Cardiac Arrest
starting dose : 8-12 mcg/min IV infusion
Maintenance : 2-4 mcg/min IV infusion
Sepsis &amp; Septic Shock
dose : 0.01-3 mcg/kg/min IV infusion</v>
      </c>
    </row>
    <row r="1677" spans="1:8" x14ac:dyDescent="0.2">
      <c r="A1677">
        <v>170</v>
      </c>
      <c r="B1677" t="str">
        <f>IFERROR(VLOOKUP(C1677,mm,1,FALSE),"")</f>
        <v/>
      </c>
      <c r="C1677" t="s">
        <v>567</v>
      </c>
      <c r="D1677" t="s">
        <v>535</v>
      </c>
      <c r="F1677" t="str">
        <f>CONCATENATE(D1677,E1677)</f>
        <v>adrenaline</v>
      </c>
      <c r="G1677" t="str">
        <f>IFERROR(VLOOKUP(F1677,aa,2,FALSE),"")</f>
        <v/>
      </c>
      <c r="H1677" t="str">
        <f>VLOOKUP(D1677,drugdose,2,FALSE)</f>
        <v>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v>
      </c>
    </row>
    <row r="1678" spans="1:8" x14ac:dyDescent="0.2">
      <c r="A1678">
        <v>170</v>
      </c>
      <c r="B1678" t="str">
        <f>IFERROR(VLOOKUP(C1678,mm,1,FALSE),"")</f>
        <v/>
      </c>
      <c r="C1678" t="s">
        <v>567</v>
      </c>
      <c r="D1678" t="s">
        <v>452</v>
      </c>
      <c r="F1678" t="str">
        <f>CONCATENATE(D1678,E1678)</f>
        <v>amoxicillin</v>
      </c>
      <c r="G1678" t="str">
        <f>IFERROR(VLOOKUP(F1678,aa,2,FALSE),"")</f>
        <v/>
      </c>
      <c r="H1678" t="str">
        <f>VLOOKUP(D1678,drugdose,2,FALSE)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679" spans="1:8" x14ac:dyDescent="0.2">
      <c r="A1679">
        <v>170</v>
      </c>
      <c r="B1679" t="str">
        <f>IFERROR(VLOOKUP(C1679,mm,1,FALSE),"")</f>
        <v/>
      </c>
      <c r="C1679" t="s">
        <v>567</v>
      </c>
      <c r="D1679" t="s">
        <v>498</v>
      </c>
      <c r="F1679" t="str">
        <f>CONCATENATE(D1679,E1679)</f>
        <v>amoxicillin + clavulanic acid (clavulanate)</v>
      </c>
      <c r="G1679" t="str">
        <f>IFERROR(VLOOKUP(F1679,aa,2,FALSE),"")</f>
        <v/>
      </c>
      <c r="H1679">
        <f>VLOOKUP(D1679,drugdose,2,FALSE)</f>
        <v>0</v>
      </c>
    </row>
    <row r="1680" spans="1:8" x14ac:dyDescent="0.2">
      <c r="A1680">
        <v>170</v>
      </c>
      <c r="B1680" t="str">
        <f>IFERROR(VLOOKUP(C1680,mm,1,FALSE),"")</f>
        <v/>
      </c>
      <c r="C1680" t="s">
        <v>567</v>
      </c>
      <c r="D1680" t="s">
        <v>501</v>
      </c>
      <c r="F1680" t="str">
        <f>CONCATENATE(D1680,E1680)</f>
        <v>piperacillin + tazobactam</v>
      </c>
      <c r="G1680" t="str">
        <f>IFERROR(VLOOKUP(F1680,aa,2,FALSE),"")</f>
        <v/>
      </c>
      <c r="H1680" t="str">
        <f>VLOOKUP(D1680,drugdose,2,FALSE)</f>
        <v>Nosocomial pneumonia
Empiric therapy for febrile neutropenic pt
intraabdominal infection 
complicated UTI
dose : 4.5 g 6 hrly IV infusion 
infusion time : 30 min
duration : 5-14 days</v>
      </c>
    </row>
    <row r="1681" spans="1:8" x14ac:dyDescent="0.2">
      <c r="A1681">
        <v>170</v>
      </c>
      <c r="B1681" t="str">
        <f>IFERROR(VLOOKUP(C1681,mm,1,FALSE),"")</f>
        <v/>
      </c>
      <c r="C1681" t="s">
        <v>567</v>
      </c>
      <c r="D1681" t="s">
        <v>35</v>
      </c>
      <c r="F1681" t="str">
        <f>CONCATENATE(D1681,E1681)</f>
        <v>clarithromycin</v>
      </c>
      <c r="G1681" t="str">
        <f>IFERROR(VLOOKUP(F1681,aa,2,FALSE),"")</f>
        <v/>
      </c>
      <c r="H1681" t="str">
        <f>VLOOKUP(D1681,drugdose,2,FALSE)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682" spans="1:8" x14ac:dyDescent="0.2">
      <c r="A1682">
        <v>170</v>
      </c>
      <c r="B1682" t="str">
        <f>IFERROR(VLOOKUP(C1682,mm,1,FALSE),"")</f>
        <v/>
      </c>
      <c r="C1682" t="s">
        <v>567</v>
      </c>
      <c r="D1682" t="s">
        <v>56</v>
      </c>
      <c r="F1682" t="str">
        <f>CONCATENATE(D1682,E1682)</f>
        <v>levofloxacin</v>
      </c>
      <c r="G1682" t="str">
        <f>IFERROR(VLOOKUP(F1682,aa,2,FALSE),"")</f>
        <v/>
      </c>
      <c r="H1682" t="str">
        <f>VLOOKUP(D1682,drugdose,2,FALSE)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683" spans="1:8" x14ac:dyDescent="0.2">
      <c r="A1683">
        <v>170</v>
      </c>
      <c r="B1683" t="str">
        <f>IFERROR(VLOOKUP(C1683,mm,1,FALSE),"")</f>
        <v/>
      </c>
      <c r="C1683" t="s">
        <v>567</v>
      </c>
      <c r="D1683" t="s">
        <v>47</v>
      </c>
      <c r="F1683" t="str">
        <f>CONCATENATE(D1683,E1683)</f>
        <v>ceftazidime</v>
      </c>
      <c r="G1683" t="str">
        <f>IFERROR(VLOOKUP(F1683,aa,2,FALSE),"")</f>
        <v/>
      </c>
      <c r="H1683" t="str">
        <f>VLOOKUP(D1683,drugdose,2,FALSE)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684" spans="1:8" x14ac:dyDescent="0.2">
      <c r="A1684">
        <v>170</v>
      </c>
      <c r="B1684" t="str">
        <f>IFERROR(VLOOKUP(C1684,mm,1,FALSE),"")</f>
        <v/>
      </c>
      <c r="C1684" t="s">
        <v>567</v>
      </c>
      <c r="D1684" t="s">
        <v>48</v>
      </c>
      <c r="F1684" t="str">
        <f>CONCATENATE(D1684,E1684)</f>
        <v>ceftriaxone</v>
      </c>
      <c r="G1684" t="str">
        <f>IFERROR(VLOOKUP(F1684,aa,2,FALSE),"")</f>
        <v/>
      </c>
      <c r="H1684" t="str">
        <f>VLOOKUP(D1684,drugdose,2,FALSE)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685" spans="1:8" x14ac:dyDescent="0.2">
      <c r="A1685">
        <v>170</v>
      </c>
      <c r="B1685" t="str">
        <f>IFERROR(VLOOKUP(C1685,mm,1,FALSE),"")</f>
        <v/>
      </c>
      <c r="C1685" t="s">
        <v>567</v>
      </c>
      <c r="D1685" t="s">
        <v>53</v>
      </c>
      <c r="F1685" t="str">
        <f>CONCATENATE(D1685,E1685)</f>
        <v>cefepime</v>
      </c>
      <c r="G1685" t="str">
        <f>IFERROR(VLOOKUP(F1685,aa,2,FALSE),"")</f>
        <v/>
      </c>
      <c r="H1685" t="str">
        <f>VLOOKUP(D1685,drugdose,2,FALSE)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686" spans="1:8" x14ac:dyDescent="0.2">
      <c r="A1686">
        <v>171</v>
      </c>
      <c r="B1686" t="str">
        <f>IFERROR(VLOOKUP(C1686,mm,1,FALSE),"")</f>
        <v/>
      </c>
      <c r="C1686" t="s">
        <v>570</v>
      </c>
      <c r="D1686" t="s">
        <v>452</v>
      </c>
      <c r="F1686" t="str">
        <f>CONCATENATE(D1686,E1686)</f>
        <v>amoxicillin</v>
      </c>
      <c r="G1686" t="str">
        <f>IFERROR(VLOOKUP(F1686,aa,2,FALSE),"")</f>
        <v/>
      </c>
      <c r="H1686" t="str">
        <f>VLOOKUP(D1686,drugdose,2,FALSE)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687" spans="1:8" x14ac:dyDescent="0.2">
      <c r="A1687">
        <v>171</v>
      </c>
      <c r="B1687" t="str">
        <f>IFERROR(VLOOKUP(C1687,mm,1,FALSE),"")</f>
        <v/>
      </c>
      <c r="C1687" t="s">
        <v>570</v>
      </c>
      <c r="D1687" t="s">
        <v>498</v>
      </c>
      <c r="F1687" t="str">
        <f>CONCATENATE(D1687,E1687)</f>
        <v>amoxicillin + clavulanic acid (clavulanate)</v>
      </c>
      <c r="G1687" t="str">
        <f>IFERROR(VLOOKUP(F1687,aa,2,FALSE),"")</f>
        <v/>
      </c>
      <c r="H1687">
        <f>VLOOKUP(D1687,drugdose,2,FALSE)</f>
        <v>0</v>
      </c>
    </row>
    <row r="1688" spans="1:8" x14ac:dyDescent="0.2">
      <c r="A1688">
        <v>171</v>
      </c>
      <c r="B1688" t="str">
        <f>IFERROR(VLOOKUP(C1688,mm,1,FALSE),"")</f>
        <v/>
      </c>
      <c r="C1688" t="s">
        <v>570</v>
      </c>
      <c r="D1688" t="s">
        <v>499</v>
      </c>
      <c r="F1688" t="str">
        <f>CONCATENATE(D1688,E1688)</f>
        <v>dicloxacillin</v>
      </c>
      <c r="G1688" t="str">
        <f>IFERROR(VLOOKUP(F1688,aa,2,FALSE),"")</f>
        <v/>
      </c>
      <c r="H1688" t="str">
        <f>VLOOKUP(D1688,drugdose,2,FALSE)</f>
        <v>Staphylococcus infections (impetigo, folliculitis, carbuncles, mastitis, osteomyelitis, cellulitis, endocarditis, pneumonia, otitis externa)
dose : 125-500 mg qid PO</v>
      </c>
    </row>
    <row r="1689" spans="1:8" x14ac:dyDescent="0.2">
      <c r="A1689">
        <v>171</v>
      </c>
      <c r="B1689" t="str">
        <f>IFERROR(VLOOKUP(C1689,mm,1,FALSE),"")</f>
        <v/>
      </c>
      <c r="C1689" t="s">
        <v>570</v>
      </c>
      <c r="D1689" t="s">
        <v>501</v>
      </c>
      <c r="F1689" t="str">
        <f>CONCATENATE(D1689,E1689)</f>
        <v>piperacillin + tazobactam</v>
      </c>
      <c r="G1689" t="str">
        <f>IFERROR(VLOOKUP(F1689,aa,2,FALSE),"")</f>
        <v/>
      </c>
      <c r="H1689" t="str">
        <f>VLOOKUP(D1689,drugdose,2,FALSE)</f>
        <v>Nosocomial pneumonia
Empiric therapy for febrile neutropenic pt
intraabdominal infection 
complicated UTI
dose : 4.5 g 6 hrly IV infusion 
infusion time : 30 min
duration : 5-14 days</v>
      </c>
    </row>
    <row r="1690" spans="1:8" x14ac:dyDescent="0.2">
      <c r="A1690">
        <v>171</v>
      </c>
      <c r="B1690" t="str">
        <f>IFERROR(VLOOKUP(C1690,mm,1,FALSE),"")</f>
        <v/>
      </c>
      <c r="C1690" t="s">
        <v>570</v>
      </c>
      <c r="D1690" t="s">
        <v>35</v>
      </c>
      <c r="F1690" t="str">
        <f>CONCATENATE(D1690,E1690)</f>
        <v>clarithromycin</v>
      </c>
      <c r="G1690" t="str">
        <f>IFERROR(VLOOKUP(F1690,aa,2,FALSE),"")</f>
        <v/>
      </c>
      <c r="H1690" t="str">
        <f>VLOOKUP(D1690,drugdose,2,FALSE)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691" spans="1:8" x14ac:dyDescent="0.2">
      <c r="A1691">
        <v>171</v>
      </c>
      <c r="B1691" t="str">
        <f>IFERROR(VLOOKUP(C1691,mm,1,FALSE),"")</f>
        <v/>
      </c>
      <c r="C1691" t="s">
        <v>570</v>
      </c>
      <c r="D1691" t="s">
        <v>507</v>
      </c>
      <c r="F1691" t="str">
        <f>CONCATENATE(D1691,E1691)</f>
        <v>clindamycin</v>
      </c>
      <c r="G1691" t="str">
        <f>IFERROR(VLOOKUP(F1691,aa,2,FALSE),"")</f>
        <v/>
      </c>
      <c r="H1691" t="str">
        <f>VLOOKUP(D1691,drugdose,2,FALSE)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692" spans="1:8" x14ac:dyDescent="0.2">
      <c r="A1692">
        <v>171</v>
      </c>
      <c r="B1692" t="str">
        <f>IFERROR(VLOOKUP(C1692,mm,1,FALSE),"")</f>
        <v/>
      </c>
      <c r="C1692" t="s">
        <v>570</v>
      </c>
      <c r="D1692" t="s">
        <v>56</v>
      </c>
      <c r="F1692" t="str">
        <f>CONCATENATE(D1692,E1692)</f>
        <v>levofloxacin</v>
      </c>
      <c r="G1692" t="str">
        <f>IFERROR(VLOOKUP(F1692,aa,2,FALSE),"")</f>
        <v/>
      </c>
      <c r="H1692" t="str">
        <f>VLOOKUP(D1692,drugdose,2,FALSE)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693" spans="1:8" x14ac:dyDescent="0.2">
      <c r="A1693">
        <v>171</v>
      </c>
      <c r="B1693" t="str">
        <f>IFERROR(VLOOKUP(C1693,mm,1,FALSE),"")</f>
        <v/>
      </c>
      <c r="C1693" t="s">
        <v>570</v>
      </c>
      <c r="D1693" t="s">
        <v>47</v>
      </c>
      <c r="F1693" t="str">
        <f>CONCATENATE(D1693,E1693)</f>
        <v>ceftazidime</v>
      </c>
      <c r="G1693" t="str">
        <f>IFERROR(VLOOKUP(F1693,aa,2,FALSE),"")</f>
        <v/>
      </c>
      <c r="H1693" t="str">
        <f>VLOOKUP(D1693,drugdose,2,FALSE)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694" spans="1:8" x14ac:dyDescent="0.2">
      <c r="A1694">
        <v>171</v>
      </c>
      <c r="B1694" t="str">
        <f>IFERROR(VLOOKUP(C1694,mm,1,FALSE),"")</f>
        <v/>
      </c>
      <c r="C1694" t="s">
        <v>570</v>
      </c>
      <c r="D1694" t="s">
        <v>48</v>
      </c>
      <c r="F1694" t="str">
        <f>CONCATENATE(D1694,E1694)</f>
        <v>ceftriaxone</v>
      </c>
      <c r="G1694" t="str">
        <f>IFERROR(VLOOKUP(F1694,aa,2,FALSE),"")</f>
        <v/>
      </c>
      <c r="H1694" t="str">
        <f>VLOOKUP(D1694,drugdose,2,FALSE)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695" spans="1:8" x14ac:dyDescent="0.2">
      <c r="A1695">
        <v>171</v>
      </c>
      <c r="B1695" t="str">
        <f>IFERROR(VLOOKUP(C1695,mm,1,FALSE),"")</f>
        <v/>
      </c>
      <c r="C1695" t="s">
        <v>570</v>
      </c>
      <c r="D1695" t="s">
        <v>53</v>
      </c>
      <c r="F1695" t="str">
        <f>CONCATENATE(D1695,E1695)</f>
        <v>cefepime</v>
      </c>
      <c r="G1695" t="str">
        <f>IFERROR(VLOOKUP(F1695,aa,2,FALSE),"")</f>
        <v/>
      </c>
      <c r="H1695" t="str">
        <f>VLOOKUP(D1695,drugdose,2,FALSE)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696" spans="1:8" x14ac:dyDescent="0.2">
      <c r="A1696">
        <v>171</v>
      </c>
      <c r="B1696" t="str">
        <f>IFERROR(VLOOKUP(C1696,mm,1,FALSE),"")</f>
        <v/>
      </c>
      <c r="C1696" t="s">
        <v>570</v>
      </c>
      <c r="D1696" t="s">
        <v>49</v>
      </c>
      <c r="F1696" t="str">
        <f>CONCATENATE(D1696,E1696)</f>
        <v>vancomycin</v>
      </c>
      <c r="G1696" t="str">
        <f>IFERROR(VLOOKUP(F1696,aa,2,FALSE),"")</f>
        <v/>
      </c>
      <c r="H1696" t="str">
        <f>VLOOKUP(D1696,drugdose,2,FALSE)</f>
        <v>Septicaemia
Soft tissue infections
Osteomyelitis
Enterocolitis
Bacterial endocarditis
dose : 500 mg 6 hrly IV infusion
infusion time : 60 min</v>
      </c>
    </row>
    <row r="1697" spans="1:8" x14ac:dyDescent="0.2">
      <c r="A1697">
        <v>171</v>
      </c>
      <c r="B1697" t="str">
        <f>IFERROR(VLOOKUP(C1697,mm,1,FALSE),"")</f>
        <v/>
      </c>
      <c r="C1697" t="s">
        <v>570</v>
      </c>
      <c r="D1697" t="s">
        <v>511</v>
      </c>
      <c r="F1697" t="str">
        <f>CONCATENATE(D1697,E1697)</f>
        <v>linezolid</v>
      </c>
      <c r="G1697" t="str">
        <f>IFERROR(VLOOKUP(F1697,aa,2,FALSE),"")</f>
        <v/>
      </c>
      <c r="H1697" t="str">
        <f>VLOOKUP(D1697,drugdose,2,FALSE)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1698" spans="1:8" x14ac:dyDescent="0.2">
      <c r="A1698">
        <v>171</v>
      </c>
      <c r="B1698" t="str">
        <f>IFERROR(VLOOKUP(C1698,mm,1,FALSE),"")</f>
        <v/>
      </c>
      <c r="C1698" t="s">
        <v>570</v>
      </c>
      <c r="D1698" t="s">
        <v>0</v>
      </c>
      <c r="F1698" t="str">
        <f>CONCATENATE(D1698,E1698)</f>
        <v>paracetamol</v>
      </c>
      <c r="G1698" t="str">
        <f>IFERROR(VLOOKUP(F1698,aa,2,FALSE),"")</f>
        <v/>
      </c>
      <c r="H1698" t="str">
        <f>VLOOKUP(D1698,drugdose,2,FALSE)</f>
        <v>Mild to moderate pain
fever
headache
dose : 500 mg 4-6 hrly PO
max : 8 tab/day (4 gm)</v>
      </c>
    </row>
    <row r="1699" spans="1:8" x14ac:dyDescent="0.2">
      <c r="A1699">
        <v>172</v>
      </c>
      <c r="B1699" t="str">
        <f>IFERROR(VLOOKUP(C1699,mm,1,FALSE),"")</f>
        <v/>
      </c>
      <c r="C1699" t="s">
        <v>572</v>
      </c>
      <c r="D1699" t="s">
        <v>452</v>
      </c>
      <c r="F1699" t="str">
        <f>CONCATENATE(D1699,E1699)</f>
        <v>amoxicillin</v>
      </c>
      <c r="G1699" t="str">
        <f>IFERROR(VLOOKUP(F1699,aa,2,FALSE),"")</f>
        <v/>
      </c>
      <c r="H1699" t="str">
        <f>VLOOKUP(D1699,drugdose,2,FALSE)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700" spans="1:8" x14ac:dyDescent="0.2">
      <c r="A1700">
        <v>172</v>
      </c>
      <c r="B1700" t="str">
        <f>IFERROR(VLOOKUP(C1700,mm,1,FALSE),"")</f>
        <v/>
      </c>
      <c r="C1700" t="s">
        <v>572</v>
      </c>
      <c r="D1700" t="s">
        <v>498</v>
      </c>
      <c r="F1700" t="str">
        <f>CONCATENATE(D1700,E1700)</f>
        <v>amoxicillin + clavulanic acid (clavulanate)</v>
      </c>
      <c r="G1700" t="str">
        <f>IFERROR(VLOOKUP(F1700,aa,2,FALSE),"")</f>
        <v/>
      </c>
      <c r="H1700">
        <f>VLOOKUP(D1700,drugdose,2,FALSE)</f>
        <v>0</v>
      </c>
    </row>
    <row r="1701" spans="1:8" x14ac:dyDescent="0.2">
      <c r="A1701">
        <v>172</v>
      </c>
      <c r="B1701" t="str">
        <f>IFERROR(VLOOKUP(C1701,mm,1,FALSE),"")</f>
        <v/>
      </c>
      <c r="C1701" t="s">
        <v>572</v>
      </c>
      <c r="D1701" t="s">
        <v>35</v>
      </c>
      <c r="F1701" t="str">
        <f>CONCATENATE(D1701,E1701)</f>
        <v>clarithromycin</v>
      </c>
      <c r="G1701" t="str">
        <f>IFERROR(VLOOKUP(F1701,aa,2,FALSE),"")</f>
        <v/>
      </c>
      <c r="H1701" t="str">
        <f>VLOOKUP(D1701,drugdose,2,FALSE)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702" spans="1:8" x14ac:dyDescent="0.2">
      <c r="A1702">
        <v>172</v>
      </c>
      <c r="B1702" t="str">
        <f>IFERROR(VLOOKUP(C1702,mm,1,FALSE),"")</f>
        <v/>
      </c>
      <c r="C1702" t="s">
        <v>572</v>
      </c>
      <c r="D1702" t="s">
        <v>507</v>
      </c>
      <c r="F1702" t="str">
        <f>CONCATENATE(D1702,E1702)</f>
        <v>clindamycin</v>
      </c>
      <c r="G1702" t="str">
        <f>IFERROR(VLOOKUP(F1702,aa,2,FALSE),"")</f>
        <v/>
      </c>
      <c r="H1702" t="str">
        <f>VLOOKUP(D1702,drugdose,2,FALSE)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703" spans="1:8" x14ac:dyDescent="0.2">
      <c r="A1703">
        <v>172</v>
      </c>
      <c r="B1703" t="str">
        <f>IFERROR(VLOOKUP(C1703,mm,1,FALSE),"")</f>
        <v/>
      </c>
      <c r="C1703" t="s">
        <v>572</v>
      </c>
      <c r="D1703" t="s">
        <v>56</v>
      </c>
      <c r="F1703" t="str">
        <f>CONCATENATE(D1703,E1703)</f>
        <v>levofloxacin</v>
      </c>
      <c r="G1703" t="str">
        <f>IFERROR(VLOOKUP(F1703,aa,2,FALSE),"")</f>
        <v/>
      </c>
      <c r="H1703" t="str">
        <f>VLOOKUP(D1703,drugdose,2,FALSE)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704" spans="1:8" x14ac:dyDescent="0.2">
      <c r="A1704">
        <v>172</v>
      </c>
      <c r="B1704" t="str">
        <f>IFERROR(VLOOKUP(C1704,mm,1,FALSE),"")</f>
        <v/>
      </c>
      <c r="C1704" t="s">
        <v>572</v>
      </c>
      <c r="D1704" t="s">
        <v>49</v>
      </c>
      <c r="F1704" t="str">
        <f>CONCATENATE(D1704,E1704)</f>
        <v>vancomycin</v>
      </c>
      <c r="G1704" t="str">
        <f>IFERROR(VLOOKUP(F1704,aa,2,FALSE),"")</f>
        <v/>
      </c>
      <c r="H1704" t="str">
        <f>VLOOKUP(D1704,drugdose,2,FALSE)</f>
        <v>Septicaemia
Soft tissue infections
Osteomyelitis
Enterocolitis
Bacterial endocarditis
dose : 500 mg 6 hrly IV infusion
infusion time : 60 min</v>
      </c>
    </row>
    <row r="1705" spans="1:8" x14ac:dyDescent="0.2">
      <c r="A1705">
        <v>172</v>
      </c>
      <c r="B1705" t="str">
        <f>IFERROR(VLOOKUP(C1705,mm,1,FALSE),"")</f>
        <v/>
      </c>
      <c r="C1705" t="s">
        <v>572</v>
      </c>
      <c r="D1705" t="s">
        <v>0</v>
      </c>
      <c r="F1705" t="str">
        <f>CONCATENATE(D1705,E1705)</f>
        <v>paracetamol</v>
      </c>
      <c r="G1705" t="str">
        <f>IFERROR(VLOOKUP(F1705,aa,2,FALSE),"")</f>
        <v/>
      </c>
      <c r="H1705" t="str">
        <f>VLOOKUP(D1705,drugdose,2,FALSE)</f>
        <v>Mild to moderate pain
fever
headache
dose : 500 mg 4-6 hrly PO
max : 8 tab/day (4 gm)</v>
      </c>
    </row>
    <row r="1706" spans="1:8" x14ac:dyDescent="0.2">
      <c r="A1706">
        <v>172</v>
      </c>
      <c r="B1706" t="str">
        <f>IFERROR(VLOOKUP(C1706,mm,1,FALSE),"")</f>
        <v/>
      </c>
      <c r="C1706" t="s">
        <v>572</v>
      </c>
      <c r="D1706" t="s">
        <v>151</v>
      </c>
      <c r="F1706" t="str">
        <f>CONCATENATE(D1706,E1706)</f>
        <v>certoparin</v>
      </c>
      <c r="G1706" t="str">
        <f>IFERROR(VLOOKUP(F1706,aa,2,FALSE),"")</f>
        <v/>
      </c>
      <c r="H1706" t="str">
        <f>VLOOKUP(D1706,drugdose,2,FALSE)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1707" spans="1:8" x14ac:dyDescent="0.2">
      <c r="A1707">
        <v>172</v>
      </c>
      <c r="B1707" t="str">
        <f>IFERROR(VLOOKUP(C1707,mm,1,FALSE),"")</f>
        <v/>
      </c>
      <c r="C1707" t="s">
        <v>572</v>
      </c>
      <c r="D1707" t="s">
        <v>152</v>
      </c>
      <c r="F1707" t="str">
        <f>CONCATENATE(D1707,E1707)</f>
        <v>dalteparin</v>
      </c>
      <c r="G1707" t="str">
        <f>IFERROR(VLOOKUP(F1707,aa,2,FALSE),"")</f>
        <v/>
      </c>
      <c r="H1707" t="str">
        <f>VLOOKUP(D1707,drugdose,2,FALSE)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1708" spans="1:8" x14ac:dyDescent="0.2">
      <c r="A1708">
        <v>172</v>
      </c>
      <c r="B1708" t="str">
        <f>IFERROR(VLOOKUP(C1708,mm,1,FALSE),"")</f>
        <v/>
      </c>
      <c r="C1708" t="s">
        <v>572</v>
      </c>
      <c r="D1708" t="s">
        <v>153</v>
      </c>
      <c r="F1708" t="str">
        <f>CONCATENATE(D1708,E1708)</f>
        <v>enoxaparin</v>
      </c>
      <c r="G1708" t="str">
        <f>IFERROR(VLOOKUP(F1708,aa,2,FALSE),"")</f>
        <v/>
      </c>
      <c r="H1708" t="str">
        <f>VLOOKUP(D1708,drugdose,2,FALSE)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1709" spans="1:8" x14ac:dyDescent="0.2">
      <c r="A1709">
        <v>172</v>
      </c>
      <c r="B1709" t="str">
        <f>IFERROR(VLOOKUP(C1709,mm,1,FALSE),"")</f>
        <v/>
      </c>
      <c r="C1709" t="s">
        <v>572</v>
      </c>
      <c r="D1709" t="s">
        <v>154</v>
      </c>
      <c r="F1709" t="str">
        <f>CONCATENATE(D1709,E1709)</f>
        <v>fondaparinux</v>
      </c>
      <c r="G1709" t="str">
        <f>IFERROR(VLOOKUP(F1709,aa,2,FALSE),"")</f>
        <v/>
      </c>
      <c r="H1709" t="str">
        <f>VLOOKUP(D1709,drugdose,2,FALSE)</f>
        <v>DVT/Acute Pulmonary Embolism
Treatment
&lt;50 kg: 5 mg SC od
50-100 kg: 7.5 mg SC od
&gt;100 kg: 10 mg SC od
duration : 5-9 days
Prophylaxis
&gt;50 kg: 2.5 mg SC od
duration : 
abdomonal surgery : up to 10 days
hip &amp; knee replacement : 14 days
max duration : 35 days</v>
      </c>
    </row>
    <row r="1710" spans="1:8" x14ac:dyDescent="0.2">
      <c r="A1710">
        <v>173</v>
      </c>
      <c r="B1710" t="str">
        <f>IFERROR(VLOOKUP(C1710,mm,1,FALSE),"")</f>
        <v/>
      </c>
      <c r="C1710" t="s">
        <v>573</v>
      </c>
      <c r="D1710" t="s">
        <v>452</v>
      </c>
      <c r="F1710" t="str">
        <f>CONCATENATE(D1710,E1710)</f>
        <v>amoxicillin</v>
      </c>
      <c r="G1710" t="str">
        <f>IFERROR(VLOOKUP(F1710,aa,2,FALSE),"")</f>
        <v/>
      </c>
      <c r="H1710" t="str">
        <f>VLOOKUP(D1710,drugdose,2,FALSE)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711" spans="1:8" x14ac:dyDescent="0.2">
      <c r="A1711">
        <v>173</v>
      </c>
      <c r="B1711" t="str">
        <f>IFERROR(VLOOKUP(C1711,mm,1,FALSE),"")</f>
        <v/>
      </c>
      <c r="C1711" t="s">
        <v>573</v>
      </c>
      <c r="D1711" t="s">
        <v>498</v>
      </c>
      <c r="F1711" t="str">
        <f>CONCATENATE(D1711,E1711)</f>
        <v>amoxicillin + clavulanic acid (clavulanate)</v>
      </c>
      <c r="G1711" t="str">
        <f>IFERROR(VLOOKUP(F1711,aa,2,FALSE),"")</f>
        <v/>
      </c>
      <c r="H1711">
        <f>VLOOKUP(D1711,drugdose,2,FALSE)</f>
        <v>0</v>
      </c>
    </row>
    <row r="1712" spans="1:8" x14ac:dyDescent="0.2">
      <c r="A1712">
        <v>173</v>
      </c>
      <c r="B1712" t="str">
        <f>IFERROR(VLOOKUP(C1712,mm,1,FALSE),"")</f>
        <v/>
      </c>
      <c r="C1712" t="s">
        <v>573</v>
      </c>
      <c r="D1712" t="s">
        <v>35</v>
      </c>
      <c r="F1712" t="str">
        <f>CONCATENATE(D1712,E1712)</f>
        <v>clarithromycin</v>
      </c>
      <c r="G1712" t="str">
        <f>IFERROR(VLOOKUP(F1712,aa,2,FALSE),"")</f>
        <v/>
      </c>
      <c r="H1712" t="str">
        <f>VLOOKUP(D1712,drugdose,2,FALSE)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713" spans="1:8" x14ac:dyDescent="0.2">
      <c r="A1713">
        <v>173</v>
      </c>
      <c r="B1713" t="str">
        <f>IFERROR(VLOOKUP(C1713,mm,1,FALSE),"")</f>
        <v/>
      </c>
      <c r="C1713" t="s">
        <v>573</v>
      </c>
      <c r="D1713" t="s">
        <v>507</v>
      </c>
      <c r="F1713" t="str">
        <f>CONCATENATE(D1713,E1713)</f>
        <v>clindamycin</v>
      </c>
      <c r="G1713" t="str">
        <f>IFERROR(VLOOKUP(F1713,aa,2,FALSE),"")</f>
        <v/>
      </c>
      <c r="H1713" t="str">
        <f>VLOOKUP(D1713,drugdose,2,FALSE)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714" spans="1:8" x14ac:dyDescent="0.2">
      <c r="A1714">
        <v>173</v>
      </c>
      <c r="B1714" t="str">
        <f>IFERROR(VLOOKUP(C1714,mm,1,FALSE),"")</f>
        <v/>
      </c>
      <c r="C1714" t="s">
        <v>573</v>
      </c>
      <c r="D1714" t="s">
        <v>546</v>
      </c>
      <c r="F1714" t="str">
        <f>CONCATENATE(D1714,E1714)</f>
        <v>cefuroxime</v>
      </c>
      <c r="G1714" t="str">
        <f>IFERROR(VLOOKUP(F1714,aa,2,FALSE),"")</f>
        <v/>
      </c>
      <c r="H1714" t="str">
        <f>VLOOKUP(D1714,drugdose,2,FALSE)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1715" spans="1:8" x14ac:dyDescent="0.2">
      <c r="A1715">
        <v>173</v>
      </c>
      <c r="B1715" t="str">
        <f>IFERROR(VLOOKUP(C1715,mm,1,FALSE),"")</f>
        <v/>
      </c>
      <c r="C1715" t="s">
        <v>573</v>
      </c>
      <c r="D1715" t="s">
        <v>56</v>
      </c>
      <c r="F1715" t="str">
        <f>CONCATENATE(D1715,E1715)</f>
        <v>levofloxacin</v>
      </c>
      <c r="G1715" t="str">
        <f>IFERROR(VLOOKUP(F1715,aa,2,FALSE),"")</f>
        <v/>
      </c>
      <c r="H1715" t="str">
        <f>VLOOKUP(D1715,drugdose,2,FALSE)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716" spans="1:8" x14ac:dyDescent="0.2">
      <c r="A1716">
        <v>173</v>
      </c>
      <c r="B1716" t="str">
        <f>IFERROR(VLOOKUP(C1716,mm,1,FALSE),"")</f>
        <v/>
      </c>
      <c r="C1716" t="s">
        <v>573</v>
      </c>
      <c r="D1716" t="s">
        <v>49</v>
      </c>
      <c r="F1716" t="str">
        <f>CONCATENATE(D1716,E1716)</f>
        <v>vancomycin</v>
      </c>
      <c r="G1716" t="str">
        <f>IFERROR(VLOOKUP(F1716,aa,2,FALSE),"")</f>
        <v/>
      </c>
      <c r="H1716" t="str">
        <f>VLOOKUP(D1716,drugdose,2,FALSE)</f>
        <v>Septicaemia
Soft tissue infections
Osteomyelitis
Enterocolitis
Bacterial endocarditis
dose : 500 mg 6 hrly IV infusion
infusion time : 60 min</v>
      </c>
    </row>
    <row r="1717" spans="1:8" x14ac:dyDescent="0.2">
      <c r="A1717">
        <v>173</v>
      </c>
      <c r="B1717" t="str">
        <f>IFERROR(VLOOKUP(C1717,mm,1,FALSE),"")</f>
        <v/>
      </c>
      <c r="C1717" t="s">
        <v>573</v>
      </c>
      <c r="D1717" t="s">
        <v>522</v>
      </c>
      <c r="F1717" t="str">
        <f>CONCATENATE(D1717,E1717)</f>
        <v>metronidazole</v>
      </c>
      <c r="G1717" t="str">
        <f>IFERROR(VLOOKUP(F1717,aa,2,FALSE),"")</f>
        <v/>
      </c>
      <c r="H1717" t="str">
        <f>VLOOKUP(D1717,drugdose,2,FALSE)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1718" spans="1:8" x14ac:dyDescent="0.2">
      <c r="A1718">
        <v>173</v>
      </c>
      <c r="B1718" t="str">
        <f>IFERROR(VLOOKUP(C1718,mm,1,FALSE),"")</f>
        <v/>
      </c>
      <c r="C1718" t="s">
        <v>573</v>
      </c>
      <c r="D1718" t="s">
        <v>0</v>
      </c>
      <c r="F1718" t="str">
        <f>CONCATENATE(D1718,E1718)</f>
        <v>paracetamol</v>
      </c>
      <c r="G1718" t="str">
        <f>IFERROR(VLOOKUP(F1718,aa,2,FALSE),"")</f>
        <v/>
      </c>
      <c r="H1718" t="str">
        <f>VLOOKUP(D1718,drugdose,2,FALSE)</f>
        <v>Mild to moderate pain
fever
headache
dose : 500 mg 4-6 hrly PO
max : 8 tab/day (4 gm)</v>
      </c>
    </row>
    <row r="1719" spans="1:8" x14ac:dyDescent="0.2">
      <c r="A1719">
        <v>174</v>
      </c>
      <c r="B1719" t="str">
        <f>IFERROR(VLOOKUP(C1719,mm,1,FALSE),"")</f>
        <v/>
      </c>
      <c r="C1719" t="s">
        <v>574</v>
      </c>
      <c r="D1719" t="s">
        <v>575</v>
      </c>
      <c r="F1719" t="str">
        <f>CONCATENATE(D1719,E1719)</f>
        <v>doxycycline</v>
      </c>
      <c r="G1719" t="str">
        <f>IFERROR(VLOOKUP(F1719,aa,2,FALSE),"")</f>
        <v/>
      </c>
      <c r="H1719" t="str">
        <f>VLOOKUP(D1719,drugdose,2,FALSE)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1720" spans="1:8" x14ac:dyDescent="0.2">
      <c r="A1720">
        <v>174</v>
      </c>
      <c r="B1720" t="str">
        <f>IFERROR(VLOOKUP(C1720,mm,1,FALSE),"")</f>
        <v/>
      </c>
      <c r="C1720" t="s">
        <v>574</v>
      </c>
      <c r="D1720" t="s">
        <v>576</v>
      </c>
      <c r="F1720" t="str">
        <f>CONCATENATE(D1720,E1720)</f>
        <v>tetracycline</v>
      </c>
      <c r="G1720" t="str">
        <f>IFERROR(VLOOKUP(F1720,aa,2,FALSE),"")</f>
        <v/>
      </c>
      <c r="H1720" t="str">
        <f>VLOOKUP(D1720,drugdose,2,FALSE)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1721" spans="1:8" x14ac:dyDescent="0.2">
      <c r="A1721">
        <v>174</v>
      </c>
      <c r="B1721" t="str">
        <f>IFERROR(VLOOKUP(C1721,mm,1,FALSE),"")</f>
        <v/>
      </c>
      <c r="C1721" t="s">
        <v>574</v>
      </c>
      <c r="D1721" t="s">
        <v>525</v>
      </c>
      <c r="F1721" t="str">
        <f>CONCATENATE(D1721,E1721)</f>
        <v>erythromycin</v>
      </c>
      <c r="G1721" t="str">
        <f>IFERROR(VLOOKUP(F1721,aa,2,FALSE),"")</f>
        <v/>
      </c>
      <c r="H1721" t="str">
        <f>VLOOKUP(D1721,drugdose,2,FALSE)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1722" spans="1:8" x14ac:dyDescent="0.2">
      <c r="A1722">
        <v>174</v>
      </c>
      <c r="B1722" t="str">
        <f>IFERROR(VLOOKUP(C1722,mm,1,FALSE),"")</f>
        <v/>
      </c>
      <c r="C1722" t="s">
        <v>574</v>
      </c>
      <c r="D1722" t="s">
        <v>25</v>
      </c>
      <c r="F1722" t="str">
        <f>CONCATENATE(D1722,E1722)</f>
        <v>iv fluid - DNS (dextrose + NaCl)</v>
      </c>
      <c r="G1722" t="str">
        <f>IFERROR(VLOOKUP(F1722,aa,2,FALSE),"")</f>
        <v/>
      </c>
      <c r="H1722" t="str">
        <f>VLOOKUP(D1722,drugdose,2,FALSE)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1723" spans="1:8" x14ac:dyDescent="0.2">
      <c r="A1723">
        <v>174</v>
      </c>
      <c r="B1723" t="str">
        <f>IFERROR(VLOOKUP(C1723,mm,1,FALSE),"")</f>
        <v/>
      </c>
      <c r="C1723" t="s">
        <v>574</v>
      </c>
      <c r="D1723" t="s">
        <v>0</v>
      </c>
      <c r="F1723" t="str">
        <f>CONCATENATE(D1723,E1723)</f>
        <v>paracetamol</v>
      </c>
      <c r="G1723" t="str">
        <f>IFERROR(VLOOKUP(F1723,aa,2,FALSE),"")</f>
        <v/>
      </c>
      <c r="H1723" t="str">
        <f>VLOOKUP(D1723,drugdose,2,FALSE)</f>
        <v>Mild to moderate pain
fever
headache
dose : 500 mg 4-6 hrly PO
max : 8 tab/day (4 gm)</v>
      </c>
    </row>
    <row r="1724" spans="1:8" x14ac:dyDescent="0.2">
      <c r="A1724">
        <v>175</v>
      </c>
      <c r="B1724" t="str">
        <f>IFERROR(VLOOKUP(C1724,mm,1,FALSE),"")</f>
        <v>Pneumonia</v>
      </c>
      <c r="C1724" t="s">
        <v>473</v>
      </c>
      <c r="D1724" t="s">
        <v>452</v>
      </c>
      <c r="F1724" t="str">
        <f>CONCATENATE(D1724,E1724)</f>
        <v>amoxicillin</v>
      </c>
      <c r="G1724" t="str">
        <f>IFERROR(VLOOKUP(F1724,aa,2,FALSE),"")</f>
        <v/>
      </c>
      <c r="H1724" t="str">
        <f>VLOOKUP(D1724,drugdose,2,FALSE)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725" spans="1:8" x14ac:dyDescent="0.2">
      <c r="A1725">
        <v>175</v>
      </c>
      <c r="B1725" t="str">
        <f>IFERROR(VLOOKUP(C1725,mm,1,FALSE),"")</f>
        <v>Pneumonia</v>
      </c>
      <c r="C1725" t="s">
        <v>473</v>
      </c>
      <c r="D1725" t="s">
        <v>498</v>
      </c>
      <c r="F1725" t="str">
        <f>CONCATENATE(D1725,E1725)</f>
        <v>amoxicillin + clavulanic acid (clavulanate)</v>
      </c>
      <c r="G1725" t="str">
        <f>IFERROR(VLOOKUP(F1725,aa,2,FALSE),"")</f>
        <v/>
      </c>
      <c r="H1725">
        <f>VLOOKUP(D1725,drugdose,2,FALSE)</f>
        <v>0</v>
      </c>
    </row>
    <row r="1726" spans="1:8" x14ac:dyDescent="0.2">
      <c r="A1726">
        <v>175</v>
      </c>
      <c r="B1726" t="str">
        <f>IFERROR(VLOOKUP(C1726,mm,1,FALSE),"")</f>
        <v>Pneumonia</v>
      </c>
      <c r="C1726" t="s">
        <v>473</v>
      </c>
      <c r="D1726" t="s">
        <v>501</v>
      </c>
      <c r="F1726" t="str">
        <f>CONCATENATE(D1726,E1726)</f>
        <v>piperacillin + tazobactam</v>
      </c>
      <c r="G1726" t="str">
        <f>IFERROR(VLOOKUP(F1726,aa,2,FALSE),"")</f>
        <v/>
      </c>
      <c r="H1726" t="str">
        <f>VLOOKUP(D1726,drugdose,2,FALSE)</f>
        <v>Nosocomial pneumonia
Empiric therapy for febrile neutropenic pt
intraabdominal infection 
complicated UTI
dose : 4.5 g 6 hrly IV infusion 
infusion time : 30 min
duration : 5-14 days</v>
      </c>
    </row>
    <row r="1727" spans="1:8" x14ac:dyDescent="0.2">
      <c r="A1727">
        <v>175</v>
      </c>
      <c r="B1727" t="str">
        <f>IFERROR(VLOOKUP(C1727,mm,1,FALSE),"")</f>
        <v>Pneumonia</v>
      </c>
      <c r="C1727" t="s">
        <v>473</v>
      </c>
      <c r="D1727" t="s">
        <v>502</v>
      </c>
      <c r="F1727" t="str">
        <f>CONCATENATE(D1727,E1727)</f>
        <v>imipenem + cilastatin</v>
      </c>
      <c r="G1727" t="str">
        <f>IFERROR(VLOOKUP(F1727,aa,2,FALSE),"")</f>
        <v/>
      </c>
      <c r="H1727" t="str">
        <f>VLOOKUP(D1727,drugdose,2,FALSE)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1728" spans="1:8" x14ac:dyDescent="0.2">
      <c r="A1728">
        <v>175</v>
      </c>
      <c r="B1728" t="str">
        <f>IFERROR(VLOOKUP(C1728,mm,1,FALSE),"")</f>
        <v>Pneumonia</v>
      </c>
      <c r="C1728" t="s">
        <v>473</v>
      </c>
      <c r="D1728" t="s">
        <v>503</v>
      </c>
      <c r="F1728" t="str">
        <f>CONCATENATE(D1728,E1728)</f>
        <v>doripenem</v>
      </c>
      <c r="G1728" t="str">
        <f>IFERROR(VLOOKUP(F1728,aa,2,FALSE),"")</f>
        <v/>
      </c>
      <c r="H1728" t="str">
        <f>VLOOKUP(D1728,drugdose,2,FALSE)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1729" spans="1:8" x14ac:dyDescent="0.2">
      <c r="A1729">
        <v>175</v>
      </c>
      <c r="B1729" t="str">
        <f>IFERROR(VLOOKUP(C1729,mm,1,FALSE),"")</f>
        <v>Pneumonia</v>
      </c>
      <c r="C1729" t="s">
        <v>473</v>
      </c>
      <c r="D1729" t="s">
        <v>504</v>
      </c>
      <c r="F1729" t="str">
        <f>CONCATENATE(D1729,E1729)</f>
        <v>ertapenem</v>
      </c>
      <c r="G1729" t="str">
        <f>IFERROR(VLOOKUP(F1729,aa,2,FALSE),"")</f>
        <v/>
      </c>
      <c r="H1729" t="str">
        <f>VLOOKUP(D1729,drugdose,2,FALSE)</f>
        <v>Community-Acquired Pneumonia
Pyelonephritis
Acute Pelvic Infections
osteomyelitis
Diabetic foot infections
Septic abortion
dose : 1 g/day IV/IM 
duration : up to 14 days depending upon response</v>
      </c>
    </row>
    <row r="1730" spans="1:8" x14ac:dyDescent="0.2">
      <c r="A1730">
        <v>175</v>
      </c>
      <c r="B1730" t="str">
        <f>IFERROR(VLOOKUP(C1730,mm,1,FALSE),"")</f>
        <v>Pneumonia</v>
      </c>
      <c r="C1730" t="s">
        <v>473</v>
      </c>
      <c r="D1730" t="s">
        <v>57</v>
      </c>
      <c r="F1730" t="str">
        <f>CONCATENATE(D1730,E1730)</f>
        <v>meropenem</v>
      </c>
      <c r="G1730" t="str">
        <f>IFERROR(VLOOKUP(F1730,aa,2,FALSE),"")</f>
        <v/>
      </c>
      <c r="H1730" t="str">
        <f>VLOOKUP(D1730,drugdose,2,FALSE)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1731" spans="1:8" x14ac:dyDescent="0.2">
      <c r="A1731">
        <v>175</v>
      </c>
      <c r="B1731" t="str">
        <f>IFERROR(VLOOKUP(C1731,mm,1,FALSE),"")</f>
        <v>Pneumonia</v>
      </c>
      <c r="C1731" t="s">
        <v>473</v>
      </c>
      <c r="D1731" t="s">
        <v>546</v>
      </c>
      <c r="F1731" t="str">
        <f>CONCATENATE(D1731,E1731)</f>
        <v>cefuroxime</v>
      </c>
      <c r="G1731" t="str">
        <f>IFERROR(VLOOKUP(F1731,aa,2,FALSE),"")</f>
        <v/>
      </c>
      <c r="H1731" t="str">
        <f>VLOOKUP(D1731,drugdose,2,FALSE)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1732" spans="1:8" x14ac:dyDescent="0.2">
      <c r="A1732">
        <v>175</v>
      </c>
      <c r="B1732" t="str">
        <f>IFERROR(VLOOKUP(C1732,mm,1,FALSE),"")</f>
        <v>Pneumonia</v>
      </c>
      <c r="C1732" t="s">
        <v>473</v>
      </c>
      <c r="D1732" t="s">
        <v>547</v>
      </c>
      <c r="F1732" t="str">
        <f>CONCATENATE(D1732,E1732)</f>
        <v>cefuroxime + clavulanic acid</v>
      </c>
      <c r="G1732" t="str">
        <f>IFERROR(VLOOKUP(F1732,aa,2,FALSE),"")</f>
        <v/>
      </c>
      <c r="H1732" t="str">
        <f>VLOOKUP(D1732,drugdose,2,FALSE)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1733" spans="1:8" x14ac:dyDescent="0.2">
      <c r="A1733">
        <v>175</v>
      </c>
      <c r="B1733" t="str">
        <f>IFERROR(VLOOKUP(C1733,mm,1,FALSE),"")</f>
        <v>Pneumonia</v>
      </c>
      <c r="C1733" t="s">
        <v>473</v>
      </c>
      <c r="D1733" t="s">
        <v>47</v>
      </c>
      <c r="F1733" t="str">
        <f>CONCATENATE(D1733,E1733)</f>
        <v>ceftazidime</v>
      </c>
      <c r="G1733" t="str">
        <f>IFERROR(VLOOKUP(F1733,aa,2,FALSE),"")</f>
        <v/>
      </c>
      <c r="H1733" t="str">
        <f>VLOOKUP(D1733,drugdose,2,FALSE)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734" spans="1:8" x14ac:dyDescent="0.2">
      <c r="A1734">
        <v>175</v>
      </c>
      <c r="B1734" t="str">
        <f>IFERROR(VLOOKUP(C1734,mm,1,FALSE),"")</f>
        <v>Pneumonia</v>
      </c>
      <c r="C1734" t="s">
        <v>473</v>
      </c>
      <c r="D1734" t="s">
        <v>48</v>
      </c>
      <c r="F1734" t="str">
        <f>CONCATENATE(D1734,E1734)</f>
        <v>ceftriaxone</v>
      </c>
      <c r="G1734" t="str">
        <f>IFERROR(VLOOKUP(F1734,aa,2,FALSE),"")</f>
        <v/>
      </c>
      <c r="H1734" t="str">
        <f>VLOOKUP(D1734,drugdose,2,FALSE)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735" spans="1:8" x14ac:dyDescent="0.2">
      <c r="A1735">
        <v>175</v>
      </c>
      <c r="B1735" t="str">
        <f>IFERROR(VLOOKUP(C1735,mm,1,FALSE),"")</f>
        <v>Pneumonia</v>
      </c>
      <c r="C1735" t="s">
        <v>473</v>
      </c>
      <c r="D1735" t="s">
        <v>53</v>
      </c>
      <c r="F1735" t="str">
        <f>CONCATENATE(D1735,E1735)</f>
        <v>cefepime</v>
      </c>
      <c r="G1735" t="str">
        <f>IFERROR(VLOOKUP(F1735,aa,2,FALSE),"")</f>
        <v/>
      </c>
      <c r="H1735" t="str">
        <f>VLOOKUP(D1735,drugdose,2,FALSE)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736" spans="1:8" x14ac:dyDescent="0.2">
      <c r="A1736">
        <v>175</v>
      </c>
      <c r="B1736" t="str">
        <f>IFERROR(VLOOKUP(C1736,mm,1,FALSE),"")</f>
        <v>Pneumonia</v>
      </c>
      <c r="C1736" t="s">
        <v>473</v>
      </c>
      <c r="D1736" t="s">
        <v>54</v>
      </c>
      <c r="F1736" t="str">
        <f>CONCATENATE(D1736,E1736)</f>
        <v>gentamicin</v>
      </c>
      <c r="G1736" t="str">
        <f>IFERROR(VLOOKUP(F1736,aa,2,FALSE),"")</f>
        <v/>
      </c>
      <c r="H1736" t="str">
        <f>VLOOKUP(D1736,drugdose,2,FALSE)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1737" spans="1:8" x14ac:dyDescent="0.2">
      <c r="A1737">
        <v>175</v>
      </c>
      <c r="B1737" t="str">
        <f>IFERROR(VLOOKUP(C1737,mm,1,FALSE),"")</f>
        <v>Pneumonia</v>
      </c>
      <c r="C1737" t="s">
        <v>473</v>
      </c>
      <c r="D1737" t="s">
        <v>507</v>
      </c>
      <c r="F1737" t="str">
        <f>CONCATENATE(D1737,E1737)</f>
        <v>clindamycin</v>
      </c>
      <c r="G1737" t="str">
        <f>IFERROR(VLOOKUP(F1737,aa,2,FALSE),"")</f>
        <v/>
      </c>
      <c r="H1737" t="str">
        <f>VLOOKUP(D1737,drugdose,2,FALSE)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738" spans="1:8" x14ac:dyDescent="0.2">
      <c r="A1738">
        <v>175</v>
      </c>
      <c r="B1738" t="str">
        <f>IFERROR(VLOOKUP(C1738,mm,1,FALSE),"")</f>
        <v>Pneumonia</v>
      </c>
      <c r="C1738" t="s">
        <v>473</v>
      </c>
      <c r="D1738" t="s">
        <v>35</v>
      </c>
      <c r="F1738" t="str">
        <f>CONCATENATE(D1738,E1738)</f>
        <v>clarithromycin</v>
      </c>
      <c r="G1738" t="str">
        <f>IFERROR(VLOOKUP(F1738,aa,2,FALSE),"")</f>
        <v/>
      </c>
      <c r="H1738" t="str">
        <f>VLOOKUP(D1738,drugdose,2,FALSE)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739" spans="1:8" x14ac:dyDescent="0.2">
      <c r="A1739">
        <v>175</v>
      </c>
      <c r="B1739" t="str">
        <f>IFERROR(VLOOKUP(C1739,mm,1,FALSE),"")</f>
        <v>Pneumonia</v>
      </c>
      <c r="C1739" t="s">
        <v>473</v>
      </c>
      <c r="D1739" t="s">
        <v>508</v>
      </c>
      <c r="F1739" t="str">
        <f>CONCATENATE(D1739,E1739)</f>
        <v>roxithromycin</v>
      </c>
      <c r="G1739" t="str">
        <f>IFERROR(VLOOKUP(F1739,aa,2,FALSE),"")</f>
        <v/>
      </c>
      <c r="H1739" t="str">
        <f>VLOOKUP(D1739,drugdose,2,FALSE)</f>
        <v>Pneumonia, bronchitis
Sinusitis, Pharyngitis, tonsillitis
Otitis media
Cellulitis
Folliculitis, carbuncles
Prostatitis, Urethritis 
Bronchopneumonia
Pyoderma, Furuncles
Impetigo
Cervicitis and salpingitis
dose : 150 mg bid / 300 mg od 
duration : 5-10 days</v>
      </c>
    </row>
    <row r="1740" spans="1:8" x14ac:dyDescent="0.2">
      <c r="A1740">
        <v>175</v>
      </c>
      <c r="B1740" t="str">
        <f>IFERROR(VLOOKUP(C1740,mm,1,FALSE),"")</f>
        <v>Pneumonia</v>
      </c>
      <c r="C1740" t="s">
        <v>473</v>
      </c>
      <c r="D1740" t="s">
        <v>509</v>
      </c>
      <c r="F1740" t="str">
        <f>CONCATENATE(D1740,E1740)</f>
        <v>azithromycin</v>
      </c>
      <c r="G1740" t="str">
        <f>IFERROR(VLOOKUP(F1740,aa,2,FALSE),"")</f>
        <v/>
      </c>
      <c r="H1740" t="str">
        <f>VLOOKUP(D1740,drugdose,2,FALSE)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1741" spans="1:8" x14ac:dyDescent="0.2">
      <c r="A1741">
        <v>175</v>
      </c>
      <c r="B1741" t="str">
        <f>IFERROR(VLOOKUP(C1741,mm,1,FALSE),"")</f>
        <v>Pneumonia</v>
      </c>
      <c r="C1741" t="s">
        <v>473</v>
      </c>
      <c r="D1741" t="s">
        <v>510</v>
      </c>
      <c r="F1741" t="str">
        <f>CONCATENATE(D1741,E1741)</f>
        <v>teicoplanin</v>
      </c>
      <c r="G1741" t="str">
        <f>IFERROR(VLOOKUP(F1741,aa,2,FALSE),"")</f>
        <v/>
      </c>
      <c r="H1741" t="str">
        <f>VLOOKUP(D1741,drugdose,2,FALSE)</f>
        <v>Severe Gram-positive infections
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v>
      </c>
    </row>
    <row r="1742" spans="1:8" x14ac:dyDescent="0.2">
      <c r="A1742">
        <v>175</v>
      </c>
      <c r="B1742" t="str">
        <f>IFERROR(VLOOKUP(C1742,mm,1,FALSE),"")</f>
        <v>Pneumonia</v>
      </c>
      <c r="C1742" t="s">
        <v>473</v>
      </c>
      <c r="D1742" t="s">
        <v>49</v>
      </c>
      <c r="F1742" t="str">
        <f>CONCATENATE(D1742,E1742)</f>
        <v>vancomycin</v>
      </c>
      <c r="G1742" t="str">
        <f>IFERROR(VLOOKUP(F1742,aa,2,FALSE),"")</f>
        <v/>
      </c>
      <c r="H1742" t="str">
        <f>VLOOKUP(D1742,drugdose,2,FALSE)</f>
        <v>Septicaemia
Soft tissue infections
Osteomyelitis
Enterocolitis
Bacterial endocarditis
dose : 500 mg 6 hrly IV infusion
infusion time : 60 min</v>
      </c>
    </row>
    <row r="1743" spans="1:8" x14ac:dyDescent="0.2">
      <c r="A1743">
        <v>175</v>
      </c>
      <c r="B1743" t="str">
        <f>IFERROR(VLOOKUP(C1743,mm,1,FALSE),"")</f>
        <v>Pneumonia</v>
      </c>
      <c r="C1743" t="s">
        <v>473</v>
      </c>
      <c r="D1743" t="s">
        <v>511</v>
      </c>
      <c r="F1743" t="str">
        <f>CONCATENATE(D1743,E1743)</f>
        <v>linezolid</v>
      </c>
      <c r="G1743" t="str">
        <f>IFERROR(VLOOKUP(F1743,aa,2,FALSE),"")</f>
        <v/>
      </c>
      <c r="H1743" t="str">
        <f>VLOOKUP(D1743,drugdose,2,FALSE)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1744" spans="1:8" x14ac:dyDescent="0.2">
      <c r="A1744">
        <v>175</v>
      </c>
      <c r="B1744" t="str">
        <f>IFERROR(VLOOKUP(C1744,mm,1,FALSE),"")</f>
        <v>Pneumonia</v>
      </c>
      <c r="C1744" t="s">
        <v>473</v>
      </c>
      <c r="D1744" t="s">
        <v>56</v>
      </c>
      <c r="F1744" t="str">
        <f>CONCATENATE(D1744,E1744)</f>
        <v>levofloxacin</v>
      </c>
      <c r="G1744" t="str">
        <f>IFERROR(VLOOKUP(F1744,aa,2,FALSE),"")</f>
        <v/>
      </c>
      <c r="H1744" t="str">
        <f>VLOOKUP(D1744,drugdose,2,FALSE)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745" spans="1:8" x14ac:dyDescent="0.2">
      <c r="A1745">
        <v>175</v>
      </c>
      <c r="B1745" t="str">
        <f>IFERROR(VLOOKUP(C1745,mm,1,FALSE),"")</f>
        <v>Pneumonia</v>
      </c>
      <c r="C1745" t="s">
        <v>473</v>
      </c>
      <c r="D1745" t="s">
        <v>516</v>
      </c>
      <c r="F1745" t="str">
        <f>CONCATENATE(D1745,E1745)</f>
        <v>moxifloxacin</v>
      </c>
      <c r="G1745" t="str">
        <f>IFERROR(VLOOKUP(F1745,aa,2,FALSE),"")</f>
        <v/>
      </c>
      <c r="H1745" t="str">
        <f>VLOOKUP(D1745,drugdose,2,FALSE)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1746" spans="1:8" x14ac:dyDescent="0.2">
      <c r="A1746">
        <v>175</v>
      </c>
      <c r="B1746" t="str">
        <f>IFERROR(VLOOKUP(C1746,mm,1,FALSE),"")</f>
        <v>Pneumonia</v>
      </c>
      <c r="C1746" t="s">
        <v>473</v>
      </c>
      <c r="D1746" t="s">
        <v>517</v>
      </c>
      <c r="F1746" t="str">
        <f>CONCATENATE(D1746,E1746)</f>
        <v>gatifloxacin</v>
      </c>
      <c r="G1746" t="str">
        <f>IFERROR(VLOOKUP(F1746,aa,2,FALSE),"")</f>
        <v/>
      </c>
      <c r="H1746" t="str">
        <f>VLOOKUP(D1746,drugdose,2,FALSE)</f>
        <v>RTI, UTI
dose : 400 mg od PO
duration : 7-14 days 
gonorrhoea
dose : 400 mg once PO/ IV</v>
      </c>
    </row>
    <row r="1747" spans="1:8" x14ac:dyDescent="0.2">
      <c r="A1747">
        <v>175</v>
      </c>
      <c r="B1747" t="str">
        <f>IFERROR(VLOOKUP(C1747,mm,1,FALSE),"")</f>
        <v>Pneumonia</v>
      </c>
      <c r="C1747" t="s">
        <v>473</v>
      </c>
      <c r="D1747" t="s">
        <v>518</v>
      </c>
      <c r="F1747" t="str">
        <f>CONCATENATE(D1747,E1747)</f>
        <v>gemifloxacin</v>
      </c>
      <c r="G1747" t="str">
        <f>IFERROR(VLOOKUP(F1747,aa,2,FALSE),"")</f>
        <v/>
      </c>
      <c r="H1747" t="str">
        <f>VLOOKUP(D1747,drugdose,2,FALSE)</f>
        <v>Acute bacterial exacerbation of chronic bronchitis
dose : 320 mg od
duration : 5 days.
Community-acquired pneumonia
dose : 320 mg od
duration : 7 days</v>
      </c>
    </row>
    <row r="1748" spans="1:8" x14ac:dyDescent="0.2">
      <c r="A1748">
        <v>175</v>
      </c>
      <c r="B1748" t="str">
        <f>IFERROR(VLOOKUP(C1748,mm,1,FALSE),"")</f>
        <v>Pneumonia</v>
      </c>
      <c r="C1748" t="s">
        <v>473</v>
      </c>
      <c r="D1748" t="s">
        <v>519</v>
      </c>
      <c r="F1748" t="str">
        <f>CONCATENATE(D1748,E1748)</f>
        <v>lomefloxacin</v>
      </c>
      <c r="G1748" t="str">
        <f>IFERROR(VLOOKUP(F1748,aa,2,FALSE),"")</f>
        <v/>
      </c>
      <c r="H1748" t="str">
        <f>VLOOKUP(D1748,drugdose,2,FALSE)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1749" spans="1:8" x14ac:dyDescent="0.2">
      <c r="A1749">
        <v>175</v>
      </c>
      <c r="B1749" t="str">
        <f>IFERROR(VLOOKUP(C1749,mm,1,FALSE),"")</f>
        <v>Pneumonia</v>
      </c>
      <c r="C1749" t="s">
        <v>473</v>
      </c>
      <c r="D1749" t="s">
        <v>25</v>
      </c>
      <c r="F1749" t="str">
        <f>CONCATENATE(D1749,E1749)</f>
        <v>iv fluid - DNS (dextrose + NaCl)</v>
      </c>
      <c r="G1749" t="str">
        <f>IFERROR(VLOOKUP(F1749,aa,2,FALSE),"")</f>
        <v/>
      </c>
      <c r="H1749" t="str">
        <f>VLOOKUP(D1749,drugdose,2,FALSE)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1750" spans="1:8" x14ac:dyDescent="0.2">
      <c r="A1750">
        <v>175</v>
      </c>
      <c r="B1750" t="str">
        <f>IFERROR(VLOOKUP(C1750,mm,1,FALSE),"")</f>
        <v>Pneumonia</v>
      </c>
      <c r="C1750" t="s">
        <v>473</v>
      </c>
      <c r="D1750" t="s">
        <v>0</v>
      </c>
      <c r="F1750" t="str">
        <f>CONCATENATE(D1750,E1750)</f>
        <v>paracetamol</v>
      </c>
      <c r="G1750" t="str">
        <f>IFERROR(VLOOKUP(F1750,aa,2,FALSE),"")</f>
        <v/>
      </c>
      <c r="H1750" t="str">
        <f>VLOOKUP(D1750,drugdose,2,FALSE)</f>
        <v>Mild to moderate pain
fever
headache
dose : 500 mg 4-6 hrly PO
max : 8 tab/day (4 gm)</v>
      </c>
    </row>
    <row r="1751" spans="1:8" x14ac:dyDescent="0.2">
      <c r="A1751">
        <v>176</v>
      </c>
      <c r="B1751" t="str">
        <f>IFERROR(VLOOKUP(C1751,mm,1,FALSE),"")</f>
        <v/>
      </c>
      <c r="C1751" t="s">
        <v>577</v>
      </c>
      <c r="D1751" t="s">
        <v>452</v>
      </c>
      <c r="F1751" t="str">
        <f>CONCATENATE(D1751,E1751)</f>
        <v>amoxicillin</v>
      </c>
      <c r="G1751" t="str">
        <f>IFERROR(VLOOKUP(F1751,aa,2,FALSE),"")</f>
        <v/>
      </c>
      <c r="H1751" t="str">
        <f>VLOOKUP(D1751,drugdose,2,FALSE)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752" spans="1:8" x14ac:dyDescent="0.2">
      <c r="A1752">
        <v>176</v>
      </c>
      <c r="B1752" t="str">
        <f>IFERROR(VLOOKUP(C1752,mm,1,FALSE),"")</f>
        <v/>
      </c>
      <c r="C1752" t="s">
        <v>577</v>
      </c>
      <c r="D1752" t="s">
        <v>498</v>
      </c>
      <c r="F1752" t="str">
        <f>CONCATENATE(D1752,E1752)</f>
        <v>amoxicillin + clavulanic acid (clavulanate)</v>
      </c>
      <c r="G1752" t="str">
        <f>IFERROR(VLOOKUP(F1752,aa,2,FALSE),"")</f>
        <v/>
      </c>
      <c r="H1752">
        <f>VLOOKUP(D1752,drugdose,2,FALSE)</f>
        <v>0</v>
      </c>
    </row>
    <row r="1753" spans="1:8" x14ac:dyDescent="0.2">
      <c r="A1753">
        <v>176</v>
      </c>
      <c r="B1753" t="str">
        <f>IFERROR(VLOOKUP(C1753,mm,1,FALSE),"")</f>
        <v/>
      </c>
      <c r="C1753" t="s">
        <v>577</v>
      </c>
      <c r="D1753" t="s">
        <v>501</v>
      </c>
      <c r="F1753" t="str">
        <f>CONCATENATE(D1753,E1753)</f>
        <v>piperacillin + tazobactam</v>
      </c>
      <c r="G1753" t="str">
        <f>IFERROR(VLOOKUP(F1753,aa,2,FALSE),"")</f>
        <v/>
      </c>
      <c r="H1753" t="str">
        <f>VLOOKUP(D1753,drugdose,2,FALSE)</f>
        <v>Nosocomial pneumonia
Empiric therapy for febrile neutropenic pt
intraabdominal infection 
complicated UTI
dose : 4.5 g 6 hrly IV infusion 
infusion time : 30 min
duration : 5-14 days</v>
      </c>
    </row>
    <row r="1754" spans="1:8" x14ac:dyDescent="0.2">
      <c r="A1754">
        <v>176</v>
      </c>
      <c r="B1754" t="str">
        <f>IFERROR(VLOOKUP(C1754,mm,1,FALSE),"")</f>
        <v/>
      </c>
      <c r="C1754" t="s">
        <v>577</v>
      </c>
      <c r="D1754" t="s">
        <v>502</v>
      </c>
      <c r="F1754" t="str">
        <f>CONCATENATE(D1754,E1754)</f>
        <v>imipenem + cilastatin</v>
      </c>
      <c r="G1754" t="str">
        <f>IFERROR(VLOOKUP(F1754,aa,2,FALSE),"")</f>
        <v/>
      </c>
      <c r="H1754" t="str">
        <f>VLOOKUP(D1754,drugdose,2,FALSE)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1755" spans="1:8" x14ac:dyDescent="0.2">
      <c r="A1755">
        <v>176</v>
      </c>
      <c r="B1755" t="str">
        <f>IFERROR(VLOOKUP(C1755,mm,1,FALSE),"")</f>
        <v/>
      </c>
      <c r="C1755" t="s">
        <v>577</v>
      </c>
      <c r="D1755" t="s">
        <v>503</v>
      </c>
      <c r="F1755" t="str">
        <f>CONCATENATE(D1755,E1755)</f>
        <v>doripenem</v>
      </c>
      <c r="G1755" t="str">
        <f>IFERROR(VLOOKUP(F1755,aa,2,FALSE),"")</f>
        <v/>
      </c>
      <c r="H1755" t="str">
        <f>VLOOKUP(D1755,drugdose,2,FALSE)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1756" spans="1:8" x14ac:dyDescent="0.2">
      <c r="A1756">
        <v>176</v>
      </c>
      <c r="B1756" t="str">
        <f>IFERROR(VLOOKUP(C1756,mm,1,FALSE),"")</f>
        <v/>
      </c>
      <c r="C1756" t="s">
        <v>577</v>
      </c>
      <c r="D1756" t="s">
        <v>504</v>
      </c>
      <c r="F1756" t="str">
        <f>CONCATENATE(D1756,E1756)</f>
        <v>ertapenem</v>
      </c>
      <c r="G1756" t="str">
        <f>IFERROR(VLOOKUP(F1756,aa,2,FALSE),"")</f>
        <v/>
      </c>
      <c r="H1756" t="str">
        <f>VLOOKUP(D1756,drugdose,2,FALSE)</f>
        <v>Community-Acquired Pneumonia
Pyelonephritis
Acute Pelvic Infections
osteomyelitis
Diabetic foot infections
Septic abortion
dose : 1 g/day IV/IM 
duration : up to 14 days depending upon response</v>
      </c>
    </row>
    <row r="1757" spans="1:8" x14ac:dyDescent="0.2">
      <c r="A1757">
        <v>176</v>
      </c>
      <c r="B1757" t="str">
        <f>IFERROR(VLOOKUP(C1757,mm,1,FALSE),"")</f>
        <v/>
      </c>
      <c r="C1757" t="s">
        <v>577</v>
      </c>
      <c r="D1757" t="s">
        <v>57</v>
      </c>
      <c r="F1757" t="str">
        <f>CONCATENATE(D1757,E1757)</f>
        <v>meropenem</v>
      </c>
      <c r="G1757" t="str">
        <f>IFERROR(VLOOKUP(F1757,aa,2,FALSE),"")</f>
        <v/>
      </c>
      <c r="H1757" t="str">
        <f>VLOOKUP(D1757,drugdose,2,FALSE)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1758" spans="1:8" x14ac:dyDescent="0.2">
      <c r="A1758">
        <v>176</v>
      </c>
      <c r="B1758" t="str">
        <f>IFERROR(VLOOKUP(C1758,mm,1,FALSE),"")</f>
        <v/>
      </c>
      <c r="C1758" t="s">
        <v>577</v>
      </c>
      <c r="D1758" t="s">
        <v>546</v>
      </c>
      <c r="F1758" t="str">
        <f>CONCATENATE(D1758,E1758)</f>
        <v>cefuroxime</v>
      </c>
      <c r="G1758" t="str">
        <f>IFERROR(VLOOKUP(F1758,aa,2,FALSE),"")</f>
        <v/>
      </c>
      <c r="H1758" t="str">
        <f>VLOOKUP(D1758,drugdose,2,FALSE)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1759" spans="1:8" x14ac:dyDescent="0.2">
      <c r="A1759">
        <v>176</v>
      </c>
      <c r="B1759" t="str">
        <f>IFERROR(VLOOKUP(C1759,mm,1,FALSE),"")</f>
        <v/>
      </c>
      <c r="C1759" t="s">
        <v>577</v>
      </c>
      <c r="D1759" t="s">
        <v>547</v>
      </c>
      <c r="F1759" t="str">
        <f>CONCATENATE(D1759,E1759)</f>
        <v>cefuroxime + clavulanic acid</v>
      </c>
      <c r="G1759" t="str">
        <f>IFERROR(VLOOKUP(F1759,aa,2,FALSE),"")</f>
        <v/>
      </c>
      <c r="H1759" t="str">
        <f>VLOOKUP(D1759,drugdose,2,FALSE)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1760" spans="1:8" x14ac:dyDescent="0.2">
      <c r="A1760">
        <v>176</v>
      </c>
      <c r="B1760" t="str">
        <f>IFERROR(VLOOKUP(C1760,mm,1,FALSE),"")</f>
        <v/>
      </c>
      <c r="C1760" t="s">
        <v>577</v>
      </c>
      <c r="D1760" t="s">
        <v>47</v>
      </c>
      <c r="F1760" t="str">
        <f>CONCATENATE(D1760,E1760)</f>
        <v>ceftazidime</v>
      </c>
      <c r="G1760" t="str">
        <f>IFERROR(VLOOKUP(F1760,aa,2,FALSE),"")</f>
        <v/>
      </c>
      <c r="H1760" t="str">
        <f>VLOOKUP(D1760,drugdose,2,FALSE)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761" spans="1:8" x14ac:dyDescent="0.2">
      <c r="A1761">
        <v>176</v>
      </c>
      <c r="B1761" t="str">
        <f>IFERROR(VLOOKUP(C1761,mm,1,FALSE),"")</f>
        <v/>
      </c>
      <c r="C1761" t="s">
        <v>577</v>
      </c>
      <c r="D1761" t="s">
        <v>48</v>
      </c>
      <c r="F1761" t="str">
        <f>CONCATENATE(D1761,E1761)</f>
        <v>ceftriaxone</v>
      </c>
      <c r="G1761" t="str">
        <f>IFERROR(VLOOKUP(F1761,aa,2,FALSE),"")</f>
        <v/>
      </c>
      <c r="H1761" t="str">
        <f>VLOOKUP(D1761,drugdose,2,FALSE)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762" spans="1:8" x14ac:dyDescent="0.2">
      <c r="A1762">
        <v>176</v>
      </c>
      <c r="B1762" t="str">
        <f>IFERROR(VLOOKUP(C1762,mm,1,FALSE),"")</f>
        <v/>
      </c>
      <c r="C1762" t="s">
        <v>577</v>
      </c>
      <c r="D1762" t="s">
        <v>53</v>
      </c>
      <c r="F1762" t="str">
        <f>CONCATENATE(D1762,E1762)</f>
        <v>cefepime</v>
      </c>
      <c r="G1762" t="str">
        <f>IFERROR(VLOOKUP(F1762,aa,2,FALSE),"")</f>
        <v/>
      </c>
      <c r="H1762" t="str">
        <f>VLOOKUP(D1762,drugdose,2,FALSE)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763" spans="1:8" x14ac:dyDescent="0.2">
      <c r="A1763">
        <v>176</v>
      </c>
      <c r="B1763" t="str">
        <f>IFERROR(VLOOKUP(C1763,mm,1,FALSE),"")</f>
        <v/>
      </c>
      <c r="C1763" t="s">
        <v>577</v>
      </c>
      <c r="D1763" t="s">
        <v>54</v>
      </c>
      <c r="F1763" t="str">
        <f>CONCATENATE(D1763,E1763)</f>
        <v>gentamicin</v>
      </c>
      <c r="G1763" t="str">
        <f>IFERROR(VLOOKUP(F1763,aa,2,FALSE),"")</f>
        <v/>
      </c>
      <c r="H1763" t="str">
        <f>VLOOKUP(D1763,drugdose,2,FALSE)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1764" spans="1:8" x14ac:dyDescent="0.2">
      <c r="A1764">
        <v>176</v>
      </c>
      <c r="B1764" t="str">
        <f>IFERROR(VLOOKUP(C1764,mm,1,FALSE),"")</f>
        <v/>
      </c>
      <c r="C1764" t="s">
        <v>577</v>
      </c>
      <c r="D1764" t="s">
        <v>507</v>
      </c>
      <c r="F1764" t="str">
        <f>CONCATENATE(D1764,E1764)</f>
        <v>clindamycin</v>
      </c>
      <c r="G1764" t="str">
        <f>IFERROR(VLOOKUP(F1764,aa,2,FALSE),"")</f>
        <v/>
      </c>
      <c r="H1764" t="str">
        <f>VLOOKUP(D1764,drugdose,2,FALSE)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765" spans="1:8" x14ac:dyDescent="0.2">
      <c r="A1765">
        <v>176</v>
      </c>
      <c r="B1765" t="str">
        <f>IFERROR(VLOOKUP(C1765,mm,1,FALSE),"")</f>
        <v/>
      </c>
      <c r="C1765" t="s">
        <v>577</v>
      </c>
      <c r="D1765" t="s">
        <v>35</v>
      </c>
      <c r="F1765" t="str">
        <f>CONCATENATE(D1765,E1765)</f>
        <v>clarithromycin</v>
      </c>
      <c r="G1765" t="str">
        <f>IFERROR(VLOOKUP(F1765,aa,2,FALSE),"")</f>
        <v/>
      </c>
      <c r="H1765" t="str">
        <f>VLOOKUP(D1765,drugdose,2,FALSE)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766" spans="1:8" x14ac:dyDescent="0.2">
      <c r="A1766">
        <v>176</v>
      </c>
      <c r="B1766" t="str">
        <f>IFERROR(VLOOKUP(C1766,mm,1,FALSE),"")</f>
        <v/>
      </c>
      <c r="C1766" t="s">
        <v>577</v>
      </c>
      <c r="D1766" t="s">
        <v>508</v>
      </c>
      <c r="F1766" t="str">
        <f>CONCATENATE(D1766,E1766)</f>
        <v>roxithromycin</v>
      </c>
      <c r="G1766" t="str">
        <f>IFERROR(VLOOKUP(F1766,aa,2,FALSE),"")</f>
        <v/>
      </c>
      <c r="H1766" t="str">
        <f>VLOOKUP(D1766,drugdose,2,FALSE)</f>
        <v>Pneumonia, bronchitis
Sinusitis, Pharyngitis, tonsillitis
Otitis media
Cellulitis
Folliculitis, carbuncles
Prostatitis, Urethritis 
Bronchopneumonia
Pyoderma, Furuncles
Impetigo
Cervicitis and salpingitis
dose : 150 mg bid / 300 mg od 
duration : 5-10 days</v>
      </c>
    </row>
    <row r="1767" spans="1:8" x14ac:dyDescent="0.2">
      <c r="A1767">
        <v>176</v>
      </c>
      <c r="B1767" t="str">
        <f>IFERROR(VLOOKUP(C1767,mm,1,FALSE),"")</f>
        <v/>
      </c>
      <c r="C1767" t="s">
        <v>577</v>
      </c>
      <c r="D1767" t="s">
        <v>509</v>
      </c>
      <c r="F1767" t="str">
        <f>CONCATENATE(D1767,E1767)</f>
        <v>azithromycin</v>
      </c>
      <c r="G1767" t="str">
        <f>IFERROR(VLOOKUP(F1767,aa,2,FALSE),"")</f>
        <v/>
      </c>
      <c r="H1767" t="str">
        <f>VLOOKUP(D1767,drugdose,2,FALSE)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1768" spans="1:8" x14ac:dyDescent="0.2">
      <c r="A1768">
        <v>176</v>
      </c>
      <c r="B1768" t="str">
        <f>IFERROR(VLOOKUP(C1768,mm,1,FALSE),"")</f>
        <v/>
      </c>
      <c r="C1768" t="s">
        <v>577</v>
      </c>
      <c r="D1768" t="s">
        <v>510</v>
      </c>
      <c r="F1768" t="str">
        <f>CONCATENATE(D1768,E1768)</f>
        <v>teicoplanin</v>
      </c>
      <c r="G1768" t="str">
        <f>IFERROR(VLOOKUP(F1768,aa,2,FALSE),"")</f>
        <v/>
      </c>
      <c r="H1768" t="str">
        <f>VLOOKUP(D1768,drugdose,2,FALSE)</f>
        <v>Severe Gram-positive infections
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v>
      </c>
    </row>
    <row r="1769" spans="1:8" x14ac:dyDescent="0.2">
      <c r="A1769">
        <v>176</v>
      </c>
      <c r="B1769" t="str">
        <f>IFERROR(VLOOKUP(C1769,mm,1,FALSE),"")</f>
        <v/>
      </c>
      <c r="C1769" t="s">
        <v>577</v>
      </c>
      <c r="D1769" t="s">
        <v>49</v>
      </c>
      <c r="F1769" t="str">
        <f>CONCATENATE(D1769,E1769)</f>
        <v>vancomycin</v>
      </c>
      <c r="G1769" t="str">
        <f>IFERROR(VLOOKUP(F1769,aa,2,FALSE),"")</f>
        <v/>
      </c>
      <c r="H1769" t="str">
        <f>VLOOKUP(D1769,drugdose,2,FALSE)</f>
        <v>Septicaemia
Soft tissue infections
Osteomyelitis
Enterocolitis
Bacterial endocarditis
dose : 500 mg 6 hrly IV infusion
infusion time : 60 min</v>
      </c>
    </row>
    <row r="1770" spans="1:8" x14ac:dyDescent="0.2">
      <c r="A1770">
        <v>176</v>
      </c>
      <c r="B1770" t="str">
        <f>IFERROR(VLOOKUP(C1770,mm,1,FALSE),"")</f>
        <v/>
      </c>
      <c r="C1770" t="s">
        <v>577</v>
      </c>
      <c r="D1770" t="s">
        <v>511</v>
      </c>
      <c r="F1770" t="str">
        <f>CONCATENATE(D1770,E1770)</f>
        <v>linezolid</v>
      </c>
      <c r="G1770" t="str">
        <f>IFERROR(VLOOKUP(F1770,aa,2,FALSE),"")</f>
        <v/>
      </c>
      <c r="H1770" t="str">
        <f>VLOOKUP(D1770,drugdose,2,FALSE)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1771" spans="1:8" x14ac:dyDescent="0.2">
      <c r="A1771">
        <v>176</v>
      </c>
      <c r="B1771" t="str">
        <f>IFERROR(VLOOKUP(C1771,mm,1,FALSE),"")</f>
        <v/>
      </c>
      <c r="C1771" t="s">
        <v>577</v>
      </c>
      <c r="D1771" t="s">
        <v>56</v>
      </c>
      <c r="F1771" t="str">
        <f>CONCATENATE(D1771,E1771)</f>
        <v>levofloxacin</v>
      </c>
      <c r="G1771" t="str">
        <f>IFERROR(VLOOKUP(F1771,aa,2,FALSE),"")</f>
        <v/>
      </c>
      <c r="H1771" t="str">
        <f>VLOOKUP(D1771,drugdose,2,FALSE)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772" spans="1:8" x14ac:dyDescent="0.2">
      <c r="A1772">
        <v>176</v>
      </c>
      <c r="B1772" t="str">
        <f>IFERROR(VLOOKUP(C1772,mm,1,FALSE),"")</f>
        <v/>
      </c>
      <c r="C1772" t="s">
        <v>577</v>
      </c>
      <c r="D1772" t="s">
        <v>516</v>
      </c>
      <c r="F1772" t="str">
        <f>CONCATENATE(D1772,E1772)</f>
        <v>moxifloxacin</v>
      </c>
      <c r="G1772" t="str">
        <f>IFERROR(VLOOKUP(F1772,aa,2,FALSE),"")</f>
        <v/>
      </c>
      <c r="H1772" t="str">
        <f>VLOOKUP(D1772,drugdose,2,FALSE)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1773" spans="1:8" x14ac:dyDescent="0.2">
      <c r="A1773">
        <v>176</v>
      </c>
      <c r="B1773" t="str">
        <f>IFERROR(VLOOKUP(C1773,mm,1,FALSE),"")</f>
        <v/>
      </c>
      <c r="C1773" t="s">
        <v>577</v>
      </c>
      <c r="D1773" t="s">
        <v>517</v>
      </c>
      <c r="F1773" t="str">
        <f>CONCATENATE(D1773,E1773)</f>
        <v>gatifloxacin</v>
      </c>
      <c r="G1773" t="str">
        <f>IFERROR(VLOOKUP(F1773,aa,2,FALSE),"")</f>
        <v/>
      </c>
      <c r="H1773" t="str">
        <f>VLOOKUP(D1773,drugdose,2,FALSE)</f>
        <v>RTI, UTI
dose : 400 mg od PO
duration : 7-14 days 
gonorrhoea
dose : 400 mg once PO/ IV</v>
      </c>
    </row>
    <row r="1774" spans="1:8" x14ac:dyDescent="0.2">
      <c r="A1774">
        <v>176</v>
      </c>
      <c r="B1774" t="str">
        <f>IFERROR(VLOOKUP(C1774,mm,1,FALSE),"")</f>
        <v/>
      </c>
      <c r="C1774" t="s">
        <v>577</v>
      </c>
      <c r="D1774" t="s">
        <v>518</v>
      </c>
      <c r="F1774" t="str">
        <f>CONCATENATE(D1774,E1774)</f>
        <v>gemifloxacin</v>
      </c>
      <c r="G1774" t="str">
        <f>IFERROR(VLOOKUP(F1774,aa,2,FALSE),"")</f>
        <v/>
      </c>
      <c r="H1774" t="str">
        <f>VLOOKUP(D1774,drugdose,2,FALSE)</f>
        <v>Acute bacterial exacerbation of chronic bronchitis
dose : 320 mg od
duration : 5 days.
Community-acquired pneumonia
dose : 320 mg od
duration : 7 days</v>
      </c>
    </row>
    <row r="1775" spans="1:8" x14ac:dyDescent="0.2">
      <c r="A1775">
        <v>176</v>
      </c>
      <c r="B1775" t="str">
        <f>IFERROR(VLOOKUP(C1775,mm,1,FALSE),"")</f>
        <v/>
      </c>
      <c r="C1775" t="s">
        <v>577</v>
      </c>
      <c r="D1775" t="s">
        <v>519</v>
      </c>
      <c r="F1775" t="str">
        <f>CONCATENATE(D1775,E1775)</f>
        <v>lomefloxacin</v>
      </c>
      <c r="G1775" t="str">
        <f>IFERROR(VLOOKUP(F1775,aa,2,FALSE),"")</f>
        <v/>
      </c>
      <c r="H1775" t="str">
        <f>VLOOKUP(D1775,drugdose,2,FALSE)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1776" spans="1:8" x14ac:dyDescent="0.2">
      <c r="A1776">
        <v>176</v>
      </c>
      <c r="B1776" t="str">
        <f>IFERROR(VLOOKUP(C1776,mm,1,FALSE),"")</f>
        <v/>
      </c>
      <c r="C1776" t="s">
        <v>577</v>
      </c>
      <c r="D1776" t="s">
        <v>522</v>
      </c>
      <c r="F1776" t="str">
        <f>CONCATENATE(D1776,E1776)</f>
        <v>metronidazole</v>
      </c>
      <c r="G1776" t="str">
        <f>IFERROR(VLOOKUP(F1776,aa,2,FALSE),"")</f>
        <v/>
      </c>
      <c r="H1776" t="str">
        <f>VLOOKUP(D1776,drugdose,2,FALSE)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1777" spans="1:8" x14ac:dyDescent="0.2">
      <c r="A1777">
        <v>176</v>
      </c>
      <c r="B1777" t="str">
        <f>IFERROR(VLOOKUP(C1777,mm,1,FALSE),"")</f>
        <v/>
      </c>
      <c r="C1777" t="s">
        <v>577</v>
      </c>
      <c r="D1777" t="s">
        <v>25</v>
      </c>
      <c r="F1777" t="str">
        <f>CONCATENATE(D1777,E1777)</f>
        <v>iv fluid - DNS (dextrose + NaCl)</v>
      </c>
      <c r="G1777" t="str">
        <f>IFERROR(VLOOKUP(F1777,aa,2,FALSE),"")</f>
        <v/>
      </c>
      <c r="H1777" t="str">
        <f>VLOOKUP(D1777,drugdose,2,FALSE)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1778" spans="1:8" x14ac:dyDescent="0.2">
      <c r="A1778">
        <v>176</v>
      </c>
      <c r="B1778" t="str">
        <f>IFERROR(VLOOKUP(C1778,mm,1,FALSE),"")</f>
        <v/>
      </c>
      <c r="C1778" t="s">
        <v>577</v>
      </c>
      <c r="D1778" t="s">
        <v>0</v>
      </c>
      <c r="F1778" t="str">
        <f>CONCATENATE(D1778,E1778)</f>
        <v>paracetamol</v>
      </c>
      <c r="G1778" t="str">
        <f>IFERROR(VLOOKUP(F1778,aa,2,FALSE),"")</f>
        <v/>
      </c>
      <c r="H1778" t="str">
        <f>VLOOKUP(D1778,drugdose,2,FALSE)</f>
        <v>Mild to moderate pain
fever
headache
dose : 500 mg 4-6 hrly PO
max : 8 tab/day (4 gm)</v>
      </c>
    </row>
    <row r="1779" spans="1:8" x14ac:dyDescent="0.2">
      <c r="A1779">
        <v>177</v>
      </c>
      <c r="B1779" t="str">
        <f>IFERROR(VLOOKUP(C1779,mm,1,FALSE),"")</f>
        <v/>
      </c>
      <c r="C1779" t="s">
        <v>578</v>
      </c>
      <c r="D1779" t="s">
        <v>452</v>
      </c>
      <c r="F1779" t="str">
        <f>CONCATENATE(D1779,E1779)</f>
        <v>amoxicillin</v>
      </c>
      <c r="G1779" t="str">
        <f>IFERROR(VLOOKUP(F1779,aa,2,FALSE),"")</f>
        <v/>
      </c>
      <c r="H1779" t="str">
        <f>VLOOKUP(D1779,drugdose,2,FALSE)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1780" spans="1:8" x14ac:dyDescent="0.2">
      <c r="A1780">
        <v>177</v>
      </c>
      <c r="B1780" t="str">
        <f>IFERROR(VLOOKUP(C1780,mm,1,FALSE),"")</f>
        <v/>
      </c>
      <c r="C1780" t="s">
        <v>578</v>
      </c>
      <c r="D1780" t="s">
        <v>498</v>
      </c>
      <c r="F1780" t="str">
        <f>CONCATENATE(D1780,E1780)</f>
        <v>amoxicillin + clavulanic acid (clavulanate)</v>
      </c>
      <c r="G1780" t="str">
        <f>IFERROR(VLOOKUP(F1780,aa,2,FALSE),"")</f>
        <v/>
      </c>
      <c r="H1780">
        <f>VLOOKUP(D1780,drugdose,2,FALSE)</f>
        <v>0</v>
      </c>
    </row>
    <row r="1781" spans="1:8" x14ac:dyDescent="0.2">
      <c r="A1781">
        <v>177</v>
      </c>
      <c r="B1781" t="str">
        <f>IFERROR(VLOOKUP(C1781,mm,1,FALSE),"")</f>
        <v/>
      </c>
      <c r="C1781" t="s">
        <v>578</v>
      </c>
      <c r="D1781" t="s">
        <v>501</v>
      </c>
      <c r="F1781" t="str">
        <f>CONCATENATE(D1781,E1781)</f>
        <v>piperacillin + tazobactam</v>
      </c>
      <c r="G1781" t="str">
        <f>IFERROR(VLOOKUP(F1781,aa,2,FALSE),"")</f>
        <v/>
      </c>
      <c r="H1781" t="str">
        <f>VLOOKUP(D1781,drugdose,2,FALSE)</f>
        <v>Nosocomial pneumonia
Empiric therapy for febrile neutropenic pt
intraabdominal infection 
complicated UTI
dose : 4.5 g 6 hrly IV infusion 
infusion time : 30 min
duration : 5-14 days</v>
      </c>
    </row>
    <row r="1782" spans="1:8" x14ac:dyDescent="0.2">
      <c r="A1782">
        <v>177</v>
      </c>
      <c r="B1782" t="str">
        <f>IFERROR(VLOOKUP(C1782,mm,1,FALSE),"")</f>
        <v/>
      </c>
      <c r="C1782" t="s">
        <v>578</v>
      </c>
      <c r="D1782" t="s">
        <v>502</v>
      </c>
      <c r="F1782" t="str">
        <f>CONCATENATE(D1782,E1782)</f>
        <v>imipenem + cilastatin</v>
      </c>
      <c r="G1782" t="str">
        <f>IFERROR(VLOOKUP(F1782,aa,2,FALSE),"")</f>
        <v/>
      </c>
      <c r="H1782" t="str">
        <f>VLOOKUP(D1782,drugdose,2,FALSE)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1783" spans="1:8" x14ac:dyDescent="0.2">
      <c r="A1783">
        <v>177</v>
      </c>
      <c r="B1783" t="str">
        <f>IFERROR(VLOOKUP(C1783,mm,1,FALSE),"")</f>
        <v/>
      </c>
      <c r="C1783" t="s">
        <v>578</v>
      </c>
      <c r="D1783" t="s">
        <v>503</v>
      </c>
      <c r="F1783" t="str">
        <f>CONCATENATE(D1783,E1783)</f>
        <v>doripenem</v>
      </c>
      <c r="G1783" t="str">
        <f>IFERROR(VLOOKUP(F1783,aa,2,FALSE),"")</f>
        <v/>
      </c>
      <c r="H1783" t="str">
        <f>VLOOKUP(D1783,drugdose,2,FALSE)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1784" spans="1:8" x14ac:dyDescent="0.2">
      <c r="A1784">
        <v>177</v>
      </c>
      <c r="B1784" t="str">
        <f>IFERROR(VLOOKUP(C1784,mm,1,FALSE),"")</f>
        <v/>
      </c>
      <c r="C1784" t="s">
        <v>578</v>
      </c>
      <c r="D1784" t="s">
        <v>504</v>
      </c>
      <c r="F1784" t="str">
        <f>CONCATENATE(D1784,E1784)</f>
        <v>ertapenem</v>
      </c>
      <c r="G1784" t="str">
        <f>IFERROR(VLOOKUP(F1784,aa,2,FALSE),"")</f>
        <v/>
      </c>
      <c r="H1784" t="str">
        <f>VLOOKUP(D1784,drugdose,2,FALSE)</f>
        <v>Community-Acquired Pneumonia
Pyelonephritis
Acute Pelvic Infections
osteomyelitis
Diabetic foot infections
Septic abortion
dose : 1 g/day IV/IM 
duration : up to 14 days depending upon response</v>
      </c>
    </row>
    <row r="1785" spans="1:8" x14ac:dyDescent="0.2">
      <c r="A1785">
        <v>177</v>
      </c>
      <c r="B1785" t="str">
        <f>IFERROR(VLOOKUP(C1785,mm,1,FALSE),"")</f>
        <v/>
      </c>
      <c r="C1785" t="s">
        <v>578</v>
      </c>
      <c r="D1785" t="s">
        <v>57</v>
      </c>
      <c r="F1785" t="str">
        <f>CONCATENATE(D1785,E1785)</f>
        <v>meropenem</v>
      </c>
      <c r="G1785" t="str">
        <f>IFERROR(VLOOKUP(F1785,aa,2,FALSE),"")</f>
        <v/>
      </c>
      <c r="H1785" t="str">
        <f>VLOOKUP(D1785,drugdose,2,FALSE)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1786" spans="1:8" x14ac:dyDescent="0.2">
      <c r="A1786">
        <v>177</v>
      </c>
      <c r="B1786" t="str">
        <f>IFERROR(VLOOKUP(C1786,mm,1,FALSE),"")</f>
        <v/>
      </c>
      <c r="C1786" t="s">
        <v>578</v>
      </c>
      <c r="D1786" t="s">
        <v>546</v>
      </c>
      <c r="F1786" t="str">
        <f>CONCATENATE(D1786,E1786)</f>
        <v>cefuroxime</v>
      </c>
      <c r="G1786" t="str">
        <f>IFERROR(VLOOKUP(F1786,aa,2,FALSE),"")</f>
        <v/>
      </c>
      <c r="H1786" t="str">
        <f>VLOOKUP(D1786,drugdose,2,FALSE)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1787" spans="1:8" x14ac:dyDescent="0.2">
      <c r="A1787">
        <v>177</v>
      </c>
      <c r="B1787" t="str">
        <f>IFERROR(VLOOKUP(C1787,mm,1,FALSE),"")</f>
        <v/>
      </c>
      <c r="C1787" t="s">
        <v>578</v>
      </c>
      <c r="D1787" t="s">
        <v>547</v>
      </c>
      <c r="F1787" t="str">
        <f>CONCATENATE(D1787,E1787)</f>
        <v>cefuroxime + clavulanic acid</v>
      </c>
      <c r="G1787" t="str">
        <f>IFERROR(VLOOKUP(F1787,aa,2,FALSE),"")</f>
        <v/>
      </c>
      <c r="H1787" t="str">
        <f>VLOOKUP(D1787,drugdose,2,FALSE)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1788" spans="1:8" x14ac:dyDescent="0.2">
      <c r="A1788">
        <v>177</v>
      </c>
      <c r="B1788" t="str">
        <f>IFERROR(VLOOKUP(C1788,mm,1,FALSE),"")</f>
        <v/>
      </c>
      <c r="C1788" t="s">
        <v>578</v>
      </c>
      <c r="D1788" t="s">
        <v>47</v>
      </c>
      <c r="F1788" t="str">
        <f>CONCATENATE(D1788,E1788)</f>
        <v>ceftazidime</v>
      </c>
      <c r="G1788" t="str">
        <f>IFERROR(VLOOKUP(F1788,aa,2,FALSE),"")</f>
        <v/>
      </c>
      <c r="H1788" t="str">
        <f>VLOOKUP(D1788,drugdose,2,FALSE)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1789" spans="1:8" x14ac:dyDescent="0.2">
      <c r="A1789">
        <v>177</v>
      </c>
      <c r="B1789" t="str">
        <f>IFERROR(VLOOKUP(C1789,mm,1,FALSE),"")</f>
        <v/>
      </c>
      <c r="C1789" t="s">
        <v>578</v>
      </c>
      <c r="D1789" t="s">
        <v>48</v>
      </c>
      <c r="F1789" t="str">
        <f>CONCATENATE(D1789,E1789)</f>
        <v>ceftriaxone</v>
      </c>
      <c r="G1789" t="str">
        <f>IFERROR(VLOOKUP(F1789,aa,2,FALSE),"")</f>
        <v/>
      </c>
      <c r="H1789" t="str">
        <f>VLOOKUP(D1789,drugdose,2,FALSE)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1790" spans="1:8" x14ac:dyDescent="0.2">
      <c r="A1790">
        <v>177</v>
      </c>
      <c r="B1790" t="str">
        <f>IFERROR(VLOOKUP(C1790,mm,1,FALSE),"")</f>
        <v/>
      </c>
      <c r="C1790" t="s">
        <v>578</v>
      </c>
      <c r="D1790" t="s">
        <v>53</v>
      </c>
      <c r="F1790" t="str">
        <f>CONCATENATE(D1790,E1790)</f>
        <v>cefepime</v>
      </c>
      <c r="G1790" t="str">
        <f>IFERROR(VLOOKUP(F1790,aa,2,FALSE),"")</f>
        <v/>
      </c>
      <c r="H1790" t="str">
        <f>VLOOKUP(D1790,drugdose,2,FALSE)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1791" spans="1:8" x14ac:dyDescent="0.2">
      <c r="A1791">
        <v>177</v>
      </c>
      <c r="B1791" t="str">
        <f>IFERROR(VLOOKUP(C1791,mm,1,FALSE),"")</f>
        <v/>
      </c>
      <c r="C1791" t="s">
        <v>578</v>
      </c>
      <c r="D1791" t="s">
        <v>54</v>
      </c>
      <c r="F1791" t="str">
        <f>CONCATENATE(D1791,E1791)</f>
        <v>gentamicin</v>
      </c>
      <c r="G1791" t="str">
        <f>IFERROR(VLOOKUP(F1791,aa,2,FALSE),"")</f>
        <v/>
      </c>
      <c r="H1791" t="str">
        <f>VLOOKUP(D1791,drugdose,2,FALSE)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1792" spans="1:8" x14ac:dyDescent="0.2">
      <c r="A1792">
        <v>177</v>
      </c>
      <c r="B1792" t="str">
        <f>IFERROR(VLOOKUP(C1792,mm,1,FALSE),"")</f>
        <v/>
      </c>
      <c r="C1792" t="s">
        <v>578</v>
      </c>
      <c r="D1792" t="s">
        <v>507</v>
      </c>
      <c r="F1792" t="str">
        <f>CONCATENATE(D1792,E1792)</f>
        <v>clindamycin</v>
      </c>
      <c r="G1792" t="str">
        <f>IFERROR(VLOOKUP(F1792,aa,2,FALSE),"")</f>
        <v/>
      </c>
      <c r="H1792" t="str">
        <f>VLOOKUP(D1792,drugdose,2,FALSE)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1793" spans="1:8" x14ac:dyDescent="0.2">
      <c r="A1793">
        <v>177</v>
      </c>
      <c r="B1793" t="str">
        <f>IFERROR(VLOOKUP(C1793,mm,1,FALSE),"")</f>
        <v/>
      </c>
      <c r="C1793" t="s">
        <v>578</v>
      </c>
      <c r="D1793" t="s">
        <v>35</v>
      </c>
      <c r="F1793" t="str">
        <f>CONCATENATE(D1793,E1793)</f>
        <v>clarithromycin</v>
      </c>
      <c r="G1793" t="str">
        <f>IFERROR(VLOOKUP(F1793,aa,2,FALSE),"")</f>
        <v/>
      </c>
      <c r="H1793" t="str">
        <f>VLOOKUP(D1793,drugdose,2,FALSE)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1794" spans="1:8" x14ac:dyDescent="0.2">
      <c r="A1794">
        <v>177</v>
      </c>
      <c r="B1794" t="str">
        <f>IFERROR(VLOOKUP(C1794,mm,1,FALSE),"")</f>
        <v/>
      </c>
      <c r="C1794" t="s">
        <v>578</v>
      </c>
      <c r="D1794" t="s">
        <v>508</v>
      </c>
      <c r="F1794" t="str">
        <f>CONCATENATE(D1794,E1794)</f>
        <v>roxithromycin</v>
      </c>
      <c r="G1794" t="str">
        <f>IFERROR(VLOOKUP(F1794,aa,2,FALSE),"")</f>
        <v/>
      </c>
      <c r="H1794" t="str">
        <f>VLOOKUP(D1794,drugdose,2,FALSE)</f>
        <v>Pneumonia, bronchitis
Sinusitis, Pharyngitis, tonsillitis
Otitis media
Cellulitis
Folliculitis, carbuncles
Prostatitis, Urethritis 
Bronchopneumonia
Pyoderma, Furuncles
Impetigo
Cervicitis and salpingitis
dose : 150 mg bid / 300 mg od 
duration : 5-10 days</v>
      </c>
    </row>
    <row r="1795" spans="1:8" x14ac:dyDescent="0.2">
      <c r="A1795">
        <v>177</v>
      </c>
      <c r="B1795" t="str">
        <f>IFERROR(VLOOKUP(C1795,mm,1,FALSE),"")</f>
        <v/>
      </c>
      <c r="C1795" t="s">
        <v>578</v>
      </c>
      <c r="D1795" t="s">
        <v>509</v>
      </c>
      <c r="F1795" t="str">
        <f>CONCATENATE(D1795,E1795)</f>
        <v>azithromycin</v>
      </c>
      <c r="G1795" t="str">
        <f>IFERROR(VLOOKUP(F1795,aa,2,FALSE),"")</f>
        <v/>
      </c>
      <c r="H1795" t="str">
        <f>VLOOKUP(D1795,drugdose,2,FALSE)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1796" spans="1:8" x14ac:dyDescent="0.2">
      <c r="A1796">
        <v>177</v>
      </c>
      <c r="B1796" t="str">
        <f>IFERROR(VLOOKUP(C1796,mm,1,FALSE),"")</f>
        <v/>
      </c>
      <c r="C1796" t="s">
        <v>578</v>
      </c>
      <c r="D1796" t="s">
        <v>510</v>
      </c>
      <c r="F1796" t="str">
        <f>CONCATENATE(D1796,E1796)</f>
        <v>teicoplanin</v>
      </c>
      <c r="G1796" t="str">
        <f>IFERROR(VLOOKUP(F1796,aa,2,FALSE),"")</f>
        <v/>
      </c>
      <c r="H1796" t="str">
        <f>VLOOKUP(D1796,drugdose,2,FALSE)</f>
        <v>Severe Gram-positive infections
on day 1 : 6 mg/kg od IM/IV bolus/infusion
infusion time : 30 min 
onward : 3 mg/kg od 
Continuous ambulatory peritoneal dialysis (CAPD)-associated peritonitis
dose : If the patient is febrile, an initial loading dose of
loading dose : 400 mg
additional dose
for 1st wk : 20 mg/lt in dialysis solution in each bag
for 2nd wk : on alternate bag 
for 3rd wk :  only once</v>
      </c>
    </row>
    <row r="1797" spans="1:8" x14ac:dyDescent="0.2">
      <c r="A1797">
        <v>177</v>
      </c>
      <c r="B1797" t="str">
        <f>IFERROR(VLOOKUP(C1797,mm,1,FALSE),"")</f>
        <v/>
      </c>
      <c r="C1797" t="s">
        <v>578</v>
      </c>
      <c r="D1797" t="s">
        <v>49</v>
      </c>
      <c r="F1797" t="str">
        <f>CONCATENATE(D1797,E1797)</f>
        <v>vancomycin</v>
      </c>
      <c r="G1797" t="str">
        <f>IFERROR(VLOOKUP(F1797,aa,2,FALSE),"")</f>
        <v/>
      </c>
      <c r="H1797" t="str">
        <f>VLOOKUP(D1797,drugdose,2,FALSE)</f>
        <v>Septicaemia
Soft tissue infections
Osteomyelitis
Enterocolitis
Bacterial endocarditis
dose : 500 mg 6 hrly IV infusion
infusion time : 60 min</v>
      </c>
    </row>
    <row r="1798" spans="1:8" x14ac:dyDescent="0.2">
      <c r="A1798">
        <v>177</v>
      </c>
      <c r="B1798" t="str">
        <f>IFERROR(VLOOKUP(C1798,mm,1,FALSE),"")</f>
        <v/>
      </c>
      <c r="C1798" t="s">
        <v>578</v>
      </c>
      <c r="D1798" t="s">
        <v>511</v>
      </c>
      <c r="F1798" t="str">
        <f>CONCATENATE(D1798,E1798)</f>
        <v>linezolid</v>
      </c>
      <c r="G1798" t="str">
        <f>IFERROR(VLOOKUP(F1798,aa,2,FALSE),"")</f>
        <v/>
      </c>
      <c r="H1798" t="str">
        <f>VLOOKUP(D1798,drugdose,2,FALSE)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1799" spans="1:8" x14ac:dyDescent="0.2">
      <c r="A1799">
        <v>177</v>
      </c>
      <c r="B1799" t="str">
        <f>IFERROR(VLOOKUP(C1799,mm,1,FALSE),"")</f>
        <v/>
      </c>
      <c r="C1799" t="s">
        <v>578</v>
      </c>
      <c r="D1799" t="s">
        <v>56</v>
      </c>
      <c r="F1799" t="str">
        <f>CONCATENATE(D1799,E1799)</f>
        <v>levofloxacin</v>
      </c>
      <c r="G1799" t="str">
        <f>IFERROR(VLOOKUP(F1799,aa,2,FALSE),"")</f>
        <v/>
      </c>
      <c r="H1799" t="str">
        <f>VLOOKUP(D1799,drugdose,2,FALSE)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1800" spans="1:8" x14ac:dyDescent="0.2">
      <c r="A1800">
        <v>177</v>
      </c>
      <c r="B1800" t="str">
        <f>IFERROR(VLOOKUP(C1800,mm,1,FALSE),"")</f>
        <v/>
      </c>
      <c r="C1800" t="s">
        <v>578</v>
      </c>
      <c r="D1800" t="s">
        <v>516</v>
      </c>
      <c r="F1800" t="str">
        <f>CONCATENATE(D1800,E1800)</f>
        <v>moxifloxacin</v>
      </c>
      <c r="G1800" t="str">
        <f>IFERROR(VLOOKUP(F1800,aa,2,FALSE),"")</f>
        <v/>
      </c>
      <c r="H1800" t="str">
        <f>VLOOKUP(D1800,drugdose,2,FALSE)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1801" spans="1:8" x14ac:dyDescent="0.2">
      <c r="A1801">
        <v>177</v>
      </c>
      <c r="B1801" t="str">
        <f>IFERROR(VLOOKUP(C1801,mm,1,FALSE),"")</f>
        <v/>
      </c>
      <c r="C1801" t="s">
        <v>578</v>
      </c>
      <c r="D1801" t="s">
        <v>517</v>
      </c>
      <c r="F1801" t="str">
        <f>CONCATENATE(D1801,E1801)</f>
        <v>gatifloxacin</v>
      </c>
      <c r="G1801" t="str">
        <f>IFERROR(VLOOKUP(F1801,aa,2,FALSE),"")</f>
        <v/>
      </c>
      <c r="H1801" t="str">
        <f>VLOOKUP(D1801,drugdose,2,FALSE)</f>
        <v>RTI, UTI
dose : 400 mg od PO
duration : 7-14 days 
gonorrhoea
dose : 400 mg once PO/ IV</v>
      </c>
    </row>
    <row r="1802" spans="1:8" x14ac:dyDescent="0.2">
      <c r="A1802">
        <v>177</v>
      </c>
      <c r="B1802" t="str">
        <f>IFERROR(VLOOKUP(C1802,mm,1,FALSE),"")</f>
        <v/>
      </c>
      <c r="C1802" t="s">
        <v>578</v>
      </c>
      <c r="D1802" t="s">
        <v>518</v>
      </c>
      <c r="F1802" t="str">
        <f>CONCATENATE(D1802,E1802)</f>
        <v>gemifloxacin</v>
      </c>
      <c r="G1802" t="str">
        <f>IFERROR(VLOOKUP(F1802,aa,2,FALSE),"")</f>
        <v/>
      </c>
      <c r="H1802" t="str">
        <f>VLOOKUP(D1802,drugdose,2,FALSE)</f>
        <v>Acute bacterial exacerbation of chronic bronchitis
dose : 320 mg od
duration : 5 days.
Community-acquired pneumonia
dose : 320 mg od
duration : 7 days</v>
      </c>
    </row>
    <row r="1803" spans="1:8" x14ac:dyDescent="0.2">
      <c r="A1803">
        <v>177</v>
      </c>
      <c r="B1803" t="str">
        <f>IFERROR(VLOOKUP(C1803,mm,1,FALSE),"")</f>
        <v/>
      </c>
      <c r="C1803" t="s">
        <v>578</v>
      </c>
      <c r="D1803" t="s">
        <v>519</v>
      </c>
      <c r="F1803" t="str">
        <f>CONCATENATE(D1803,E1803)</f>
        <v>lomefloxacin</v>
      </c>
      <c r="G1803" t="str">
        <f>IFERROR(VLOOKUP(F1803,aa,2,FALSE),"")</f>
        <v/>
      </c>
      <c r="H1803" t="str">
        <f>VLOOKUP(D1803,drugdose,2,FALSE)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1804" spans="1:8" x14ac:dyDescent="0.2">
      <c r="A1804">
        <v>177</v>
      </c>
      <c r="B1804" t="str">
        <f>IFERROR(VLOOKUP(C1804,mm,1,FALSE),"")</f>
        <v/>
      </c>
      <c r="C1804" t="s">
        <v>578</v>
      </c>
      <c r="D1804" t="s">
        <v>522</v>
      </c>
      <c r="F1804" t="str">
        <f>CONCATENATE(D1804,E1804)</f>
        <v>metronidazole</v>
      </c>
      <c r="G1804" t="str">
        <f>IFERROR(VLOOKUP(F1804,aa,2,FALSE),"")</f>
        <v/>
      </c>
      <c r="H1804" t="str">
        <f>VLOOKUP(D1804,drugdose,2,FALSE)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1805" spans="1:8" x14ac:dyDescent="0.2">
      <c r="A1805">
        <v>177</v>
      </c>
      <c r="B1805" t="str">
        <f>IFERROR(VLOOKUP(C1805,mm,1,FALSE),"")</f>
        <v/>
      </c>
      <c r="C1805" t="s">
        <v>578</v>
      </c>
      <c r="D1805" t="s">
        <v>25</v>
      </c>
      <c r="F1805" t="str">
        <f>CONCATENATE(D1805,E1805)</f>
        <v>iv fluid - DNS (dextrose + NaCl)</v>
      </c>
      <c r="G1805" t="str">
        <f>IFERROR(VLOOKUP(F1805,aa,2,FALSE),"")</f>
        <v/>
      </c>
      <c r="H1805" t="str">
        <f>VLOOKUP(D1805,drugdose,2,FALSE)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1806" spans="1:8" x14ac:dyDescent="0.2">
      <c r="A1806">
        <v>177</v>
      </c>
      <c r="B1806" t="str">
        <f>IFERROR(VLOOKUP(C1806,mm,1,FALSE),"")</f>
        <v/>
      </c>
      <c r="C1806" t="s">
        <v>578</v>
      </c>
      <c r="D1806" t="s">
        <v>0</v>
      </c>
      <c r="F1806" t="str">
        <f>CONCATENATE(D1806,E1806)</f>
        <v>paracetamol</v>
      </c>
      <c r="G1806" t="str">
        <f>IFERROR(VLOOKUP(F1806,aa,2,FALSE),"")</f>
        <v/>
      </c>
      <c r="H1806" t="str">
        <f>VLOOKUP(D1806,drugdose,2,FALSE)</f>
        <v>Mild to moderate pain
fever
headache
dose : 500 mg 4-6 hrly PO
max : 8 tab/day (4 gm)</v>
      </c>
    </row>
    <row r="1807" spans="1:8" x14ac:dyDescent="0.2">
      <c r="A1807">
        <v>178</v>
      </c>
      <c r="B1807" t="str">
        <f>IFERROR(VLOOKUP(C1807,mm,1,FALSE),"")</f>
        <v/>
      </c>
      <c r="C1807" t="s">
        <v>579</v>
      </c>
      <c r="D1807" t="s">
        <v>163</v>
      </c>
      <c r="F1807" t="str">
        <f>CONCATENATE(D1807,E1807)</f>
        <v>prednisolone</v>
      </c>
      <c r="G1807" t="str">
        <f>IFERROR(VLOOKUP(F1807,aa,2,FALSE),"")</f>
        <v/>
      </c>
      <c r="H1807" t="str">
        <f>VLOOKUP(D1807,drugdose,2,FALSE)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08" spans="1:8" x14ac:dyDescent="0.2">
      <c r="A1808">
        <v>178</v>
      </c>
      <c r="B1808" t="str">
        <f>IFERROR(VLOOKUP(C1808,mm,1,FALSE),"")</f>
        <v/>
      </c>
      <c r="C1808" t="s">
        <v>579</v>
      </c>
      <c r="D1808" t="s">
        <v>308</v>
      </c>
      <c r="F1808" t="str">
        <f>CONCATENATE(D1808,E1808)</f>
        <v>hydrocortisone</v>
      </c>
      <c r="G1808" t="str">
        <f>IFERROR(VLOOKUP(F1808,aa,2,FALSE),"")</f>
        <v/>
      </c>
      <c r="H1808" t="str">
        <f>VLOOKUP(D1808,drugdose,2,FALSE)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09" spans="1:8" x14ac:dyDescent="0.2">
      <c r="A1809">
        <v>178</v>
      </c>
      <c r="B1809" t="str">
        <f>IFERROR(VLOOKUP(C1809,mm,1,FALSE),"")</f>
        <v/>
      </c>
      <c r="C1809" t="s">
        <v>579</v>
      </c>
      <c r="D1809" t="s">
        <v>168</v>
      </c>
      <c r="F1809" t="str">
        <f>CONCATENATE(D1809,E1809)</f>
        <v>azathioprine</v>
      </c>
      <c r="G1809" t="str">
        <f>IFERROR(VLOOKUP(F1809,aa,2,FALSE),"")</f>
        <v/>
      </c>
      <c r="H1809" t="str">
        <f>VLOOKUP(D1809,drugdose,2,FALSE)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1810" spans="1:8" x14ac:dyDescent="0.2">
      <c r="A1810">
        <v>178</v>
      </c>
      <c r="B1810" t="str">
        <f>IFERROR(VLOOKUP(C1810,mm,1,FALSE),"")</f>
        <v/>
      </c>
      <c r="C1810" t="s">
        <v>579</v>
      </c>
      <c r="D1810" t="s">
        <v>295</v>
      </c>
      <c r="F1810" t="str">
        <f>CONCATENATE(D1810,E1810)</f>
        <v>cyclosporine</v>
      </c>
      <c r="G1810" t="str">
        <f>IFERROR(VLOOKUP(F1810,aa,2,FALSE),"")</f>
        <v/>
      </c>
      <c r="H1810" t="str">
        <f>VLOOKUP(D1810,drugdose,2,FALSE)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811" spans="1:8" x14ac:dyDescent="0.2">
      <c r="A1811">
        <v>178</v>
      </c>
      <c r="B1811" t="str">
        <f>IFERROR(VLOOKUP(C1811,mm,1,FALSE),"")</f>
        <v/>
      </c>
      <c r="C1811" t="s">
        <v>579</v>
      </c>
      <c r="D1811" t="s">
        <v>219</v>
      </c>
      <c r="F1811" t="str">
        <f>CONCATENATE(D1811,E1811)</f>
        <v>cetirizine</v>
      </c>
      <c r="G1811" t="str">
        <f>IFERROR(VLOOKUP(F1811,aa,2,FALSE),"")</f>
        <v/>
      </c>
      <c r="H1811" t="str">
        <f>VLOOKUP(D1811,drugdose,2,FALSE)</f>
        <v>Allergic conditions
dose : 10 mg od PO</v>
      </c>
    </row>
    <row r="1812" spans="1:8" x14ac:dyDescent="0.2">
      <c r="A1812">
        <v>178</v>
      </c>
      <c r="B1812" t="str">
        <f>IFERROR(VLOOKUP(C1812,mm,1,FALSE),"")</f>
        <v/>
      </c>
      <c r="C1812" t="s">
        <v>579</v>
      </c>
      <c r="D1812" t="s">
        <v>220</v>
      </c>
      <c r="F1812" t="str">
        <f>CONCATENATE(D1812,E1812)</f>
        <v>levocetirizine</v>
      </c>
      <c r="G1812" t="str">
        <f>IFERROR(VLOOKUP(F1812,aa,2,FALSE),"")</f>
        <v/>
      </c>
      <c r="H1812" t="str">
        <f>VLOOKUP(D1812,drugdose,2,FALSE)</f>
        <v>Allergic conditions
Chronic idiopathic urticaria
dose : 5mg od PO</v>
      </c>
    </row>
    <row r="1813" spans="1:8" x14ac:dyDescent="0.2">
      <c r="A1813">
        <v>178</v>
      </c>
      <c r="B1813" t="str">
        <f>IFERROR(VLOOKUP(C1813,mm,1,FALSE),"")</f>
        <v/>
      </c>
      <c r="C1813" t="s">
        <v>579</v>
      </c>
      <c r="D1813" t="s">
        <v>223</v>
      </c>
      <c r="F1813" t="str">
        <f>CONCATENATE(D1813,E1813)</f>
        <v>chlorpheniramine maleate</v>
      </c>
      <c r="G1813" t="str">
        <f>IFERROR(VLOOKUP(F1813,aa,2,FALSE),"")</f>
        <v/>
      </c>
      <c r="H1813" t="str">
        <f>VLOOKUP(D1813,drugdose,2,FALSE)</f>
        <v>Urticaria
Sneezing
Watery eyes
Allergic conditions
Rhinitis
Itching 
dose : 4 mg orally every 4-6 hr. 
Max dose : 24 mg daily. 
anaphylactic shock
dose : 10-20 mg IM, SC, or slow IV inj over 1 min. 
Max dose: 40 mg/day</v>
      </c>
    </row>
    <row r="1814" spans="1:8" x14ac:dyDescent="0.2">
      <c r="A1814">
        <v>178</v>
      </c>
      <c r="B1814" t="str">
        <f>IFERROR(VLOOKUP(C1814,mm,1,FALSE),"")</f>
        <v/>
      </c>
      <c r="C1814" t="s">
        <v>579</v>
      </c>
      <c r="D1814" t="s">
        <v>551</v>
      </c>
      <c r="F1814" t="str">
        <f>CONCATENATE(D1814,E1814)</f>
        <v>pheniramine</v>
      </c>
      <c r="G1814" t="str">
        <f>IFERROR(VLOOKUP(F1814,aa,2,FALSE),"")</f>
        <v/>
      </c>
      <c r="H1814" t="str">
        <f>VLOOKUP(D1814,drugdose,2,FALSE)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1815" spans="1:8" x14ac:dyDescent="0.2">
      <c r="A1815">
        <v>178</v>
      </c>
      <c r="B1815" t="str">
        <f>IFERROR(VLOOKUP(C1815,mm,1,FALSE),"")</f>
        <v/>
      </c>
      <c r="C1815" t="s">
        <v>579</v>
      </c>
      <c r="D1815" t="s">
        <v>548</v>
      </c>
      <c r="F1815" t="str">
        <f>CONCATENATE(D1815,E1815)</f>
        <v>oxymetazoline nasal prep</v>
      </c>
      <c r="G1815" t="str">
        <f>IFERROR(VLOOKUP(F1815,aa,2,FALSE),"")</f>
        <v/>
      </c>
      <c r="H1815" t="str">
        <f>VLOOKUP(D1815,drugdose,2,FALSE)</f>
        <v>Sinusitis
Hay fever
Common cold
Conjunctival decongestant
Acute or chronic rhinitis
Nasal congestion
dose : 2-3 drops or sprays in each nostril twice daily for 3-5 days</v>
      </c>
    </row>
    <row r="1816" spans="1:8" x14ac:dyDescent="0.2">
      <c r="A1816">
        <v>178</v>
      </c>
      <c r="B1816" t="str">
        <f>IFERROR(VLOOKUP(C1816,mm,1,FALSE),"")</f>
        <v/>
      </c>
      <c r="C1816" t="s">
        <v>579</v>
      </c>
      <c r="D1816" t="s">
        <v>549</v>
      </c>
      <c r="F1816" t="str">
        <f>CONCATENATE(D1816,E1816)</f>
        <v>sodium cromoglycate + xylometazoline nasal prep</v>
      </c>
      <c r="G1816" t="str">
        <f>IFERROR(VLOOKUP(F1816,aa,2,FALSE),"")</f>
        <v/>
      </c>
      <c r="H1816" t="str">
        <f>VLOOKUP(D1816,drugdose,2,FALSE)</f>
        <v>Allergic rhinitis
nasal congestion
dose : One spray each nostril qid</v>
      </c>
    </row>
    <row r="1817" spans="1:8" x14ac:dyDescent="0.2">
      <c r="A1817">
        <v>178</v>
      </c>
      <c r="B1817" t="str">
        <f>IFERROR(VLOOKUP(C1817,mm,1,FALSE),"")</f>
        <v/>
      </c>
      <c r="C1817" t="s">
        <v>579</v>
      </c>
      <c r="D1817" t="s">
        <v>218</v>
      </c>
      <c r="F1817" t="str">
        <f>CONCATENATE(D1817,E1817)</f>
        <v>xylometazoline nasal prep</v>
      </c>
      <c r="G1817" t="str">
        <f>IFERROR(VLOOKUP(F1817,aa,2,FALSE),"")</f>
        <v/>
      </c>
      <c r="H1817" t="str">
        <f>VLOOKUP(D1817,drugdose,2,FALSE)</f>
        <v>Sinusitis
Nasal congestion
allergic rhinitis
2 or 3 drops adult formula (0.1%) 2-3 times daily.</v>
      </c>
    </row>
    <row r="1818" spans="1:8" x14ac:dyDescent="0.2">
      <c r="A1818">
        <v>178</v>
      </c>
      <c r="B1818" t="str">
        <f>IFERROR(VLOOKUP(C1818,mm,1,FALSE),"")</f>
        <v/>
      </c>
      <c r="C1818" t="s">
        <v>579</v>
      </c>
      <c r="D1818" t="s">
        <v>553</v>
      </c>
      <c r="F1818" t="str">
        <f>CONCATENATE(D1818,E1818)</f>
        <v>levosalbutamol</v>
      </c>
      <c r="G1818" t="str">
        <f>IFERROR(VLOOKUP(F1818,aa,2,FALSE),"")</f>
        <v/>
      </c>
      <c r="H1818" t="str">
        <f>VLOOKUP(D1818,drugdose,2,FALSE)</f>
        <v>Asthma
Chronic obstructive pulmonary disease 
dose : 1-2 mg tid PO
Inhaler: 1-2 puffs as required
Nebuliser Solutions
dose : 0.63-1.25 mg tid-qid</v>
      </c>
    </row>
    <row r="1819" spans="1:8" x14ac:dyDescent="0.2">
      <c r="A1819">
        <v>178</v>
      </c>
      <c r="B1819" t="str">
        <f>IFERROR(VLOOKUP(C1819,mm,1,FALSE),"")</f>
        <v/>
      </c>
      <c r="C1819" t="s">
        <v>579</v>
      </c>
      <c r="D1819" t="s">
        <v>554</v>
      </c>
      <c r="F1819" t="str">
        <f>CONCATENATE(D1819,E1819)</f>
        <v>salbutamol</v>
      </c>
      <c r="G1819" t="str">
        <f>IFERROR(VLOOKUP(F1819,aa,2,FALSE),"")</f>
        <v/>
      </c>
      <c r="H1819" t="str">
        <f>VLOOKUP(D1819,drugdose,2,FALSE)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820" spans="1:8" x14ac:dyDescent="0.2">
      <c r="A1820">
        <v>178</v>
      </c>
      <c r="B1820" t="str">
        <f>IFERROR(VLOOKUP(C1820,mm,1,FALSE),"")</f>
        <v/>
      </c>
      <c r="C1820" t="s">
        <v>579</v>
      </c>
      <c r="D1820" t="s">
        <v>555</v>
      </c>
      <c r="F1820" t="str">
        <f>CONCATENATE(D1820,E1820)</f>
        <v>ipratropium + salbutamol</v>
      </c>
      <c r="G1820" t="str">
        <f>IFERROR(VLOOKUP(F1820,aa,2,FALSE),"")</f>
        <v/>
      </c>
      <c r="H1820" t="str">
        <f>VLOOKUP(D1820,drugdose,2,FALSE)</f>
        <v>Chronic obstructive pulmonary disease
Asthma
as MDI
dose : 100 mcg/20 mcg (1 puff) qid 
Max : 6 times/day
Nebulizer solution
dose : 3 ml qid
Max: 3 ml every 4 hr.</v>
      </c>
    </row>
    <row r="1821" spans="1:8" x14ac:dyDescent="0.2">
      <c r="A1821">
        <v>178</v>
      </c>
      <c r="B1821" t="str">
        <f>IFERROR(VLOOKUP(C1821,mm,1,FALSE),"")</f>
        <v/>
      </c>
      <c r="C1821" t="s">
        <v>579</v>
      </c>
      <c r="D1821" t="s">
        <v>0</v>
      </c>
      <c r="F1821" t="str">
        <f>CONCATENATE(D1821,E1821)</f>
        <v>paracetamol</v>
      </c>
      <c r="G1821" t="str">
        <f>IFERROR(VLOOKUP(F1821,aa,2,FALSE),"")</f>
        <v/>
      </c>
      <c r="H1821" t="str">
        <f>VLOOKUP(D1821,drugdose,2,FALSE)</f>
        <v>Mild to moderate pain
fever
headache
dose : 500 mg 4-6 hrly PO
max : 8 tab/day (4 gm)</v>
      </c>
    </row>
    <row r="1822" spans="1:8" x14ac:dyDescent="0.2">
      <c r="A1822">
        <v>179</v>
      </c>
      <c r="B1822" t="str">
        <f>IFERROR(VLOOKUP(C1822,mm,1,FALSE),"")</f>
        <v/>
      </c>
      <c r="C1822" t="s">
        <v>580</v>
      </c>
      <c r="D1822" t="s">
        <v>168</v>
      </c>
      <c r="F1822" t="str">
        <f>CONCATENATE(D1822,E1822)</f>
        <v>azathioprine</v>
      </c>
      <c r="G1822" t="str">
        <f>IFERROR(VLOOKUP(F1822,aa,2,FALSE),"")</f>
        <v/>
      </c>
      <c r="H1822" t="str">
        <f>VLOOKUP(D1822,drugdose,2,FALSE)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1823" spans="1:8" x14ac:dyDescent="0.2">
      <c r="A1823">
        <v>179</v>
      </c>
      <c r="B1823" t="str">
        <f>IFERROR(VLOOKUP(C1823,mm,1,FALSE),"")</f>
        <v/>
      </c>
      <c r="C1823" t="s">
        <v>580</v>
      </c>
      <c r="D1823" t="s">
        <v>295</v>
      </c>
      <c r="F1823" t="str">
        <f>CONCATENATE(D1823,E1823)</f>
        <v>cyclosporine</v>
      </c>
      <c r="G1823" t="str">
        <f>IFERROR(VLOOKUP(F1823,aa,2,FALSE),"")</f>
        <v/>
      </c>
      <c r="H1823" t="str">
        <f>VLOOKUP(D1823,drugdose,2,FALSE)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824" spans="1:8" x14ac:dyDescent="0.2">
      <c r="A1824">
        <v>179</v>
      </c>
      <c r="B1824" t="str">
        <f>IFERROR(VLOOKUP(C1824,mm,1,FALSE),"")</f>
        <v/>
      </c>
      <c r="C1824" t="s">
        <v>580</v>
      </c>
      <c r="D1824" t="s">
        <v>163</v>
      </c>
      <c r="F1824" t="str">
        <f>CONCATENATE(D1824,E1824)</f>
        <v>prednisolone</v>
      </c>
      <c r="G1824" t="str">
        <f>IFERROR(VLOOKUP(F1824,aa,2,FALSE),"")</f>
        <v/>
      </c>
      <c r="H1824" t="str">
        <f>VLOOKUP(D1824,drugdose,2,FALSE)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25" spans="1:8" x14ac:dyDescent="0.2">
      <c r="A1825">
        <v>179</v>
      </c>
      <c r="B1825" t="str">
        <f>IFERROR(VLOOKUP(C1825,mm,1,FALSE),"")</f>
        <v/>
      </c>
      <c r="C1825" t="s">
        <v>580</v>
      </c>
      <c r="D1825" t="s">
        <v>308</v>
      </c>
      <c r="F1825" t="str">
        <f>CONCATENATE(D1825,E1825)</f>
        <v>hydrocortisone</v>
      </c>
      <c r="G1825" t="str">
        <f>IFERROR(VLOOKUP(F1825,aa,2,FALSE),"")</f>
        <v/>
      </c>
      <c r="H1825" t="str">
        <f>VLOOKUP(D1825,drugdose,2,FALSE)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26" spans="1:8" x14ac:dyDescent="0.2">
      <c r="A1826">
        <v>179</v>
      </c>
      <c r="B1826" t="str">
        <f>IFERROR(VLOOKUP(C1826,mm,1,FALSE),"")</f>
        <v/>
      </c>
      <c r="C1826" t="s">
        <v>580</v>
      </c>
      <c r="D1826" t="s">
        <v>581</v>
      </c>
      <c r="F1826" t="str">
        <f>CONCATENATE(D1826,E1826)</f>
        <v>acetylcysteine</v>
      </c>
      <c r="G1826" t="str">
        <f>IFERROR(VLOOKUP(F1826,aa,2,FALSE),"")</f>
        <v/>
      </c>
      <c r="H1826" t="str">
        <f>VLOOKUP(D1826,drugdose,2,FALSE)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1827" spans="1:8" x14ac:dyDescent="0.2">
      <c r="A1827">
        <v>179</v>
      </c>
      <c r="B1827" t="str">
        <f>IFERROR(VLOOKUP(C1827,mm,1,FALSE),"")</f>
        <v/>
      </c>
      <c r="C1827" t="s">
        <v>580</v>
      </c>
      <c r="D1827" t="s">
        <v>219</v>
      </c>
      <c r="F1827" t="str">
        <f>CONCATENATE(D1827,E1827)</f>
        <v>cetirizine</v>
      </c>
      <c r="G1827" t="str">
        <f>IFERROR(VLOOKUP(F1827,aa,2,FALSE),"")</f>
        <v/>
      </c>
      <c r="H1827" t="str">
        <f>VLOOKUP(D1827,drugdose,2,FALSE)</f>
        <v>Allergic conditions
dose : 10 mg od PO</v>
      </c>
    </row>
    <row r="1828" spans="1:8" x14ac:dyDescent="0.2">
      <c r="A1828">
        <v>179</v>
      </c>
      <c r="B1828" t="str">
        <f>IFERROR(VLOOKUP(C1828,mm,1,FALSE),"")</f>
        <v/>
      </c>
      <c r="C1828" t="s">
        <v>580</v>
      </c>
      <c r="D1828" t="s">
        <v>220</v>
      </c>
      <c r="F1828" t="str">
        <f>CONCATENATE(D1828,E1828)</f>
        <v>levocetirizine</v>
      </c>
      <c r="G1828" t="str">
        <f>IFERROR(VLOOKUP(F1828,aa,2,FALSE),"")</f>
        <v/>
      </c>
      <c r="H1828" t="str">
        <f>VLOOKUP(D1828,drugdose,2,FALSE)</f>
        <v>Allergic conditions
Chronic idiopathic urticaria
dose : 5mg od PO</v>
      </c>
    </row>
    <row r="1829" spans="1:8" x14ac:dyDescent="0.2">
      <c r="A1829">
        <v>179</v>
      </c>
      <c r="B1829" t="str">
        <f>IFERROR(VLOOKUP(C1829,mm,1,FALSE),"")</f>
        <v/>
      </c>
      <c r="C1829" t="s">
        <v>580</v>
      </c>
      <c r="D1829" t="s">
        <v>223</v>
      </c>
      <c r="F1829" t="str">
        <f>CONCATENATE(D1829,E1829)</f>
        <v>chlorpheniramine maleate</v>
      </c>
      <c r="G1829" t="str">
        <f>IFERROR(VLOOKUP(F1829,aa,2,FALSE),"")</f>
        <v/>
      </c>
      <c r="H1829" t="str">
        <f>VLOOKUP(D1829,drugdose,2,FALSE)</f>
        <v>Urticaria
Sneezing
Watery eyes
Allergic conditions
Rhinitis
Itching 
dose : 4 mg orally every 4-6 hr. 
Max dose : 24 mg daily. 
anaphylactic shock
dose : 10-20 mg IM, SC, or slow IV inj over 1 min. 
Max dose: 40 mg/day</v>
      </c>
    </row>
    <row r="1830" spans="1:8" x14ac:dyDescent="0.2">
      <c r="A1830">
        <v>179</v>
      </c>
      <c r="B1830" t="str">
        <f>IFERROR(VLOOKUP(C1830,mm,1,FALSE),"")</f>
        <v/>
      </c>
      <c r="C1830" t="s">
        <v>580</v>
      </c>
      <c r="D1830" t="s">
        <v>551</v>
      </c>
      <c r="F1830" t="str">
        <f>CONCATENATE(D1830,E1830)</f>
        <v>pheniramine</v>
      </c>
      <c r="G1830" t="str">
        <f>IFERROR(VLOOKUP(F1830,aa,2,FALSE),"")</f>
        <v/>
      </c>
      <c r="H1830" t="str">
        <f>VLOOKUP(D1830,drugdose,2,FALSE)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1831" spans="1:8" x14ac:dyDescent="0.2">
      <c r="A1831">
        <v>179</v>
      </c>
      <c r="B1831" t="str">
        <f>IFERROR(VLOOKUP(C1831,mm,1,FALSE),"")</f>
        <v/>
      </c>
      <c r="C1831" t="s">
        <v>580</v>
      </c>
      <c r="D1831" t="s">
        <v>553</v>
      </c>
      <c r="F1831" t="str">
        <f>CONCATENATE(D1831,E1831)</f>
        <v>levosalbutamol</v>
      </c>
      <c r="G1831" t="str">
        <f>IFERROR(VLOOKUP(F1831,aa,2,FALSE),"")</f>
        <v/>
      </c>
      <c r="H1831" t="str">
        <f>VLOOKUP(D1831,drugdose,2,FALSE)</f>
        <v>Asthma
Chronic obstructive pulmonary disease 
dose : 1-2 mg tid PO
Inhaler: 1-2 puffs as required
Nebuliser Solutions
dose : 0.63-1.25 mg tid-qid</v>
      </c>
    </row>
    <row r="1832" spans="1:8" x14ac:dyDescent="0.2">
      <c r="A1832">
        <v>179</v>
      </c>
      <c r="B1832" t="str">
        <f>IFERROR(VLOOKUP(C1832,mm,1,FALSE),"")</f>
        <v/>
      </c>
      <c r="C1832" t="s">
        <v>580</v>
      </c>
      <c r="D1832" t="s">
        <v>554</v>
      </c>
      <c r="F1832" t="str">
        <f>CONCATENATE(D1832,E1832)</f>
        <v>salbutamol</v>
      </c>
      <c r="G1832" t="str">
        <f>IFERROR(VLOOKUP(F1832,aa,2,FALSE),"")</f>
        <v/>
      </c>
      <c r="H1832" t="str">
        <f>VLOOKUP(D1832,drugdose,2,FALSE)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833" spans="1:8" x14ac:dyDescent="0.2">
      <c r="A1833">
        <v>179</v>
      </c>
      <c r="B1833" t="str">
        <f>IFERROR(VLOOKUP(C1833,mm,1,FALSE),"")</f>
        <v/>
      </c>
      <c r="C1833" t="s">
        <v>580</v>
      </c>
      <c r="D1833" t="s">
        <v>555</v>
      </c>
      <c r="F1833" t="str">
        <f>CONCATENATE(D1833,E1833)</f>
        <v>ipratropium + salbutamol</v>
      </c>
      <c r="G1833" t="str">
        <f>IFERROR(VLOOKUP(F1833,aa,2,FALSE),"")</f>
        <v/>
      </c>
      <c r="H1833" t="str">
        <f>VLOOKUP(D1833,drugdose,2,FALSE)</f>
        <v>Chronic obstructive pulmonary disease
Asthma
as MDI
dose : 100 mcg/20 mcg (1 puff) qid 
Max : 6 times/day
Nebulizer solution
dose : 3 ml qid
Max: 3 ml every 4 hr.</v>
      </c>
    </row>
    <row r="1834" spans="1:8" x14ac:dyDescent="0.2">
      <c r="A1834">
        <v>179</v>
      </c>
      <c r="B1834" t="str">
        <f>IFERROR(VLOOKUP(C1834,mm,1,FALSE),"")</f>
        <v/>
      </c>
      <c r="C1834" t="s">
        <v>580</v>
      </c>
      <c r="D1834" t="s">
        <v>0</v>
      </c>
      <c r="F1834" t="str">
        <f>CONCATENATE(D1834,E1834)</f>
        <v>paracetamol</v>
      </c>
      <c r="G1834" t="str">
        <f>IFERROR(VLOOKUP(F1834,aa,2,FALSE),"")</f>
        <v/>
      </c>
      <c r="H1834" t="str">
        <f>VLOOKUP(D1834,drugdose,2,FALSE)</f>
        <v>Mild to moderate pain
fever
headache
dose : 500 mg 4-6 hrly PO
max : 8 tab/day (4 gm)</v>
      </c>
    </row>
    <row r="1835" spans="1:8" x14ac:dyDescent="0.2">
      <c r="A1835">
        <v>180</v>
      </c>
      <c r="B1835" t="str">
        <f>IFERROR(VLOOKUP(C1835,mm,1,FALSE),"")</f>
        <v/>
      </c>
      <c r="C1835" t="s">
        <v>582</v>
      </c>
      <c r="D1835" t="s">
        <v>168</v>
      </c>
      <c r="F1835" t="str">
        <f>CONCATENATE(D1835,E1835)</f>
        <v>azathioprine</v>
      </c>
      <c r="G1835" t="str">
        <f>IFERROR(VLOOKUP(F1835,aa,2,FALSE),"")</f>
        <v/>
      </c>
      <c r="H1835" t="str">
        <f>VLOOKUP(D1835,drugdose,2,FALSE)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1836" spans="1:8" x14ac:dyDescent="0.2">
      <c r="A1836">
        <v>180</v>
      </c>
      <c r="B1836" t="str">
        <f>IFERROR(VLOOKUP(C1836,mm,1,FALSE),"")</f>
        <v/>
      </c>
      <c r="C1836" t="s">
        <v>582</v>
      </c>
      <c r="D1836" t="s">
        <v>295</v>
      </c>
      <c r="F1836" t="str">
        <f>CONCATENATE(D1836,E1836)</f>
        <v>cyclosporine</v>
      </c>
      <c r="G1836" t="str">
        <f>IFERROR(VLOOKUP(F1836,aa,2,FALSE),"")</f>
        <v/>
      </c>
      <c r="H1836" t="str">
        <f>VLOOKUP(D1836,drugdose,2,FALSE)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837" spans="1:8" x14ac:dyDescent="0.2">
      <c r="A1837">
        <v>180</v>
      </c>
      <c r="B1837" t="str">
        <f>IFERROR(VLOOKUP(C1837,mm,1,FALSE),"")</f>
        <v/>
      </c>
      <c r="C1837" t="s">
        <v>582</v>
      </c>
      <c r="D1837" t="s">
        <v>163</v>
      </c>
      <c r="F1837" t="str">
        <f>CONCATENATE(D1837,E1837)</f>
        <v>prednisolone</v>
      </c>
      <c r="G1837" t="str">
        <f>IFERROR(VLOOKUP(F1837,aa,2,FALSE),"")</f>
        <v/>
      </c>
      <c r="H1837" t="str">
        <f>VLOOKUP(D1837,drugdose,2,FALSE)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38" spans="1:8" x14ac:dyDescent="0.2">
      <c r="A1838">
        <v>180</v>
      </c>
      <c r="B1838" t="str">
        <f>IFERROR(VLOOKUP(C1838,mm,1,FALSE),"")</f>
        <v/>
      </c>
      <c r="C1838" t="s">
        <v>582</v>
      </c>
      <c r="D1838" t="s">
        <v>308</v>
      </c>
      <c r="F1838" t="str">
        <f>CONCATENATE(D1838,E1838)</f>
        <v>hydrocortisone</v>
      </c>
      <c r="G1838" t="str">
        <f>IFERROR(VLOOKUP(F1838,aa,2,FALSE),"")</f>
        <v/>
      </c>
      <c r="H1838" t="str">
        <f>VLOOKUP(D1838,drugdose,2,FALSE)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39" spans="1:8" x14ac:dyDescent="0.2">
      <c r="A1839">
        <v>180</v>
      </c>
      <c r="B1839" t="str">
        <f>IFERROR(VLOOKUP(C1839,mm,1,FALSE),"")</f>
        <v/>
      </c>
      <c r="C1839" t="s">
        <v>582</v>
      </c>
      <c r="D1839" t="s">
        <v>581</v>
      </c>
      <c r="F1839" t="str">
        <f>CONCATENATE(D1839,E1839)</f>
        <v>acetylcysteine</v>
      </c>
      <c r="G1839" t="str">
        <f>IFERROR(VLOOKUP(F1839,aa,2,FALSE),"")</f>
        <v/>
      </c>
      <c r="H1839" t="str">
        <f>VLOOKUP(D1839,drugdose,2,FALSE)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1840" spans="1:8" x14ac:dyDescent="0.2">
      <c r="A1840">
        <v>180</v>
      </c>
      <c r="B1840" t="str">
        <f>IFERROR(VLOOKUP(C1840,mm,1,FALSE),"")</f>
        <v/>
      </c>
      <c r="C1840" t="s">
        <v>582</v>
      </c>
      <c r="D1840" t="s">
        <v>219</v>
      </c>
      <c r="F1840" t="str">
        <f>CONCATENATE(D1840,E1840)</f>
        <v>cetirizine</v>
      </c>
      <c r="G1840" t="str">
        <f>IFERROR(VLOOKUP(F1840,aa,2,FALSE),"")</f>
        <v/>
      </c>
      <c r="H1840" t="str">
        <f>VLOOKUP(D1840,drugdose,2,FALSE)</f>
        <v>Allergic conditions
dose : 10 mg od PO</v>
      </c>
    </row>
    <row r="1841" spans="1:8" x14ac:dyDescent="0.2">
      <c r="A1841">
        <v>180</v>
      </c>
      <c r="B1841" t="str">
        <f>IFERROR(VLOOKUP(C1841,mm,1,FALSE),"")</f>
        <v/>
      </c>
      <c r="C1841" t="s">
        <v>582</v>
      </c>
      <c r="D1841" t="s">
        <v>220</v>
      </c>
      <c r="F1841" t="str">
        <f>CONCATENATE(D1841,E1841)</f>
        <v>levocetirizine</v>
      </c>
      <c r="G1841" t="str">
        <f>IFERROR(VLOOKUP(F1841,aa,2,FALSE),"")</f>
        <v/>
      </c>
      <c r="H1841" t="str">
        <f>VLOOKUP(D1841,drugdose,2,FALSE)</f>
        <v>Allergic conditions
Chronic idiopathic urticaria
dose : 5mg od PO</v>
      </c>
    </row>
    <row r="1842" spans="1:8" x14ac:dyDescent="0.2">
      <c r="A1842">
        <v>180</v>
      </c>
      <c r="B1842" t="str">
        <f>IFERROR(VLOOKUP(C1842,mm,1,FALSE),"")</f>
        <v/>
      </c>
      <c r="C1842" t="s">
        <v>582</v>
      </c>
      <c r="D1842" t="s">
        <v>223</v>
      </c>
      <c r="F1842" t="str">
        <f>CONCATENATE(D1842,E1842)</f>
        <v>chlorpheniramine maleate</v>
      </c>
      <c r="G1842" t="str">
        <f>IFERROR(VLOOKUP(F1842,aa,2,FALSE),"")</f>
        <v/>
      </c>
      <c r="H1842" t="str">
        <f>VLOOKUP(D1842,drugdose,2,FALSE)</f>
        <v>Urticaria
Sneezing
Watery eyes
Allergic conditions
Rhinitis
Itching 
dose : 4 mg orally every 4-6 hr. 
Max dose : 24 mg daily. 
anaphylactic shock
dose : 10-20 mg IM, SC, or slow IV inj over 1 min. 
Max dose: 40 mg/day</v>
      </c>
    </row>
    <row r="1843" spans="1:8" x14ac:dyDescent="0.2">
      <c r="A1843">
        <v>180</v>
      </c>
      <c r="B1843" t="str">
        <f>IFERROR(VLOOKUP(C1843,mm,1,FALSE),"")</f>
        <v/>
      </c>
      <c r="C1843" t="s">
        <v>582</v>
      </c>
      <c r="D1843" t="s">
        <v>551</v>
      </c>
      <c r="F1843" t="str">
        <f>CONCATENATE(D1843,E1843)</f>
        <v>pheniramine</v>
      </c>
      <c r="G1843" t="str">
        <f>IFERROR(VLOOKUP(F1843,aa,2,FALSE),"")</f>
        <v/>
      </c>
      <c r="H1843" t="str">
        <f>VLOOKUP(D1843,drugdose,2,FALSE)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1844" spans="1:8" x14ac:dyDescent="0.2">
      <c r="A1844">
        <v>180</v>
      </c>
      <c r="B1844" t="str">
        <f>IFERROR(VLOOKUP(C1844,mm,1,FALSE),"")</f>
        <v/>
      </c>
      <c r="C1844" t="s">
        <v>582</v>
      </c>
      <c r="D1844" t="s">
        <v>553</v>
      </c>
      <c r="F1844" t="str">
        <f>CONCATENATE(D1844,E1844)</f>
        <v>levosalbutamol</v>
      </c>
      <c r="G1844" t="str">
        <f>IFERROR(VLOOKUP(F1844,aa,2,FALSE),"")</f>
        <v/>
      </c>
      <c r="H1844" t="str">
        <f>VLOOKUP(D1844,drugdose,2,FALSE)</f>
        <v>Asthma
Chronic obstructive pulmonary disease 
dose : 1-2 mg tid PO
Inhaler: 1-2 puffs as required
Nebuliser Solutions
dose : 0.63-1.25 mg tid-qid</v>
      </c>
    </row>
    <row r="1845" spans="1:8" x14ac:dyDescent="0.2">
      <c r="A1845">
        <v>180</v>
      </c>
      <c r="B1845" t="str">
        <f>IFERROR(VLOOKUP(C1845,mm,1,FALSE),"")</f>
        <v/>
      </c>
      <c r="C1845" t="s">
        <v>582</v>
      </c>
      <c r="D1845" t="s">
        <v>554</v>
      </c>
      <c r="F1845" t="str">
        <f>CONCATENATE(D1845,E1845)</f>
        <v>salbutamol</v>
      </c>
      <c r="G1845" t="str">
        <f>IFERROR(VLOOKUP(F1845,aa,2,FALSE),"")</f>
        <v/>
      </c>
      <c r="H1845" t="str">
        <f>VLOOKUP(D1845,drugdose,2,FALSE)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846" spans="1:8" x14ac:dyDescent="0.2">
      <c r="A1846">
        <v>180</v>
      </c>
      <c r="B1846" t="str">
        <f>IFERROR(VLOOKUP(C1846,mm,1,FALSE),"")</f>
        <v/>
      </c>
      <c r="C1846" t="s">
        <v>582</v>
      </c>
      <c r="D1846" t="s">
        <v>555</v>
      </c>
      <c r="F1846" t="str">
        <f>CONCATENATE(D1846,E1846)</f>
        <v>ipratropium + salbutamol</v>
      </c>
      <c r="G1846" t="str">
        <f>IFERROR(VLOOKUP(F1846,aa,2,FALSE),"")</f>
        <v/>
      </c>
      <c r="H1846" t="str">
        <f>VLOOKUP(D1846,drugdose,2,FALSE)</f>
        <v>Chronic obstructive pulmonary disease
Asthma
as MDI
dose : 100 mcg/20 mcg (1 puff) qid 
Max : 6 times/day
Nebulizer solution
dose : 3 ml qid
Max: 3 ml every 4 hr.</v>
      </c>
    </row>
    <row r="1847" spans="1:8" x14ac:dyDescent="0.2">
      <c r="A1847">
        <v>180</v>
      </c>
      <c r="B1847" t="str">
        <f>IFERROR(VLOOKUP(C1847,mm,1,FALSE),"")</f>
        <v/>
      </c>
      <c r="C1847" t="s">
        <v>582</v>
      </c>
      <c r="D1847" t="s">
        <v>0</v>
      </c>
      <c r="F1847" t="str">
        <f>CONCATENATE(D1847,E1847)</f>
        <v>paracetamol</v>
      </c>
      <c r="G1847" t="str">
        <f>IFERROR(VLOOKUP(F1847,aa,2,FALSE),"")</f>
        <v/>
      </c>
      <c r="H1847" t="str">
        <f>VLOOKUP(D1847,drugdose,2,FALSE)</f>
        <v>Mild to moderate pain
fever
headache
dose : 500 mg 4-6 hrly PO
max : 8 tab/day (4 gm)</v>
      </c>
    </row>
    <row r="1848" spans="1:8" x14ac:dyDescent="0.2">
      <c r="A1848">
        <v>181</v>
      </c>
      <c r="B1848" t="str">
        <f>IFERROR(VLOOKUP(C1848,mm,1,FALSE),"")</f>
        <v/>
      </c>
      <c r="C1848" t="s">
        <v>584</v>
      </c>
      <c r="D1848" t="s">
        <v>168</v>
      </c>
      <c r="F1848" t="str">
        <f>CONCATENATE(D1848,E1848)</f>
        <v>azathioprine</v>
      </c>
      <c r="G1848" t="str">
        <f>IFERROR(VLOOKUP(F1848,aa,2,FALSE),"")</f>
        <v/>
      </c>
      <c r="H1848" t="str">
        <f>VLOOKUP(D1848,drugdose,2,FALSE)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1849" spans="1:8" x14ac:dyDescent="0.2">
      <c r="A1849">
        <v>181</v>
      </c>
      <c r="B1849" t="str">
        <f>IFERROR(VLOOKUP(C1849,mm,1,FALSE),"")</f>
        <v/>
      </c>
      <c r="C1849" t="s">
        <v>584</v>
      </c>
      <c r="D1849" t="s">
        <v>295</v>
      </c>
      <c r="F1849" t="str">
        <f>CONCATENATE(D1849,E1849)</f>
        <v>cyclosporine</v>
      </c>
      <c r="G1849" t="str">
        <f>IFERROR(VLOOKUP(F1849,aa,2,FALSE),"")</f>
        <v/>
      </c>
      <c r="H1849" t="str">
        <f>VLOOKUP(D1849,drugdose,2,FALSE)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850" spans="1:8" x14ac:dyDescent="0.2">
      <c r="A1850">
        <v>181</v>
      </c>
      <c r="B1850" t="str">
        <f>IFERROR(VLOOKUP(C1850,mm,1,FALSE),"")</f>
        <v/>
      </c>
      <c r="C1850" t="s">
        <v>584</v>
      </c>
      <c r="D1850" t="s">
        <v>163</v>
      </c>
      <c r="F1850" t="str">
        <f>CONCATENATE(D1850,E1850)</f>
        <v>prednisolone</v>
      </c>
      <c r="G1850" t="str">
        <f>IFERROR(VLOOKUP(F1850,aa,2,FALSE),"")</f>
        <v/>
      </c>
      <c r="H1850" t="str">
        <f>VLOOKUP(D1850,drugdose,2,FALSE)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51" spans="1:8" x14ac:dyDescent="0.2">
      <c r="A1851">
        <v>181</v>
      </c>
      <c r="B1851" t="str">
        <f>IFERROR(VLOOKUP(C1851,mm,1,FALSE),"")</f>
        <v/>
      </c>
      <c r="C1851" t="s">
        <v>584</v>
      </c>
      <c r="D1851" t="s">
        <v>308</v>
      </c>
      <c r="F1851" t="str">
        <f>CONCATENATE(D1851,E1851)</f>
        <v>hydrocortisone</v>
      </c>
      <c r="G1851" t="str">
        <f>IFERROR(VLOOKUP(F1851,aa,2,FALSE),"")</f>
        <v/>
      </c>
      <c r="H1851" t="str">
        <f>VLOOKUP(D1851,drugdose,2,FALSE)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52" spans="1:8" x14ac:dyDescent="0.2">
      <c r="A1852">
        <v>181</v>
      </c>
      <c r="B1852" t="str">
        <f>IFERROR(VLOOKUP(C1852,mm,1,FALSE),"")</f>
        <v/>
      </c>
      <c r="C1852" t="s">
        <v>584</v>
      </c>
      <c r="D1852" t="s">
        <v>581</v>
      </c>
      <c r="F1852" t="str">
        <f>CONCATENATE(D1852,E1852)</f>
        <v>acetylcysteine</v>
      </c>
      <c r="G1852" t="str">
        <f>IFERROR(VLOOKUP(F1852,aa,2,FALSE),"")</f>
        <v/>
      </c>
      <c r="H1852" t="str">
        <f>VLOOKUP(D1852,drugdose,2,FALSE)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1853" spans="1:8" x14ac:dyDescent="0.2">
      <c r="A1853">
        <v>181</v>
      </c>
      <c r="B1853" t="str">
        <f>IFERROR(VLOOKUP(C1853,mm,1,FALSE),"")</f>
        <v/>
      </c>
      <c r="C1853" t="s">
        <v>584</v>
      </c>
      <c r="D1853" t="s">
        <v>219</v>
      </c>
      <c r="F1853" t="str">
        <f>CONCATENATE(D1853,E1853)</f>
        <v>cetirizine</v>
      </c>
      <c r="G1853" t="str">
        <f>IFERROR(VLOOKUP(F1853,aa,2,FALSE),"")</f>
        <v/>
      </c>
      <c r="H1853" t="str">
        <f>VLOOKUP(D1853,drugdose,2,FALSE)</f>
        <v>Allergic conditions
dose : 10 mg od PO</v>
      </c>
    </row>
    <row r="1854" spans="1:8" x14ac:dyDescent="0.2">
      <c r="A1854">
        <v>181</v>
      </c>
      <c r="B1854" t="str">
        <f>IFERROR(VLOOKUP(C1854,mm,1,FALSE),"")</f>
        <v/>
      </c>
      <c r="C1854" t="s">
        <v>584</v>
      </c>
      <c r="D1854" t="s">
        <v>220</v>
      </c>
      <c r="F1854" t="str">
        <f>CONCATENATE(D1854,E1854)</f>
        <v>levocetirizine</v>
      </c>
      <c r="G1854" t="str">
        <f>IFERROR(VLOOKUP(F1854,aa,2,FALSE),"")</f>
        <v/>
      </c>
      <c r="H1854" t="str">
        <f>VLOOKUP(D1854,drugdose,2,FALSE)</f>
        <v>Allergic conditions
Chronic idiopathic urticaria
dose : 5mg od PO</v>
      </c>
    </row>
    <row r="1855" spans="1:8" x14ac:dyDescent="0.2">
      <c r="A1855">
        <v>181</v>
      </c>
      <c r="B1855" t="str">
        <f>IFERROR(VLOOKUP(C1855,mm,1,FALSE),"")</f>
        <v/>
      </c>
      <c r="C1855" t="s">
        <v>584</v>
      </c>
      <c r="D1855" t="s">
        <v>223</v>
      </c>
      <c r="F1855" t="str">
        <f>CONCATENATE(D1855,E1855)</f>
        <v>chlorpheniramine maleate</v>
      </c>
      <c r="G1855" t="str">
        <f>IFERROR(VLOOKUP(F1855,aa,2,FALSE),"")</f>
        <v/>
      </c>
      <c r="H1855" t="str">
        <f>VLOOKUP(D1855,drugdose,2,FALSE)</f>
        <v>Urticaria
Sneezing
Watery eyes
Allergic conditions
Rhinitis
Itching 
dose : 4 mg orally every 4-6 hr. 
Max dose : 24 mg daily. 
anaphylactic shock
dose : 10-20 mg IM, SC, or slow IV inj over 1 min. 
Max dose: 40 mg/day</v>
      </c>
    </row>
    <row r="1856" spans="1:8" x14ac:dyDescent="0.2">
      <c r="A1856">
        <v>181</v>
      </c>
      <c r="B1856" t="str">
        <f>IFERROR(VLOOKUP(C1856,mm,1,FALSE),"")</f>
        <v/>
      </c>
      <c r="C1856" t="s">
        <v>584</v>
      </c>
      <c r="D1856" t="s">
        <v>551</v>
      </c>
      <c r="F1856" t="str">
        <f>CONCATENATE(D1856,E1856)</f>
        <v>pheniramine</v>
      </c>
      <c r="G1856" t="str">
        <f>IFERROR(VLOOKUP(F1856,aa,2,FALSE),"")</f>
        <v/>
      </c>
      <c r="H1856" t="str">
        <f>VLOOKUP(D1856,drugdose,2,FALSE)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1857" spans="1:8" x14ac:dyDescent="0.2">
      <c r="A1857">
        <v>181</v>
      </c>
      <c r="B1857" t="str">
        <f>IFERROR(VLOOKUP(C1857,mm,1,FALSE),"")</f>
        <v/>
      </c>
      <c r="C1857" t="s">
        <v>584</v>
      </c>
      <c r="D1857" t="s">
        <v>553</v>
      </c>
      <c r="F1857" t="str">
        <f>CONCATENATE(D1857,E1857)</f>
        <v>levosalbutamol</v>
      </c>
      <c r="G1857" t="str">
        <f>IFERROR(VLOOKUP(F1857,aa,2,FALSE),"")</f>
        <v/>
      </c>
      <c r="H1857" t="str">
        <f>VLOOKUP(D1857,drugdose,2,FALSE)</f>
        <v>Asthma
Chronic obstructive pulmonary disease 
dose : 1-2 mg tid PO
Inhaler: 1-2 puffs as required
Nebuliser Solutions
dose : 0.63-1.25 mg tid-qid</v>
      </c>
    </row>
    <row r="1858" spans="1:8" x14ac:dyDescent="0.2">
      <c r="A1858">
        <v>181</v>
      </c>
      <c r="B1858" t="str">
        <f>IFERROR(VLOOKUP(C1858,mm,1,FALSE),"")</f>
        <v/>
      </c>
      <c r="C1858" t="s">
        <v>584</v>
      </c>
      <c r="D1858" t="s">
        <v>554</v>
      </c>
      <c r="F1858" t="str">
        <f>CONCATENATE(D1858,E1858)</f>
        <v>salbutamol</v>
      </c>
      <c r="G1858" t="str">
        <f>IFERROR(VLOOKUP(F1858,aa,2,FALSE),"")</f>
        <v/>
      </c>
      <c r="H1858" t="str">
        <f>VLOOKUP(D1858,drugdose,2,FALSE)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859" spans="1:8" x14ac:dyDescent="0.2">
      <c r="A1859">
        <v>181</v>
      </c>
      <c r="B1859" t="str">
        <f>IFERROR(VLOOKUP(C1859,mm,1,FALSE),"")</f>
        <v/>
      </c>
      <c r="C1859" t="s">
        <v>584</v>
      </c>
      <c r="D1859" t="s">
        <v>555</v>
      </c>
      <c r="F1859" t="str">
        <f>CONCATENATE(D1859,E1859)</f>
        <v>ipratropium + salbutamol</v>
      </c>
      <c r="G1859" t="str">
        <f>IFERROR(VLOOKUP(F1859,aa,2,FALSE),"")</f>
        <v/>
      </c>
      <c r="H1859" t="str">
        <f>VLOOKUP(D1859,drugdose,2,FALSE)</f>
        <v>Chronic obstructive pulmonary disease
Asthma
as MDI
dose : 100 mcg/20 mcg (1 puff) qid 
Max : 6 times/day
Nebulizer solution
dose : 3 ml qid
Max: 3 ml every 4 hr.</v>
      </c>
    </row>
    <row r="1860" spans="1:8" x14ac:dyDescent="0.2">
      <c r="A1860">
        <v>181</v>
      </c>
      <c r="B1860" t="str">
        <f>IFERROR(VLOOKUP(C1860,mm,1,FALSE),"")</f>
        <v/>
      </c>
      <c r="C1860" t="s">
        <v>584</v>
      </c>
      <c r="D1860" t="s">
        <v>0</v>
      </c>
      <c r="F1860" t="str">
        <f>CONCATENATE(D1860,E1860)</f>
        <v>paracetamol</v>
      </c>
      <c r="G1860" t="str">
        <f>IFERROR(VLOOKUP(F1860,aa,2,FALSE),"")</f>
        <v/>
      </c>
      <c r="H1860" t="str">
        <f>VLOOKUP(D1860,drugdose,2,FALSE)</f>
        <v>Mild to moderate pain
fever
headache
dose : 500 mg 4-6 hrly PO
max : 8 tab/day (4 gm)</v>
      </c>
    </row>
    <row r="1861" spans="1:8" x14ac:dyDescent="0.2">
      <c r="A1861">
        <v>182</v>
      </c>
      <c r="B1861" t="str">
        <f>IFERROR(VLOOKUP(C1861,mm,1,FALSE),"")</f>
        <v>Pulmonary Eosinophilia</v>
      </c>
      <c r="C1861" t="s">
        <v>583</v>
      </c>
      <c r="D1861" t="s">
        <v>163</v>
      </c>
      <c r="F1861" t="str">
        <f>CONCATENATE(D1861,E1861)</f>
        <v>prednisolone</v>
      </c>
      <c r="G1861" t="str">
        <f>IFERROR(VLOOKUP(F1861,aa,2,FALSE),"")</f>
        <v/>
      </c>
      <c r="H1861" t="str">
        <f>VLOOKUP(D1861,drugdose,2,FALSE)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62" spans="1:8" x14ac:dyDescent="0.2">
      <c r="A1862">
        <v>182</v>
      </c>
      <c r="B1862" t="str">
        <f>IFERROR(VLOOKUP(C1862,mm,1,FALSE),"")</f>
        <v>Pulmonary Eosinophilia</v>
      </c>
      <c r="C1862" t="s">
        <v>583</v>
      </c>
      <c r="D1862" t="s">
        <v>308</v>
      </c>
      <c r="F1862" t="str">
        <f>CONCATENATE(D1862,E1862)</f>
        <v>hydrocortisone</v>
      </c>
      <c r="G1862" t="str">
        <f>IFERROR(VLOOKUP(F1862,aa,2,FALSE),"")</f>
        <v/>
      </c>
      <c r="H1862" t="str">
        <f>VLOOKUP(D1862,drugdose,2,FALSE)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63" spans="1:8" x14ac:dyDescent="0.2">
      <c r="A1863">
        <v>182</v>
      </c>
      <c r="B1863" t="str">
        <f>IFERROR(VLOOKUP(C1863,mm,1,FALSE),"")</f>
        <v>Pulmonary Eosinophilia</v>
      </c>
      <c r="C1863" t="s">
        <v>583</v>
      </c>
      <c r="D1863" t="s">
        <v>585</v>
      </c>
      <c r="F1863" t="str">
        <f>CONCATENATE(D1863,E1863)</f>
        <v>diethylcarbamazine</v>
      </c>
      <c r="G1863" t="str">
        <f>IFERROR(VLOOKUP(F1863,aa,2,FALSE),"")</f>
        <v/>
      </c>
      <c r="H1863" t="str">
        <f>VLOOKUP(D1863,drugdose,2,FALSE)</f>
        <v>Toxocariasis
W. Bancrofti, B Malayi
Day 1: 50 mg PO PC
Day 2: 50 mg tid
Day 3: 100 mg tid
Day 4-14: 2 mg/kg tid
Loa Loa
Day 1: 50 mg PO PC
Day 2: 50 mg TID
Day 3: 100 mg TID
Day 4-21: 3 mg/kg tid
M. Streptocerca
Pulmonary Eosinophilia, Tropical
dose : 2 mg/kg tid PO for 14 days 
Larva Migrans, Visceral
dose : 2 mg/kg tid PO for 7-10 day</v>
      </c>
    </row>
    <row r="1864" spans="1:8" x14ac:dyDescent="0.2">
      <c r="A1864">
        <v>183</v>
      </c>
      <c r="B1864" t="str">
        <f>IFERROR(VLOOKUP(C1864,mm,1,FALSE),"")</f>
        <v>Pulmonary oedema</v>
      </c>
      <c r="C1864" t="s">
        <v>586</v>
      </c>
      <c r="D1864" t="s">
        <v>92</v>
      </c>
      <c r="F1864" t="str">
        <f>CONCATENATE(D1864,E1864)</f>
        <v>frusemide</v>
      </c>
      <c r="G1864" t="str">
        <f>IFERROR(VLOOKUP(F1864,aa,2,FALSE),"")</f>
        <v/>
      </c>
      <c r="H1864" t="str">
        <f>VLOOKUP(D1864,drugdose,2,FALSE)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1865" spans="1:8" x14ac:dyDescent="0.2">
      <c r="A1865">
        <v>183</v>
      </c>
      <c r="B1865" t="str">
        <f>IFERROR(VLOOKUP(C1865,mm,1,FALSE),"")</f>
        <v>Pulmonary oedema</v>
      </c>
      <c r="C1865" t="s">
        <v>586</v>
      </c>
      <c r="D1865" t="s">
        <v>482</v>
      </c>
      <c r="F1865" t="str">
        <f>CONCATENATE(D1865,E1865)</f>
        <v>torsemide</v>
      </c>
      <c r="G1865" t="str">
        <f>IFERROR(VLOOKUP(F1865,aa,2,FALSE),"")</f>
        <v/>
      </c>
      <c r="H1865" t="str">
        <f>VLOOKUP(D1865,drugdose,2,FALSE)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1866" spans="1:8" x14ac:dyDescent="0.2">
      <c r="A1866">
        <v>183</v>
      </c>
      <c r="B1866" t="str">
        <f>IFERROR(VLOOKUP(C1866,mm,1,FALSE),"")</f>
        <v>Pulmonary oedema</v>
      </c>
      <c r="C1866" t="s">
        <v>586</v>
      </c>
      <c r="D1866" t="s">
        <v>454</v>
      </c>
      <c r="F1866" t="str">
        <f>CONCATENATE(D1866,E1866)</f>
        <v>digoxin</v>
      </c>
      <c r="G1866" t="str">
        <f>IFERROR(VLOOKUP(F1866,aa,2,FALSE),"")</f>
        <v/>
      </c>
      <c r="H1866" t="str">
        <f>VLOOKUP(D1866,drugdose,2,FALSE)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1867" spans="1:8" x14ac:dyDescent="0.2">
      <c r="A1867">
        <v>183</v>
      </c>
      <c r="B1867" t="str">
        <f>IFERROR(VLOOKUP(C1867,mm,1,FALSE),"")</f>
        <v>Pulmonary oedema</v>
      </c>
      <c r="C1867" t="s">
        <v>586</v>
      </c>
      <c r="D1867" t="s">
        <v>433</v>
      </c>
      <c r="F1867" t="str">
        <f>CONCATENATE(D1867,E1867)</f>
        <v>dobutamine</v>
      </c>
      <c r="G1867" t="str">
        <f>IFERROR(VLOOKUP(F1867,aa,2,FALSE),"")</f>
        <v/>
      </c>
      <c r="H1867" t="str">
        <f>VLOOKUP(D1867,drugdose,2,FALSE)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1868" spans="1:8" x14ac:dyDescent="0.2">
      <c r="A1868">
        <v>183</v>
      </c>
      <c r="B1868" t="str">
        <f>IFERROR(VLOOKUP(C1868,mm,1,FALSE),"")</f>
        <v>Pulmonary oedema</v>
      </c>
      <c r="C1868" t="s">
        <v>586</v>
      </c>
      <c r="D1868" t="s">
        <v>114</v>
      </c>
      <c r="F1868" t="str">
        <f>CONCATENATE(D1868,E1868)</f>
        <v>glyceryl trinitrate (nitroglycerine)</v>
      </c>
      <c r="G1868" t="str">
        <f>IFERROR(VLOOKUP(F1868,aa,2,FALSE),"")</f>
        <v/>
      </c>
      <c r="H1868" t="str">
        <f>VLOOKUP(D1868,drugdose,2,FALSE)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1869" spans="1:8" x14ac:dyDescent="0.2">
      <c r="A1869">
        <v>185</v>
      </c>
      <c r="B1869" t="str">
        <f>IFERROR(VLOOKUP(C1869,mm,1,FALSE),"")</f>
        <v/>
      </c>
      <c r="C1869" t="s">
        <v>587</v>
      </c>
      <c r="D1869" t="s">
        <v>308</v>
      </c>
      <c r="F1869" t="str">
        <f>CONCATENATE(D1869,E1869)</f>
        <v>hydrocortisone</v>
      </c>
      <c r="G1869" t="str">
        <f>IFERROR(VLOOKUP(F1869,aa,2,FALSE),"")</f>
        <v/>
      </c>
      <c r="H1869" t="str">
        <f>VLOOKUP(D1869,drugdose,2,FALSE)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870" spans="1:8" x14ac:dyDescent="0.2">
      <c r="A1870">
        <v>185</v>
      </c>
      <c r="B1870" t="str">
        <f>IFERROR(VLOOKUP(C1870,mm,1,FALSE),"")</f>
        <v/>
      </c>
      <c r="C1870" t="s">
        <v>587</v>
      </c>
      <c r="D1870" t="s">
        <v>588</v>
      </c>
      <c r="F1870" t="str">
        <f>CONCATENATE(D1870,E1870)</f>
        <v>sulphonated surfactant</v>
      </c>
      <c r="G1870" t="str">
        <f>IFERROR(VLOOKUP(F1870,aa,2,FALSE),"")</f>
        <v/>
      </c>
      <c r="H1870" t="str">
        <f>VLOOKUP(D1870,drugdose,2,FALSE)</f>
        <v>acne-prone &amp; greasy skin. 
soap, Liquid
dose : apply &amp; rinse off w/ water once or bid</v>
      </c>
    </row>
    <row r="1871" spans="1:8" x14ac:dyDescent="0.2">
      <c r="A1871">
        <v>186</v>
      </c>
      <c r="B1871" t="str">
        <f>IFERROR(VLOOKUP(C1871,mm,1,FALSE),"")</f>
        <v/>
      </c>
      <c r="C1871" t="s">
        <v>590</v>
      </c>
      <c r="D1871" t="s">
        <v>163</v>
      </c>
      <c r="F1871" t="str">
        <f>CONCATENATE(D1871,E1871)</f>
        <v>prednisolone</v>
      </c>
      <c r="G1871" t="str">
        <f>IFERROR(VLOOKUP(F1871,aa,2,FALSE),"")</f>
        <v/>
      </c>
      <c r="H1871" t="str">
        <f>VLOOKUP(D1871,drugdose,2,FALSE)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872" spans="1:8" x14ac:dyDescent="0.2">
      <c r="A1872">
        <v>186</v>
      </c>
      <c r="B1872" t="str">
        <f>IFERROR(VLOOKUP(C1872,mm,1,FALSE),"")</f>
        <v/>
      </c>
      <c r="C1872" t="s">
        <v>590</v>
      </c>
      <c r="D1872" t="s">
        <v>77</v>
      </c>
      <c r="F1872" t="str">
        <f>CONCATENATE(D1872,E1872)</f>
        <v>cyclophosphamide</v>
      </c>
      <c r="G1872" t="str">
        <f>IFERROR(VLOOKUP(F1872,aa,2,FALSE),"")</f>
        <v/>
      </c>
      <c r="H1872" t="str">
        <f>VLOOKUP(D1872,drugdose,2,FALSE)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1873" spans="1:8" x14ac:dyDescent="0.2">
      <c r="A1873">
        <v>186</v>
      </c>
      <c r="B1873" t="str">
        <f>IFERROR(VLOOKUP(C1873,mm,1,FALSE),"")</f>
        <v/>
      </c>
      <c r="C1873" t="s">
        <v>590</v>
      </c>
      <c r="D1873" t="s">
        <v>167</v>
      </c>
      <c r="F1873" t="str">
        <f>CONCATENATE(D1873,E1873)</f>
        <v>rituximab</v>
      </c>
      <c r="G1873" t="str">
        <f>IFERROR(VLOOKUP(F1873,aa,2,FALSE),"")</f>
        <v/>
      </c>
      <c r="H1873" t="str">
        <f>VLOOKUP(D1873,drugdose,2,FALSE)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1874" spans="1:8" x14ac:dyDescent="0.2">
      <c r="A1874">
        <v>187</v>
      </c>
      <c r="B1874" t="str">
        <f>IFERROR(VLOOKUP(C1874,mm,1,FALSE),"")</f>
        <v/>
      </c>
      <c r="C1874" t="s">
        <v>591</v>
      </c>
      <c r="D1874" t="s">
        <v>592</v>
      </c>
      <c r="F1874" t="str">
        <f>CONCATENATE(D1874,E1874)</f>
        <v>iron /ferrous-ferric salt</v>
      </c>
      <c r="G1874" t="str">
        <f>IFERROR(VLOOKUP(F1874,aa,2,FALSE),"")</f>
        <v/>
      </c>
      <c r="H1874" t="str">
        <f>VLOOKUP(D1874,drugdose,2,FALSE)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1875" spans="1:8" x14ac:dyDescent="0.2">
      <c r="A1875">
        <v>187</v>
      </c>
      <c r="B1875" t="str">
        <f>IFERROR(VLOOKUP(C1875,mm,1,FALSE),"")</f>
        <v/>
      </c>
      <c r="C1875" t="s">
        <v>591</v>
      </c>
      <c r="D1875" t="s">
        <v>566</v>
      </c>
      <c r="F1875" t="str">
        <f>CONCATENATE(D1875,E1875)</f>
        <v>vitamin C (ascorbic acid)</v>
      </c>
      <c r="G1875" t="str">
        <f>IFERROR(VLOOKUP(F1875,aa,2,FALSE),"")</f>
        <v/>
      </c>
      <c r="H1875" t="str">
        <f>VLOOKUP(D1875,drugdose,2,FALSE)</f>
        <v>Scurvy
levodopa toxicity 
arsenic toxicity
dose : 100-300 mg bid-tid PO/IM/IV/SC
duration : 2 wks
Thalassaemia
dose : 100-200 mg od
it is given with desferrioxamine.
Common cold, gum disease
dose : 100-300 mg bid-tid</v>
      </c>
    </row>
    <row r="1876" spans="1:8" x14ac:dyDescent="0.2">
      <c r="A1876">
        <v>187</v>
      </c>
      <c r="B1876" t="str">
        <f>IFERROR(VLOOKUP(C1876,mm,1,FALSE),"")</f>
        <v/>
      </c>
      <c r="C1876" t="s">
        <v>591</v>
      </c>
      <c r="D1876" t="s">
        <v>593</v>
      </c>
      <c r="F1876" t="str">
        <f>CONCATENATE(D1876,E1876)</f>
        <v>iron + folic acid</v>
      </c>
      <c r="G1876" t="str">
        <f>IFERROR(VLOOKUP(F1876,aa,2,FALSE),"")</f>
        <v/>
      </c>
      <c r="H1876" t="str">
        <f>VLOOKUP(D1876,drugdose,2,FALSE)</f>
        <v>Iron deficiency anemia
dose : 1-2 cap od</v>
      </c>
    </row>
    <row r="1877" spans="1:8" x14ac:dyDescent="0.2">
      <c r="A1877">
        <v>187</v>
      </c>
      <c r="B1877" t="str">
        <f>IFERROR(VLOOKUP(C1877,mm,1,FALSE),"")</f>
        <v/>
      </c>
      <c r="C1877" t="s">
        <v>591</v>
      </c>
      <c r="D1877" t="s">
        <v>594</v>
      </c>
      <c r="F1877" t="str">
        <f>CONCATENATE(D1877,E1877)</f>
        <v>ferrous + folic acid + zinc</v>
      </c>
      <c r="G1877" t="str">
        <f>IFERROR(VLOOKUP(F1877,aa,2,FALSE),"")</f>
        <v/>
      </c>
      <c r="H1877" t="e">
        <f>VLOOKUP(D1877,drugdose,2,FALSE)</f>
        <v>#N/A</v>
      </c>
    </row>
    <row r="1878" spans="1:8" x14ac:dyDescent="0.2">
      <c r="A1878">
        <v>187</v>
      </c>
      <c r="B1878" t="str">
        <f>IFERROR(VLOOKUP(C1878,mm,1,FALSE),"")</f>
        <v/>
      </c>
      <c r="C1878" t="s">
        <v>591</v>
      </c>
      <c r="D1878" t="s">
        <v>595</v>
      </c>
      <c r="F1878" t="str">
        <f>CONCATENATE(D1878,E1878)</f>
        <v>folic acid</v>
      </c>
      <c r="G1878" t="str">
        <f>IFERROR(VLOOKUP(F1878,aa,2,FALSE),"")</f>
        <v/>
      </c>
      <c r="H1878" t="str">
        <f>VLOOKUP(D1878,drugdose,2,FALSE)</f>
        <v>Folate-deficient megaloblastic anaemia
dose : 5 mg od PO
Prophylaxis of megaloblastic anaemia in pregnancy
dose : 0.2-0.5 mg od PO
Prophylaxis of neural tube defect in pregnancy
dose : 5 mg od 
time : during 1st trimester of pregnancy</v>
      </c>
    </row>
    <row r="1879" spans="1:8" x14ac:dyDescent="0.2">
      <c r="A1879">
        <v>187</v>
      </c>
      <c r="B1879" t="str">
        <f>IFERROR(VLOOKUP(C1879,mm,1,FALSE),"")</f>
        <v/>
      </c>
      <c r="C1879" t="s">
        <v>591</v>
      </c>
      <c r="D1879" t="s">
        <v>596</v>
      </c>
      <c r="F1879" t="str">
        <f>CONCATENATE(D1879,E1879)</f>
        <v>iron + folic acid + vitamin b12</v>
      </c>
      <c r="G1879" t="str">
        <f>IFERROR(VLOOKUP(F1879,aa,2,FALSE),"")</f>
        <v/>
      </c>
      <c r="H1879" t="str">
        <f>VLOOKUP(D1879,drugdose,2,FALSE)</f>
        <v>Iron deficiency anemia
Megaloblastic anemias
dose : 1-2 cap od</v>
      </c>
    </row>
    <row r="1880" spans="1:8" x14ac:dyDescent="0.2">
      <c r="A1880">
        <v>187</v>
      </c>
      <c r="B1880" t="str">
        <f>IFERROR(VLOOKUP(C1880,mm,1,FALSE),"")</f>
        <v/>
      </c>
      <c r="C1880" t="s">
        <v>591</v>
      </c>
      <c r="D1880" t="s">
        <v>236</v>
      </c>
      <c r="F1880" t="str">
        <f>CONCATENATE(D1880,E1880)</f>
        <v>vitamin B12</v>
      </c>
      <c r="G1880" t="str">
        <f>IFERROR(VLOOKUP(F1880,aa,2,FALSE),"")</f>
        <v/>
      </c>
      <c r="H1880" t="e">
        <f>VLOOKUP(D1880,drugdose,2,FALSE)</f>
        <v>#N/A</v>
      </c>
    </row>
    <row r="1881" spans="1:8" x14ac:dyDescent="0.2">
      <c r="A1881">
        <v>188</v>
      </c>
      <c r="B1881" t="str">
        <f>IFERROR(VLOOKUP(C1881,mm,1,FALSE),"")</f>
        <v/>
      </c>
      <c r="C1881" t="s">
        <v>598</v>
      </c>
      <c r="D1881" t="s">
        <v>592</v>
      </c>
      <c r="F1881" t="str">
        <f>CONCATENATE(D1881,E1881)</f>
        <v>iron /ferrous-ferric salt</v>
      </c>
      <c r="G1881" t="str">
        <f>IFERROR(VLOOKUP(F1881,aa,2,FALSE),"")</f>
        <v/>
      </c>
      <c r="H1881" t="str">
        <f>VLOOKUP(D1881,drugdose,2,FALSE)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1882" spans="1:8" x14ac:dyDescent="0.2">
      <c r="A1882">
        <v>188</v>
      </c>
      <c r="B1882" t="str">
        <f>IFERROR(VLOOKUP(C1882,mm,1,FALSE),"")</f>
        <v/>
      </c>
      <c r="C1882" t="s">
        <v>598</v>
      </c>
      <c r="D1882" t="s">
        <v>566</v>
      </c>
      <c r="F1882" t="str">
        <f>CONCATENATE(D1882,E1882)</f>
        <v>vitamin C (ascorbic acid)</v>
      </c>
      <c r="G1882" t="str">
        <f>IFERROR(VLOOKUP(F1882,aa,2,FALSE),"")</f>
        <v/>
      </c>
      <c r="H1882" t="str">
        <f>VLOOKUP(D1882,drugdose,2,FALSE)</f>
        <v>Scurvy
levodopa toxicity 
arsenic toxicity
dose : 100-300 mg bid-tid PO/IM/IV/SC
duration : 2 wks
Thalassaemia
dose : 100-200 mg od
it is given with desferrioxamine.
Common cold, gum disease
dose : 100-300 mg bid-tid</v>
      </c>
    </row>
    <row r="1883" spans="1:8" x14ac:dyDescent="0.2">
      <c r="A1883">
        <v>188</v>
      </c>
      <c r="B1883" t="str">
        <f>IFERROR(VLOOKUP(C1883,mm,1,FALSE),"")</f>
        <v/>
      </c>
      <c r="C1883" t="s">
        <v>598</v>
      </c>
      <c r="D1883" t="s">
        <v>593</v>
      </c>
      <c r="F1883" t="str">
        <f>CONCATENATE(D1883,E1883)</f>
        <v>iron + folic acid</v>
      </c>
      <c r="G1883" t="str">
        <f>IFERROR(VLOOKUP(F1883,aa,2,FALSE),"")</f>
        <v/>
      </c>
      <c r="H1883" t="str">
        <f>VLOOKUP(D1883,drugdose,2,FALSE)</f>
        <v>Iron deficiency anemia
dose : 1-2 cap od</v>
      </c>
    </row>
    <row r="1884" spans="1:8" x14ac:dyDescent="0.2">
      <c r="A1884">
        <v>188</v>
      </c>
      <c r="B1884" t="str">
        <f>IFERROR(VLOOKUP(C1884,mm,1,FALSE),"")</f>
        <v/>
      </c>
      <c r="C1884" t="s">
        <v>598</v>
      </c>
      <c r="D1884" t="s">
        <v>594</v>
      </c>
      <c r="F1884" t="str">
        <f>CONCATENATE(D1884,E1884)</f>
        <v>ferrous + folic acid + zinc</v>
      </c>
      <c r="G1884" t="str">
        <f>IFERROR(VLOOKUP(F1884,aa,2,FALSE),"")</f>
        <v/>
      </c>
      <c r="H1884" t="e">
        <f>VLOOKUP(D1884,drugdose,2,FALSE)</f>
        <v>#N/A</v>
      </c>
    </row>
    <row r="1885" spans="1:8" x14ac:dyDescent="0.2">
      <c r="A1885">
        <v>188</v>
      </c>
      <c r="B1885" t="str">
        <f>IFERROR(VLOOKUP(C1885,mm,1,FALSE),"")</f>
        <v/>
      </c>
      <c r="C1885" t="s">
        <v>598</v>
      </c>
      <c r="D1885" t="s">
        <v>595</v>
      </c>
      <c r="F1885" t="str">
        <f>CONCATENATE(D1885,E1885)</f>
        <v>folic acid</v>
      </c>
      <c r="G1885" t="str">
        <f>IFERROR(VLOOKUP(F1885,aa,2,FALSE),"")</f>
        <v/>
      </c>
      <c r="H1885" t="str">
        <f>VLOOKUP(D1885,drugdose,2,FALSE)</f>
        <v>Folate-deficient megaloblastic anaemia
dose : 5 mg od PO
Prophylaxis of megaloblastic anaemia in pregnancy
dose : 0.2-0.5 mg od PO
Prophylaxis of neural tube defect in pregnancy
dose : 5 mg od 
time : during 1st trimester of pregnancy</v>
      </c>
    </row>
    <row r="1886" spans="1:8" x14ac:dyDescent="0.2">
      <c r="A1886">
        <v>188</v>
      </c>
      <c r="B1886" t="str">
        <f>IFERROR(VLOOKUP(C1886,mm,1,FALSE),"")</f>
        <v/>
      </c>
      <c r="C1886" t="s">
        <v>598</v>
      </c>
      <c r="D1886" t="s">
        <v>596</v>
      </c>
      <c r="F1886" t="str">
        <f>CONCATENATE(D1886,E1886)</f>
        <v>iron + folic acid + vitamin b12</v>
      </c>
      <c r="G1886" t="str">
        <f>IFERROR(VLOOKUP(F1886,aa,2,FALSE),"")</f>
        <v/>
      </c>
      <c r="H1886" t="str">
        <f>VLOOKUP(D1886,drugdose,2,FALSE)</f>
        <v>Iron deficiency anemia
Megaloblastic anemias
dose : 1-2 cap od</v>
      </c>
    </row>
    <row r="1887" spans="1:8" x14ac:dyDescent="0.2">
      <c r="A1887">
        <v>188</v>
      </c>
      <c r="B1887" t="str">
        <f>IFERROR(VLOOKUP(C1887,mm,1,FALSE),"")</f>
        <v/>
      </c>
      <c r="C1887" t="s">
        <v>598</v>
      </c>
      <c r="D1887" t="s">
        <v>236</v>
      </c>
      <c r="F1887" t="str">
        <f>CONCATENATE(D1887,E1887)</f>
        <v>vitamin B12</v>
      </c>
      <c r="G1887" t="str">
        <f>IFERROR(VLOOKUP(F1887,aa,2,FALSE),"")</f>
        <v/>
      </c>
      <c r="H1887" t="e">
        <f>VLOOKUP(D1887,drugdose,2,FALSE)</f>
        <v>#N/A</v>
      </c>
    </row>
    <row r="1888" spans="1:8" x14ac:dyDescent="0.2">
      <c r="A1888">
        <v>189</v>
      </c>
      <c r="B1888" t="str">
        <f>IFERROR(VLOOKUP(C1888,mm,1,FALSE),"")</f>
        <v>Pernicious anemia</v>
      </c>
      <c r="C1888" t="s">
        <v>599</v>
      </c>
      <c r="D1888" t="s">
        <v>236</v>
      </c>
      <c r="F1888" t="str">
        <f>CONCATENATE(D1888,E1888)</f>
        <v>vitamin B12</v>
      </c>
      <c r="G1888" t="str">
        <f>IFERROR(VLOOKUP(F1888,aa,2,FALSE),"")</f>
        <v/>
      </c>
      <c r="H1888" t="e">
        <f>VLOOKUP(D1888,drugdose,2,FALSE)</f>
        <v>#N/A</v>
      </c>
    </row>
    <row r="1889" spans="1:8" x14ac:dyDescent="0.2">
      <c r="A1889">
        <v>189</v>
      </c>
      <c r="B1889" t="str">
        <f>IFERROR(VLOOKUP(C1889,mm,1,FALSE),"")</f>
        <v>Pernicious anemia</v>
      </c>
      <c r="C1889" t="s">
        <v>599</v>
      </c>
      <c r="D1889" t="s">
        <v>596</v>
      </c>
      <c r="F1889" t="str">
        <f>CONCATENATE(D1889,E1889)</f>
        <v>iron + folic acid + vitamin b12</v>
      </c>
      <c r="G1889" t="str">
        <f>IFERROR(VLOOKUP(F1889,aa,2,FALSE),"")</f>
        <v/>
      </c>
      <c r="H1889" t="str">
        <f>VLOOKUP(D1889,drugdose,2,FALSE)</f>
        <v>Iron deficiency anemia
Megaloblastic anemias
dose : 1-2 cap od</v>
      </c>
    </row>
    <row r="1890" spans="1:8" x14ac:dyDescent="0.2">
      <c r="A1890">
        <v>189</v>
      </c>
      <c r="B1890" t="str">
        <f>IFERROR(VLOOKUP(C1890,mm,1,FALSE),"")</f>
        <v>Pernicious anemia</v>
      </c>
      <c r="C1890" t="s">
        <v>599</v>
      </c>
      <c r="D1890" t="s">
        <v>595</v>
      </c>
      <c r="F1890" t="str">
        <f>CONCATENATE(D1890,E1890)</f>
        <v>folic acid</v>
      </c>
      <c r="G1890" t="str">
        <f>IFERROR(VLOOKUP(F1890,aa,2,FALSE),"")</f>
        <v/>
      </c>
      <c r="H1890" t="str">
        <f>VLOOKUP(D1890,drugdose,2,FALSE)</f>
        <v>Folate-deficient megaloblastic anaemia
dose : 5 mg od PO
Prophylaxis of megaloblastic anaemia in pregnancy
dose : 0.2-0.5 mg od PO
Prophylaxis of neural tube defect in pregnancy
dose : 5 mg od 
time : during 1st trimester of pregnancy</v>
      </c>
    </row>
    <row r="1891" spans="1:8" x14ac:dyDescent="0.2">
      <c r="A1891">
        <v>190</v>
      </c>
      <c r="B1891" t="str">
        <f>IFERROR(VLOOKUP(C1891,mm,1,FALSE),"")</f>
        <v/>
      </c>
      <c r="C1891" t="s">
        <v>600</v>
      </c>
      <c r="D1891" t="s">
        <v>601</v>
      </c>
      <c r="F1891" t="str">
        <f>CONCATENATE(D1891,E1891)</f>
        <v>pyridoxine</v>
      </c>
      <c r="G1891" t="str">
        <f>IFERROR(VLOOKUP(F1891,aa,2,FALSE),"")</f>
        <v/>
      </c>
      <c r="H1891" t="str">
        <f>VLOOKUP(D1891,drugdose,2,FALSE)</f>
        <v>Prophylaxis of vitamin B6 deficiency states
dose : 2.5-10 mg/d. 
Nausea in Pregnancy
dose : 75 mg PO od</v>
      </c>
    </row>
    <row r="1892" spans="1:8" x14ac:dyDescent="0.2">
      <c r="A1892">
        <v>190</v>
      </c>
      <c r="B1892" t="str">
        <f>IFERROR(VLOOKUP(C1892,mm,1,FALSE),"")</f>
        <v/>
      </c>
      <c r="C1892" t="s">
        <v>600</v>
      </c>
      <c r="D1892" t="s">
        <v>59</v>
      </c>
      <c r="F1892" t="str">
        <f>CONCATENATE(D1892,E1892)</f>
        <v>pnenmococcal polysaccharide conjugated vaccine</v>
      </c>
      <c r="G1892" t="str">
        <f>IFERROR(VLOOKUP(F1892,aa,2,FALSE),"")</f>
        <v/>
      </c>
      <c r="H1892" t="str">
        <f>VLOOKUP(D1892,drugdose,2,FALSE)</f>
        <v>Active immunization for the prevention of pneumococcal disease
Meningitis
Sepsis
Bacteraemic pneumonia
Pleural empyema
Bacteraemia
Pneumococcal pneumonia</v>
      </c>
    </row>
    <row r="1893" spans="1:8" x14ac:dyDescent="0.2">
      <c r="A1893">
        <v>190</v>
      </c>
      <c r="B1893" t="str">
        <f>IFERROR(VLOOKUP(C1893,mm,1,FALSE),"")</f>
        <v/>
      </c>
      <c r="C1893" t="s">
        <v>600</v>
      </c>
      <c r="D1893" t="s">
        <v>60</v>
      </c>
      <c r="F1893" t="str">
        <f>CONCATENATE(D1893,E1893)</f>
        <v>pneumococcal polysaccharide unconjugated vaccine</v>
      </c>
      <c r="G1893" t="str">
        <f>IFERROR(VLOOKUP(F1893,aa,2,FALSE),"")</f>
        <v/>
      </c>
      <c r="H1893" t="str">
        <f>VLOOKUP(D1893,drugdose,2,FALSE)</f>
        <v>Active immunisation against pneumococcal disease
dose : 0.5 ml IM
time : 2 wk before splenectomy
buster dose : after 5 years</v>
      </c>
    </row>
    <row r="1894" spans="1:8" x14ac:dyDescent="0.2">
      <c r="A1894">
        <v>191</v>
      </c>
      <c r="B1894" t="str">
        <f>IFERROR(VLOOKUP(C1894,mm,1,FALSE),"")</f>
        <v/>
      </c>
      <c r="C1894" t="s">
        <v>602</v>
      </c>
      <c r="D1894" t="s">
        <v>75</v>
      </c>
      <c r="F1894" t="str">
        <f>CONCATENATE(D1894,E1894)</f>
        <v>human normal immunoglobulin</v>
      </c>
      <c r="G1894" t="str">
        <f>IFERROR(VLOOKUP(F1894,aa,2,FALSE),"")</f>
        <v/>
      </c>
      <c r="H1894" t="str">
        <f>VLOOKUP(D1894,drugdose,2,FALSE)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1895" spans="1:8" x14ac:dyDescent="0.2">
      <c r="A1895">
        <v>191</v>
      </c>
      <c r="B1895" t="str">
        <f>IFERROR(VLOOKUP(C1895,mm,1,FALSE),"")</f>
        <v/>
      </c>
      <c r="C1895" t="s">
        <v>602</v>
      </c>
      <c r="D1895" t="s">
        <v>59</v>
      </c>
      <c r="F1895" t="str">
        <f>CONCATENATE(D1895,E1895)</f>
        <v>pnenmococcal polysaccharide conjugated vaccine</v>
      </c>
      <c r="G1895" t="str">
        <f>IFERROR(VLOOKUP(F1895,aa,2,FALSE),"")</f>
        <v/>
      </c>
      <c r="H1895" t="str">
        <f>VLOOKUP(D1895,drugdose,2,FALSE)</f>
        <v>Active immunization for the prevention of pneumococcal disease
Meningitis
Sepsis
Bacteraemic pneumonia
Pleural empyema
Bacteraemia
Pneumococcal pneumonia</v>
      </c>
    </row>
    <row r="1896" spans="1:8" x14ac:dyDescent="0.2">
      <c r="A1896">
        <v>191</v>
      </c>
      <c r="B1896" t="str">
        <f>IFERROR(VLOOKUP(C1896,mm,1,FALSE),"")</f>
        <v/>
      </c>
      <c r="C1896" t="s">
        <v>602</v>
      </c>
      <c r="D1896" t="s">
        <v>60</v>
      </c>
      <c r="F1896" t="str">
        <f>CONCATENATE(D1896,E1896)</f>
        <v>pneumococcal polysaccharide unconjugated vaccine</v>
      </c>
      <c r="G1896" t="str">
        <f>IFERROR(VLOOKUP(F1896,aa,2,FALSE),"")</f>
        <v/>
      </c>
      <c r="H1896" t="str">
        <f>VLOOKUP(D1896,drugdose,2,FALSE)</f>
        <v>Active immunisation against pneumococcal disease
dose : 0.5 ml IM
time : 2 wk before splenectomy
buster dose : after 5 years</v>
      </c>
    </row>
    <row r="1897" spans="1:8" x14ac:dyDescent="0.2">
      <c r="A1897">
        <v>192</v>
      </c>
      <c r="B1897" t="str">
        <f>IFERROR(VLOOKUP(C1897,mm,1,FALSE),"")</f>
        <v/>
      </c>
      <c r="C1897" t="s">
        <v>603</v>
      </c>
      <c r="D1897" t="s">
        <v>64</v>
      </c>
      <c r="F1897" t="str">
        <f>CONCATENATE(D1897,E1897)</f>
        <v>acyclovir</v>
      </c>
      <c r="G1897" t="str">
        <f>IFERROR(VLOOKUP(F1897,aa,2,FALSE),"")</f>
        <v/>
      </c>
      <c r="H1897" t="str">
        <f>VLOOKUP(D1897,drugdose,2,FALSE)</f>
        <v>Herpes zoster (shingles)
dose : 800 mg 5 times /d for 7-10 day
Herpes simplex encephalitis
dose : 10 mg/kg 8 hourly (slow IV infusion over 1 hour) for 10 days
Mucocutaneous herpes simplex
dose : 5 mg/kg 8 hourly (slow infusion over 1 hour) for 5-7 days.</v>
      </c>
    </row>
    <row r="1898" spans="1:8" x14ac:dyDescent="0.2">
      <c r="A1898">
        <v>192</v>
      </c>
      <c r="B1898" t="str">
        <f>IFERROR(VLOOKUP(C1898,mm,1,FALSE),"")</f>
        <v/>
      </c>
      <c r="C1898" t="s">
        <v>603</v>
      </c>
      <c r="D1898" t="s">
        <v>604</v>
      </c>
      <c r="F1898" t="str">
        <f>CONCATENATE(D1898,E1898)</f>
        <v>Filgrastim</v>
      </c>
      <c r="G1898" t="str">
        <f>IFERROR(VLOOKUP(F1898,aa,2,FALSE),"")</f>
        <v/>
      </c>
      <c r="H1898" t="str">
        <f>VLOOKUP(D1898,drugdose,2,FALSE)</f>
        <v>Chemotherapy-induced neutropenia
dose : 5 mcg/kg od SC / IV infusion
infusion time : 15-30 min 
time of dose : 24 hr after antineoplastic dose
duration : untill neutrophill count reach at normal range (usually 14 days)
Bone marrow transplantation
dose : 10 mcg/kg od SC / IV infusion
infusion time : 30 min
duration : adjust according to response 
mobilisation of transplated peripheral blood progenitor cells
dose : 10 mcg/kg od SC
duration : 4-7 days until the last leucapheresis procedure 
Congenital neutropenia
dose : 12 mcg/kg od SC 
cyclic or idiopathic neutropenia
dose : 5 mcg/kg od
HIV infection and persistent neutropenia
starting dose : 1 mcg/kg od
dose modification : upto 4 mcg/kg od according to neutrophil count
duration : untill neutrohil count reach at normal range
Maintenance: 300 mcg daily. 
Max: 4 mcg/kg daily</v>
      </c>
    </row>
    <row r="1899" spans="1:8" x14ac:dyDescent="0.2">
      <c r="A1899">
        <v>192</v>
      </c>
      <c r="B1899" t="str">
        <f>IFERROR(VLOOKUP(C1899,mm,1,FALSE),"")</f>
        <v/>
      </c>
      <c r="C1899" t="s">
        <v>603</v>
      </c>
      <c r="D1899" t="s">
        <v>497</v>
      </c>
      <c r="F1899" t="str">
        <f>CONCATENATE(D1899,E1899)</f>
        <v>sulphadiazine + trimethoprim</v>
      </c>
      <c r="G1899" t="str">
        <f>IFERROR(VLOOKUP(F1899,aa,2,FALSE),"")</f>
        <v/>
      </c>
      <c r="H1899" t="str">
        <f>VLOOKUP(D1899,drugdose,2,FALSE)</f>
        <v>Urinary tract infections
dose : 2 tab od PO
1 tab dose : sulfadiazine 410 mg + trimethoprim 90 mg</v>
      </c>
    </row>
    <row r="1900" spans="1:8" x14ac:dyDescent="0.2">
      <c r="A1900">
        <v>192</v>
      </c>
      <c r="B1900" t="str">
        <f>IFERROR(VLOOKUP(C1900,mm,1,FALSE),"")</f>
        <v/>
      </c>
      <c r="C1900" t="s">
        <v>603</v>
      </c>
      <c r="D1900" t="s">
        <v>67</v>
      </c>
      <c r="F1900" t="str">
        <f>CONCATENATE(D1900,E1900)</f>
        <v>fluconazole</v>
      </c>
      <c r="G1900" t="str">
        <f>IFERROR(VLOOKUP(F1900,aa,2,FALSE),"")</f>
        <v/>
      </c>
      <c r="H1900" t="str">
        <f>VLOOKUP(D1900,drugdose,2,FALSE)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1901" spans="1:8" x14ac:dyDescent="0.2">
      <c r="A1901">
        <v>192</v>
      </c>
      <c r="B1901" t="str">
        <f>IFERROR(VLOOKUP(C1901,mm,1,FALSE),"")</f>
        <v/>
      </c>
      <c r="C1901" t="s">
        <v>603</v>
      </c>
      <c r="D1901" t="s">
        <v>606</v>
      </c>
      <c r="F1901" t="str">
        <f>CONCATENATE(D1901,E1901)</f>
        <v>desferrioxamine</v>
      </c>
      <c r="G1901" t="str">
        <f>IFERROR(VLOOKUP(F1901,aa,2,FALSE),"")</f>
        <v/>
      </c>
      <c r="H1901" t="str">
        <f>VLOOKUP(D1901,drugdose,2,FALSE)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02" spans="1:8" x14ac:dyDescent="0.2">
      <c r="A1902">
        <v>192</v>
      </c>
      <c r="B1902" t="str">
        <f>IFERROR(VLOOKUP(C1902,mm,1,FALSE),"")</f>
        <v/>
      </c>
      <c r="C1902" t="s">
        <v>603</v>
      </c>
      <c r="D1902" t="s">
        <v>295</v>
      </c>
      <c r="F1902" t="str">
        <f>CONCATENATE(D1902,E1902)</f>
        <v>cyclosporine</v>
      </c>
      <c r="G1902" t="str">
        <f>IFERROR(VLOOKUP(F1902,aa,2,FALSE),"")</f>
        <v/>
      </c>
      <c r="H1902" t="str">
        <f>VLOOKUP(D1902,drugdose,2,FALSE)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903" spans="1:8" x14ac:dyDescent="0.2">
      <c r="A1903">
        <v>192</v>
      </c>
      <c r="B1903" t="str">
        <f>IFERROR(VLOOKUP(C1903,mm,1,FALSE),"")</f>
        <v/>
      </c>
      <c r="C1903" t="s">
        <v>603</v>
      </c>
      <c r="D1903" t="s">
        <v>608</v>
      </c>
      <c r="F1903" t="str">
        <f>CONCATENATE(D1903,E1903)</f>
        <v>Alemtuzumab</v>
      </c>
      <c r="G1903" t="str">
        <f>IFERROR(VLOOKUP(F1903,aa,2,FALSE),"")</f>
        <v/>
      </c>
      <c r="H1903" t="str">
        <f>VLOOKUP(D1903,drugdose,2,FALSE)</f>
        <v>B cell CLL
starting dose 
dose : 3 mg/day IV infusion
infusion time : over 2-8 hr
dose increment : every 3-7 days
target dose : 10 mg/day
maintenance dose 
dose : 30 mg (3/wk)
duration : 12 wk
Relapsing-remitting multiple sclerosis
first treament course
dose : 12 mg/day IV infusion
infusion time : 4 hr
duration : 5 days
second treatment course (after 12 month)
dose : 12 mg/day IV infusion
infusion time : 4 hr
duration : 3 days</v>
      </c>
    </row>
    <row r="1904" spans="1:8" x14ac:dyDescent="0.2">
      <c r="A1904">
        <v>193</v>
      </c>
      <c r="B1904" t="str">
        <f>IFERROR(VLOOKUP(C1904,mm,1,FALSE),"")</f>
        <v/>
      </c>
      <c r="C1904" t="s">
        <v>609</v>
      </c>
      <c r="D1904" t="s">
        <v>64</v>
      </c>
      <c r="F1904" t="str">
        <f>CONCATENATE(D1904,E1904)</f>
        <v>acyclovir</v>
      </c>
      <c r="G1904" t="str">
        <f>IFERROR(VLOOKUP(F1904,aa,2,FALSE),"")</f>
        <v/>
      </c>
      <c r="H1904" t="str">
        <f>VLOOKUP(D1904,drugdose,2,FALSE)</f>
        <v>Herpes zoster (shingles)
dose : 800 mg 5 times /d for 7-10 day
Herpes simplex encephalitis
dose : 10 mg/kg 8 hourly (slow IV infusion over 1 hour) for 10 days
Mucocutaneous herpes simplex
dose : 5 mg/kg 8 hourly (slow infusion over 1 hour) for 5-7 days.</v>
      </c>
    </row>
    <row r="1905" spans="1:8" x14ac:dyDescent="0.2">
      <c r="A1905">
        <v>193</v>
      </c>
      <c r="B1905" t="str">
        <f>IFERROR(VLOOKUP(C1905,mm,1,FALSE),"")</f>
        <v/>
      </c>
      <c r="C1905" t="s">
        <v>609</v>
      </c>
      <c r="D1905" t="s">
        <v>604</v>
      </c>
      <c r="F1905" t="str">
        <f>CONCATENATE(D1905,E1905)</f>
        <v>Filgrastim</v>
      </c>
      <c r="G1905" t="str">
        <f>IFERROR(VLOOKUP(F1905,aa,2,FALSE),"")</f>
        <v/>
      </c>
      <c r="H1905" t="str">
        <f>VLOOKUP(D1905,drugdose,2,FALSE)</f>
        <v>Chemotherapy-induced neutropenia
dose : 5 mcg/kg od SC / IV infusion
infusion time : 15-30 min 
time of dose : 24 hr after antineoplastic dose
duration : untill neutrophill count reach at normal range (usually 14 days)
Bone marrow transplantation
dose : 10 mcg/kg od SC / IV infusion
infusion time : 30 min
duration : adjust according to response 
mobilisation of transplated peripheral blood progenitor cells
dose : 10 mcg/kg od SC
duration : 4-7 days until the last leucapheresis procedure 
Congenital neutropenia
dose : 12 mcg/kg od SC 
cyclic or idiopathic neutropenia
dose : 5 mcg/kg od
HIV infection and persistent neutropenia
starting dose : 1 mcg/kg od
dose modification : upto 4 mcg/kg od according to neutrophil count
duration : untill neutrohil count reach at normal range
Maintenance: 300 mcg daily. 
Max: 4 mcg/kg daily</v>
      </c>
    </row>
    <row r="1906" spans="1:8" x14ac:dyDescent="0.2">
      <c r="A1906">
        <v>193</v>
      </c>
      <c r="B1906" t="str">
        <f>IFERROR(VLOOKUP(C1906,mm,1,FALSE),"")</f>
        <v/>
      </c>
      <c r="C1906" t="s">
        <v>609</v>
      </c>
      <c r="D1906" t="s">
        <v>497</v>
      </c>
      <c r="F1906" t="str">
        <f>CONCATENATE(D1906,E1906)</f>
        <v>sulphadiazine + trimethoprim</v>
      </c>
      <c r="G1906" t="str">
        <f>IFERROR(VLOOKUP(F1906,aa,2,FALSE),"")</f>
        <v/>
      </c>
      <c r="H1906" t="str">
        <f>VLOOKUP(D1906,drugdose,2,FALSE)</f>
        <v>Urinary tract infections
dose : 2 tab od PO
1 tab dose : sulfadiazine 410 mg + trimethoprim 90 mg</v>
      </c>
    </row>
    <row r="1907" spans="1:8" x14ac:dyDescent="0.2">
      <c r="A1907">
        <v>193</v>
      </c>
      <c r="B1907" t="str">
        <f>IFERROR(VLOOKUP(C1907,mm,1,FALSE),"")</f>
        <v/>
      </c>
      <c r="C1907" t="s">
        <v>609</v>
      </c>
      <c r="D1907" t="s">
        <v>67</v>
      </c>
      <c r="F1907" t="str">
        <f>CONCATENATE(D1907,E1907)</f>
        <v>fluconazole</v>
      </c>
      <c r="G1907" t="str">
        <f>IFERROR(VLOOKUP(F1907,aa,2,FALSE),"")</f>
        <v/>
      </c>
      <c r="H1907" t="str">
        <f>VLOOKUP(D1907,drugdose,2,FALSE)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1908" spans="1:8" x14ac:dyDescent="0.2">
      <c r="A1908">
        <v>193</v>
      </c>
      <c r="B1908" t="str">
        <f>IFERROR(VLOOKUP(C1908,mm,1,FALSE),"")</f>
        <v/>
      </c>
      <c r="C1908" t="s">
        <v>609</v>
      </c>
      <c r="D1908" t="s">
        <v>606</v>
      </c>
      <c r="F1908" t="str">
        <f>CONCATENATE(D1908,E1908)</f>
        <v>desferrioxamine</v>
      </c>
      <c r="G1908" t="str">
        <f>IFERROR(VLOOKUP(F1908,aa,2,FALSE),"")</f>
        <v/>
      </c>
      <c r="H1908" t="str">
        <f>VLOOKUP(D1908,drugdose,2,FALSE)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09" spans="1:8" x14ac:dyDescent="0.2">
      <c r="A1909">
        <v>193</v>
      </c>
      <c r="B1909" t="str">
        <f>IFERROR(VLOOKUP(C1909,mm,1,FALSE),"")</f>
        <v/>
      </c>
      <c r="C1909" t="s">
        <v>609</v>
      </c>
      <c r="D1909" t="s">
        <v>295</v>
      </c>
      <c r="F1909" t="str">
        <f>CONCATENATE(D1909,E1909)</f>
        <v>cyclosporine</v>
      </c>
      <c r="G1909" t="str">
        <f>IFERROR(VLOOKUP(F1909,aa,2,FALSE),"")</f>
        <v/>
      </c>
      <c r="H1909" t="str">
        <f>VLOOKUP(D1909,drugdose,2,FALSE)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910" spans="1:8" x14ac:dyDescent="0.2">
      <c r="A1910">
        <v>193</v>
      </c>
      <c r="B1910" t="str">
        <f>IFERROR(VLOOKUP(C1910,mm,1,FALSE),"")</f>
        <v/>
      </c>
      <c r="C1910" t="s">
        <v>609</v>
      </c>
      <c r="D1910" t="s">
        <v>608</v>
      </c>
      <c r="F1910" t="str">
        <f>CONCATENATE(D1910,E1910)</f>
        <v>Alemtuzumab</v>
      </c>
      <c r="G1910" t="str">
        <f>IFERROR(VLOOKUP(F1910,aa,2,FALSE),"")</f>
        <v/>
      </c>
      <c r="H1910" t="str">
        <f>VLOOKUP(D1910,drugdose,2,FALSE)</f>
        <v>B cell CLL
starting dose 
dose : 3 mg/day IV infusion
infusion time : over 2-8 hr
dose increment : every 3-7 days
target dose : 10 mg/day
maintenance dose 
dose : 30 mg (3/wk)
duration : 12 wk
Relapsing-remitting multiple sclerosis
first treament course
dose : 12 mg/day IV infusion
infusion time : 4 hr
duration : 5 days
second treatment course (after 12 month)
dose : 12 mg/day IV infusion
infusion time : 4 hr
duration : 3 days</v>
      </c>
    </row>
    <row r="1911" spans="1:8" x14ac:dyDescent="0.2">
      <c r="A1911">
        <v>194</v>
      </c>
      <c r="B1911" t="str">
        <f>IFERROR(VLOOKUP(C1911,mm,1,FALSE),"")</f>
        <v/>
      </c>
      <c r="C1911" t="s">
        <v>610</v>
      </c>
      <c r="D1911" t="s">
        <v>606</v>
      </c>
      <c r="F1911" t="str">
        <f>CONCATENATE(D1911,E1911)</f>
        <v>desferrioxamine</v>
      </c>
      <c r="G1911" t="str">
        <f>IFERROR(VLOOKUP(F1911,aa,2,FALSE),"")</f>
        <v/>
      </c>
      <c r="H1911" t="str">
        <f>VLOOKUP(D1911,drugdose,2,FALSE)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12" spans="1:8" x14ac:dyDescent="0.2">
      <c r="A1912">
        <v>194</v>
      </c>
      <c r="B1912" t="str">
        <f>IFERROR(VLOOKUP(C1912,mm,1,FALSE),"")</f>
        <v/>
      </c>
      <c r="C1912" t="s">
        <v>610</v>
      </c>
      <c r="D1912" t="s">
        <v>611</v>
      </c>
      <c r="F1912" t="str">
        <f>CONCATENATE(D1912,E1912)</f>
        <v>deferiprone</v>
      </c>
      <c r="G1912" t="str">
        <f>IFERROR(VLOOKUP(F1912,aa,2,FALSE),"")</f>
        <v/>
      </c>
      <c r="H1912" t="str">
        <f>VLOOKUP(D1912,drugdose,2,FALSE)</f>
        <v>thalassaemia
iron overload
dose : 25-33 mg/kg po tid</v>
      </c>
    </row>
    <row r="1913" spans="1:8" x14ac:dyDescent="0.2">
      <c r="A1913">
        <v>194</v>
      </c>
      <c r="B1913" t="str">
        <f>IFERROR(VLOOKUP(C1913,mm,1,FALSE),"")</f>
        <v/>
      </c>
      <c r="C1913" t="s">
        <v>610</v>
      </c>
      <c r="D1913" t="s">
        <v>612</v>
      </c>
      <c r="F1913" t="str">
        <f>CONCATENATE(D1913,E1913)</f>
        <v>deferasirox</v>
      </c>
      <c r="G1913" t="str">
        <f>IFERROR(VLOOKUP(F1913,aa,2,FALSE),"")</f>
        <v/>
      </c>
      <c r="H1913" t="str">
        <f>VLOOKUP(D1913,drugdose,2,FALSE)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1914" spans="1:8" x14ac:dyDescent="0.2">
      <c r="A1914">
        <v>194</v>
      </c>
      <c r="B1914" t="str">
        <f>IFERROR(VLOOKUP(C1914,mm,1,FALSE),"")</f>
        <v/>
      </c>
      <c r="C1914" t="s">
        <v>610</v>
      </c>
      <c r="D1914" t="s">
        <v>595</v>
      </c>
      <c r="F1914" t="str">
        <f>CONCATENATE(D1914,E1914)</f>
        <v>folic acid</v>
      </c>
      <c r="G1914" t="str">
        <f>IFERROR(VLOOKUP(F1914,aa,2,FALSE),"")</f>
        <v/>
      </c>
      <c r="H1914" t="str">
        <f>VLOOKUP(D1914,drugdose,2,FALSE)</f>
        <v>Folate-deficient megaloblastic anaemia
dose : 5 mg od PO
Prophylaxis of megaloblastic anaemia in pregnancy
dose : 0.2-0.5 mg od PO
Prophylaxis of neural tube defect in pregnancy
dose : 5 mg od 
time : during 1st trimester of pregnancy</v>
      </c>
    </row>
    <row r="1915" spans="1:8" x14ac:dyDescent="0.2">
      <c r="A1915">
        <v>194</v>
      </c>
      <c r="B1915" t="str">
        <f>IFERROR(VLOOKUP(C1915,mm,1,FALSE),"")</f>
        <v/>
      </c>
      <c r="C1915" t="s">
        <v>610</v>
      </c>
      <c r="D1915" t="s">
        <v>566</v>
      </c>
      <c r="F1915" t="str">
        <f>CONCATENATE(D1915,E1915)</f>
        <v>vitamin C (ascorbic acid)</v>
      </c>
      <c r="G1915" t="str">
        <f>IFERROR(VLOOKUP(F1915,aa,2,FALSE),"")</f>
        <v/>
      </c>
      <c r="H1915" t="str">
        <f>VLOOKUP(D1915,drugdose,2,FALSE)</f>
        <v>Scurvy
levodopa toxicity 
arsenic toxicity
dose : 100-300 mg bid-tid PO/IM/IV/SC
duration : 2 wks
Thalassaemia
dose : 100-200 mg od
it is given with desferrioxamine.
Common cold, gum disease
dose : 100-300 mg bid-tid</v>
      </c>
    </row>
    <row r="1916" spans="1:8" x14ac:dyDescent="0.2">
      <c r="A1916">
        <v>194</v>
      </c>
      <c r="B1916" t="str">
        <f>IFERROR(VLOOKUP(C1916,mm,1,FALSE),"")</f>
        <v/>
      </c>
      <c r="C1916" t="s">
        <v>610</v>
      </c>
      <c r="D1916" t="s">
        <v>59</v>
      </c>
      <c r="F1916" t="str">
        <f>CONCATENATE(D1916,E1916)</f>
        <v>pnenmococcal polysaccharide conjugated vaccine</v>
      </c>
      <c r="G1916" t="str">
        <f>IFERROR(VLOOKUP(F1916,aa,2,FALSE),"")</f>
        <v/>
      </c>
      <c r="H1916" t="str">
        <f>VLOOKUP(D1916,drugdose,2,FALSE)</f>
        <v>Active immunization for the prevention of pneumococcal disease
Meningitis
Sepsis
Bacteraemic pneumonia
Pleural empyema
Bacteraemia
Pneumococcal pneumonia</v>
      </c>
    </row>
    <row r="1917" spans="1:8" x14ac:dyDescent="0.2">
      <c r="A1917">
        <v>194</v>
      </c>
      <c r="B1917" t="str">
        <f>IFERROR(VLOOKUP(C1917,mm,1,FALSE),"")</f>
        <v/>
      </c>
      <c r="C1917" t="s">
        <v>610</v>
      </c>
      <c r="D1917" t="s">
        <v>60</v>
      </c>
      <c r="F1917" t="str">
        <f>CONCATENATE(D1917,E1917)</f>
        <v>pneumococcal polysaccharide unconjugated vaccine</v>
      </c>
      <c r="G1917" t="str">
        <f>IFERROR(VLOOKUP(F1917,aa,2,FALSE),"")</f>
        <v/>
      </c>
      <c r="H1917" t="str">
        <f>VLOOKUP(D1917,drugdose,2,FALSE)</f>
        <v>Active immunisation against pneumococcal disease
dose : 0.5 ml IM
time : 2 wk before splenectomy
buster dose : after 5 years</v>
      </c>
    </row>
    <row r="1918" spans="1:8" x14ac:dyDescent="0.2">
      <c r="A1918">
        <v>194</v>
      </c>
      <c r="B1918" t="str">
        <f>IFERROR(VLOOKUP(C1918,mm,1,FALSE),"")</f>
        <v/>
      </c>
      <c r="C1918" t="s">
        <v>610</v>
      </c>
      <c r="D1918" t="s">
        <v>613</v>
      </c>
      <c r="F1918" t="str">
        <f>CONCATENATE(D1918,E1918)</f>
        <v>meningococcal group a diphtheria conjugate vaccine</v>
      </c>
      <c r="G1918" t="str">
        <f>IFERROR(VLOOKUP(F1918,aa,2,FALSE),"")</f>
        <v/>
      </c>
      <c r="H1918" t="str">
        <f>VLOOKUP(D1918,drugdose,2,FALSE)</f>
        <v>asplenia
complement component deficiencies
dose : 0.5 mL/dose IM once. 
repeat dose : after 2 month
booster dose : every 5 years</v>
      </c>
    </row>
    <row r="1919" spans="1:8" x14ac:dyDescent="0.2">
      <c r="A1919">
        <v>194</v>
      </c>
      <c r="B1919" t="str">
        <f>IFERROR(VLOOKUP(C1919,mm,1,FALSE),"")</f>
        <v/>
      </c>
      <c r="C1919" t="s">
        <v>610</v>
      </c>
      <c r="D1919" t="s">
        <v>614</v>
      </c>
      <c r="F1919" t="str">
        <f>CONCATENATE(D1919,E1919)</f>
        <v>meningococcal polysaccharide acwy vaccine</v>
      </c>
      <c r="G1919" t="str">
        <f>IFERROR(VLOOKUP(F1919,aa,2,FALSE),"")</f>
        <v/>
      </c>
      <c r="H1919" t="str">
        <f>VLOOKUP(D1919,drugdose,2,FALSE)</f>
        <v>Meningococcal meningitis and septicaemia
Meningococcal Pneumonia
Meningococcemia</v>
      </c>
    </row>
    <row r="1920" spans="1:8" x14ac:dyDescent="0.2">
      <c r="A1920">
        <v>194</v>
      </c>
      <c r="B1920" t="str">
        <f>IFERROR(VLOOKUP(C1920,mm,1,FALSE),"")</f>
        <v/>
      </c>
      <c r="C1920" t="s">
        <v>610</v>
      </c>
      <c r="D1920" t="s">
        <v>61</v>
      </c>
      <c r="F1920" t="str">
        <f>CONCATENATE(D1920,E1920)</f>
        <v>haemophilus influenzae type b polysaccharide vaccine</v>
      </c>
      <c r="G1920" t="str">
        <f>IFERROR(VLOOKUP(F1920,aa,2,FALSE),"")</f>
        <v/>
      </c>
      <c r="H1920">
        <f>VLOOKUP(D1920,drugdose,2,FALSE)</f>
        <v>0</v>
      </c>
    </row>
    <row r="1921" spans="1:8" x14ac:dyDescent="0.2">
      <c r="A1921">
        <v>195</v>
      </c>
      <c r="B1921" t="str">
        <f>IFERROR(VLOOKUP(C1921,mm,1,FALSE),"")</f>
        <v/>
      </c>
      <c r="C1921" t="s">
        <v>615</v>
      </c>
      <c r="D1921" t="s">
        <v>606</v>
      </c>
      <c r="F1921" t="str">
        <f>CONCATENATE(D1921,E1921)</f>
        <v>desferrioxamine</v>
      </c>
      <c r="G1921" t="str">
        <f>IFERROR(VLOOKUP(F1921,aa,2,FALSE),"")</f>
        <v/>
      </c>
      <c r="H1921" t="str">
        <f>VLOOKUP(D1921,drugdose,2,FALSE)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22" spans="1:8" x14ac:dyDescent="0.2">
      <c r="A1922">
        <v>195</v>
      </c>
      <c r="B1922" t="str">
        <f>IFERROR(VLOOKUP(C1922,mm,1,FALSE),"")</f>
        <v/>
      </c>
      <c r="C1922" t="s">
        <v>615</v>
      </c>
      <c r="D1922" t="s">
        <v>611</v>
      </c>
      <c r="F1922" t="str">
        <f>CONCATENATE(D1922,E1922)</f>
        <v>deferiprone</v>
      </c>
      <c r="G1922" t="str">
        <f>IFERROR(VLOOKUP(F1922,aa,2,FALSE),"")</f>
        <v/>
      </c>
      <c r="H1922" t="str">
        <f>VLOOKUP(D1922,drugdose,2,FALSE)</f>
        <v>thalassaemia
iron overload
dose : 25-33 mg/kg po tid</v>
      </c>
    </row>
    <row r="1923" spans="1:8" x14ac:dyDescent="0.2">
      <c r="A1923">
        <v>195</v>
      </c>
      <c r="B1923" t="str">
        <f>IFERROR(VLOOKUP(C1923,mm,1,FALSE),"")</f>
        <v/>
      </c>
      <c r="C1923" t="s">
        <v>615</v>
      </c>
      <c r="D1923" t="s">
        <v>612</v>
      </c>
      <c r="F1923" t="str">
        <f>CONCATENATE(D1923,E1923)</f>
        <v>deferasirox</v>
      </c>
      <c r="G1923" t="str">
        <f>IFERROR(VLOOKUP(F1923,aa,2,FALSE),"")</f>
        <v/>
      </c>
      <c r="H1923" t="str">
        <f>VLOOKUP(D1923,drugdose,2,FALSE)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1924" spans="1:8" x14ac:dyDescent="0.2">
      <c r="A1924">
        <v>195</v>
      </c>
      <c r="B1924" t="str">
        <f>IFERROR(VLOOKUP(C1924,mm,1,FALSE),"")</f>
        <v/>
      </c>
      <c r="C1924" t="s">
        <v>615</v>
      </c>
      <c r="D1924" t="s">
        <v>595</v>
      </c>
      <c r="F1924" t="str">
        <f>CONCATENATE(D1924,E1924)</f>
        <v>folic acid</v>
      </c>
      <c r="G1924" t="str">
        <f>IFERROR(VLOOKUP(F1924,aa,2,FALSE),"")</f>
        <v/>
      </c>
      <c r="H1924" t="str">
        <f>VLOOKUP(D1924,drugdose,2,FALSE)</f>
        <v>Folate-deficient megaloblastic anaemia
dose : 5 mg od PO
Prophylaxis of megaloblastic anaemia in pregnancy
dose : 0.2-0.5 mg od PO
Prophylaxis of neural tube defect in pregnancy
dose : 5 mg od 
time : during 1st trimester of pregnancy</v>
      </c>
    </row>
    <row r="1925" spans="1:8" x14ac:dyDescent="0.2">
      <c r="A1925">
        <v>195</v>
      </c>
      <c r="B1925" t="str">
        <f>IFERROR(VLOOKUP(C1925,mm,1,FALSE),"")</f>
        <v/>
      </c>
      <c r="C1925" t="s">
        <v>615</v>
      </c>
      <c r="D1925" t="s">
        <v>566</v>
      </c>
      <c r="F1925" t="str">
        <f>CONCATENATE(D1925,E1925)</f>
        <v>vitamin C (ascorbic acid)</v>
      </c>
      <c r="G1925" t="str">
        <f>IFERROR(VLOOKUP(F1925,aa,2,FALSE),"")</f>
        <v/>
      </c>
      <c r="H1925" t="str">
        <f>VLOOKUP(D1925,drugdose,2,FALSE)</f>
        <v>Scurvy
levodopa toxicity 
arsenic toxicity
dose : 100-300 mg bid-tid PO/IM/IV/SC
duration : 2 wks
Thalassaemia
dose : 100-200 mg od
it is given with desferrioxamine.
Common cold, gum disease
dose : 100-300 mg bid-tid</v>
      </c>
    </row>
    <row r="1926" spans="1:8" x14ac:dyDescent="0.2">
      <c r="A1926">
        <v>195</v>
      </c>
      <c r="B1926" t="str">
        <f>IFERROR(VLOOKUP(C1926,mm,1,FALSE),"")</f>
        <v/>
      </c>
      <c r="C1926" t="s">
        <v>615</v>
      </c>
      <c r="D1926" t="s">
        <v>59</v>
      </c>
      <c r="F1926" t="str">
        <f>CONCATENATE(D1926,E1926)</f>
        <v>pnenmococcal polysaccharide conjugated vaccine</v>
      </c>
      <c r="G1926" t="str">
        <f>IFERROR(VLOOKUP(F1926,aa,2,FALSE),"")</f>
        <v/>
      </c>
      <c r="H1926" t="str">
        <f>VLOOKUP(D1926,drugdose,2,FALSE)</f>
        <v>Active immunization for the prevention of pneumococcal disease
Meningitis
Sepsis
Bacteraemic pneumonia
Pleural empyema
Bacteraemia
Pneumococcal pneumonia</v>
      </c>
    </row>
    <row r="1927" spans="1:8" x14ac:dyDescent="0.2">
      <c r="A1927">
        <v>195</v>
      </c>
      <c r="B1927" t="str">
        <f>IFERROR(VLOOKUP(C1927,mm,1,FALSE),"")</f>
        <v/>
      </c>
      <c r="C1927" t="s">
        <v>615</v>
      </c>
      <c r="D1927" t="s">
        <v>60</v>
      </c>
      <c r="F1927" t="str">
        <f>CONCATENATE(D1927,E1927)</f>
        <v>pneumococcal polysaccharide unconjugated vaccine</v>
      </c>
      <c r="G1927" t="str">
        <f>IFERROR(VLOOKUP(F1927,aa,2,FALSE),"")</f>
        <v/>
      </c>
      <c r="H1927" t="str">
        <f>VLOOKUP(D1927,drugdose,2,FALSE)</f>
        <v>Active immunisation against pneumococcal disease
dose : 0.5 ml IM
time : 2 wk before splenectomy
buster dose : after 5 years</v>
      </c>
    </row>
    <row r="1928" spans="1:8" x14ac:dyDescent="0.2">
      <c r="A1928">
        <v>195</v>
      </c>
      <c r="B1928" t="str">
        <f>IFERROR(VLOOKUP(C1928,mm,1,FALSE),"")</f>
        <v/>
      </c>
      <c r="C1928" t="s">
        <v>615</v>
      </c>
      <c r="D1928" t="s">
        <v>613</v>
      </c>
      <c r="F1928" t="str">
        <f>CONCATENATE(D1928,E1928)</f>
        <v>meningococcal group a diphtheria conjugate vaccine</v>
      </c>
      <c r="G1928" t="str">
        <f>IFERROR(VLOOKUP(F1928,aa,2,FALSE),"")</f>
        <v/>
      </c>
      <c r="H1928" t="str">
        <f>VLOOKUP(D1928,drugdose,2,FALSE)</f>
        <v>asplenia
complement component deficiencies
dose : 0.5 mL/dose IM once. 
repeat dose : after 2 month
booster dose : every 5 years</v>
      </c>
    </row>
    <row r="1929" spans="1:8" x14ac:dyDescent="0.2">
      <c r="A1929">
        <v>195</v>
      </c>
      <c r="B1929" t="str">
        <f>IFERROR(VLOOKUP(C1929,mm,1,FALSE),"")</f>
        <v/>
      </c>
      <c r="C1929" t="s">
        <v>615</v>
      </c>
      <c r="D1929" t="s">
        <v>614</v>
      </c>
      <c r="F1929" t="str">
        <f>CONCATENATE(D1929,E1929)</f>
        <v>meningococcal polysaccharide acwy vaccine</v>
      </c>
      <c r="G1929" t="str">
        <f>IFERROR(VLOOKUP(F1929,aa,2,FALSE),"")</f>
        <v/>
      </c>
      <c r="H1929" t="str">
        <f>VLOOKUP(D1929,drugdose,2,FALSE)</f>
        <v>Meningococcal meningitis and septicaemia
Meningococcal Pneumonia
Meningococcemia</v>
      </c>
    </row>
    <row r="1930" spans="1:8" x14ac:dyDescent="0.2">
      <c r="A1930">
        <v>195</v>
      </c>
      <c r="B1930" t="str">
        <f>IFERROR(VLOOKUP(C1930,mm,1,FALSE),"")</f>
        <v/>
      </c>
      <c r="C1930" t="s">
        <v>615</v>
      </c>
      <c r="D1930" t="s">
        <v>61</v>
      </c>
      <c r="F1930" t="str">
        <f>CONCATENATE(D1930,E1930)</f>
        <v>haemophilus influenzae type b polysaccharide vaccine</v>
      </c>
      <c r="G1930" t="str">
        <f>IFERROR(VLOOKUP(F1930,aa,2,FALSE),"")</f>
        <v/>
      </c>
      <c r="H1930">
        <f>VLOOKUP(D1930,drugdose,2,FALSE)</f>
        <v>0</v>
      </c>
    </row>
    <row r="1931" spans="1:8" x14ac:dyDescent="0.2">
      <c r="A1931">
        <v>196</v>
      </c>
      <c r="B1931" t="str">
        <f>IFERROR(VLOOKUP(C1931,mm,1,FALSE),"")</f>
        <v/>
      </c>
      <c r="C1931" t="s">
        <v>617</v>
      </c>
      <c r="D1931" t="s">
        <v>606</v>
      </c>
      <c r="F1931" t="str">
        <f>CONCATENATE(D1931,E1931)</f>
        <v>desferrioxamine</v>
      </c>
      <c r="G1931" t="str">
        <f>IFERROR(VLOOKUP(F1931,aa,2,FALSE),"")</f>
        <v/>
      </c>
      <c r="H1931" t="str">
        <f>VLOOKUP(D1931,drugdose,2,FALSE)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32" spans="1:8" x14ac:dyDescent="0.2">
      <c r="A1932">
        <v>196</v>
      </c>
      <c r="B1932" t="str">
        <f>IFERROR(VLOOKUP(C1932,mm,1,FALSE),"")</f>
        <v/>
      </c>
      <c r="C1932" t="s">
        <v>617</v>
      </c>
      <c r="D1932" t="s">
        <v>611</v>
      </c>
      <c r="F1932" t="str">
        <f>CONCATENATE(D1932,E1932)</f>
        <v>deferiprone</v>
      </c>
      <c r="G1932" t="str">
        <f>IFERROR(VLOOKUP(F1932,aa,2,FALSE),"")</f>
        <v/>
      </c>
      <c r="H1932" t="str">
        <f>VLOOKUP(D1932,drugdose,2,FALSE)</f>
        <v>thalassaemia
iron overload
dose : 25-33 mg/kg po tid</v>
      </c>
    </row>
    <row r="1933" spans="1:8" x14ac:dyDescent="0.2">
      <c r="A1933">
        <v>196</v>
      </c>
      <c r="B1933" t="str">
        <f>IFERROR(VLOOKUP(C1933,mm,1,FALSE),"")</f>
        <v/>
      </c>
      <c r="C1933" t="s">
        <v>617</v>
      </c>
      <c r="D1933" t="s">
        <v>612</v>
      </c>
      <c r="F1933" t="str">
        <f>CONCATENATE(D1933,E1933)</f>
        <v>deferasirox</v>
      </c>
      <c r="G1933" t="str">
        <f>IFERROR(VLOOKUP(F1933,aa,2,FALSE),"")</f>
        <v/>
      </c>
      <c r="H1933" t="str">
        <f>VLOOKUP(D1933,drugdose,2,FALSE)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1934" spans="1:8" x14ac:dyDescent="0.2">
      <c r="A1934">
        <v>196</v>
      </c>
      <c r="B1934" t="str">
        <f>IFERROR(VLOOKUP(C1934,mm,1,FALSE),"")</f>
        <v/>
      </c>
      <c r="C1934" t="s">
        <v>617</v>
      </c>
      <c r="D1934" t="s">
        <v>595</v>
      </c>
      <c r="F1934" t="str">
        <f>CONCATENATE(D1934,E1934)</f>
        <v>folic acid</v>
      </c>
      <c r="G1934" t="str">
        <f>IFERROR(VLOOKUP(F1934,aa,2,FALSE),"")</f>
        <v/>
      </c>
      <c r="H1934" t="str">
        <f>VLOOKUP(D1934,drugdose,2,FALSE)</f>
        <v>Folate-deficient megaloblastic anaemia
dose : 5 mg od PO
Prophylaxis of megaloblastic anaemia in pregnancy
dose : 0.2-0.5 mg od PO
Prophylaxis of neural tube defect in pregnancy
dose : 5 mg od 
time : during 1st trimester of pregnancy</v>
      </c>
    </row>
    <row r="1935" spans="1:8" x14ac:dyDescent="0.2">
      <c r="A1935">
        <v>196</v>
      </c>
      <c r="B1935" t="str">
        <f>IFERROR(VLOOKUP(C1935,mm,1,FALSE),"")</f>
        <v/>
      </c>
      <c r="C1935" t="s">
        <v>617</v>
      </c>
      <c r="D1935" t="s">
        <v>566</v>
      </c>
      <c r="F1935" t="str">
        <f>CONCATENATE(D1935,E1935)</f>
        <v>vitamin C (ascorbic acid)</v>
      </c>
      <c r="G1935" t="str">
        <f>IFERROR(VLOOKUP(F1935,aa,2,FALSE),"")</f>
        <v/>
      </c>
      <c r="H1935" t="str">
        <f>VLOOKUP(D1935,drugdose,2,FALSE)</f>
        <v>Scurvy
levodopa toxicity 
arsenic toxicity
dose : 100-300 mg bid-tid PO/IM/IV/SC
duration : 2 wks
Thalassaemia
dose : 100-200 mg od
it is given with desferrioxamine.
Common cold, gum disease
dose : 100-300 mg bid-tid</v>
      </c>
    </row>
    <row r="1936" spans="1:8" x14ac:dyDescent="0.2">
      <c r="A1936">
        <v>196</v>
      </c>
      <c r="B1936" t="str">
        <f>IFERROR(VLOOKUP(C1936,mm,1,FALSE),"")</f>
        <v/>
      </c>
      <c r="C1936" t="s">
        <v>617</v>
      </c>
      <c r="D1936" t="s">
        <v>59</v>
      </c>
      <c r="F1936" t="str">
        <f>CONCATENATE(D1936,E1936)</f>
        <v>pnenmococcal polysaccharide conjugated vaccine</v>
      </c>
      <c r="G1936" t="str">
        <f>IFERROR(VLOOKUP(F1936,aa,2,FALSE),"")</f>
        <v/>
      </c>
      <c r="H1936" t="str">
        <f>VLOOKUP(D1936,drugdose,2,FALSE)</f>
        <v>Active immunization for the prevention of pneumococcal disease
Meningitis
Sepsis
Bacteraemic pneumonia
Pleural empyema
Bacteraemia
Pneumococcal pneumonia</v>
      </c>
    </row>
    <row r="1937" spans="1:8" x14ac:dyDescent="0.2">
      <c r="A1937">
        <v>196</v>
      </c>
      <c r="B1937" t="str">
        <f>IFERROR(VLOOKUP(C1937,mm,1,FALSE),"")</f>
        <v/>
      </c>
      <c r="C1937" t="s">
        <v>617</v>
      </c>
      <c r="D1937" t="s">
        <v>60</v>
      </c>
      <c r="F1937" t="str">
        <f>CONCATENATE(D1937,E1937)</f>
        <v>pneumococcal polysaccharide unconjugated vaccine</v>
      </c>
      <c r="G1937" t="str">
        <f>IFERROR(VLOOKUP(F1937,aa,2,FALSE),"")</f>
        <v/>
      </c>
      <c r="H1937" t="str">
        <f>VLOOKUP(D1937,drugdose,2,FALSE)</f>
        <v>Active immunisation against pneumococcal disease
dose : 0.5 ml IM
time : 2 wk before splenectomy
buster dose : after 5 years</v>
      </c>
    </row>
    <row r="1938" spans="1:8" x14ac:dyDescent="0.2">
      <c r="A1938">
        <v>196</v>
      </c>
      <c r="B1938" t="str">
        <f>IFERROR(VLOOKUP(C1938,mm,1,FALSE),"")</f>
        <v/>
      </c>
      <c r="C1938" t="s">
        <v>617</v>
      </c>
      <c r="D1938" t="s">
        <v>613</v>
      </c>
      <c r="F1938" t="str">
        <f>CONCATENATE(D1938,E1938)</f>
        <v>meningococcal group a diphtheria conjugate vaccine</v>
      </c>
      <c r="G1938" t="str">
        <f>IFERROR(VLOOKUP(F1938,aa,2,FALSE),"")</f>
        <v/>
      </c>
      <c r="H1938" t="str">
        <f>VLOOKUP(D1938,drugdose,2,FALSE)</f>
        <v>asplenia
complement component deficiencies
dose : 0.5 mL/dose IM once. 
repeat dose : after 2 month
booster dose : every 5 years</v>
      </c>
    </row>
    <row r="1939" spans="1:8" x14ac:dyDescent="0.2">
      <c r="A1939">
        <v>196</v>
      </c>
      <c r="B1939" t="str">
        <f>IFERROR(VLOOKUP(C1939,mm,1,FALSE),"")</f>
        <v/>
      </c>
      <c r="C1939" t="s">
        <v>617</v>
      </c>
      <c r="D1939" t="s">
        <v>614</v>
      </c>
      <c r="F1939" t="str">
        <f>CONCATENATE(D1939,E1939)</f>
        <v>meningococcal polysaccharide acwy vaccine</v>
      </c>
      <c r="G1939" t="str">
        <f>IFERROR(VLOOKUP(F1939,aa,2,FALSE),"")</f>
        <v/>
      </c>
      <c r="H1939" t="str">
        <f>VLOOKUP(D1939,drugdose,2,FALSE)</f>
        <v>Meningococcal meningitis and septicaemia
Meningococcal Pneumonia
Meningococcemia</v>
      </c>
    </row>
    <row r="1940" spans="1:8" x14ac:dyDescent="0.2">
      <c r="A1940">
        <v>196</v>
      </c>
      <c r="B1940" t="str">
        <f>IFERROR(VLOOKUP(C1940,mm,1,FALSE),"")</f>
        <v/>
      </c>
      <c r="C1940" t="s">
        <v>617</v>
      </c>
      <c r="D1940" t="s">
        <v>61</v>
      </c>
      <c r="F1940" t="str">
        <f>CONCATENATE(D1940,E1940)</f>
        <v>haemophilus influenzae type b polysaccharide vaccine</v>
      </c>
      <c r="G1940" t="str">
        <f>IFERROR(VLOOKUP(F1940,aa,2,FALSE),"")</f>
        <v/>
      </c>
      <c r="H1940">
        <f>VLOOKUP(D1940,drugdose,2,FALSE)</f>
        <v>0</v>
      </c>
    </row>
    <row r="1941" spans="1:8" x14ac:dyDescent="0.2">
      <c r="A1941">
        <v>197</v>
      </c>
      <c r="B1941" t="str">
        <f>IFERROR(VLOOKUP(C1941,mm,1,FALSE),"")</f>
        <v>Sickle Cell Disease</v>
      </c>
      <c r="C1941" t="s">
        <v>618</v>
      </c>
      <c r="D1941" t="s">
        <v>619</v>
      </c>
      <c r="F1941" t="str">
        <f>CONCATENATE(D1941,E1941)</f>
        <v>hydroxyurea (hydroxycarbamide)</v>
      </c>
      <c r="G1941" t="str">
        <f>IFERROR(VLOOKUP(F1941,aa,2,FALSE),"")</f>
        <v/>
      </c>
      <c r="H1941" t="str">
        <f>VLOOKUP(D1941,drugdose,2,FALSE)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1942" spans="1:8" x14ac:dyDescent="0.2">
      <c r="A1942">
        <v>197</v>
      </c>
      <c r="B1942" t="str">
        <f>IFERROR(VLOOKUP(C1942,mm,1,FALSE),"")</f>
        <v>Sickle Cell Disease</v>
      </c>
      <c r="C1942" t="s">
        <v>618</v>
      </c>
      <c r="D1942" t="s">
        <v>0</v>
      </c>
      <c r="F1942" t="str">
        <f>CONCATENATE(D1942,E1942)</f>
        <v>paracetamol</v>
      </c>
      <c r="G1942" t="str">
        <f>IFERROR(VLOOKUP(F1942,aa,2,FALSE),"")</f>
        <v/>
      </c>
      <c r="H1942" t="str">
        <f>VLOOKUP(D1942,drugdose,2,FALSE)</f>
        <v>Mild to moderate pain
fever
headache
dose : 500 mg 4-6 hrly PO
max : 8 tab/day (4 gm)</v>
      </c>
    </row>
    <row r="1943" spans="1:8" x14ac:dyDescent="0.2">
      <c r="A1943">
        <v>197</v>
      </c>
      <c r="B1943" t="str">
        <f>IFERROR(VLOOKUP(C1943,mm,1,FALSE),"")</f>
        <v>Sickle Cell Disease</v>
      </c>
      <c r="C1943" t="s">
        <v>618</v>
      </c>
      <c r="D1943" t="s">
        <v>10</v>
      </c>
      <c r="F1943" t="str">
        <f>CONCATENATE(D1943,E1943)</f>
        <v>ibuprofen</v>
      </c>
      <c r="G1943" t="str">
        <f>IFERROR(VLOOKUP(F1943,aa,2,FALSE),"")</f>
        <v/>
      </c>
      <c r="H1943" t="str">
        <f>VLOOKUP(D1943,drugdose,2,FALSE)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1944" spans="1:8" x14ac:dyDescent="0.2">
      <c r="A1944">
        <v>197</v>
      </c>
      <c r="B1944" t="str">
        <f>IFERROR(VLOOKUP(C1944,mm,1,FALSE),"")</f>
        <v>Sickle Cell Disease</v>
      </c>
      <c r="C1944" t="s">
        <v>618</v>
      </c>
      <c r="D1944" t="s">
        <v>1</v>
      </c>
      <c r="F1944" t="str">
        <f>CONCATENATE(D1944,E1944)</f>
        <v>diclofenac</v>
      </c>
      <c r="G1944" t="str">
        <f>IFERROR(VLOOKUP(F1944,aa,2,FALSE),"")</f>
        <v/>
      </c>
      <c r="H1944" t="str">
        <f>VLOOKUP(D1944,drugdose,2,FALSE)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1945" spans="1:8" x14ac:dyDescent="0.2">
      <c r="A1945">
        <v>197</v>
      </c>
      <c r="B1945" t="str">
        <f>IFERROR(VLOOKUP(C1945,mm,1,FALSE),"")</f>
        <v>Sickle Cell Disease</v>
      </c>
      <c r="C1945" t="s">
        <v>618</v>
      </c>
      <c r="D1945" t="s">
        <v>18</v>
      </c>
      <c r="F1945" t="str">
        <f>CONCATENATE(D1945,E1945)</f>
        <v>aspirin</v>
      </c>
      <c r="G1945" t="str">
        <f>IFERROR(VLOOKUP(F1945,aa,2,FALSE),"")</f>
        <v/>
      </c>
      <c r="H1945" t="str">
        <f>VLOOKUP(D1945,drugdose,2,FALSE)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1946" spans="1:8" x14ac:dyDescent="0.2">
      <c r="A1946">
        <v>197</v>
      </c>
      <c r="B1946" t="str">
        <f>IFERROR(VLOOKUP(C1946,mm,1,FALSE),"")</f>
        <v>Sickle Cell Disease</v>
      </c>
      <c r="C1946" t="s">
        <v>618</v>
      </c>
      <c r="D1946" t="s">
        <v>268</v>
      </c>
      <c r="F1946" t="str">
        <f>CONCATENATE(D1946,E1946)</f>
        <v>paracetamol + tramadol</v>
      </c>
      <c r="G1946" t="str">
        <f>IFERROR(VLOOKUP(F1946,aa,2,FALSE),"")</f>
        <v/>
      </c>
      <c r="H1946" t="str">
        <f>VLOOKUP(D1946,drugdose,2,FALSE)</f>
        <v>Moderate to severe pain
dose : 1-2 tab 6 hrly. 
Max: 8 tab/day. 
Max duration: 5 days.</v>
      </c>
    </row>
    <row r="1947" spans="1:8" x14ac:dyDescent="0.2">
      <c r="A1947">
        <v>197</v>
      </c>
      <c r="B1947" t="str">
        <f>IFERROR(VLOOKUP(C1947,mm,1,FALSE),"")</f>
        <v>Sickle Cell Disease</v>
      </c>
      <c r="C1947" t="s">
        <v>618</v>
      </c>
      <c r="D1947" t="s">
        <v>80</v>
      </c>
      <c r="F1947" t="str">
        <f>CONCATENATE(D1947,E1947)</f>
        <v>tramadol</v>
      </c>
      <c r="G1947" t="str">
        <f>IFERROR(VLOOKUP(F1947,aa,2,FALSE),"")</f>
        <v/>
      </c>
      <c r="H1947" t="str">
        <f>VLOOKUP(D1947,drugdose,2,FALSE)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1948" spans="1:8" x14ac:dyDescent="0.2">
      <c r="A1948">
        <v>197</v>
      </c>
      <c r="B1948" t="str">
        <f>IFERROR(VLOOKUP(C1948,mm,1,FALSE),"")</f>
        <v>Sickle Cell Disease</v>
      </c>
      <c r="C1948" t="s">
        <v>618</v>
      </c>
      <c r="D1948" t="s">
        <v>553</v>
      </c>
      <c r="F1948" t="str">
        <f>CONCATENATE(D1948,E1948)</f>
        <v>levosalbutamol</v>
      </c>
      <c r="G1948" t="str">
        <f>IFERROR(VLOOKUP(F1948,aa,2,FALSE),"")</f>
        <v/>
      </c>
      <c r="H1948" t="str">
        <f>VLOOKUP(D1948,drugdose,2,FALSE)</f>
        <v>Asthma
Chronic obstructive pulmonary disease 
dose : 1-2 mg tid PO
Inhaler: 1-2 puffs as required
Nebuliser Solutions
dose : 0.63-1.25 mg tid-qid</v>
      </c>
    </row>
    <row r="1949" spans="1:8" x14ac:dyDescent="0.2">
      <c r="A1949">
        <v>197</v>
      </c>
      <c r="B1949" t="str">
        <f>IFERROR(VLOOKUP(C1949,mm,1,FALSE),"")</f>
        <v>Sickle Cell Disease</v>
      </c>
      <c r="C1949" t="s">
        <v>618</v>
      </c>
      <c r="D1949" t="s">
        <v>554</v>
      </c>
      <c r="F1949" t="str">
        <f>CONCATENATE(D1949,E1949)</f>
        <v>salbutamol</v>
      </c>
      <c r="G1949" t="str">
        <f>IFERROR(VLOOKUP(F1949,aa,2,FALSE),"")</f>
        <v/>
      </c>
      <c r="H1949" t="str">
        <f>VLOOKUP(D1949,drugdose,2,FALSE)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1950" spans="1:8" x14ac:dyDescent="0.2">
      <c r="A1950">
        <v>197</v>
      </c>
      <c r="B1950" t="str">
        <f>IFERROR(VLOOKUP(C1950,mm,1,FALSE),"")</f>
        <v>Sickle Cell Disease</v>
      </c>
      <c r="C1950" t="s">
        <v>618</v>
      </c>
      <c r="D1950" t="s">
        <v>555</v>
      </c>
      <c r="F1950" t="str">
        <f>CONCATENATE(D1950,E1950)</f>
        <v>ipratropium + salbutamol</v>
      </c>
      <c r="G1950" t="str">
        <f>IFERROR(VLOOKUP(F1950,aa,2,FALSE),"")</f>
        <v/>
      </c>
      <c r="H1950" t="str">
        <f>VLOOKUP(D1950,drugdose,2,FALSE)</f>
        <v>Chronic obstructive pulmonary disease
Asthma
as MDI
dose : 100 mcg/20 mcg (1 puff) qid 
Max : 6 times/day
Nebulizer solution
dose : 3 ml qid
Max: 3 ml every 4 hr.</v>
      </c>
    </row>
    <row r="1951" spans="1:8" x14ac:dyDescent="0.2">
      <c r="A1951">
        <v>197</v>
      </c>
      <c r="B1951" t="str">
        <f>IFERROR(VLOOKUP(C1951,mm,1,FALSE),"")</f>
        <v>Sickle Cell Disease</v>
      </c>
      <c r="C1951" t="s">
        <v>618</v>
      </c>
      <c r="D1951" t="s">
        <v>557</v>
      </c>
      <c r="F1951" t="str">
        <f>CONCATENATE(D1951,E1951)</f>
        <v>ipratropium</v>
      </c>
      <c r="G1951" t="str">
        <f>IFERROR(VLOOKUP(F1951,aa,2,FALSE),"")</f>
        <v/>
      </c>
      <c r="H1951" t="str">
        <f>VLOOKUP(D1951,drugdose,2,FALSE)</f>
        <v>Asthma
chronic obstructive pulmonary disease
as MDI
dose : 1-2 puffs (20 mg/puff) tid-qid
Single doses of up to 80 mcg may be required in some patients. 
As nebulized soln
dose : 250-500 mcg tid-qid</v>
      </c>
    </row>
    <row r="1952" spans="1:8" x14ac:dyDescent="0.2">
      <c r="A1952">
        <v>197</v>
      </c>
      <c r="B1952" t="str">
        <f>IFERROR(VLOOKUP(C1952,mm,1,FALSE),"")</f>
        <v>Sickle Cell Disease</v>
      </c>
      <c r="C1952" t="s">
        <v>618</v>
      </c>
      <c r="D1952" t="s">
        <v>558</v>
      </c>
      <c r="F1952" t="str">
        <f>CONCATENATE(D1952,E1952)</f>
        <v>aminophylline</v>
      </c>
      <c r="G1952" t="str">
        <f>IFERROR(VLOOKUP(F1952,aa,2,FALSE),"")</f>
        <v/>
      </c>
      <c r="H1952" t="str">
        <f>VLOOKUP(D1952,drugdose,2,FALSE)</f>
        <v>Asthma
Chronic bronchitis
Emphysema
Oral
dose : 225-450 mg bid
parentral
loading dose : 5 mg/kg (250-500 mg) slow IV / infusion
infusion time : 20-30 min
Maintenance dose: 0.5 mg/kg/hr IV infusion
Max rate: 25 mg/min</v>
      </c>
    </row>
    <row r="1953" spans="1:8" x14ac:dyDescent="0.2">
      <c r="A1953">
        <v>197</v>
      </c>
      <c r="B1953" t="str">
        <f>IFERROR(VLOOKUP(C1953,mm,1,FALSE),"")</f>
        <v>Sickle Cell Disease</v>
      </c>
      <c r="C1953" t="s">
        <v>618</v>
      </c>
      <c r="D1953" t="s">
        <v>559</v>
      </c>
      <c r="F1953" t="str">
        <f>CONCATENATE(D1953,E1953)</f>
        <v>theophylline</v>
      </c>
      <c r="G1953" t="str">
        <f>IFERROR(VLOOKUP(F1953,aa,2,FALSE),"")</f>
        <v/>
      </c>
      <c r="H1953" t="str">
        <f>VLOOKUP(D1953,drugdose,2,FALSE)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1954" spans="1:8" x14ac:dyDescent="0.2">
      <c r="A1954">
        <v>198</v>
      </c>
      <c r="B1954" t="str">
        <f>IFERROR(VLOOKUP(C1954,mm,1,FALSE),"")</f>
        <v/>
      </c>
      <c r="C1954" t="s">
        <v>620</v>
      </c>
      <c r="D1954" t="s">
        <v>621</v>
      </c>
      <c r="F1954" t="str">
        <f>CONCATENATE(D1954,E1954)</f>
        <v>danazol</v>
      </c>
      <c r="G1954" t="str">
        <f>IFERROR(VLOOKUP(F1954,aa,2,FALSE),"")</f>
        <v/>
      </c>
      <c r="H1954" t="str">
        <f>VLOOKUP(D1954,drugdose,2,FALSE)</f>
        <v>endometriosis
benign breast disorder
gynecomastia
hereditary angioedema
perioperative thinning of endometrium
dose : 100-400 mg bid PO
duration : 3-6 month
menorrhagia
dose : 200 mg od PO
duration : 3 month</v>
      </c>
    </row>
    <row r="1955" spans="1:8" x14ac:dyDescent="0.2">
      <c r="A1955">
        <v>198</v>
      </c>
      <c r="B1955" t="str">
        <f>IFERROR(VLOOKUP(C1955,mm,1,FALSE),"")</f>
        <v/>
      </c>
      <c r="C1955" t="s">
        <v>620</v>
      </c>
      <c r="D1955" t="s">
        <v>163</v>
      </c>
      <c r="F1955" t="str">
        <f>CONCATENATE(D1955,E1955)</f>
        <v>prednisolone</v>
      </c>
      <c r="G1955" t="str">
        <f>IFERROR(VLOOKUP(F1955,aa,2,FALSE),"")</f>
        <v/>
      </c>
      <c r="H1955" t="str">
        <f>VLOOKUP(D1955,drugdose,2,FALSE)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1956" spans="1:8" x14ac:dyDescent="0.2">
      <c r="A1956">
        <v>198</v>
      </c>
      <c r="B1956" t="str">
        <f>IFERROR(VLOOKUP(C1956,mm,1,FALSE),"")</f>
        <v/>
      </c>
      <c r="C1956" t="s">
        <v>620</v>
      </c>
      <c r="D1956" t="s">
        <v>308</v>
      </c>
      <c r="F1956" t="str">
        <f>CONCATENATE(D1956,E1956)</f>
        <v>hydrocortisone</v>
      </c>
      <c r="G1956" t="str">
        <f>IFERROR(VLOOKUP(F1956,aa,2,FALSE),"")</f>
        <v/>
      </c>
      <c r="H1956" t="str">
        <f>VLOOKUP(D1956,drugdose,2,FALSE)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1957" spans="1:8" x14ac:dyDescent="0.2">
      <c r="A1957">
        <v>198</v>
      </c>
      <c r="B1957" t="str">
        <f>IFERROR(VLOOKUP(C1957,mm,1,FALSE),"")</f>
        <v/>
      </c>
      <c r="C1957" t="s">
        <v>620</v>
      </c>
      <c r="D1957" t="s">
        <v>608</v>
      </c>
      <c r="F1957" t="str">
        <f>CONCATENATE(D1957,E1957)</f>
        <v>Alemtuzumab</v>
      </c>
      <c r="G1957" t="str">
        <f>IFERROR(VLOOKUP(F1957,aa,2,FALSE),"")</f>
        <v/>
      </c>
      <c r="H1957" t="str">
        <f>VLOOKUP(D1957,drugdose,2,FALSE)</f>
        <v>B cell CLL
starting dose 
dose : 3 mg/day IV infusion
infusion time : over 2-8 hr
dose increment : every 3-7 days
target dose : 10 mg/day
maintenance dose 
dose : 30 mg (3/wk)
duration : 12 wk
Relapsing-remitting multiple sclerosis
first treament course
dose : 12 mg/day IV infusion
infusion time : 4 hr
duration : 5 days
second treatment course (after 12 month)
dose : 12 mg/day IV infusion
infusion time : 4 hr
duration : 3 days</v>
      </c>
    </row>
    <row r="1958" spans="1:8" x14ac:dyDescent="0.2">
      <c r="A1958">
        <v>198</v>
      </c>
      <c r="B1958" t="str">
        <f>IFERROR(VLOOKUP(C1958,mm,1,FALSE),"")</f>
        <v/>
      </c>
      <c r="C1958" t="s">
        <v>620</v>
      </c>
      <c r="D1958" t="s">
        <v>167</v>
      </c>
      <c r="F1958" t="str">
        <f>CONCATENATE(D1958,E1958)</f>
        <v>rituximab</v>
      </c>
      <c r="G1958" t="str">
        <f>IFERROR(VLOOKUP(F1958,aa,2,FALSE),"")</f>
        <v/>
      </c>
      <c r="H1958" t="str">
        <f>VLOOKUP(D1958,drugdose,2,FALSE)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1959" spans="1:8" x14ac:dyDescent="0.2">
      <c r="A1959">
        <v>199</v>
      </c>
      <c r="B1959" t="str">
        <f>IFERROR(VLOOKUP(C1959,mm,1,FALSE),"")</f>
        <v/>
      </c>
      <c r="C1959" t="s">
        <v>622</v>
      </c>
      <c r="D1959" t="s">
        <v>606</v>
      </c>
      <c r="F1959" t="str">
        <f>CONCATENATE(D1959,E1959)</f>
        <v>desferrioxamine</v>
      </c>
      <c r="G1959" t="str">
        <f>IFERROR(VLOOKUP(F1959,aa,2,FALSE),"")</f>
        <v/>
      </c>
      <c r="H1959" t="str">
        <f>VLOOKUP(D1959,drugdose,2,FALSE)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1960" spans="1:8" x14ac:dyDescent="0.2">
      <c r="A1960">
        <v>199</v>
      </c>
      <c r="B1960" t="str">
        <f>IFERROR(VLOOKUP(C1960,mm,1,FALSE),"")</f>
        <v/>
      </c>
      <c r="C1960" t="s">
        <v>622</v>
      </c>
      <c r="D1960" t="s">
        <v>611</v>
      </c>
      <c r="F1960" t="str">
        <f>CONCATENATE(D1960,E1960)</f>
        <v>deferiprone</v>
      </c>
      <c r="G1960" t="str">
        <f>IFERROR(VLOOKUP(F1960,aa,2,FALSE),"")</f>
        <v/>
      </c>
      <c r="H1960" t="str">
        <f>VLOOKUP(D1960,drugdose,2,FALSE)</f>
        <v>thalassaemia
iron overload
dose : 25-33 mg/kg po tid</v>
      </c>
    </row>
    <row r="1961" spans="1:8" x14ac:dyDescent="0.2">
      <c r="A1961">
        <v>199</v>
      </c>
      <c r="B1961" t="str">
        <f>IFERROR(VLOOKUP(C1961,mm,1,FALSE),"")</f>
        <v/>
      </c>
      <c r="C1961" t="s">
        <v>622</v>
      </c>
      <c r="D1961" t="s">
        <v>612</v>
      </c>
      <c r="F1961" t="str">
        <f>CONCATENATE(D1961,E1961)</f>
        <v>deferasirox</v>
      </c>
      <c r="G1961" t="str">
        <f>IFERROR(VLOOKUP(F1961,aa,2,FALSE),"")</f>
        <v/>
      </c>
      <c r="H1961" t="str">
        <f>VLOOKUP(D1961,drugdose,2,FALSE)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1962" spans="1:8" x14ac:dyDescent="0.2">
      <c r="A1962">
        <v>199</v>
      </c>
      <c r="B1962" t="str">
        <f>IFERROR(VLOOKUP(C1962,mm,1,FALSE),"")</f>
        <v/>
      </c>
      <c r="C1962" t="s">
        <v>622</v>
      </c>
      <c r="D1962" t="s">
        <v>357</v>
      </c>
      <c r="F1962" t="str">
        <f>CONCATENATE(D1962,E1962)</f>
        <v>interferon alfa-2a</v>
      </c>
      <c r="G1962" t="str">
        <f>IFERROR(VLOOKUP(F1962,aa,2,FALSE),"")</f>
        <v/>
      </c>
      <c r="H1962" t="str">
        <f>VLOOKUP(D1962,drugdose,2,FALSE)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1963" spans="1:8" x14ac:dyDescent="0.2">
      <c r="A1963">
        <v>199</v>
      </c>
      <c r="B1963" t="str">
        <f>IFERROR(VLOOKUP(C1963,mm,1,FALSE),"")</f>
        <v/>
      </c>
      <c r="C1963" t="s">
        <v>622</v>
      </c>
      <c r="D1963" t="s">
        <v>161</v>
      </c>
      <c r="F1963" t="str">
        <f>CONCATENATE(D1963,E1963)</f>
        <v>interferon beta 1a</v>
      </c>
      <c r="G1963" t="str">
        <f>IFERROR(VLOOKUP(F1963,aa,2,FALSE),"")</f>
        <v/>
      </c>
      <c r="H1963" t="str">
        <f>VLOOKUP(D1963,drugdose,2,FALSE)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1964" spans="1:8" x14ac:dyDescent="0.2">
      <c r="A1964">
        <v>199</v>
      </c>
      <c r="B1964" t="str">
        <f>IFERROR(VLOOKUP(C1964,mm,1,FALSE),"")</f>
        <v/>
      </c>
      <c r="C1964" t="s">
        <v>622</v>
      </c>
      <c r="D1964" t="s">
        <v>527</v>
      </c>
      <c r="F1964" t="str">
        <f>CONCATENATE(D1964,E1964)</f>
        <v>peginterferon alfa-2a</v>
      </c>
      <c r="G1964" t="str">
        <f>IFERROR(VLOOKUP(F1964,aa,2,FALSE),"")</f>
        <v/>
      </c>
      <c r="H1964" t="str">
        <f>VLOOKUP(D1964,drugdose,2,FALSE)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1965" spans="1:8" x14ac:dyDescent="0.2">
      <c r="A1965">
        <v>199</v>
      </c>
      <c r="B1965" t="str">
        <f>IFERROR(VLOOKUP(C1965,mm,1,FALSE),"")</f>
        <v/>
      </c>
      <c r="C1965" t="s">
        <v>622</v>
      </c>
      <c r="D1965" t="s">
        <v>528</v>
      </c>
      <c r="F1965" t="str">
        <f>CONCATENATE(D1965,E1965)</f>
        <v>peginterferon alfa-2b</v>
      </c>
      <c r="G1965" t="str">
        <f>IFERROR(VLOOKUP(F1965,aa,2,FALSE),"")</f>
        <v/>
      </c>
      <c r="H1965" t="str">
        <f>VLOOKUP(D1965,drugdose,2,FALSE)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1966" spans="1:8" x14ac:dyDescent="0.2">
      <c r="A1966">
        <v>199</v>
      </c>
      <c r="B1966" t="str">
        <f>IFERROR(VLOOKUP(C1966,mm,1,FALSE),"")</f>
        <v/>
      </c>
      <c r="C1966" t="s">
        <v>622</v>
      </c>
      <c r="D1966" t="s">
        <v>59</v>
      </c>
      <c r="F1966" t="str">
        <f>CONCATENATE(D1966,E1966)</f>
        <v>pnenmococcal polysaccharide conjugated vaccine</v>
      </c>
      <c r="G1966" t="str">
        <f>IFERROR(VLOOKUP(F1966,aa,2,FALSE),"")</f>
        <v/>
      </c>
      <c r="H1966" t="str">
        <f>VLOOKUP(D1966,drugdose,2,FALSE)</f>
        <v>Active immunization for the prevention of pneumococcal disease
Meningitis
Sepsis
Bacteraemic pneumonia
Pleural empyema
Bacteraemia
Pneumococcal pneumonia</v>
      </c>
    </row>
    <row r="1967" spans="1:8" x14ac:dyDescent="0.2">
      <c r="A1967">
        <v>199</v>
      </c>
      <c r="B1967" t="str">
        <f>IFERROR(VLOOKUP(C1967,mm,1,FALSE),"")</f>
        <v/>
      </c>
      <c r="C1967" t="s">
        <v>622</v>
      </c>
      <c r="D1967" t="s">
        <v>60</v>
      </c>
      <c r="F1967" t="str">
        <f>CONCATENATE(D1967,E1967)</f>
        <v>pneumococcal polysaccharide unconjugated vaccine</v>
      </c>
      <c r="G1967" t="str">
        <f>IFERROR(VLOOKUP(F1967,aa,2,FALSE),"")</f>
        <v/>
      </c>
      <c r="H1967" t="str">
        <f>VLOOKUP(D1967,drugdose,2,FALSE)</f>
        <v>Active immunisation against pneumococcal disease
dose : 0.5 ml IM
time : 2 wk before splenectomy
buster dose : after 5 years</v>
      </c>
    </row>
    <row r="1968" spans="1:8" x14ac:dyDescent="0.2">
      <c r="A1968">
        <v>199</v>
      </c>
      <c r="B1968" t="str">
        <f>IFERROR(VLOOKUP(C1968,mm,1,FALSE),"")</f>
        <v/>
      </c>
      <c r="C1968" t="s">
        <v>622</v>
      </c>
      <c r="D1968" t="s">
        <v>613</v>
      </c>
      <c r="F1968" t="str">
        <f>CONCATENATE(D1968,E1968)</f>
        <v>meningococcal group a diphtheria conjugate vaccine</v>
      </c>
      <c r="G1968" t="str">
        <f>IFERROR(VLOOKUP(F1968,aa,2,FALSE),"")</f>
        <v/>
      </c>
      <c r="H1968" t="str">
        <f>VLOOKUP(D1968,drugdose,2,FALSE)</f>
        <v>asplenia
complement component deficiencies
dose : 0.5 mL/dose IM once. 
repeat dose : after 2 month
booster dose : every 5 years</v>
      </c>
    </row>
    <row r="1969" spans="1:8" x14ac:dyDescent="0.2">
      <c r="A1969">
        <v>199</v>
      </c>
      <c r="B1969" t="str">
        <f>IFERROR(VLOOKUP(C1969,mm,1,FALSE),"")</f>
        <v/>
      </c>
      <c r="C1969" t="s">
        <v>622</v>
      </c>
      <c r="D1969" t="s">
        <v>614</v>
      </c>
      <c r="F1969" t="str">
        <f>CONCATENATE(D1969,E1969)</f>
        <v>meningococcal polysaccharide acwy vaccine</v>
      </c>
      <c r="G1969" t="str">
        <f>IFERROR(VLOOKUP(F1969,aa,2,FALSE),"")</f>
        <v/>
      </c>
      <c r="H1969" t="str">
        <f>VLOOKUP(D1969,drugdose,2,FALSE)</f>
        <v>Meningococcal meningitis and septicaemia
Meningococcal Pneumonia
Meningococcemia</v>
      </c>
    </row>
    <row r="1970" spans="1:8" x14ac:dyDescent="0.2">
      <c r="A1970">
        <v>199</v>
      </c>
      <c r="B1970" t="str">
        <f>IFERROR(VLOOKUP(C1970,mm,1,FALSE),"")</f>
        <v/>
      </c>
      <c r="C1970" t="s">
        <v>622</v>
      </c>
      <c r="D1970" t="s">
        <v>61</v>
      </c>
      <c r="F1970" t="str">
        <f>CONCATENATE(D1970,E1970)</f>
        <v>haemophilus influenzae type b polysaccharide vaccine</v>
      </c>
      <c r="G1970" t="str">
        <f>IFERROR(VLOOKUP(F1970,aa,2,FALSE),"")</f>
        <v/>
      </c>
      <c r="H1970">
        <f>VLOOKUP(D1970,drugdose,2,FALSE)</f>
        <v>0</v>
      </c>
    </row>
    <row r="1971" spans="1:8" x14ac:dyDescent="0.2">
      <c r="A1971">
        <v>200</v>
      </c>
      <c r="B1971" t="str">
        <f>IFERROR(VLOOKUP(C1971,mm,1,FALSE),"")</f>
        <v/>
      </c>
      <c r="C1971" t="s">
        <v>623</v>
      </c>
      <c r="D1971" t="s">
        <v>595</v>
      </c>
      <c r="F1971" t="str">
        <f>CONCATENATE(D1971,E1971)</f>
        <v>folic acid</v>
      </c>
      <c r="G1971" t="str">
        <f>IFERROR(VLOOKUP(F1971,aa,2,FALSE),"")</f>
        <v/>
      </c>
      <c r="H1971" t="str">
        <f>VLOOKUP(D1971,drugdose,2,FALSE)</f>
        <v>Folate-deficient megaloblastic anaemia
dose : 5 mg od PO
Prophylaxis of megaloblastic anaemia in pregnancy
dose : 0.2-0.5 mg od PO
Prophylaxis of neural tube defect in pregnancy
dose : 5 mg od 
time : during 1st trimester of pregnancy</v>
      </c>
    </row>
    <row r="1972" spans="1:8" x14ac:dyDescent="0.2">
      <c r="A1972">
        <v>200</v>
      </c>
      <c r="B1972" t="str">
        <f>IFERROR(VLOOKUP(C1972,mm,1,FALSE),"")</f>
        <v/>
      </c>
      <c r="C1972" t="s">
        <v>623</v>
      </c>
      <c r="D1972" t="s">
        <v>59</v>
      </c>
      <c r="F1972" t="str">
        <f>CONCATENATE(D1972,E1972)</f>
        <v>pnenmococcal polysaccharide conjugated vaccine</v>
      </c>
      <c r="G1972" t="str">
        <f>IFERROR(VLOOKUP(F1972,aa,2,FALSE),"")</f>
        <v/>
      </c>
      <c r="H1972" t="str">
        <f>VLOOKUP(D1972,drugdose,2,FALSE)</f>
        <v>Active immunization for the prevention of pneumococcal disease
Meningitis
Sepsis
Bacteraemic pneumonia
Pleural empyema
Bacteraemia
Pneumococcal pneumonia</v>
      </c>
    </row>
    <row r="1973" spans="1:8" x14ac:dyDescent="0.2">
      <c r="A1973">
        <v>200</v>
      </c>
      <c r="B1973" t="str">
        <f>IFERROR(VLOOKUP(C1973,mm,1,FALSE),"")</f>
        <v/>
      </c>
      <c r="C1973" t="s">
        <v>623</v>
      </c>
      <c r="D1973" t="s">
        <v>60</v>
      </c>
      <c r="F1973" t="str">
        <f>CONCATENATE(D1973,E1973)</f>
        <v>pneumococcal polysaccharide unconjugated vaccine</v>
      </c>
      <c r="G1973" t="str">
        <f>IFERROR(VLOOKUP(F1973,aa,2,FALSE),"")</f>
        <v/>
      </c>
      <c r="H1973" t="str">
        <f>VLOOKUP(D1973,drugdose,2,FALSE)</f>
        <v>Active immunisation against pneumococcal disease
dose : 0.5 ml IM
time : 2 wk before splenectomy
buster dose : after 5 years</v>
      </c>
    </row>
    <row r="1974" spans="1:8" x14ac:dyDescent="0.2">
      <c r="A1974">
        <v>200</v>
      </c>
      <c r="B1974" t="str">
        <f>IFERROR(VLOOKUP(C1974,mm,1,FALSE),"")</f>
        <v/>
      </c>
      <c r="C1974" t="s">
        <v>623</v>
      </c>
      <c r="D1974" t="s">
        <v>613</v>
      </c>
      <c r="F1974" t="str">
        <f>CONCATENATE(D1974,E1974)</f>
        <v>meningococcal group a diphtheria conjugate vaccine</v>
      </c>
      <c r="G1974" t="str">
        <f>IFERROR(VLOOKUP(F1974,aa,2,FALSE),"")</f>
        <v/>
      </c>
      <c r="H1974" t="str">
        <f>VLOOKUP(D1974,drugdose,2,FALSE)</f>
        <v>asplenia
complement component deficiencies
dose : 0.5 mL/dose IM once. 
repeat dose : after 2 month
booster dose : every 5 years</v>
      </c>
    </row>
    <row r="1975" spans="1:8" x14ac:dyDescent="0.2">
      <c r="A1975">
        <v>200</v>
      </c>
      <c r="B1975" t="str">
        <f>IFERROR(VLOOKUP(C1975,mm,1,FALSE),"")</f>
        <v/>
      </c>
      <c r="C1975" t="s">
        <v>623</v>
      </c>
      <c r="D1975" t="s">
        <v>614</v>
      </c>
      <c r="F1975" t="str">
        <f>CONCATENATE(D1975,E1975)</f>
        <v>meningococcal polysaccharide acwy vaccine</v>
      </c>
      <c r="G1975" t="str">
        <f>IFERROR(VLOOKUP(F1975,aa,2,FALSE),"")</f>
        <v/>
      </c>
      <c r="H1975" t="str">
        <f>VLOOKUP(D1975,drugdose,2,FALSE)</f>
        <v>Meningococcal meningitis and septicaemia
Meningococcal Pneumonia
Meningococcemia</v>
      </c>
    </row>
    <row r="1976" spans="1:8" x14ac:dyDescent="0.2">
      <c r="A1976">
        <v>200</v>
      </c>
      <c r="B1976" t="str">
        <f>IFERROR(VLOOKUP(C1976,mm,1,FALSE),"")</f>
        <v/>
      </c>
      <c r="C1976" t="s">
        <v>623</v>
      </c>
      <c r="D1976" t="s">
        <v>61</v>
      </c>
      <c r="F1976" t="str">
        <f>CONCATENATE(D1976,E1976)</f>
        <v>haemophilus influenzae type b polysaccharide vaccine</v>
      </c>
      <c r="G1976" t="str">
        <f>IFERROR(VLOOKUP(F1976,aa,2,FALSE),"")</f>
        <v/>
      </c>
      <c r="H1976">
        <f>VLOOKUP(D1976,drugdose,2,FALSE)</f>
        <v>0</v>
      </c>
    </row>
    <row r="1977" spans="1:8" x14ac:dyDescent="0.2">
      <c r="A1977">
        <v>201</v>
      </c>
      <c r="B1977" t="str">
        <f>IFERROR(VLOOKUP(C1977,mm,1,FALSE),"")</f>
        <v/>
      </c>
      <c r="C1977" t="s">
        <v>624</v>
      </c>
      <c r="D1977" t="s">
        <v>167</v>
      </c>
      <c r="F1977" t="str">
        <f>CONCATENATE(D1977,E1977)</f>
        <v>rituximab</v>
      </c>
      <c r="G1977" t="str">
        <f>IFERROR(VLOOKUP(F1977,aa,2,FALSE),"")</f>
        <v/>
      </c>
      <c r="H1977" t="str">
        <f>VLOOKUP(D1977,drugdose,2,FALSE)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1978" spans="1:8" x14ac:dyDescent="0.2">
      <c r="A1978">
        <v>201</v>
      </c>
      <c r="B1978" t="str">
        <f>IFERROR(VLOOKUP(C1978,mm,1,FALSE),"")</f>
        <v/>
      </c>
      <c r="C1978" t="s">
        <v>624</v>
      </c>
      <c r="D1978" t="s">
        <v>162</v>
      </c>
      <c r="F1978" t="str">
        <f>CONCATENATE(D1978,E1978)</f>
        <v>methylprednisolone sodium succinate</v>
      </c>
      <c r="G1978" t="str">
        <f>IFERROR(VLOOKUP(F1978,aa,2,FALSE),"")</f>
        <v/>
      </c>
      <c r="H1978" t="e">
        <f>VLOOKUP(D1978,drugdose,2,FALSE)</f>
        <v>#N/A</v>
      </c>
    </row>
    <row r="1979" spans="1:8" x14ac:dyDescent="0.2">
      <c r="A1979">
        <v>201</v>
      </c>
      <c r="B1979" t="str">
        <f>IFERROR(VLOOKUP(C1979,mm,1,FALSE),"")</f>
        <v/>
      </c>
      <c r="C1979" t="s">
        <v>624</v>
      </c>
      <c r="D1979" t="s">
        <v>625</v>
      </c>
      <c r="F1979" t="str">
        <f>CONCATENATE(D1979,E1979)</f>
        <v>chlorambucil</v>
      </c>
      <c r="G1979" t="str">
        <f>IFERROR(VLOOKUP(F1979,aa,2,FALSE),"")</f>
        <v/>
      </c>
      <c r="H1979" t="str">
        <f>VLOOKUP(D1979,drugdose,2,FALSE)</f>
        <v>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v>
      </c>
    </row>
    <row r="1980" spans="1:8" x14ac:dyDescent="0.2">
      <c r="A1980">
        <v>201</v>
      </c>
      <c r="B1980" t="str">
        <f>IFERROR(VLOOKUP(C1980,mm,1,FALSE),"")</f>
        <v/>
      </c>
      <c r="C1980" t="s">
        <v>624</v>
      </c>
      <c r="D1980" t="s">
        <v>77</v>
      </c>
      <c r="F1980" t="str">
        <f>CONCATENATE(D1980,E1980)</f>
        <v>cyclophosphamide</v>
      </c>
      <c r="G1980" t="str">
        <f>IFERROR(VLOOKUP(F1980,aa,2,FALSE),"")</f>
        <v/>
      </c>
      <c r="H1980" t="str">
        <f>VLOOKUP(D1980,drugdose,2,FALSE)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1981" spans="1:8" x14ac:dyDescent="0.2">
      <c r="A1981">
        <v>201</v>
      </c>
      <c r="B1981" t="str">
        <f>IFERROR(VLOOKUP(C1981,mm,1,FALSE),"")</f>
        <v/>
      </c>
      <c r="C1981" t="s">
        <v>624</v>
      </c>
      <c r="D1981" t="s">
        <v>295</v>
      </c>
      <c r="F1981" t="str">
        <f>CONCATENATE(D1981,E1981)</f>
        <v>cyclosporine</v>
      </c>
      <c r="G1981" t="str">
        <f>IFERROR(VLOOKUP(F1981,aa,2,FALSE),"")</f>
        <v/>
      </c>
      <c r="H1981" t="str">
        <f>VLOOKUP(D1981,drugdose,2,FALSE)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982" spans="1:8" x14ac:dyDescent="0.2">
      <c r="A1982">
        <v>201</v>
      </c>
      <c r="B1982" t="str">
        <f>IFERROR(VLOOKUP(C1982,mm,1,FALSE),"")</f>
        <v/>
      </c>
      <c r="C1982" t="s">
        <v>624</v>
      </c>
      <c r="D1982" t="s">
        <v>59</v>
      </c>
      <c r="F1982" t="str">
        <f>CONCATENATE(D1982,E1982)</f>
        <v>pnenmococcal polysaccharide conjugated vaccine</v>
      </c>
      <c r="G1982" t="str">
        <f>IFERROR(VLOOKUP(F1982,aa,2,FALSE),"")</f>
        <v/>
      </c>
      <c r="H1982" t="str">
        <f>VLOOKUP(D1982,drugdose,2,FALSE)</f>
        <v>Active immunization for the prevention of pneumococcal disease
Meningitis
Sepsis
Bacteraemic pneumonia
Pleural empyema
Bacteraemia
Pneumococcal pneumonia</v>
      </c>
    </row>
    <row r="1983" spans="1:8" x14ac:dyDescent="0.2">
      <c r="A1983">
        <v>201</v>
      </c>
      <c r="B1983" t="str">
        <f>IFERROR(VLOOKUP(C1983,mm,1,FALSE),"")</f>
        <v/>
      </c>
      <c r="C1983" t="s">
        <v>624</v>
      </c>
      <c r="D1983" t="s">
        <v>60</v>
      </c>
      <c r="F1983" t="str">
        <f>CONCATENATE(D1983,E1983)</f>
        <v>pneumococcal polysaccharide unconjugated vaccine</v>
      </c>
      <c r="G1983" t="str">
        <f>IFERROR(VLOOKUP(F1983,aa,2,FALSE),"")</f>
        <v/>
      </c>
      <c r="H1983" t="str">
        <f>VLOOKUP(D1983,drugdose,2,FALSE)</f>
        <v>Active immunisation against pneumococcal disease
dose : 0.5 ml IM
time : 2 wk before splenectomy
buster dose : after 5 years</v>
      </c>
    </row>
    <row r="1984" spans="1:8" x14ac:dyDescent="0.2">
      <c r="A1984">
        <v>201</v>
      </c>
      <c r="B1984" t="str">
        <f>IFERROR(VLOOKUP(C1984,mm,1,FALSE),"")</f>
        <v/>
      </c>
      <c r="C1984" t="s">
        <v>624</v>
      </c>
      <c r="D1984" t="s">
        <v>613</v>
      </c>
      <c r="F1984" t="str">
        <f>CONCATENATE(D1984,E1984)</f>
        <v>meningococcal group a diphtheria conjugate vaccine</v>
      </c>
      <c r="G1984" t="str">
        <f>IFERROR(VLOOKUP(F1984,aa,2,FALSE),"")</f>
        <v/>
      </c>
      <c r="H1984" t="str">
        <f>VLOOKUP(D1984,drugdose,2,FALSE)</f>
        <v>asplenia
complement component deficiencies
dose : 0.5 mL/dose IM once. 
repeat dose : after 2 month
booster dose : every 5 years</v>
      </c>
    </row>
    <row r="1985" spans="1:8" x14ac:dyDescent="0.2">
      <c r="A1985">
        <v>201</v>
      </c>
      <c r="B1985" t="str">
        <f>IFERROR(VLOOKUP(C1985,mm,1,FALSE),"")</f>
        <v/>
      </c>
      <c r="C1985" t="s">
        <v>624</v>
      </c>
      <c r="D1985" t="s">
        <v>614</v>
      </c>
      <c r="F1985" t="str">
        <f>CONCATENATE(D1985,E1985)</f>
        <v>meningococcal polysaccharide acwy vaccine</v>
      </c>
      <c r="G1985" t="str">
        <f>IFERROR(VLOOKUP(F1985,aa,2,FALSE),"")</f>
        <v/>
      </c>
      <c r="H1985" t="str">
        <f>VLOOKUP(D1985,drugdose,2,FALSE)</f>
        <v>Meningococcal meningitis and septicaemia
Meningococcal Pneumonia
Meningococcemia</v>
      </c>
    </row>
    <row r="1986" spans="1:8" x14ac:dyDescent="0.2">
      <c r="A1986">
        <v>201</v>
      </c>
      <c r="B1986" t="str">
        <f>IFERROR(VLOOKUP(C1986,mm,1,FALSE),"")</f>
        <v/>
      </c>
      <c r="C1986" t="s">
        <v>624</v>
      </c>
      <c r="D1986" t="s">
        <v>61</v>
      </c>
      <c r="F1986" t="str">
        <f>CONCATENATE(D1986,E1986)</f>
        <v>haemophilus influenzae type b polysaccharide vaccine</v>
      </c>
      <c r="G1986" t="str">
        <f>IFERROR(VLOOKUP(F1986,aa,2,FALSE),"")</f>
        <v/>
      </c>
      <c r="H1986">
        <f>VLOOKUP(D1986,drugdose,2,FALSE)</f>
        <v>0</v>
      </c>
    </row>
    <row r="1987" spans="1:8" x14ac:dyDescent="0.2">
      <c r="A1987">
        <v>202</v>
      </c>
      <c r="B1987" t="str">
        <f>IFERROR(VLOOKUP(C1987,mm,1,FALSE),"")</f>
        <v/>
      </c>
      <c r="C1987" t="s">
        <v>626</v>
      </c>
      <c r="D1987" t="s">
        <v>167</v>
      </c>
      <c r="F1987" t="str">
        <f>CONCATENATE(D1987,E1987)</f>
        <v>rituximab</v>
      </c>
      <c r="G1987" t="str">
        <f>IFERROR(VLOOKUP(F1987,aa,2,FALSE),"")</f>
        <v/>
      </c>
      <c r="H1987" t="str">
        <f>VLOOKUP(D1987,drugdose,2,FALSE)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1988" spans="1:8" x14ac:dyDescent="0.2">
      <c r="A1988">
        <v>202</v>
      </c>
      <c r="B1988" t="str">
        <f>IFERROR(VLOOKUP(C1988,mm,1,FALSE),"")</f>
        <v/>
      </c>
      <c r="C1988" t="s">
        <v>626</v>
      </c>
      <c r="D1988" t="s">
        <v>162</v>
      </c>
      <c r="F1988" t="str">
        <f>CONCATENATE(D1988,E1988)</f>
        <v>methylprednisolone sodium succinate</v>
      </c>
      <c r="G1988" t="str">
        <f>IFERROR(VLOOKUP(F1988,aa,2,FALSE),"")</f>
        <v/>
      </c>
      <c r="H1988" t="e">
        <f>VLOOKUP(D1988,drugdose,2,FALSE)</f>
        <v>#N/A</v>
      </c>
    </row>
    <row r="1989" spans="1:8" x14ac:dyDescent="0.2">
      <c r="A1989">
        <v>202</v>
      </c>
      <c r="B1989" t="str">
        <f>IFERROR(VLOOKUP(C1989,mm,1,FALSE),"")</f>
        <v/>
      </c>
      <c r="C1989" t="s">
        <v>626</v>
      </c>
      <c r="D1989" t="s">
        <v>625</v>
      </c>
      <c r="F1989" t="str">
        <f>CONCATENATE(D1989,E1989)</f>
        <v>chlorambucil</v>
      </c>
      <c r="G1989" t="str">
        <f>IFERROR(VLOOKUP(F1989,aa,2,FALSE),"")</f>
        <v/>
      </c>
      <c r="H1989" t="str">
        <f>VLOOKUP(D1989,drugdose,2,FALSE)</f>
        <v>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v>
      </c>
    </row>
    <row r="1990" spans="1:8" x14ac:dyDescent="0.2">
      <c r="A1990">
        <v>202</v>
      </c>
      <c r="B1990" t="str">
        <f>IFERROR(VLOOKUP(C1990,mm,1,FALSE),"")</f>
        <v/>
      </c>
      <c r="C1990" t="s">
        <v>626</v>
      </c>
      <c r="D1990" t="s">
        <v>77</v>
      </c>
      <c r="F1990" t="str">
        <f>CONCATENATE(D1990,E1990)</f>
        <v>cyclophosphamide</v>
      </c>
      <c r="G1990" t="str">
        <f>IFERROR(VLOOKUP(F1990,aa,2,FALSE),"")</f>
        <v/>
      </c>
      <c r="H1990" t="str">
        <f>VLOOKUP(D1990,drugdose,2,FALSE)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1991" spans="1:8" x14ac:dyDescent="0.2">
      <c r="A1991">
        <v>202</v>
      </c>
      <c r="B1991" t="str">
        <f>IFERROR(VLOOKUP(C1991,mm,1,FALSE),"")</f>
        <v/>
      </c>
      <c r="C1991" t="s">
        <v>626</v>
      </c>
      <c r="D1991" t="s">
        <v>295</v>
      </c>
      <c r="F1991" t="str">
        <f>CONCATENATE(D1991,E1991)</f>
        <v>cyclosporine</v>
      </c>
      <c r="G1991" t="str">
        <f>IFERROR(VLOOKUP(F1991,aa,2,FALSE),"")</f>
        <v/>
      </c>
      <c r="H1991" t="str">
        <f>VLOOKUP(D1991,drugdose,2,FALSE)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1992" spans="1:8" x14ac:dyDescent="0.2">
      <c r="A1992">
        <v>202</v>
      </c>
      <c r="B1992" t="str">
        <f>IFERROR(VLOOKUP(C1992,mm,1,FALSE),"")</f>
        <v/>
      </c>
      <c r="C1992" t="s">
        <v>626</v>
      </c>
      <c r="D1992" t="s">
        <v>168</v>
      </c>
      <c r="F1992" t="str">
        <f>CONCATENATE(D1992,E1992)</f>
        <v>azathioprine</v>
      </c>
      <c r="G1992" t="str">
        <f>IFERROR(VLOOKUP(F1992,aa,2,FALSE),"")</f>
        <v/>
      </c>
      <c r="H1992" t="str">
        <f>VLOOKUP(D1992,drugdose,2,FALSE)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1993" spans="1:8" x14ac:dyDescent="0.2">
      <c r="A1993">
        <v>202</v>
      </c>
      <c r="B1993" t="str">
        <f>IFERROR(VLOOKUP(C1993,mm,1,FALSE),"")</f>
        <v/>
      </c>
      <c r="C1993" t="s">
        <v>626</v>
      </c>
      <c r="D1993" t="s">
        <v>621</v>
      </c>
      <c r="F1993" t="str">
        <f>CONCATENATE(D1993,E1993)</f>
        <v>danazol</v>
      </c>
      <c r="G1993" t="str">
        <f>IFERROR(VLOOKUP(F1993,aa,2,FALSE),"")</f>
        <v/>
      </c>
      <c r="H1993" t="str">
        <f>VLOOKUP(D1993,drugdose,2,FALSE)</f>
        <v>endometriosis
benign breast disorder
gynecomastia
hereditary angioedema
perioperative thinning of endometrium
dose : 100-400 mg bid PO
duration : 3-6 month
menorrhagia
dose : 200 mg od PO
duration : 3 month</v>
      </c>
    </row>
    <row r="1994" spans="1:8" x14ac:dyDescent="0.2">
      <c r="A1994">
        <v>202</v>
      </c>
      <c r="B1994" t="str">
        <f>IFERROR(VLOOKUP(C1994,mm,1,FALSE),"")</f>
        <v/>
      </c>
      <c r="C1994" t="s">
        <v>626</v>
      </c>
      <c r="D1994" t="s">
        <v>59</v>
      </c>
      <c r="F1994" t="str">
        <f>CONCATENATE(D1994,E1994)</f>
        <v>pnenmococcal polysaccharide conjugated vaccine</v>
      </c>
      <c r="G1994" t="str">
        <f>IFERROR(VLOOKUP(F1994,aa,2,FALSE),"")</f>
        <v/>
      </c>
      <c r="H1994" t="str">
        <f>VLOOKUP(D1994,drugdose,2,FALSE)</f>
        <v>Active immunization for the prevention of pneumococcal disease
Meningitis
Sepsis
Bacteraemic pneumonia
Pleural empyema
Bacteraemia
Pneumococcal pneumonia</v>
      </c>
    </row>
    <row r="1995" spans="1:8" x14ac:dyDescent="0.2">
      <c r="A1995">
        <v>202</v>
      </c>
      <c r="B1995" t="str">
        <f>IFERROR(VLOOKUP(C1995,mm,1,FALSE),"")</f>
        <v/>
      </c>
      <c r="C1995" t="s">
        <v>626</v>
      </c>
      <c r="D1995" t="s">
        <v>60</v>
      </c>
      <c r="F1995" t="str">
        <f>CONCATENATE(D1995,E1995)</f>
        <v>pneumococcal polysaccharide unconjugated vaccine</v>
      </c>
      <c r="G1995" t="str">
        <f>IFERROR(VLOOKUP(F1995,aa,2,FALSE),"")</f>
        <v/>
      </c>
      <c r="H1995" t="str">
        <f>VLOOKUP(D1995,drugdose,2,FALSE)</f>
        <v>Active immunisation against pneumococcal disease
dose : 0.5 ml IM
time : 2 wk before splenectomy
buster dose : after 5 years</v>
      </c>
    </row>
    <row r="1996" spans="1:8" x14ac:dyDescent="0.2">
      <c r="A1996">
        <v>202</v>
      </c>
      <c r="B1996" t="str">
        <f>IFERROR(VLOOKUP(C1996,mm,1,FALSE),"")</f>
        <v/>
      </c>
      <c r="C1996" t="s">
        <v>626</v>
      </c>
      <c r="D1996" t="s">
        <v>613</v>
      </c>
      <c r="F1996" t="str">
        <f>CONCATENATE(D1996,E1996)</f>
        <v>meningococcal group a diphtheria conjugate vaccine</v>
      </c>
      <c r="G1996" t="str">
        <f>IFERROR(VLOOKUP(F1996,aa,2,FALSE),"")</f>
        <v/>
      </c>
      <c r="H1996" t="str">
        <f>VLOOKUP(D1996,drugdose,2,FALSE)</f>
        <v>asplenia
complement component deficiencies
dose : 0.5 mL/dose IM once. 
repeat dose : after 2 month
booster dose : every 5 years</v>
      </c>
    </row>
    <row r="1997" spans="1:8" x14ac:dyDescent="0.2">
      <c r="A1997">
        <v>202</v>
      </c>
      <c r="B1997" t="str">
        <f>IFERROR(VLOOKUP(C1997,mm,1,FALSE),"")</f>
        <v/>
      </c>
      <c r="C1997" t="s">
        <v>626</v>
      </c>
      <c r="D1997" t="s">
        <v>614</v>
      </c>
      <c r="F1997" t="str">
        <f>CONCATENATE(D1997,E1997)</f>
        <v>meningococcal polysaccharide acwy vaccine</v>
      </c>
      <c r="G1997" t="str">
        <f>IFERROR(VLOOKUP(F1997,aa,2,FALSE),"")</f>
        <v/>
      </c>
      <c r="H1997" t="str">
        <f>VLOOKUP(D1997,drugdose,2,FALSE)</f>
        <v>Meningococcal meningitis and septicaemia
Meningococcal Pneumonia
Meningococcemia</v>
      </c>
    </row>
    <row r="1998" spans="1:8" x14ac:dyDescent="0.2">
      <c r="A1998">
        <v>202</v>
      </c>
      <c r="B1998" t="str">
        <f>IFERROR(VLOOKUP(C1998,mm,1,FALSE),"")</f>
        <v/>
      </c>
      <c r="C1998" t="s">
        <v>626</v>
      </c>
      <c r="D1998" t="s">
        <v>61</v>
      </c>
      <c r="F1998" t="str">
        <f>CONCATENATE(D1998,E1998)</f>
        <v>haemophilus influenzae type b polysaccharide vaccine</v>
      </c>
      <c r="G1998" t="str">
        <f>IFERROR(VLOOKUP(F1998,aa,2,FALSE),"")</f>
        <v/>
      </c>
      <c r="H1998">
        <f>VLOOKUP(D1998,drugdose,2,FALSE)</f>
        <v>0</v>
      </c>
    </row>
    <row r="1999" spans="1:8" x14ac:dyDescent="0.2">
      <c r="A1999">
        <v>203</v>
      </c>
      <c r="B1999" t="str">
        <f>IFERROR(VLOOKUP(C1999,mm,1,FALSE),"")</f>
        <v/>
      </c>
      <c r="C1999" t="s">
        <v>627</v>
      </c>
      <c r="D1999" t="s">
        <v>162</v>
      </c>
      <c r="F1999" t="str">
        <f>CONCATENATE(D1999,E1999)</f>
        <v>methylprednisolone sodium succinate</v>
      </c>
      <c r="G1999" t="str">
        <f>IFERROR(VLOOKUP(F1999,aa,2,FALSE),"")</f>
        <v/>
      </c>
      <c r="H1999" t="e">
        <f>VLOOKUP(D1999,drugdose,2,FALSE)</f>
        <v>#N/A</v>
      </c>
    </row>
    <row r="2000" spans="1:8" x14ac:dyDescent="0.2">
      <c r="A2000">
        <v>203</v>
      </c>
      <c r="B2000" t="str">
        <f>IFERROR(VLOOKUP(C2000,mm,1,FALSE),"")</f>
        <v/>
      </c>
      <c r="C2000" t="s">
        <v>627</v>
      </c>
      <c r="D2000" t="s">
        <v>59</v>
      </c>
      <c r="F2000" t="str">
        <f>CONCATENATE(D2000,E2000)</f>
        <v>pnenmococcal polysaccharide conjugated vaccine</v>
      </c>
      <c r="G2000" t="str">
        <f>IFERROR(VLOOKUP(F2000,aa,2,FALSE),"")</f>
        <v/>
      </c>
      <c r="H2000" t="str">
        <f>VLOOKUP(D2000,drugdose,2,FALSE)</f>
        <v>Active immunization for the prevention of pneumococcal disease
Meningitis
Sepsis
Bacteraemic pneumonia
Pleural empyema
Bacteraemia
Pneumococcal pneumonia</v>
      </c>
    </row>
    <row r="2001" spans="1:8" x14ac:dyDescent="0.2">
      <c r="A2001">
        <v>203</v>
      </c>
      <c r="B2001" t="str">
        <f>IFERROR(VLOOKUP(C2001,mm,1,FALSE),"")</f>
        <v/>
      </c>
      <c r="C2001" t="s">
        <v>627</v>
      </c>
      <c r="D2001" t="s">
        <v>60</v>
      </c>
      <c r="F2001" t="str">
        <f>CONCATENATE(D2001,E2001)</f>
        <v>pneumococcal polysaccharide unconjugated vaccine</v>
      </c>
      <c r="G2001" t="str">
        <f>IFERROR(VLOOKUP(F2001,aa,2,FALSE),"")</f>
        <v/>
      </c>
      <c r="H2001" t="str">
        <f>VLOOKUP(D2001,drugdose,2,FALSE)</f>
        <v>Active immunisation against pneumococcal disease
dose : 0.5 ml IM
time : 2 wk before splenectomy
buster dose : after 5 years</v>
      </c>
    </row>
    <row r="2002" spans="1:8" x14ac:dyDescent="0.2">
      <c r="A2002">
        <v>203</v>
      </c>
      <c r="B2002" t="str">
        <f>IFERROR(VLOOKUP(C2002,mm,1,FALSE),"")</f>
        <v/>
      </c>
      <c r="C2002" t="s">
        <v>627</v>
      </c>
      <c r="D2002" t="s">
        <v>613</v>
      </c>
      <c r="F2002" t="str">
        <f>CONCATENATE(D2002,E2002)</f>
        <v>meningococcal group a diphtheria conjugate vaccine</v>
      </c>
      <c r="G2002" t="str">
        <f>IFERROR(VLOOKUP(F2002,aa,2,FALSE),"")</f>
        <v/>
      </c>
      <c r="H2002" t="str">
        <f>VLOOKUP(D2002,drugdose,2,FALSE)</f>
        <v>asplenia
complement component deficiencies
dose : 0.5 mL/dose IM once. 
repeat dose : after 2 month
booster dose : every 5 years</v>
      </c>
    </row>
    <row r="2003" spans="1:8" x14ac:dyDescent="0.2">
      <c r="A2003">
        <v>203</v>
      </c>
      <c r="B2003" t="str">
        <f>IFERROR(VLOOKUP(C2003,mm,1,FALSE),"")</f>
        <v/>
      </c>
      <c r="C2003" t="s">
        <v>627</v>
      </c>
      <c r="D2003" t="s">
        <v>614</v>
      </c>
      <c r="F2003" t="str">
        <f>CONCATENATE(D2003,E2003)</f>
        <v>meningococcal polysaccharide acwy vaccine</v>
      </c>
      <c r="G2003" t="str">
        <f>IFERROR(VLOOKUP(F2003,aa,2,FALSE),"")</f>
        <v/>
      </c>
      <c r="H2003" t="str">
        <f>VLOOKUP(D2003,drugdose,2,FALSE)</f>
        <v>Meningococcal meningitis and septicaemia
Meningococcal Pneumonia
Meningococcemia</v>
      </c>
    </row>
    <row r="2004" spans="1:8" x14ac:dyDescent="0.2">
      <c r="A2004">
        <v>203</v>
      </c>
      <c r="B2004" t="str">
        <f>IFERROR(VLOOKUP(C2004,mm,1,FALSE),"")</f>
        <v/>
      </c>
      <c r="C2004" t="s">
        <v>627</v>
      </c>
      <c r="D2004" t="s">
        <v>61</v>
      </c>
      <c r="F2004" t="str">
        <f>CONCATENATE(D2004,E2004)</f>
        <v>haemophilus influenzae type b polysaccharide vaccine</v>
      </c>
      <c r="G2004" t="str">
        <f>IFERROR(VLOOKUP(F2004,aa,2,FALSE),"")</f>
        <v/>
      </c>
      <c r="H2004">
        <f>VLOOKUP(D2004,drugdose,2,FALSE)</f>
        <v>0</v>
      </c>
    </row>
    <row r="2005" spans="1:8" x14ac:dyDescent="0.2">
      <c r="A2005">
        <v>203</v>
      </c>
      <c r="B2005" t="str">
        <f>IFERROR(VLOOKUP(C2005,mm,1,FALSE),"")</f>
        <v/>
      </c>
      <c r="C2005" t="s">
        <v>627</v>
      </c>
      <c r="D2005" t="s">
        <v>363</v>
      </c>
      <c r="F2005" t="str">
        <f>CONCATENATE(D2005,E2005)</f>
        <v>vitamin E (alpha-tocopherol)</v>
      </c>
      <c r="G2005" t="str">
        <f>IFERROR(VLOOKUP(F2005,aa,2,FALSE),"")</f>
        <v/>
      </c>
      <c r="H2005" t="str">
        <f>VLOOKUP(D2005,drugdose,2,FALSE)</f>
        <v>Cardiovascular disease
Male infertility
Diabetes
Obesity
Vitamin E deficiency and peripheral neuropathy
Macular Degeneration
Oral
dose : : 400 mg-800 mg od PO</v>
      </c>
    </row>
    <row r="2006" spans="1:8" x14ac:dyDescent="0.2">
      <c r="A2006">
        <v>204</v>
      </c>
      <c r="B2006" t="str">
        <f>IFERROR(VLOOKUP(C2006,mm,1,FALSE),"")</f>
        <v/>
      </c>
      <c r="C2006" t="s">
        <v>628</v>
      </c>
      <c r="D2006" t="s">
        <v>162</v>
      </c>
      <c r="F2006" t="str">
        <f>CONCATENATE(D2006,E2006)</f>
        <v>methylprednisolone sodium succinate</v>
      </c>
      <c r="G2006" t="str">
        <f>IFERROR(VLOOKUP(F2006,aa,2,FALSE),"")</f>
        <v/>
      </c>
      <c r="H2006" t="e">
        <f>VLOOKUP(D2006,drugdose,2,FALSE)</f>
        <v>#N/A</v>
      </c>
    </row>
    <row r="2007" spans="1:8" x14ac:dyDescent="0.2">
      <c r="A2007">
        <v>204</v>
      </c>
      <c r="B2007" t="str">
        <f>IFERROR(VLOOKUP(C2007,mm,1,FALSE),"")</f>
        <v/>
      </c>
      <c r="C2007" t="s">
        <v>628</v>
      </c>
      <c r="D2007" t="s">
        <v>625</v>
      </c>
      <c r="F2007" t="str">
        <f>CONCATENATE(D2007,E2007)</f>
        <v>chlorambucil</v>
      </c>
      <c r="G2007" t="str">
        <f>IFERROR(VLOOKUP(F2007,aa,2,FALSE),"")</f>
        <v/>
      </c>
      <c r="H2007" t="str">
        <f>VLOOKUP(D2007,drugdose,2,FALSE)</f>
        <v>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v>
      </c>
    </row>
    <row r="2008" spans="1:8" x14ac:dyDescent="0.2">
      <c r="A2008">
        <v>204</v>
      </c>
      <c r="B2008" t="str">
        <f>IFERROR(VLOOKUP(C2008,mm,1,FALSE),"")</f>
        <v/>
      </c>
      <c r="C2008" t="s">
        <v>628</v>
      </c>
      <c r="D2008" t="s">
        <v>629</v>
      </c>
      <c r="F2008" t="str">
        <f>CONCATENATE(D2008,E2008)</f>
        <v>immune serum globulin human</v>
      </c>
      <c r="G2008" t="str">
        <f>IFERROR(VLOOKUP(F2008,aa,2,FALSE),"")</f>
        <v/>
      </c>
      <c r="H2008" t="e">
        <f>VLOOKUP(D2008,drugdose,2,FALSE)</f>
        <v>#N/A</v>
      </c>
    </row>
    <row r="2009" spans="1:8" x14ac:dyDescent="0.2">
      <c r="A2009">
        <v>204</v>
      </c>
      <c r="B2009" t="str">
        <f>IFERROR(VLOOKUP(C2009,mm,1,FALSE),"")</f>
        <v/>
      </c>
      <c r="C2009" t="s">
        <v>628</v>
      </c>
      <c r="D2009" t="s">
        <v>59</v>
      </c>
      <c r="F2009" t="str">
        <f>CONCATENATE(D2009,E2009)</f>
        <v>pnenmococcal polysaccharide conjugated vaccine</v>
      </c>
      <c r="G2009" t="str">
        <f>IFERROR(VLOOKUP(F2009,aa,2,FALSE),"")</f>
        <v/>
      </c>
      <c r="H2009" t="str">
        <f>VLOOKUP(D2009,drugdose,2,FALSE)</f>
        <v>Active immunization for the prevention of pneumococcal disease
Meningitis
Sepsis
Bacteraemic pneumonia
Pleural empyema
Bacteraemia
Pneumococcal pneumonia</v>
      </c>
    </row>
    <row r="2010" spans="1:8" x14ac:dyDescent="0.2">
      <c r="A2010">
        <v>204</v>
      </c>
      <c r="B2010" t="str">
        <f>IFERROR(VLOOKUP(C2010,mm,1,FALSE),"")</f>
        <v/>
      </c>
      <c r="C2010" t="s">
        <v>628</v>
      </c>
      <c r="D2010" t="s">
        <v>60</v>
      </c>
      <c r="F2010" t="str">
        <f>CONCATENATE(D2010,E2010)</f>
        <v>pneumococcal polysaccharide unconjugated vaccine</v>
      </c>
      <c r="G2010" t="str">
        <f>IFERROR(VLOOKUP(F2010,aa,2,FALSE),"")</f>
        <v/>
      </c>
      <c r="H2010" t="str">
        <f>VLOOKUP(D2010,drugdose,2,FALSE)</f>
        <v>Active immunisation against pneumococcal disease
dose : 0.5 ml IM
time : 2 wk before splenectomy
buster dose : after 5 years</v>
      </c>
    </row>
    <row r="2011" spans="1:8" x14ac:dyDescent="0.2">
      <c r="A2011">
        <v>204</v>
      </c>
      <c r="B2011" t="str">
        <f>IFERROR(VLOOKUP(C2011,mm,1,FALSE),"")</f>
        <v/>
      </c>
      <c r="C2011" t="s">
        <v>628</v>
      </c>
      <c r="D2011" t="s">
        <v>613</v>
      </c>
      <c r="F2011" t="str">
        <f>CONCATENATE(D2011,E2011)</f>
        <v>meningococcal group a diphtheria conjugate vaccine</v>
      </c>
      <c r="G2011" t="str">
        <f>IFERROR(VLOOKUP(F2011,aa,2,FALSE),"")</f>
        <v/>
      </c>
      <c r="H2011" t="str">
        <f>VLOOKUP(D2011,drugdose,2,FALSE)</f>
        <v>asplenia
complement component deficiencies
dose : 0.5 mL/dose IM once. 
repeat dose : after 2 month
booster dose : every 5 years</v>
      </c>
    </row>
    <row r="2012" spans="1:8" x14ac:dyDescent="0.2">
      <c r="A2012">
        <v>204</v>
      </c>
      <c r="B2012" t="str">
        <f>IFERROR(VLOOKUP(C2012,mm,1,FALSE),"")</f>
        <v/>
      </c>
      <c r="C2012" t="s">
        <v>628</v>
      </c>
      <c r="D2012" t="s">
        <v>614</v>
      </c>
      <c r="F2012" t="str">
        <f>CONCATENATE(D2012,E2012)</f>
        <v>meningococcal polysaccharide acwy vaccine</v>
      </c>
      <c r="G2012" t="str">
        <f>IFERROR(VLOOKUP(F2012,aa,2,FALSE),"")</f>
        <v/>
      </c>
      <c r="H2012" t="str">
        <f>VLOOKUP(D2012,drugdose,2,FALSE)</f>
        <v>Meningococcal meningitis and septicaemia
Meningococcal Pneumonia
Meningococcemia</v>
      </c>
    </row>
    <row r="2013" spans="1:8" x14ac:dyDescent="0.2">
      <c r="A2013">
        <v>204</v>
      </c>
      <c r="B2013" t="str">
        <f>IFERROR(VLOOKUP(C2013,mm,1,FALSE),"")</f>
        <v/>
      </c>
      <c r="C2013" t="s">
        <v>628</v>
      </c>
      <c r="D2013" t="s">
        <v>61</v>
      </c>
      <c r="F2013" t="str">
        <f>CONCATENATE(D2013,E2013)</f>
        <v>haemophilus influenzae type b polysaccharide vaccine</v>
      </c>
      <c r="G2013" t="str">
        <f>IFERROR(VLOOKUP(F2013,aa,2,FALSE),"")</f>
        <v/>
      </c>
      <c r="H2013">
        <f>VLOOKUP(D2013,drugdose,2,FALSE)</f>
        <v>0</v>
      </c>
    </row>
    <row r="2014" spans="1:8" x14ac:dyDescent="0.2">
      <c r="A2014">
        <v>204</v>
      </c>
      <c r="B2014" t="str">
        <f>IFERROR(VLOOKUP(C2014,mm,1,FALSE),"")</f>
        <v/>
      </c>
      <c r="C2014" t="s">
        <v>628</v>
      </c>
      <c r="D2014" t="s">
        <v>363</v>
      </c>
      <c r="F2014" t="str">
        <f>CONCATENATE(D2014,E2014)</f>
        <v>vitamin E (alpha-tocopherol)</v>
      </c>
      <c r="G2014" t="str">
        <f>IFERROR(VLOOKUP(F2014,aa,2,FALSE),"")</f>
        <v/>
      </c>
      <c r="H2014" t="str">
        <f>VLOOKUP(D2014,drugdose,2,FALSE)</f>
        <v>Cardiovascular disease
Male infertility
Diabetes
Obesity
Vitamin E deficiency and peripheral neuropathy
Macular Degeneration
Oral
dose : : 400 mg-800 mg od PO</v>
      </c>
    </row>
    <row r="2015" spans="1:8" x14ac:dyDescent="0.2">
      <c r="A2015">
        <v>205</v>
      </c>
      <c r="B2015" t="str">
        <f>IFERROR(VLOOKUP(C2015,mm,1,FALSE),"")</f>
        <v/>
      </c>
      <c r="C2015" t="s">
        <v>630</v>
      </c>
      <c r="D2015" t="s">
        <v>595</v>
      </c>
      <c r="F2015" t="str">
        <f>CONCATENATE(D2015,E2015)</f>
        <v>folic acid</v>
      </c>
      <c r="G2015" t="str">
        <f>IFERROR(VLOOKUP(F2015,aa,2,FALSE),"")</f>
        <v/>
      </c>
      <c r="H2015" t="str">
        <f>VLOOKUP(D2015,drugdose,2,FALSE)</f>
        <v>Folate-deficient megaloblastic anaemia
dose : 5 mg od PO
Prophylaxis of megaloblastic anaemia in pregnancy
dose : 0.2-0.5 mg od PO
Prophylaxis of neural tube defect in pregnancy
dose : 5 mg od 
time : during 1st trimester of pregnancy</v>
      </c>
    </row>
    <row r="2016" spans="1:8" x14ac:dyDescent="0.2">
      <c r="A2016">
        <v>205</v>
      </c>
      <c r="B2016" t="str">
        <f>IFERROR(VLOOKUP(C2016,mm,1,FALSE),"")</f>
        <v/>
      </c>
      <c r="C2016" t="s">
        <v>630</v>
      </c>
      <c r="D2016" t="s">
        <v>59</v>
      </c>
      <c r="F2016" t="str">
        <f>CONCATENATE(D2016,E2016)</f>
        <v>pnenmococcal polysaccharide conjugated vaccine</v>
      </c>
      <c r="G2016" t="str">
        <f>IFERROR(VLOOKUP(F2016,aa,2,FALSE),"")</f>
        <v/>
      </c>
      <c r="H2016" t="str">
        <f>VLOOKUP(D2016,drugdose,2,FALSE)</f>
        <v>Active immunization for the prevention of pneumococcal disease
Meningitis
Sepsis
Bacteraemic pneumonia
Pleural empyema
Bacteraemia
Pneumococcal pneumonia</v>
      </c>
    </row>
    <row r="2017" spans="1:8" x14ac:dyDescent="0.2">
      <c r="A2017">
        <v>205</v>
      </c>
      <c r="B2017" t="str">
        <f>IFERROR(VLOOKUP(C2017,mm,1,FALSE),"")</f>
        <v/>
      </c>
      <c r="C2017" t="s">
        <v>630</v>
      </c>
      <c r="D2017" t="s">
        <v>60</v>
      </c>
      <c r="F2017" t="str">
        <f>CONCATENATE(D2017,E2017)</f>
        <v>pneumococcal polysaccharide unconjugated vaccine</v>
      </c>
      <c r="G2017" t="str">
        <f>IFERROR(VLOOKUP(F2017,aa,2,FALSE),"")</f>
        <v/>
      </c>
      <c r="H2017" t="str">
        <f>VLOOKUP(D2017,drugdose,2,FALSE)</f>
        <v>Active immunisation against pneumococcal disease
dose : 0.5 ml IM
time : 2 wk before splenectomy
buster dose : after 5 years</v>
      </c>
    </row>
    <row r="2018" spans="1:8" x14ac:dyDescent="0.2">
      <c r="A2018">
        <v>205</v>
      </c>
      <c r="B2018" t="str">
        <f>IFERROR(VLOOKUP(C2018,mm,1,FALSE),"")</f>
        <v/>
      </c>
      <c r="C2018" t="s">
        <v>630</v>
      </c>
      <c r="D2018" t="s">
        <v>613</v>
      </c>
      <c r="F2018" t="str">
        <f>CONCATENATE(D2018,E2018)</f>
        <v>meningococcal group a diphtheria conjugate vaccine</v>
      </c>
      <c r="G2018" t="str">
        <f>IFERROR(VLOOKUP(F2018,aa,2,FALSE),"")</f>
        <v/>
      </c>
      <c r="H2018" t="str">
        <f>VLOOKUP(D2018,drugdose,2,FALSE)</f>
        <v>asplenia
complement component deficiencies
dose : 0.5 mL/dose IM once. 
repeat dose : after 2 month
booster dose : every 5 years</v>
      </c>
    </row>
    <row r="2019" spans="1:8" x14ac:dyDescent="0.2">
      <c r="A2019">
        <v>205</v>
      </c>
      <c r="B2019" t="str">
        <f>IFERROR(VLOOKUP(C2019,mm,1,FALSE),"")</f>
        <v/>
      </c>
      <c r="C2019" t="s">
        <v>630</v>
      </c>
      <c r="D2019" t="s">
        <v>614</v>
      </c>
      <c r="F2019" t="str">
        <f>CONCATENATE(D2019,E2019)</f>
        <v>meningococcal polysaccharide acwy vaccine</v>
      </c>
      <c r="G2019" t="str">
        <f>IFERROR(VLOOKUP(F2019,aa,2,FALSE),"")</f>
        <v/>
      </c>
      <c r="H2019" t="str">
        <f>VLOOKUP(D2019,drugdose,2,FALSE)</f>
        <v>Meningococcal meningitis and septicaemia
Meningococcal Pneumonia
Meningococcemia</v>
      </c>
    </row>
    <row r="2020" spans="1:8" x14ac:dyDescent="0.2">
      <c r="A2020">
        <v>205</v>
      </c>
      <c r="B2020" t="str">
        <f>IFERROR(VLOOKUP(C2020,mm,1,FALSE),"")</f>
        <v/>
      </c>
      <c r="C2020" t="s">
        <v>630</v>
      </c>
      <c r="D2020" t="s">
        <v>61</v>
      </c>
      <c r="F2020" t="str">
        <f>CONCATENATE(D2020,E2020)</f>
        <v>haemophilus influenzae type b polysaccharide vaccine</v>
      </c>
      <c r="G2020" t="str">
        <f>IFERROR(VLOOKUP(F2020,aa,2,FALSE),"")</f>
        <v/>
      </c>
      <c r="H2020">
        <f>VLOOKUP(D2020,drugdose,2,FALSE)</f>
        <v>0</v>
      </c>
    </row>
    <row r="2021" spans="1:8" x14ac:dyDescent="0.2">
      <c r="A2021">
        <v>205</v>
      </c>
      <c r="B2021" t="str">
        <f>IFERROR(VLOOKUP(C2021,mm,1,FALSE),"")</f>
        <v/>
      </c>
      <c r="C2021" t="s">
        <v>630</v>
      </c>
      <c r="D2021" t="s">
        <v>363</v>
      </c>
      <c r="F2021" t="str">
        <f>CONCATENATE(D2021,E2021)</f>
        <v>vitamin E (alpha-tocopherol)</v>
      </c>
      <c r="G2021" t="str">
        <f>IFERROR(VLOOKUP(F2021,aa,2,FALSE),"")</f>
        <v/>
      </c>
      <c r="H2021" t="str">
        <f>VLOOKUP(D2021,drugdose,2,FALSE)</f>
        <v>Cardiovascular disease
Male infertility
Diabetes
Obesity
Vitamin E deficiency and peripheral neuropathy
Macular Degeneration
Oral
dose : : 400 mg-800 mg od PO</v>
      </c>
    </row>
    <row r="2022" spans="1:8" x14ac:dyDescent="0.2">
      <c r="A2022">
        <v>206</v>
      </c>
      <c r="B2022" t="str">
        <f>IFERROR(VLOOKUP(C2022,mm,1,FALSE),"")</f>
        <v/>
      </c>
      <c r="C2022" t="s">
        <v>631</v>
      </c>
      <c r="D2022" t="s">
        <v>45</v>
      </c>
      <c r="F2022" t="str">
        <f>CONCATENATE(D2022,E2022)</f>
        <v>dexamethasone</v>
      </c>
      <c r="G2022" t="str">
        <f>IFERROR(VLOOKUP(F2022,aa,2,FALSE),"")</f>
        <v/>
      </c>
      <c r="H2022" t="str">
        <f>VLOOKUP(D2022,drugdose,2,FALSE)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023" spans="1:8" x14ac:dyDescent="0.2">
      <c r="A2023">
        <v>206</v>
      </c>
      <c r="B2023" t="str">
        <f>IFERROR(VLOOKUP(C2023,mm,1,FALSE),"")</f>
        <v/>
      </c>
      <c r="C2023" t="s">
        <v>631</v>
      </c>
      <c r="D2023" t="s">
        <v>162</v>
      </c>
      <c r="F2023" t="str">
        <f>CONCATENATE(D2023,E2023)</f>
        <v>methylprednisolone sodium succinate</v>
      </c>
      <c r="G2023" t="str">
        <f>IFERROR(VLOOKUP(F2023,aa,2,FALSE),"")</f>
        <v/>
      </c>
      <c r="H2023" t="e">
        <f>VLOOKUP(D2023,drugdose,2,FALSE)</f>
        <v>#N/A</v>
      </c>
    </row>
    <row r="2024" spans="1:8" x14ac:dyDescent="0.2">
      <c r="A2024">
        <v>206</v>
      </c>
      <c r="B2024" t="str">
        <f>IFERROR(VLOOKUP(C2024,mm,1,FALSE),"")</f>
        <v/>
      </c>
      <c r="C2024" t="s">
        <v>631</v>
      </c>
      <c r="D2024" t="s">
        <v>629</v>
      </c>
      <c r="F2024" t="str">
        <f>CONCATENATE(D2024,E2024)</f>
        <v>immune serum globulin human</v>
      </c>
      <c r="G2024" t="str">
        <f>IFERROR(VLOOKUP(F2024,aa,2,FALSE),"")</f>
        <v/>
      </c>
      <c r="H2024" t="e">
        <f>VLOOKUP(D2024,drugdose,2,FALSE)</f>
        <v>#N/A</v>
      </c>
    </row>
    <row r="2025" spans="1:8" x14ac:dyDescent="0.2">
      <c r="A2025">
        <v>206</v>
      </c>
      <c r="B2025" t="str">
        <f>IFERROR(VLOOKUP(C2025,mm,1,FALSE),"")</f>
        <v/>
      </c>
      <c r="C2025" t="s">
        <v>631</v>
      </c>
      <c r="D2025" t="s">
        <v>77</v>
      </c>
      <c r="F2025" t="str">
        <f>CONCATENATE(D2025,E2025)</f>
        <v>cyclophosphamide</v>
      </c>
      <c r="G2025" t="str">
        <f>IFERROR(VLOOKUP(F2025,aa,2,FALSE),"")</f>
        <v/>
      </c>
      <c r="H2025" t="str">
        <f>VLOOKUP(D2025,drugdose,2,FALSE)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026" spans="1:8" x14ac:dyDescent="0.2">
      <c r="A2026">
        <v>206</v>
      </c>
      <c r="B2026" t="str">
        <f>IFERROR(VLOOKUP(C2026,mm,1,FALSE),"")</f>
        <v/>
      </c>
      <c r="C2026" t="s">
        <v>631</v>
      </c>
      <c r="D2026" t="s">
        <v>168</v>
      </c>
      <c r="F2026" t="str">
        <f>CONCATENATE(D2026,E2026)</f>
        <v>azathioprine</v>
      </c>
      <c r="G2026" t="str">
        <f>IFERROR(VLOOKUP(F2026,aa,2,FALSE),"")</f>
        <v/>
      </c>
      <c r="H2026" t="str">
        <f>VLOOKUP(D2026,drugdose,2,FALSE)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027" spans="1:8" x14ac:dyDescent="0.2">
      <c r="A2027">
        <v>206</v>
      </c>
      <c r="B2027" t="str">
        <f>IFERROR(VLOOKUP(C2027,mm,1,FALSE),"")</f>
        <v/>
      </c>
      <c r="C2027" t="s">
        <v>631</v>
      </c>
      <c r="D2027" t="s">
        <v>621</v>
      </c>
      <c r="F2027" t="str">
        <f>CONCATENATE(D2027,E2027)</f>
        <v>danazol</v>
      </c>
      <c r="G2027" t="str">
        <f>IFERROR(VLOOKUP(F2027,aa,2,FALSE),"")</f>
        <v/>
      </c>
      <c r="H2027" t="str">
        <f>VLOOKUP(D2027,drugdose,2,FALSE)</f>
        <v>endometriosis
benign breast disorder
gynecomastia
hereditary angioedema
perioperative thinning of endometrium
dose : 100-400 mg bid PO
duration : 3-6 month
menorrhagia
dose : 200 mg od PO
duration : 3 month</v>
      </c>
    </row>
    <row r="2028" spans="1:8" x14ac:dyDescent="0.2">
      <c r="A2028">
        <v>206</v>
      </c>
      <c r="B2028" t="str">
        <f>IFERROR(VLOOKUP(C2028,mm,1,FALSE),"")</f>
        <v/>
      </c>
      <c r="C2028" t="s">
        <v>631</v>
      </c>
      <c r="D2028" t="s">
        <v>59</v>
      </c>
      <c r="F2028" t="str">
        <f>CONCATENATE(D2028,E2028)</f>
        <v>pnenmococcal polysaccharide conjugated vaccine</v>
      </c>
      <c r="G2028" t="str">
        <f>IFERROR(VLOOKUP(F2028,aa,2,FALSE),"")</f>
        <v/>
      </c>
      <c r="H2028" t="str">
        <f>VLOOKUP(D2028,drugdose,2,FALSE)</f>
        <v>Active immunization for the prevention of pneumococcal disease
Meningitis
Sepsis
Bacteraemic pneumonia
Pleural empyema
Bacteraemia
Pneumococcal pneumonia</v>
      </c>
    </row>
    <row r="2029" spans="1:8" x14ac:dyDescent="0.2">
      <c r="A2029">
        <v>206</v>
      </c>
      <c r="B2029" t="str">
        <f>IFERROR(VLOOKUP(C2029,mm,1,FALSE),"")</f>
        <v/>
      </c>
      <c r="C2029" t="s">
        <v>631</v>
      </c>
      <c r="D2029" t="s">
        <v>60</v>
      </c>
      <c r="F2029" t="str">
        <f>CONCATENATE(D2029,E2029)</f>
        <v>pneumococcal polysaccharide unconjugated vaccine</v>
      </c>
      <c r="G2029" t="str">
        <f>IFERROR(VLOOKUP(F2029,aa,2,FALSE),"")</f>
        <v/>
      </c>
      <c r="H2029" t="str">
        <f>VLOOKUP(D2029,drugdose,2,FALSE)</f>
        <v>Active immunisation against pneumococcal disease
dose : 0.5 ml IM
time : 2 wk before splenectomy
buster dose : after 5 years</v>
      </c>
    </row>
    <row r="2030" spans="1:8" x14ac:dyDescent="0.2">
      <c r="A2030">
        <v>206</v>
      </c>
      <c r="B2030" t="str">
        <f>IFERROR(VLOOKUP(C2030,mm,1,FALSE),"")</f>
        <v/>
      </c>
      <c r="C2030" t="s">
        <v>631</v>
      </c>
      <c r="D2030" t="s">
        <v>613</v>
      </c>
      <c r="F2030" t="str">
        <f>CONCATENATE(D2030,E2030)</f>
        <v>meningococcal group a diphtheria conjugate vaccine</v>
      </c>
      <c r="G2030" t="str">
        <f>IFERROR(VLOOKUP(F2030,aa,2,FALSE),"")</f>
        <v/>
      </c>
      <c r="H2030" t="str">
        <f>VLOOKUP(D2030,drugdose,2,FALSE)</f>
        <v>asplenia
complement component deficiencies
dose : 0.5 mL/dose IM once. 
repeat dose : after 2 month
booster dose : every 5 years</v>
      </c>
    </row>
    <row r="2031" spans="1:8" x14ac:dyDescent="0.2">
      <c r="A2031">
        <v>206</v>
      </c>
      <c r="B2031" t="str">
        <f>IFERROR(VLOOKUP(C2031,mm,1,FALSE),"")</f>
        <v/>
      </c>
      <c r="C2031" t="s">
        <v>631</v>
      </c>
      <c r="D2031" t="s">
        <v>614</v>
      </c>
      <c r="F2031" t="str">
        <f>CONCATENATE(D2031,E2031)</f>
        <v>meningococcal polysaccharide acwy vaccine</v>
      </c>
      <c r="G2031" t="str">
        <f>IFERROR(VLOOKUP(F2031,aa,2,FALSE),"")</f>
        <v/>
      </c>
      <c r="H2031" t="str">
        <f>VLOOKUP(D2031,drugdose,2,FALSE)</f>
        <v>Meningococcal meningitis and septicaemia
Meningococcal Pneumonia
Meningococcemia</v>
      </c>
    </row>
    <row r="2032" spans="1:8" x14ac:dyDescent="0.2">
      <c r="A2032">
        <v>206</v>
      </c>
      <c r="B2032" t="str">
        <f>IFERROR(VLOOKUP(C2032,mm,1,FALSE),"")</f>
        <v/>
      </c>
      <c r="C2032" t="s">
        <v>631</v>
      </c>
      <c r="D2032" t="s">
        <v>61</v>
      </c>
      <c r="F2032" t="str">
        <f>CONCATENATE(D2032,E2032)</f>
        <v>haemophilus influenzae type b polysaccharide vaccine</v>
      </c>
      <c r="G2032" t="str">
        <f>IFERROR(VLOOKUP(F2032,aa,2,FALSE),"")</f>
        <v/>
      </c>
      <c r="H2032">
        <f>VLOOKUP(D2032,drugdose,2,FALSE)</f>
        <v>0</v>
      </c>
    </row>
    <row r="2033" spans="1:8" x14ac:dyDescent="0.2">
      <c r="A2033">
        <v>206</v>
      </c>
      <c r="B2033" t="str">
        <f>IFERROR(VLOOKUP(C2033,mm,1,FALSE),"")</f>
        <v/>
      </c>
      <c r="C2033" t="s">
        <v>631</v>
      </c>
      <c r="D2033" t="s">
        <v>363</v>
      </c>
      <c r="F2033" t="str">
        <f>CONCATENATE(D2033,E2033)</f>
        <v>vitamin E (alpha-tocopherol)</v>
      </c>
      <c r="G2033" t="str">
        <f>IFERROR(VLOOKUP(F2033,aa,2,FALSE),"")</f>
        <v/>
      </c>
      <c r="H2033" t="str">
        <f>VLOOKUP(D2033,drugdose,2,FALSE)</f>
        <v>Cardiovascular disease
Male infertility
Diabetes
Obesity
Vitamin E deficiency and peripheral neuropathy
Macular Degeneration
Oral
dose : : 400 mg-800 mg od PO</v>
      </c>
    </row>
    <row r="2034" spans="1:8" x14ac:dyDescent="0.2">
      <c r="A2034">
        <v>206</v>
      </c>
      <c r="B2034" t="str">
        <f>IFERROR(VLOOKUP(C2034,mm,1,FALSE),"")</f>
        <v/>
      </c>
      <c r="C2034" t="s">
        <v>631</v>
      </c>
      <c r="D2034" t="s">
        <v>595</v>
      </c>
      <c r="F2034" t="str">
        <f>CONCATENATE(D2034,E2034)</f>
        <v>folic acid</v>
      </c>
      <c r="G2034" t="str">
        <f>IFERROR(VLOOKUP(F2034,aa,2,FALSE),"")</f>
        <v/>
      </c>
      <c r="H2034" t="str">
        <f>VLOOKUP(D2034,drugdose,2,FALSE)</f>
        <v>Folate-deficient megaloblastic anaemia
dose : 5 mg od PO
Prophylaxis of megaloblastic anaemia in pregnancy
dose : 0.2-0.5 mg od PO
Prophylaxis of neural tube defect in pregnancy
dose : 5 mg od 
time : during 1st trimester of pregnancy</v>
      </c>
    </row>
    <row r="2035" spans="1:8" x14ac:dyDescent="0.2">
      <c r="A2035">
        <v>207</v>
      </c>
      <c r="B2035" t="str">
        <f>IFERROR(VLOOKUP(C2035,mm,1,FALSE),"")</f>
        <v/>
      </c>
      <c r="C2035" t="s">
        <v>632</v>
      </c>
      <c r="D2035" t="s">
        <v>45</v>
      </c>
      <c r="F2035" t="str">
        <f>CONCATENATE(D2035,E2035)</f>
        <v>dexamethasone</v>
      </c>
      <c r="G2035" t="str">
        <f>IFERROR(VLOOKUP(F2035,aa,2,FALSE),"")</f>
        <v/>
      </c>
      <c r="H2035" t="str">
        <f>VLOOKUP(D2035,drugdose,2,FALSE)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036" spans="1:8" x14ac:dyDescent="0.2">
      <c r="A2036">
        <v>207</v>
      </c>
      <c r="B2036" t="str">
        <f>IFERROR(VLOOKUP(C2036,mm,1,FALSE),"")</f>
        <v/>
      </c>
      <c r="C2036" t="s">
        <v>632</v>
      </c>
      <c r="D2036" t="s">
        <v>162</v>
      </c>
      <c r="F2036" t="str">
        <f>CONCATENATE(D2036,E2036)</f>
        <v>methylprednisolone sodium succinate</v>
      </c>
      <c r="G2036" t="str">
        <f>IFERROR(VLOOKUP(F2036,aa,2,FALSE),"")</f>
        <v/>
      </c>
      <c r="H2036" t="e">
        <f>VLOOKUP(D2036,drugdose,2,FALSE)</f>
        <v>#N/A</v>
      </c>
    </row>
    <row r="2037" spans="1:8" x14ac:dyDescent="0.2">
      <c r="A2037">
        <v>207</v>
      </c>
      <c r="B2037" t="str">
        <f>IFERROR(VLOOKUP(C2037,mm,1,FALSE),"")</f>
        <v/>
      </c>
      <c r="C2037" t="s">
        <v>632</v>
      </c>
      <c r="D2037" t="s">
        <v>77</v>
      </c>
      <c r="F2037" t="str">
        <f>CONCATENATE(D2037,E2037)</f>
        <v>cyclophosphamide</v>
      </c>
      <c r="G2037" t="str">
        <f>IFERROR(VLOOKUP(F2037,aa,2,FALSE),"")</f>
        <v/>
      </c>
      <c r="H2037" t="str">
        <f>VLOOKUP(D2037,drugdose,2,FALSE)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038" spans="1:8" x14ac:dyDescent="0.2">
      <c r="A2038">
        <v>207</v>
      </c>
      <c r="B2038" t="str">
        <f>IFERROR(VLOOKUP(C2038,mm,1,FALSE),"")</f>
        <v/>
      </c>
      <c r="C2038" t="s">
        <v>632</v>
      </c>
      <c r="D2038" t="s">
        <v>295</v>
      </c>
      <c r="F2038" t="str">
        <f>CONCATENATE(D2038,E2038)</f>
        <v>cyclosporine</v>
      </c>
      <c r="G2038" t="str">
        <f>IFERROR(VLOOKUP(F2038,aa,2,FALSE),"")</f>
        <v/>
      </c>
      <c r="H2038" t="str">
        <f>VLOOKUP(D2038,drugdose,2,FALSE)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039" spans="1:8" x14ac:dyDescent="0.2">
      <c r="A2039">
        <v>207</v>
      </c>
      <c r="B2039" t="str">
        <f>IFERROR(VLOOKUP(C2039,mm,1,FALSE),"")</f>
        <v/>
      </c>
      <c r="C2039" t="s">
        <v>632</v>
      </c>
      <c r="D2039" t="s">
        <v>634</v>
      </c>
      <c r="F2039" t="str">
        <f>CONCATENATE(D2039,E2039)</f>
        <v>vincristine</v>
      </c>
      <c r="G2039" t="str">
        <f>IFERROR(VLOOKUP(F2039,aa,2,FALSE),"")</f>
        <v/>
      </c>
      <c r="H2039" t="str">
        <f>VLOOKUP(D2039,drugdose,2,FALSE)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2040" spans="1:8" x14ac:dyDescent="0.2">
      <c r="A2040">
        <v>207</v>
      </c>
      <c r="B2040" t="str">
        <f>IFERROR(VLOOKUP(C2040,mm,1,FALSE),"")</f>
        <v/>
      </c>
      <c r="C2040" t="s">
        <v>632</v>
      </c>
      <c r="D2040" t="s">
        <v>293</v>
      </c>
      <c r="F2040" t="str">
        <f>CONCATENATE(D2040,E2040)</f>
        <v>mycophenolate mofetil</v>
      </c>
      <c r="G2040" t="str">
        <f>IFERROR(VLOOKUP(F2040,aa,2,FALSE),"")</f>
        <v/>
      </c>
      <c r="H2040" t="str">
        <f>VLOOKUP(D2040,drugdose,2,FALSE)</f>
        <v>Prophylaxis of acute renal graft rejection
dose : 1 g bid
time : within 72 hr of transplantation. 
Max: 2 g/day. 
Prophylaxis of cardiac graft rejection, Liver Transplant
dose : 1.5 g bid
time : within 5 days after transplantation</v>
      </c>
    </row>
    <row r="2041" spans="1:8" x14ac:dyDescent="0.2">
      <c r="A2041">
        <v>207</v>
      </c>
      <c r="B2041" t="str">
        <f>IFERROR(VLOOKUP(C2041,mm,1,FALSE),"")</f>
        <v/>
      </c>
      <c r="C2041" t="s">
        <v>632</v>
      </c>
      <c r="D2041" t="s">
        <v>629</v>
      </c>
      <c r="F2041" t="str">
        <f>CONCATENATE(D2041,E2041)</f>
        <v>immune serum globulin human</v>
      </c>
      <c r="G2041" t="str">
        <f>IFERROR(VLOOKUP(F2041,aa,2,FALSE),"")</f>
        <v/>
      </c>
      <c r="H2041" t="e">
        <f>VLOOKUP(D2041,drugdose,2,FALSE)</f>
        <v>#N/A</v>
      </c>
    </row>
    <row r="2042" spans="1:8" x14ac:dyDescent="0.2">
      <c r="A2042">
        <v>207</v>
      </c>
      <c r="B2042" t="str">
        <f>IFERROR(VLOOKUP(C2042,mm,1,FALSE),"")</f>
        <v/>
      </c>
      <c r="C2042" t="s">
        <v>632</v>
      </c>
      <c r="D2042" t="s">
        <v>581</v>
      </c>
      <c r="F2042" t="str">
        <f>CONCATENATE(D2042,E2042)</f>
        <v>acetylcysteine</v>
      </c>
      <c r="G2042" t="str">
        <f>IFERROR(VLOOKUP(F2042,aa,2,FALSE),"")</f>
        <v/>
      </c>
      <c r="H2042" t="str">
        <f>VLOOKUP(D2042,drugdose,2,FALSE)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2043" spans="1:8" x14ac:dyDescent="0.2">
      <c r="A2043">
        <v>207</v>
      </c>
      <c r="B2043" t="str">
        <f>IFERROR(VLOOKUP(C2043,mm,1,FALSE),"")</f>
        <v/>
      </c>
      <c r="C2043" t="s">
        <v>632</v>
      </c>
      <c r="D2043" t="s">
        <v>18</v>
      </c>
      <c r="F2043" t="str">
        <f>CONCATENATE(D2043,E2043)</f>
        <v>aspirin</v>
      </c>
      <c r="G2043" t="str">
        <f>IFERROR(VLOOKUP(F2043,aa,2,FALSE),"")</f>
        <v/>
      </c>
      <c r="H2043" t="str">
        <f>VLOOKUP(D2043,drugdose,2,FALSE)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044" spans="1:8" x14ac:dyDescent="0.2">
      <c r="A2044">
        <v>207</v>
      </c>
      <c r="B2044" t="str">
        <f>IFERROR(VLOOKUP(C2044,mm,1,FALSE),"")</f>
        <v/>
      </c>
      <c r="C2044" t="s">
        <v>632</v>
      </c>
      <c r="D2044" t="s">
        <v>156</v>
      </c>
      <c r="F2044" t="str">
        <f>CONCATENATE(D2044,E2044)</f>
        <v>warfarin sodium</v>
      </c>
      <c r="G2044" t="str">
        <f>IFERROR(VLOOKUP(F2044,aa,2,FALSE),"")</f>
        <v/>
      </c>
      <c r="H2044" t="str">
        <f>VLOOKUP(D2044,drugdose,2,FALSE)</f>
        <v>Venous thromboembolism
Stroke prevention
Deep vein thrombosis
dose : 2-10 mg od
adjust dose according to INR response</v>
      </c>
    </row>
    <row r="2045" spans="1:8" x14ac:dyDescent="0.2">
      <c r="A2045">
        <v>207</v>
      </c>
      <c r="B2045" t="str">
        <f>IFERROR(VLOOKUP(C2045,mm,1,FALSE),"")</f>
        <v/>
      </c>
      <c r="C2045" t="s">
        <v>632</v>
      </c>
      <c r="D2045" t="s">
        <v>151</v>
      </c>
      <c r="F2045" t="str">
        <f>CONCATENATE(D2045,E2045)</f>
        <v>certoparin</v>
      </c>
      <c r="G2045" t="str">
        <f>IFERROR(VLOOKUP(F2045,aa,2,FALSE),"")</f>
        <v/>
      </c>
      <c r="H2045" t="str">
        <f>VLOOKUP(D2045,drugdose,2,FALSE)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046" spans="1:8" x14ac:dyDescent="0.2">
      <c r="A2046">
        <v>207</v>
      </c>
      <c r="B2046" t="str">
        <f>IFERROR(VLOOKUP(C2046,mm,1,FALSE),"")</f>
        <v/>
      </c>
      <c r="C2046" t="s">
        <v>632</v>
      </c>
      <c r="D2046" t="s">
        <v>152</v>
      </c>
      <c r="F2046" t="str">
        <f>CONCATENATE(D2046,E2046)</f>
        <v>dalteparin</v>
      </c>
      <c r="G2046" t="str">
        <f>IFERROR(VLOOKUP(F2046,aa,2,FALSE),"")</f>
        <v/>
      </c>
      <c r="H2046" t="str">
        <f>VLOOKUP(D2046,drugdose,2,FALSE)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047" spans="1:8" x14ac:dyDescent="0.2">
      <c r="A2047">
        <v>207</v>
      </c>
      <c r="B2047" t="str">
        <f>IFERROR(VLOOKUP(C2047,mm,1,FALSE),"")</f>
        <v/>
      </c>
      <c r="C2047" t="s">
        <v>632</v>
      </c>
      <c r="D2047" t="s">
        <v>153</v>
      </c>
      <c r="F2047" t="str">
        <f>CONCATENATE(D2047,E2047)</f>
        <v>enoxaparin</v>
      </c>
      <c r="G2047" t="str">
        <f>IFERROR(VLOOKUP(F2047,aa,2,FALSE),"")</f>
        <v/>
      </c>
      <c r="H2047" t="str">
        <f>VLOOKUP(D2047,drugdose,2,FALSE)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048" spans="1:8" x14ac:dyDescent="0.2">
      <c r="A2048">
        <v>207</v>
      </c>
      <c r="B2048" t="str">
        <f>IFERROR(VLOOKUP(C2048,mm,1,FALSE),"")</f>
        <v/>
      </c>
      <c r="C2048" t="s">
        <v>632</v>
      </c>
      <c r="D2048" t="s">
        <v>154</v>
      </c>
      <c r="F2048" t="str">
        <f>CONCATENATE(D2048,E2048)</f>
        <v>fondaparinux</v>
      </c>
      <c r="G2048" t="str">
        <f>IFERROR(VLOOKUP(F2048,aa,2,FALSE),"")</f>
        <v/>
      </c>
      <c r="H2048" t="str">
        <f>VLOOKUP(D2048,drugdose,2,FALSE)</f>
        <v>DVT/Acute Pulmonary Embolism
Treatment
&lt;50 kg: 5 mg SC od
50-100 kg: 7.5 mg SC od
&gt;100 kg: 10 mg SC od
duration : 5-9 days
Prophylaxis
&gt;50 kg: 2.5 mg SC od
duration : 
abdomonal surgery : up to 10 days
hip &amp; knee replacement : 14 days
max duration : 35 days</v>
      </c>
    </row>
    <row r="2049" spans="1:8" x14ac:dyDescent="0.2">
      <c r="A2049">
        <v>207</v>
      </c>
      <c r="B2049" t="str">
        <f>IFERROR(VLOOKUP(C2049,mm,1,FALSE),"")</f>
        <v/>
      </c>
      <c r="C2049" t="s">
        <v>632</v>
      </c>
      <c r="D2049" t="s">
        <v>363</v>
      </c>
      <c r="F2049" t="str">
        <f>CONCATENATE(D2049,E2049)</f>
        <v>vitamin E (alpha-tocopherol)</v>
      </c>
      <c r="G2049" t="str">
        <f>IFERROR(VLOOKUP(F2049,aa,2,FALSE),"")</f>
        <v/>
      </c>
      <c r="H2049" t="str">
        <f>VLOOKUP(D2049,drugdose,2,FALSE)</f>
        <v>Cardiovascular disease
Male infertility
Diabetes
Obesity
Vitamin E deficiency and peripheral neuropathy
Macular Degeneration
Oral
dose : : 400 mg-800 mg od PO</v>
      </c>
    </row>
    <row r="2050" spans="1:8" x14ac:dyDescent="0.2">
      <c r="A2050">
        <v>207</v>
      </c>
      <c r="B2050" t="str">
        <f>IFERROR(VLOOKUP(C2050,mm,1,FALSE),"")</f>
        <v/>
      </c>
      <c r="C2050" t="s">
        <v>632</v>
      </c>
      <c r="D2050" t="s">
        <v>595</v>
      </c>
      <c r="F2050" t="str">
        <f>CONCATENATE(D2050,E2050)</f>
        <v>folic acid</v>
      </c>
      <c r="G2050" t="str">
        <f>IFERROR(VLOOKUP(F2050,aa,2,FALSE),"")</f>
        <v/>
      </c>
      <c r="H2050" t="str">
        <f>VLOOKUP(D2050,drugdose,2,FALSE)</f>
        <v>Folate-deficient megaloblastic anaemia
dose : 5 mg od PO
Prophylaxis of megaloblastic anaemia in pregnancy
dose : 0.2-0.5 mg od PO
Prophylaxis of neural tube defect in pregnancy
dose : 5 mg od 
time : during 1st trimester of pregnancy</v>
      </c>
    </row>
    <row r="2051" spans="1:8" x14ac:dyDescent="0.2">
      <c r="A2051">
        <v>208</v>
      </c>
      <c r="B2051" t="str">
        <f>IFERROR(VLOOKUP(C2051,mm,1,FALSE),"")</f>
        <v/>
      </c>
      <c r="C2051" t="s">
        <v>635</v>
      </c>
      <c r="D2051" t="s">
        <v>45</v>
      </c>
      <c r="F2051" t="str">
        <f>CONCATENATE(D2051,E2051)</f>
        <v>dexamethasone</v>
      </c>
      <c r="G2051" t="str">
        <f>IFERROR(VLOOKUP(F2051,aa,2,FALSE),"")</f>
        <v/>
      </c>
      <c r="H2051" t="str">
        <f>VLOOKUP(D2051,drugdose,2,FALSE)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052" spans="1:8" x14ac:dyDescent="0.2">
      <c r="A2052">
        <v>208</v>
      </c>
      <c r="B2052" t="str">
        <f>IFERROR(VLOOKUP(C2052,mm,1,FALSE),"")</f>
        <v/>
      </c>
      <c r="C2052" t="s">
        <v>635</v>
      </c>
      <c r="D2052" t="s">
        <v>162</v>
      </c>
      <c r="F2052" t="str">
        <f>CONCATENATE(D2052,E2052)</f>
        <v>methylprednisolone sodium succinate</v>
      </c>
      <c r="G2052" t="str">
        <f>IFERROR(VLOOKUP(F2052,aa,2,FALSE),"")</f>
        <v/>
      </c>
      <c r="H2052" t="e">
        <f>VLOOKUP(D2052,drugdose,2,FALSE)</f>
        <v>#N/A</v>
      </c>
    </row>
    <row r="2053" spans="1:8" x14ac:dyDescent="0.2">
      <c r="A2053">
        <v>208</v>
      </c>
      <c r="B2053" t="str">
        <f>IFERROR(VLOOKUP(C2053,mm,1,FALSE),"")</f>
        <v/>
      </c>
      <c r="C2053" t="s">
        <v>635</v>
      </c>
      <c r="D2053" t="s">
        <v>77</v>
      </c>
      <c r="F2053" t="str">
        <f>CONCATENATE(D2053,E2053)</f>
        <v>cyclophosphamide</v>
      </c>
      <c r="G2053" t="str">
        <f>IFERROR(VLOOKUP(F2053,aa,2,FALSE),"")</f>
        <v/>
      </c>
      <c r="H2053" t="str">
        <f>VLOOKUP(D2053,drugdose,2,FALSE)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054" spans="1:8" x14ac:dyDescent="0.2">
      <c r="A2054">
        <v>208</v>
      </c>
      <c r="B2054" t="str">
        <f>IFERROR(VLOOKUP(C2054,mm,1,FALSE),"")</f>
        <v/>
      </c>
      <c r="C2054" t="s">
        <v>635</v>
      </c>
      <c r="D2054" t="s">
        <v>295</v>
      </c>
      <c r="F2054" t="str">
        <f>CONCATENATE(D2054,E2054)</f>
        <v>cyclosporine</v>
      </c>
      <c r="G2054" t="str">
        <f>IFERROR(VLOOKUP(F2054,aa,2,FALSE),"")</f>
        <v/>
      </c>
      <c r="H2054" t="str">
        <f>VLOOKUP(D2054,drugdose,2,FALSE)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055" spans="1:8" x14ac:dyDescent="0.2">
      <c r="A2055">
        <v>208</v>
      </c>
      <c r="B2055" t="str">
        <f>IFERROR(VLOOKUP(C2055,mm,1,FALSE),"")</f>
        <v/>
      </c>
      <c r="C2055" t="s">
        <v>635</v>
      </c>
      <c r="D2055" t="s">
        <v>634</v>
      </c>
      <c r="F2055" t="str">
        <f>CONCATENATE(D2055,E2055)</f>
        <v>vincristine</v>
      </c>
      <c r="G2055" t="str">
        <f>IFERROR(VLOOKUP(F2055,aa,2,FALSE),"")</f>
        <v/>
      </c>
      <c r="H2055" t="str">
        <f>VLOOKUP(D2055,drugdose,2,FALSE)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2056" spans="1:8" x14ac:dyDescent="0.2">
      <c r="A2056">
        <v>208</v>
      </c>
      <c r="B2056" t="str">
        <f>IFERROR(VLOOKUP(C2056,mm,1,FALSE),"")</f>
        <v/>
      </c>
      <c r="C2056" t="s">
        <v>635</v>
      </c>
      <c r="D2056" t="s">
        <v>293</v>
      </c>
      <c r="F2056" t="str">
        <f>CONCATENATE(D2056,E2056)</f>
        <v>mycophenolate mofetil</v>
      </c>
      <c r="G2056" t="str">
        <f>IFERROR(VLOOKUP(F2056,aa,2,FALSE),"")</f>
        <v/>
      </c>
      <c r="H2056" t="str">
        <f>VLOOKUP(D2056,drugdose,2,FALSE)</f>
        <v>Prophylaxis of acute renal graft rejection
dose : 1 g bid
time : within 72 hr of transplantation. 
Max: 2 g/day. 
Prophylaxis of cardiac graft rejection, Liver Transplant
dose : 1.5 g bid
time : within 5 days after transplantation</v>
      </c>
    </row>
    <row r="2057" spans="1:8" x14ac:dyDescent="0.2">
      <c r="A2057">
        <v>208</v>
      </c>
      <c r="B2057" t="str">
        <f>IFERROR(VLOOKUP(C2057,mm,1,FALSE),"")</f>
        <v/>
      </c>
      <c r="C2057" t="s">
        <v>635</v>
      </c>
      <c r="D2057" t="s">
        <v>168</v>
      </c>
      <c r="F2057" t="str">
        <f>CONCATENATE(D2057,E2057)</f>
        <v>azathioprine</v>
      </c>
      <c r="G2057" t="str">
        <f>IFERROR(VLOOKUP(F2057,aa,2,FALSE),"")</f>
        <v/>
      </c>
      <c r="H2057" t="str">
        <f>VLOOKUP(D2057,drugdose,2,FALSE)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058" spans="1:8" x14ac:dyDescent="0.2">
      <c r="A2058">
        <v>208</v>
      </c>
      <c r="B2058" t="str">
        <f>IFERROR(VLOOKUP(C2058,mm,1,FALSE),"")</f>
        <v/>
      </c>
      <c r="C2058" t="s">
        <v>635</v>
      </c>
      <c r="D2058" t="s">
        <v>629</v>
      </c>
      <c r="F2058" t="str">
        <f>CONCATENATE(D2058,E2058)</f>
        <v>immune serum globulin human</v>
      </c>
      <c r="G2058" t="str">
        <f>IFERROR(VLOOKUP(F2058,aa,2,FALSE),"")</f>
        <v/>
      </c>
      <c r="H2058" t="e">
        <f>VLOOKUP(D2058,drugdose,2,FALSE)</f>
        <v>#N/A</v>
      </c>
    </row>
    <row r="2059" spans="1:8" x14ac:dyDescent="0.2">
      <c r="A2059">
        <v>209</v>
      </c>
      <c r="B2059" t="str">
        <f>IFERROR(VLOOKUP(C2059,mm,1,FALSE),"")</f>
        <v/>
      </c>
      <c r="C2059" t="s">
        <v>636</v>
      </c>
      <c r="D2059" t="s">
        <v>637</v>
      </c>
      <c r="F2059" t="str">
        <f>CONCATENATE(D2059,E2059)</f>
        <v>methylenen blue</v>
      </c>
      <c r="G2059" t="str">
        <f>IFERROR(VLOOKUP(F2059,aa,2,FALSE),"")</f>
        <v/>
      </c>
      <c r="H2059" t="e">
        <f>VLOOKUP(D2059,drugdose,2,FALSE)</f>
        <v>#N/A</v>
      </c>
    </row>
    <row r="2060" spans="1:8" x14ac:dyDescent="0.2">
      <c r="A2060">
        <v>209</v>
      </c>
      <c r="B2060" t="str">
        <f>IFERROR(VLOOKUP(C2060,mm,1,FALSE),"")</f>
        <v/>
      </c>
      <c r="C2060" t="s">
        <v>636</v>
      </c>
      <c r="D2060" t="s">
        <v>23</v>
      </c>
      <c r="F2060" t="str">
        <f>CONCATENATE(D2060,E2060)</f>
        <v>iv fluid - dextrose 5/10/20/25/50/100%</v>
      </c>
      <c r="G2060" t="str">
        <f>IFERROR(VLOOKUP(F2060,aa,2,FALSE),"")</f>
        <v/>
      </c>
      <c r="H2060" t="str">
        <f>VLOOKUP(D2060,drugdose,2,FALSE)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2061" spans="1:8" x14ac:dyDescent="0.2">
      <c r="A2061">
        <v>209</v>
      </c>
      <c r="B2061" t="str">
        <f>IFERROR(VLOOKUP(C2061,mm,1,FALSE),"")</f>
        <v/>
      </c>
      <c r="C2061" t="s">
        <v>636</v>
      </c>
      <c r="D2061" t="s">
        <v>566</v>
      </c>
      <c r="F2061" t="str">
        <f>CONCATENATE(D2061,E2061)</f>
        <v>vitamin C (ascorbic acid)</v>
      </c>
      <c r="G2061" t="str">
        <f>IFERROR(VLOOKUP(F2061,aa,2,FALSE),"")</f>
        <v/>
      </c>
      <c r="H2061" t="str">
        <f>VLOOKUP(D2061,drugdose,2,FALSE)</f>
        <v>Scurvy
levodopa toxicity 
arsenic toxicity
dose : 100-300 mg bid-tid PO/IM/IV/SC
duration : 2 wks
Thalassaemia
dose : 100-200 mg od
it is given with desferrioxamine.
Common cold, gum disease
dose : 100-300 mg bid-tid</v>
      </c>
    </row>
    <row r="2062" spans="1:8" x14ac:dyDescent="0.2">
      <c r="A2062">
        <v>209</v>
      </c>
      <c r="B2062" t="str">
        <f>IFERROR(VLOOKUP(C2062,mm,1,FALSE),"")</f>
        <v/>
      </c>
      <c r="C2062" t="s">
        <v>636</v>
      </c>
      <c r="D2062" t="s">
        <v>638</v>
      </c>
      <c r="F2062" t="str">
        <f>CONCATENATE(D2062,E2062)</f>
        <v>riboflavin</v>
      </c>
      <c r="G2062" t="str">
        <f>IFERROR(VLOOKUP(F2062,aa,2,FALSE),"")</f>
        <v/>
      </c>
      <c r="H2062" t="str">
        <f>VLOOKUP(D2062,drugdose,2,FALSE)</f>
        <v xml:space="preserve">Riboflavin deficiency
Microcytic anaemia 
dose : 5-30 mg/day PO </v>
      </c>
    </row>
    <row r="2063" spans="1:8" x14ac:dyDescent="0.2">
      <c r="A2063">
        <v>209</v>
      </c>
      <c r="B2063" t="str">
        <f>IFERROR(VLOOKUP(C2063,mm,1,FALSE),"")</f>
        <v/>
      </c>
      <c r="C2063" t="s">
        <v>636</v>
      </c>
      <c r="D2063" t="s">
        <v>639</v>
      </c>
      <c r="F2063" t="str">
        <f>CONCATENATE(D2063,E2063)</f>
        <v>cimetidine</v>
      </c>
      <c r="G2063" t="str">
        <f>IFERROR(VLOOKUP(F2063,aa,2,FALSE),"")</f>
        <v/>
      </c>
      <c r="H2063" t="str">
        <f>VLOOKUP(D2063,drugdose,2,FALSE)</f>
        <v xml:space="preserve">Dyspepsia, peptic ulcer disease, zollinger-ellison syndrome
Intermediate infusion
dose : 300 mg 8 hourly
Infusion time : 15 to 20 minute
max dose : 2400 mg
Continue infusion
Loading dose : 150 mg intravenous
Maintenance dose : 37.5 mg per hour (total 900 mg/day)
</v>
      </c>
    </row>
    <row r="2064" spans="1:8" x14ac:dyDescent="0.2">
      <c r="A2064">
        <v>210</v>
      </c>
      <c r="B2064" t="str">
        <f>IFERROR(VLOOKUP(C2064,mm,1,FALSE),"")</f>
        <v/>
      </c>
      <c r="C2064" t="s">
        <v>640</v>
      </c>
      <c r="D2064" t="s">
        <v>156</v>
      </c>
      <c r="F2064" t="str">
        <f>CONCATENATE(D2064,E2064)</f>
        <v>warfarin sodium</v>
      </c>
      <c r="G2064" t="str">
        <f>IFERROR(VLOOKUP(F2064,aa,2,FALSE),"")</f>
        <v/>
      </c>
      <c r="H2064" t="str">
        <f>VLOOKUP(D2064,drugdose,2,FALSE)</f>
        <v>Venous thromboembolism
Stroke prevention
Deep vein thrombosis
dose : 2-10 mg od
adjust dose according to INR response</v>
      </c>
    </row>
    <row r="2065" spans="1:8" x14ac:dyDescent="0.2">
      <c r="A2065">
        <v>210</v>
      </c>
      <c r="B2065" t="str">
        <f>IFERROR(VLOOKUP(C2065,mm,1,FALSE),"")</f>
        <v/>
      </c>
      <c r="C2065" t="s">
        <v>640</v>
      </c>
      <c r="D2065" t="s">
        <v>151</v>
      </c>
      <c r="F2065" t="str">
        <f>CONCATENATE(D2065,E2065)</f>
        <v>certoparin</v>
      </c>
      <c r="G2065" t="str">
        <f>IFERROR(VLOOKUP(F2065,aa,2,FALSE),"")</f>
        <v/>
      </c>
      <c r="H2065" t="str">
        <f>VLOOKUP(D2065,drugdose,2,FALSE)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066" spans="1:8" x14ac:dyDescent="0.2">
      <c r="A2066">
        <v>210</v>
      </c>
      <c r="B2066" t="str">
        <f>IFERROR(VLOOKUP(C2066,mm,1,FALSE),"")</f>
        <v/>
      </c>
      <c r="C2066" t="s">
        <v>640</v>
      </c>
      <c r="D2066" t="s">
        <v>152</v>
      </c>
      <c r="F2066" t="str">
        <f>CONCATENATE(D2066,E2066)</f>
        <v>dalteparin</v>
      </c>
      <c r="G2066" t="str">
        <f>IFERROR(VLOOKUP(F2066,aa,2,FALSE),"")</f>
        <v/>
      </c>
      <c r="H2066" t="str">
        <f>VLOOKUP(D2066,drugdose,2,FALSE)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067" spans="1:8" x14ac:dyDescent="0.2">
      <c r="A2067">
        <v>210</v>
      </c>
      <c r="B2067" t="str">
        <f>IFERROR(VLOOKUP(C2067,mm,1,FALSE),"")</f>
        <v/>
      </c>
      <c r="C2067" t="s">
        <v>640</v>
      </c>
      <c r="D2067" t="s">
        <v>153</v>
      </c>
      <c r="F2067" t="str">
        <f>CONCATENATE(D2067,E2067)</f>
        <v>enoxaparin</v>
      </c>
      <c r="G2067" t="str">
        <f>IFERROR(VLOOKUP(F2067,aa,2,FALSE),"")</f>
        <v/>
      </c>
      <c r="H2067" t="str">
        <f>VLOOKUP(D2067,drugdose,2,FALSE)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068" spans="1:8" x14ac:dyDescent="0.2">
      <c r="A2068">
        <v>210</v>
      </c>
      <c r="B2068" t="str">
        <f>IFERROR(VLOOKUP(C2068,mm,1,FALSE),"")</f>
        <v/>
      </c>
      <c r="C2068" t="s">
        <v>640</v>
      </c>
      <c r="D2068" t="s">
        <v>154</v>
      </c>
      <c r="F2068" t="str">
        <f>CONCATENATE(D2068,E2068)</f>
        <v>fondaparinux</v>
      </c>
      <c r="G2068" t="str">
        <f>IFERROR(VLOOKUP(F2068,aa,2,FALSE),"")</f>
        <v/>
      </c>
      <c r="H2068" t="str">
        <f>VLOOKUP(D2068,drugdose,2,FALSE)</f>
        <v>DVT/Acute Pulmonary Embolism
Treatment
&lt;50 kg: 5 mg SC od
50-100 kg: 7.5 mg SC od
&gt;100 kg: 10 mg SC od
duration : 5-9 days
Prophylaxis
&gt;50 kg: 2.5 mg SC od
duration : 
abdomonal surgery : up to 10 days
hip &amp; knee replacement : 14 days
max duration : 35 days</v>
      </c>
    </row>
    <row r="2069" spans="1:8" x14ac:dyDescent="0.2">
      <c r="A2069">
        <v>211</v>
      </c>
      <c r="B2069" t="str">
        <f>IFERROR(VLOOKUP(C2069,mm,1,FALSE),"")</f>
        <v/>
      </c>
      <c r="C2069" t="s">
        <v>641</v>
      </c>
      <c r="D2069" t="s">
        <v>619</v>
      </c>
      <c r="F2069" t="str">
        <f>CONCATENATE(D2069,E2069)</f>
        <v>hydroxyurea (hydroxycarbamide)</v>
      </c>
      <c r="G2069" t="str">
        <f>IFERROR(VLOOKUP(F2069,aa,2,FALSE),"")</f>
        <v/>
      </c>
      <c r="H2069" t="str">
        <f>VLOOKUP(D2069,drugdose,2,FALSE)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2070" spans="1:8" x14ac:dyDescent="0.2">
      <c r="A2070">
        <v>211</v>
      </c>
      <c r="B2070" t="str">
        <f>IFERROR(VLOOKUP(C2070,mm,1,FALSE),"")</f>
        <v/>
      </c>
      <c r="C2070" t="s">
        <v>641</v>
      </c>
      <c r="D2070" t="s">
        <v>642</v>
      </c>
      <c r="F2070" t="str">
        <f>CONCATENATE(D2070,E2070)</f>
        <v>busulphan</v>
      </c>
      <c r="G2070" t="str">
        <f>IFERROR(VLOOKUP(F2070,aa,2,FALSE),"")</f>
        <v/>
      </c>
      <c r="H2070" t="str">
        <f>VLOOKUP(D2070,drugdose,2,FALSE)</f>
        <v>Palliative treatment of CML
starting dose : 60 mcg/kg daily PO 
Maintenance: 0.5-2 mg daily PO
Max: 4 mg daily.
Polycythemia vera
dose : 4-6 mg od PO
treatment duration : 4-6 wk 
monitor blood count 
Essential thrombocythemia
dose : 2-4 mg daily orally
bone marrow transplantation
dose : 3.5-4 mg/kg daily in divided doses
treatment duration : 4 days 
total dose : 14-16 mg /kg</v>
      </c>
    </row>
    <row r="2071" spans="1:8" x14ac:dyDescent="0.2">
      <c r="A2071">
        <v>211</v>
      </c>
      <c r="B2071" t="str">
        <f>IFERROR(VLOOKUP(C2071,mm,1,FALSE),"")</f>
        <v/>
      </c>
      <c r="C2071" t="s">
        <v>641</v>
      </c>
      <c r="D2071" t="s">
        <v>643</v>
      </c>
      <c r="F2071" t="str">
        <f>CONCATENATE(D2071,E2071)</f>
        <v>pipobroman</v>
      </c>
      <c r="G2071" t="str">
        <f>IFERROR(VLOOKUP(F2071,aa,2,FALSE),"")</f>
        <v/>
      </c>
      <c r="H2071" t="e">
        <f>VLOOKUP(D2071,drugdose,2,FALSE)</f>
        <v>#N/A</v>
      </c>
    </row>
    <row r="2072" spans="1:8" x14ac:dyDescent="0.2">
      <c r="A2072">
        <v>211</v>
      </c>
      <c r="B2072" t="str">
        <f>IFERROR(VLOOKUP(C2072,mm,1,FALSE),"")</f>
        <v/>
      </c>
      <c r="C2072" t="s">
        <v>641</v>
      </c>
      <c r="D2072" t="s">
        <v>357</v>
      </c>
      <c r="F2072" t="str">
        <f>CONCATENATE(D2072,E2072)</f>
        <v>interferon alfa-2a</v>
      </c>
      <c r="G2072" t="str">
        <f>IFERROR(VLOOKUP(F2072,aa,2,FALSE),"")</f>
        <v/>
      </c>
      <c r="H2072" t="str">
        <f>VLOOKUP(D2072,drugdose,2,FALSE)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2073" spans="1:8" x14ac:dyDescent="0.2">
      <c r="A2073">
        <v>211</v>
      </c>
      <c r="B2073" t="str">
        <f>IFERROR(VLOOKUP(C2073,mm,1,FALSE),"")</f>
        <v/>
      </c>
      <c r="C2073" t="s">
        <v>641</v>
      </c>
      <c r="D2073" t="s">
        <v>18</v>
      </c>
      <c r="F2073" t="str">
        <f>CONCATENATE(D2073,E2073)</f>
        <v>aspirin</v>
      </c>
      <c r="G2073" t="str">
        <f>IFERROR(VLOOKUP(F2073,aa,2,FALSE),"")</f>
        <v/>
      </c>
      <c r="H2073" t="str">
        <f>VLOOKUP(D2073,drugdose,2,FALSE)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074" spans="1:8" x14ac:dyDescent="0.2">
      <c r="A2074">
        <v>212</v>
      </c>
      <c r="B2074" t="str">
        <f>IFERROR(VLOOKUP(C2074,mm,1,FALSE),"")</f>
        <v/>
      </c>
      <c r="C2074" t="s">
        <v>644</v>
      </c>
      <c r="D2074" t="s">
        <v>156</v>
      </c>
      <c r="F2074" t="str">
        <f>CONCATENATE(D2074,E2074)</f>
        <v>warfarin sodium</v>
      </c>
      <c r="G2074" t="str">
        <f>IFERROR(VLOOKUP(F2074,aa,2,FALSE),"")</f>
        <v/>
      </c>
      <c r="H2074" t="str">
        <f>VLOOKUP(D2074,drugdose,2,FALSE)</f>
        <v>Venous thromboembolism
Stroke prevention
Deep vein thrombosis
dose : 2-10 mg od
adjust dose according to INR response</v>
      </c>
    </row>
    <row r="2075" spans="1:8" x14ac:dyDescent="0.2">
      <c r="A2075">
        <v>212</v>
      </c>
      <c r="B2075" t="str">
        <f>IFERROR(VLOOKUP(C2075,mm,1,FALSE),"")</f>
        <v/>
      </c>
      <c r="C2075" t="s">
        <v>644</v>
      </c>
      <c r="D2075" t="s">
        <v>151</v>
      </c>
      <c r="F2075" t="str">
        <f>CONCATENATE(D2075,E2075)</f>
        <v>certoparin</v>
      </c>
      <c r="G2075" t="str">
        <f>IFERROR(VLOOKUP(F2075,aa,2,FALSE),"")</f>
        <v/>
      </c>
      <c r="H2075" t="str">
        <f>VLOOKUP(D2075,drugdose,2,FALSE)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076" spans="1:8" x14ac:dyDescent="0.2">
      <c r="A2076">
        <v>212</v>
      </c>
      <c r="B2076" t="str">
        <f>IFERROR(VLOOKUP(C2076,mm,1,FALSE),"")</f>
        <v/>
      </c>
      <c r="C2076" t="s">
        <v>644</v>
      </c>
      <c r="D2076" t="s">
        <v>152</v>
      </c>
      <c r="F2076" t="str">
        <f>CONCATENATE(D2076,E2076)</f>
        <v>dalteparin</v>
      </c>
      <c r="G2076" t="str">
        <f>IFERROR(VLOOKUP(F2076,aa,2,FALSE),"")</f>
        <v/>
      </c>
      <c r="H2076" t="str">
        <f>VLOOKUP(D2076,drugdose,2,FALSE)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077" spans="1:8" x14ac:dyDescent="0.2">
      <c r="A2077">
        <v>212</v>
      </c>
      <c r="B2077" t="str">
        <f>IFERROR(VLOOKUP(C2077,mm,1,FALSE),"")</f>
        <v/>
      </c>
      <c r="C2077" t="s">
        <v>644</v>
      </c>
      <c r="D2077" t="s">
        <v>153</v>
      </c>
      <c r="F2077" t="str">
        <f>CONCATENATE(D2077,E2077)</f>
        <v>enoxaparin</v>
      </c>
      <c r="G2077" t="str">
        <f>IFERROR(VLOOKUP(F2077,aa,2,FALSE),"")</f>
        <v/>
      </c>
      <c r="H2077" t="str">
        <f>VLOOKUP(D2077,drugdose,2,FALSE)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078" spans="1:8" x14ac:dyDescent="0.2">
      <c r="A2078">
        <v>212</v>
      </c>
      <c r="B2078" t="str">
        <f>IFERROR(VLOOKUP(C2078,mm,1,FALSE),"")</f>
        <v/>
      </c>
      <c r="C2078" t="s">
        <v>644</v>
      </c>
      <c r="D2078" t="s">
        <v>154</v>
      </c>
      <c r="F2078" t="str">
        <f>CONCATENATE(D2078,E2078)</f>
        <v>fondaparinux</v>
      </c>
      <c r="G2078" t="str">
        <f>IFERROR(VLOOKUP(F2078,aa,2,FALSE),"")</f>
        <v/>
      </c>
      <c r="H2078" t="str">
        <f>VLOOKUP(D2078,drugdose,2,FALSE)</f>
        <v>DVT/Acute Pulmonary Embolism
Treatment
&lt;50 kg: 5 mg SC od
50-100 kg: 7.5 mg SC od
&gt;100 kg: 10 mg SC od
duration : 5-9 days
Prophylaxis
&gt;50 kg: 2.5 mg SC od
duration : 
abdomonal surgery : up to 10 days
hip &amp; knee replacement : 14 days
max duration : 35 days</v>
      </c>
    </row>
    <row r="2079" spans="1:8" x14ac:dyDescent="0.2">
      <c r="A2079">
        <v>213</v>
      </c>
      <c r="B2079" t="str">
        <f>IFERROR(VLOOKUP(C2079,mm,1,FALSE),"")</f>
        <v/>
      </c>
      <c r="C2079" t="s">
        <v>645</v>
      </c>
      <c r="D2079" t="s">
        <v>497</v>
      </c>
      <c r="F2079" t="str">
        <f>CONCATENATE(D2079,E2079)</f>
        <v>sulphadiazine + trimethoprim</v>
      </c>
      <c r="G2079" t="str">
        <f>IFERROR(VLOOKUP(F2079,aa,2,FALSE),"")</f>
        <v/>
      </c>
      <c r="H2079" t="str">
        <f>VLOOKUP(D2079,drugdose,2,FALSE)</f>
        <v>Urinary tract infections
dose : 2 tab od PO
1 tab dose : sulfadiazine 410 mg + trimethoprim 90 mg</v>
      </c>
    </row>
    <row r="2080" spans="1:8" x14ac:dyDescent="0.2">
      <c r="A2080">
        <v>214</v>
      </c>
      <c r="B2080" t="str">
        <f>IFERROR(VLOOKUP(C2080,mm,1,FALSE),"")</f>
        <v/>
      </c>
      <c r="C2080" t="s">
        <v>646</v>
      </c>
      <c r="D2080" t="s">
        <v>501</v>
      </c>
      <c r="F2080" t="str">
        <f>CONCATENATE(D2080,E2080)</f>
        <v>piperacillin + tazobactam</v>
      </c>
      <c r="G2080" t="str">
        <f>IFERROR(VLOOKUP(F2080,aa,2,FALSE),"")</f>
        <v/>
      </c>
      <c r="H2080" t="str">
        <f>VLOOKUP(D2080,drugdose,2,FALSE)</f>
        <v>Nosocomial pneumonia
Empiric therapy for febrile neutropenic pt
intraabdominal infection 
complicated UTI
dose : 4.5 g 6 hrly IV infusion 
infusion time : 30 min
duration : 5-14 days</v>
      </c>
    </row>
    <row r="2081" spans="1:8" x14ac:dyDescent="0.2">
      <c r="A2081">
        <v>214</v>
      </c>
      <c r="B2081" t="str">
        <f>IFERROR(VLOOKUP(C2081,mm,1,FALSE),"")</f>
        <v/>
      </c>
      <c r="C2081" t="s">
        <v>646</v>
      </c>
      <c r="D2081" t="s">
        <v>502</v>
      </c>
      <c r="F2081" t="str">
        <f>CONCATENATE(D2081,E2081)</f>
        <v>imipenem + cilastatin</v>
      </c>
      <c r="G2081" t="str">
        <f>IFERROR(VLOOKUP(F2081,aa,2,FALSE),"")</f>
        <v/>
      </c>
      <c r="H2081" t="str">
        <f>VLOOKUP(D2081,drugdose,2,FALSE)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082" spans="1:8" x14ac:dyDescent="0.2">
      <c r="A2082">
        <v>214</v>
      </c>
      <c r="B2082" t="str">
        <f>IFERROR(VLOOKUP(C2082,mm,1,FALSE),"")</f>
        <v/>
      </c>
      <c r="C2082" t="s">
        <v>646</v>
      </c>
      <c r="D2082" t="s">
        <v>503</v>
      </c>
      <c r="F2082" t="str">
        <f>CONCATENATE(D2082,E2082)</f>
        <v>doripenem</v>
      </c>
      <c r="G2082" t="str">
        <f>IFERROR(VLOOKUP(F2082,aa,2,FALSE),"")</f>
        <v/>
      </c>
      <c r="H2082" t="str">
        <f>VLOOKUP(D2082,drugdose,2,FALSE)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083" spans="1:8" x14ac:dyDescent="0.2">
      <c r="A2083">
        <v>214</v>
      </c>
      <c r="B2083" t="str">
        <f>IFERROR(VLOOKUP(C2083,mm,1,FALSE),"")</f>
        <v/>
      </c>
      <c r="C2083" t="s">
        <v>646</v>
      </c>
      <c r="D2083" t="s">
        <v>504</v>
      </c>
      <c r="F2083" t="str">
        <f>CONCATENATE(D2083,E2083)</f>
        <v>ertapenem</v>
      </c>
      <c r="G2083" t="str">
        <f>IFERROR(VLOOKUP(F2083,aa,2,FALSE),"")</f>
        <v/>
      </c>
      <c r="H2083" t="str">
        <f>VLOOKUP(D2083,drugdose,2,FALSE)</f>
        <v>Community-Acquired Pneumonia
Pyelonephritis
Acute Pelvic Infections
osteomyelitis
Diabetic foot infections
Septic abortion
dose : 1 g/day IV/IM 
duration : up to 14 days depending upon response</v>
      </c>
    </row>
    <row r="2084" spans="1:8" x14ac:dyDescent="0.2">
      <c r="A2084">
        <v>214</v>
      </c>
      <c r="B2084" t="str">
        <f>IFERROR(VLOOKUP(C2084,mm,1,FALSE),"")</f>
        <v/>
      </c>
      <c r="C2084" t="s">
        <v>646</v>
      </c>
      <c r="D2084" t="s">
        <v>57</v>
      </c>
      <c r="F2084" t="str">
        <f>CONCATENATE(D2084,E2084)</f>
        <v>meropenem</v>
      </c>
      <c r="G2084" t="str">
        <f>IFERROR(VLOOKUP(F2084,aa,2,FALSE),"")</f>
        <v/>
      </c>
      <c r="H2084" t="str">
        <f>VLOOKUP(D2084,drugdose,2,FALSE)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085" spans="1:8" x14ac:dyDescent="0.2">
      <c r="A2085">
        <v>214</v>
      </c>
      <c r="B2085" t="str">
        <f>IFERROR(VLOOKUP(C2085,mm,1,FALSE),"")</f>
        <v/>
      </c>
      <c r="C2085" t="s">
        <v>646</v>
      </c>
      <c r="D2085" t="s">
        <v>47</v>
      </c>
      <c r="F2085" t="str">
        <f>CONCATENATE(D2085,E2085)</f>
        <v>ceftazidime</v>
      </c>
      <c r="G2085" t="str">
        <f>IFERROR(VLOOKUP(F2085,aa,2,FALSE),"")</f>
        <v/>
      </c>
      <c r="H2085" t="str">
        <f>VLOOKUP(D2085,drugdose,2,FALSE)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2086" spans="1:8" x14ac:dyDescent="0.2">
      <c r="A2086">
        <v>214</v>
      </c>
      <c r="B2086" t="str">
        <f>IFERROR(VLOOKUP(C2086,mm,1,FALSE),"")</f>
        <v/>
      </c>
      <c r="C2086" t="s">
        <v>646</v>
      </c>
      <c r="D2086" t="s">
        <v>48</v>
      </c>
      <c r="F2086" t="str">
        <f>CONCATENATE(D2086,E2086)</f>
        <v>ceftriaxone</v>
      </c>
      <c r="G2086" t="str">
        <f>IFERROR(VLOOKUP(F2086,aa,2,FALSE),"")</f>
        <v/>
      </c>
      <c r="H2086" t="str">
        <f>VLOOKUP(D2086,drugdose,2,FALSE)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087" spans="1:8" x14ac:dyDescent="0.2">
      <c r="A2087">
        <v>214</v>
      </c>
      <c r="B2087" t="str">
        <f>IFERROR(VLOOKUP(C2087,mm,1,FALSE),"")</f>
        <v/>
      </c>
      <c r="C2087" t="s">
        <v>646</v>
      </c>
      <c r="D2087" t="s">
        <v>53</v>
      </c>
      <c r="F2087" t="str">
        <f>CONCATENATE(D2087,E2087)</f>
        <v>cefepime</v>
      </c>
      <c r="G2087" t="str">
        <f>IFERROR(VLOOKUP(F2087,aa,2,FALSE),"")</f>
        <v/>
      </c>
      <c r="H2087" t="str">
        <f>VLOOKUP(D2087,drugdose,2,FALSE)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088" spans="1:8" x14ac:dyDescent="0.2">
      <c r="A2088">
        <v>214</v>
      </c>
      <c r="B2088" t="str">
        <f>IFERROR(VLOOKUP(C2088,mm,1,FALSE),"")</f>
        <v/>
      </c>
      <c r="C2088" t="s">
        <v>646</v>
      </c>
      <c r="D2088" t="s">
        <v>54</v>
      </c>
      <c r="F2088" t="str">
        <f>CONCATENATE(D2088,E2088)</f>
        <v>gentamicin</v>
      </c>
      <c r="G2088" t="str">
        <f>IFERROR(VLOOKUP(F2088,aa,2,FALSE),"")</f>
        <v/>
      </c>
      <c r="H2088" t="str">
        <f>VLOOKUP(D2088,drugdose,2,FALSE)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089" spans="1:8" x14ac:dyDescent="0.2">
      <c r="A2089">
        <v>214</v>
      </c>
      <c r="B2089" t="str">
        <f>IFERROR(VLOOKUP(C2089,mm,1,FALSE),"")</f>
        <v/>
      </c>
      <c r="C2089" t="s">
        <v>646</v>
      </c>
      <c r="D2089" t="s">
        <v>49</v>
      </c>
      <c r="F2089" t="str">
        <f>CONCATENATE(D2089,E2089)</f>
        <v>vancomycin</v>
      </c>
      <c r="G2089" t="str">
        <f>IFERROR(VLOOKUP(F2089,aa,2,FALSE),"")</f>
        <v/>
      </c>
      <c r="H2089" t="str">
        <f>VLOOKUP(D2089,drugdose,2,FALSE)</f>
        <v>Septicaemia
Soft tissue infections
Osteomyelitis
Enterocolitis
Bacterial endocarditis
dose : 500 mg 6 hrly IV infusion
infusion time : 60 min</v>
      </c>
    </row>
    <row r="2090" spans="1:8" x14ac:dyDescent="0.2">
      <c r="A2090">
        <v>214</v>
      </c>
      <c r="B2090" t="str">
        <f>IFERROR(VLOOKUP(C2090,mm,1,FALSE),"")</f>
        <v/>
      </c>
      <c r="C2090" t="s">
        <v>646</v>
      </c>
      <c r="D2090" t="s">
        <v>650</v>
      </c>
      <c r="F2090" t="str">
        <f>CONCATENATE(D2090,E2090)</f>
        <v>filgrastim</v>
      </c>
      <c r="G2090" t="str">
        <f>IFERROR(VLOOKUP(F2090,aa,2,FALSE),"")</f>
        <v/>
      </c>
      <c r="H2090" t="str">
        <f>VLOOKUP(D2090,drugdose,2,FALSE)</f>
        <v>Chemotherapy-induced neutropenia
dose : 5 mcg/kg od SC / IV infusion
infusion time : 15-30 min 
time of dose : 24 hr after antineoplastic dose
duration : untill neutrophill count reach at normal range (usually 14 days)
Bone marrow transplantation
dose : 10 mcg/kg od SC / IV infusion
infusion time : 30 min
duration : adjust according to response 
mobilisation of transplated peripheral blood progenitor cells
dose : 10 mcg/kg od SC
duration : 4-7 days until the last leucapheresis procedure 
Congenital neutropenia
dose : 12 mcg/kg od SC 
cyclic or idiopathic neutropenia
dose : 5 mcg/kg od
HIV infection and persistent neutropenia
starting dose : 1 mcg/kg od
dose modification : upto 4 mcg/kg od according to neutrophil count
duration : untill neutrohil count reach at normal range
Maintenance: 300 mcg daily. 
Max: 4 mcg/kg daily</v>
      </c>
    </row>
    <row r="2091" spans="1:8" x14ac:dyDescent="0.2">
      <c r="A2091">
        <v>214</v>
      </c>
      <c r="B2091" t="str">
        <f>IFERROR(VLOOKUP(C2091,mm,1,FALSE),"")</f>
        <v/>
      </c>
      <c r="C2091" t="s">
        <v>646</v>
      </c>
      <c r="D2091" t="s">
        <v>59</v>
      </c>
      <c r="F2091" t="str">
        <f>CONCATENATE(D2091,E2091)</f>
        <v>pnenmococcal polysaccharide conjugated vaccine</v>
      </c>
      <c r="G2091" t="str">
        <f>IFERROR(VLOOKUP(F2091,aa,2,FALSE),"")</f>
        <v/>
      </c>
      <c r="H2091" t="str">
        <f>VLOOKUP(D2091,drugdose,2,FALSE)</f>
        <v>Active immunization for the prevention of pneumococcal disease
Meningitis
Sepsis
Bacteraemic pneumonia
Pleural empyema
Bacteraemia
Pneumococcal pneumonia</v>
      </c>
    </row>
    <row r="2092" spans="1:8" x14ac:dyDescent="0.2">
      <c r="A2092">
        <v>214</v>
      </c>
      <c r="B2092" t="str">
        <f>IFERROR(VLOOKUP(C2092,mm,1,FALSE),"")</f>
        <v/>
      </c>
      <c r="C2092" t="s">
        <v>646</v>
      </c>
      <c r="D2092" t="s">
        <v>60</v>
      </c>
      <c r="F2092" t="str">
        <f>CONCATENATE(D2092,E2092)</f>
        <v>pneumococcal polysaccharide unconjugated vaccine</v>
      </c>
      <c r="G2092" t="str">
        <f>IFERROR(VLOOKUP(F2092,aa,2,FALSE),"")</f>
        <v/>
      </c>
      <c r="H2092" t="str">
        <f>VLOOKUP(D2092,drugdose,2,FALSE)</f>
        <v>Active immunisation against pneumococcal disease
dose : 0.5 ml IM
time : 2 wk before splenectomy
buster dose : after 5 years</v>
      </c>
    </row>
    <row r="2093" spans="1:8" x14ac:dyDescent="0.2">
      <c r="A2093">
        <v>214</v>
      </c>
      <c r="B2093" t="str">
        <f>IFERROR(VLOOKUP(C2093,mm,1,FALSE),"")</f>
        <v/>
      </c>
      <c r="C2093" t="s">
        <v>646</v>
      </c>
      <c r="D2093" t="s">
        <v>613</v>
      </c>
      <c r="F2093" t="str">
        <f>CONCATENATE(D2093,E2093)</f>
        <v>meningococcal group a diphtheria conjugate vaccine</v>
      </c>
      <c r="G2093" t="str">
        <f>IFERROR(VLOOKUP(F2093,aa,2,FALSE),"")</f>
        <v/>
      </c>
      <c r="H2093" t="str">
        <f>VLOOKUP(D2093,drugdose,2,FALSE)</f>
        <v>asplenia
complement component deficiencies
dose : 0.5 mL/dose IM once. 
repeat dose : after 2 month
booster dose : every 5 years</v>
      </c>
    </row>
    <row r="2094" spans="1:8" x14ac:dyDescent="0.2">
      <c r="A2094">
        <v>214</v>
      </c>
      <c r="B2094" t="str">
        <f>IFERROR(VLOOKUP(C2094,mm,1,FALSE),"")</f>
        <v/>
      </c>
      <c r="C2094" t="s">
        <v>646</v>
      </c>
      <c r="D2094" t="s">
        <v>614</v>
      </c>
      <c r="F2094" t="str">
        <f>CONCATENATE(D2094,E2094)</f>
        <v>meningococcal polysaccharide acwy vaccine</v>
      </c>
      <c r="G2094" t="str">
        <f>IFERROR(VLOOKUP(F2094,aa,2,FALSE),"")</f>
        <v/>
      </c>
      <c r="H2094" t="str">
        <f>VLOOKUP(D2094,drugdose,2,FALSE)</f>
        <v>Meningococcal meningitis and septicaemia
Meningococcal Pneumonia
Meningococcemia</v>
      </c>
    </row>
    <row r="2095" spans="1:8" x14ac:dyDescent="0.2">
      <c r="A2095">
        <v>214</v>
      </c>
      <c r="B2095" t="str">
        <f>IFERROR(VLOOKUP(C2095,mm,1,FALSE),"")</f>
        <v/>
      </c>
      <c r="C2095" t="s">
        <v>646</v>
      </c>
      <c r="D2095" t="s">
        <v>61</v>
      </c>
      <c r="F2095" t="str">
        <f>CONCATENATE(D2095,E2095)</f>
        <v>haemophilus influenzae type b polysaccharide vaccine</v>
      </c>
      <c r="G2095" t="str">
        <f>IFERROR(VLOOKUP(F2095,aa,2,FALSE),"")</f>
        <v/>
      </c>
      <c r="H2095">
        <f>VLOOKUP(D2095,drugdose,2,FALSE)</f>
        <v>0</v>
      </c>
    </row>
    <row r="2096" spans="1:8" x14ac:dyDescent="0.2">
      <c r="A2096">
        <v>214</v>
      </c>
      <c r="B2096" t="str">
        <f>IFERROR(VLOOKUP(C2096,mm,1,FALSE),"")</f>
        <v/>
      </c>
      <c r="C2096" t="s">
        <v>646</v>
      </c>
      <c r="D2096" t="s">
        <v>363</v>
      </c>
      <c r="F2096" t="str">
        <f>CONCATENATE(D2096,E2096)</f>
        <v>vitamin E (alpha-tocopherol)</v>
      </c>
      <c r="G2096" t="str">
        <f>IFERROR(VLOOKUP(F2096,aa,2,FALSE),"")</f>
        <v/>
      </c>
      <c r="H2096" t="str">
        <f>VLOOKUP(D2096,drugdose,2,FALSE)</f>
        <v>Cardiovascular disease
Male infertility
Diabetes
Obesity
Vitamin E deficiency and peripheral neuropathy
Macular Degeneration
Oral
dose : : 400 mg-800 mg od PO</v>
      </c>
    </row>
    <row r="2097" spans="1:8" x14ac:dyDescent="0.2">
      <c r="A2097">
        <v>214</v>
      </c>
      <c r="B2097" t="str">
        <f>IFERROR(VLOOKUP(C2097,mm,1,FALSE),"")</f>
        <v/>
      </c>
      <c r="C2097" t="s">
        <v>646</v>
      </c>
      <c r="D2097" t="s">
        <v>82</v>
      </c>
      <c r="F2097" t="str">
        <f>CONCATENATE(D2097,E2097)</f>
        <v>liquid paraffin + magnesium hydroxide</v>
      </c>
      <c r="G2097" t="str">
        <f>IFERROR(VLOOKUP(F2097,aa,2,FALSE),"")</f>
        <v/>
      </c>
      <c r="H2097" t="str">
        <f>VLOOKUP(D2097,drugdose,2,FALSE)</f>
        <v>Constipation
dose : 15-30ml before breakfast and/or at bedtime
Max : Up to 45 mL/day. 
Max duration: 1 wk</v>
      </c>
    </row>
    <row r="2098" spans="1:8" x14ac:dyDescent="0.2">
      <c r="A2098">
        <v>215</v>
      </c>
      <c r="B2098" t="str">
        <f>IFERROR(VLOOKUP(C2098,mm,1,FALSE),"")</f>
        <v/>
      </c>
      <c r="C2098" t="s">
        <v>651</v>
      </c>
      <c r="D2098" t="s">
        <v>151</v>
      </c>
      <c r="F2098" t="str">
        <f>CONCATENATE(D2098,E2098)</f>
        <v>certoparin</v>
      </c>
      <c r="G2098" t="str">
        <f>IFERROR(VLOOKUP(F2098,aa,2,FALSE),"")</f>
        <v/>
      </c>
      <c r="H2098" t="str">
        <f>VLOOKUP(D2098,drugdose,2,FALSE)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099" spans="1:8" x14ac:dyDescent="0.2">
      <c r="A2099">
        <v>215</v>
      </c>
      <c r="B2099" t="str">
        <f>IFERROR(VLOOKUP(C2099,mm,1,FALSE),"")</f>
        <v/>
      </c>
      <c r="C2099" t="s">
        <v>651</v>
      </c>
      <c r="D2099" t="s">
        <v>152</v>
      </c>
      <c r="F2099" t="str">
        <f>CONCATENATE(D2099,E2099)</f>
        <v>dalteparin</v>
      </c>
      <c r="G2099" t="str">
        <f>IFERROR(VLOOKUP(F2099,aa,2,FALSE),"")</f>
        <v/>
      </c>
      <c r="H2099" t="str">
        <f>VLOOKUP(D2099,drugdose,2,FALSE)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100" spans="1:8" x14ac:dyDescent="0.2">
      <c r="A2100">
        <v>215</v>
      </c>
      <c r="B2100" t="str">
        <f>IFERROR(VLOOKUP(C2100,mm,1,FALSE),"")</f>
        <v/>
      </c>
      <c r="C2100" t="s">
        <v>651</v>
      </c>
      <c r="D2100" t="s">
        <v>153</v>
      </c>
      <c r="F2100" t="str">
        <f>CONCATENATE(D2100,E2100)</f>
        <v>enoxaparin</v>
      </c>
      <c r="G2100" t="str">
        <f>IFERROR(VLOOKUP(F2100,aa,2,FALSE),"")</f>
        <v/>
      </c>
      <c r="H2100" t="str">
        <f>VLOOKUP(D2100,drugdose,2,FALSE)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101" spans="1:8" x14ac:dyDescent="0.2">
      <c r="A2101">
        <v>215</v>
      </c>
      <c r="B2101" t="str">
        <f>IFERROR(VLOOKUP(C2101,mm,1,FALSE),"")</f>
        <v/>
      </c>
      <c r="C2101" t="s">
        <v>651</v>
      </c>
      <c r="D2101" t="s">
        <v>154</v>
      </c>
      <c r="F2101" t="str">
        <f>CONCATENATE(D2101,E2101)</f>
        <v>fondaparinux</v>
      </c>
      <c r="G2101" t="str">
        <f>IFERROR(VLOOKUP(F2101,aa,2,FALSE),"")</f>
        <v/>
      </c>
      <c r="H2101" t="str">
        <f>VLOOKUP(D2101,drugdose,2,FALSE)</f>
        <v>DVT/Acute Pulmonary Embolism
Treatment
&lt;50 kg: 5 mg SC od
50-100 kg: 7.5 mg SC od
&gt;100 kg: 10 mg SC od
duration : 5-9 days
Prophylaxis
&gt;50 kg: 2.5 mg SC od
duration : 
abdomonal surgery : up to 10 days
hip &amp; knee replacement : 14 days
max duration : 35 days</v>
      </c>
    </row>
    <row r="2102" spans="1:8" x14ac:dyDescent="0.2">
      <c r="A2102">
        <v>215</v>
      </c>
      <c r="B2102" t="str">
        <f>IFERROR(VLOOKUP(C2102,mm,1,FALSE),"")</f>
        <v/>
      </c>
      <c r="C2102" t="s">
        <v>651</v>
      </c>
      <c r="D2102" t="s">
        <v>155</v>
      </c>
      <c r="F2102" t="str">
        <f>CONCATENATE(D2102,E2102)</f>
        <v>heparin</v>
      </c>
      <c r="G2102" t="str">
        <f>IFERROR(VLOOKUP(F2102,aa,2,FALSE),"")</f>
        <v/>
      </c>
      <c r="H2102" t="str">
        <f>VLOOKUP(D2102,drugdose,2,FALSE)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103" spans="1:8" x14ac:dyDescent="0.2">
      <c r="A2103">
        <v>215</v>
      </c>
      <c r="B2103" t="str">
        <f>IFERROR(VLOOKUP(C2103,mm,1,FALSE),"")</f>
        <v/>
      </c>
      <c r="C2103" t="s">
        <v>651</v>
      </c>
      <c r="D2103" t="s">
        <v>156</v>
      </c>
      <c r="F2103" t="str">
        <f>CONCATENATE(D2103,E2103)</f>
        <v>warfarin sodium</v>
      </c>
      <c r="G2103" t="str">
        <f>IFERROR(VLOOKUP(F2103,aa,2,FALSE),"")</f>
        <v/>
      </c>
      <c r="H2103" t="str">
        <f>VLOOKUP(D2103,drugdose,2,FALSE)</f>
        <v>Venous thromboembolism
Stroke prevention
Deep vein thrombosis
dose : 2-10 mg od
adjust dose according to INR response</v>
      </c>
    </row>
    <row r="2104" spans="1:8" x14ac:dyDescent="0.2">
      <c r="A2104">
        <v>215</v>
      </c>
      <c r="B2104" t="str">
        <f>IFERROR(VLOOKUP(C2104,mm,1,FALSE),"")</f>
        <v/>
      </c>
      <c r="C2104" t="s">
        <v>651</v>
      </c>
      <c r="D2104" t="s">
        <v>162</v>
      </c>
      <c r="F2104" t="str">
        <f>CONCATENATE(D2104,E2104)</f>
        <v>methylprednisolone sodium succinate</v>
      </c>
      <c r="G2104" t="str">
        <f>IFERROR(VLOOKUP(F2104,aa,2,FALSE),"")</f>
        <v/>
      </c>
      <c r="H2104" t="e">
        <f>VLOOKUP(D2104,drugdose,2,FALSE)</f>
        <v>#N/A</v>
      </c>
    </row>
    <row r="2105" spans="1:8" x14ac:dyDescent="0.2">
      <c r="A2105">
        <v>215</v>
      </c>
      <c r="B2105" t="str">
        <f>IFERROR(VLOOKUP(C2105,mm,1,FALSE),"")</f>
        <v/>
      </c>
      <c r="C2105" t="s">
        <v>651</v>
      </c>
      <c r="D2105" t="s">
        <v>77</v>
      </c>
      <c r="F2105" t="str">
        <f>CONCATENATE(D2105,E2105)</f>
        <v>cyclophosphamide</v>
      </c>
      <c r="G2105" t="str">
        <f>IFERROR(VLOOKUP(F2105,aa,2,FALSE),"")</f>
        <v/>
      </c>
      <c r="H2105" t="str">
        <f>VLOOKUP(D2105,drugdose,2,FALSE)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106" spans="1:8" x14ac:dyDescent="0.2">
      <c r="A2106">
        <v>215</v>
      </c>
      <c r="B2106" t="str">
        <f>IFERROR(VLOOKUP(C2106,mm,1,FALSE),"")</f>
        <v/>
      </c>
      <c r="C2106" t="s">
        <v>651</v>
      </c>
      <c r="D2106" t="s">
        <v>168</v>
      </c>
      <c r="F2106" t="str">
        <f>CONCATENATE(D2106,E2106)</f>
        <v>azathioprine</v>
      </c>
      <c r="G2106" t="str">
        <f>IFERROR(VLOOKUP(F2106,aa,2,FALSE),"")</f>
        <v/>
      </c>
      <c r="H2106" t="str">
        <f>VLOOKUP(D2106,drugdose,2,FALSE)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107" spans="1:8" x14ac:dyDescent="0.2">
      <c r="A2107">
        <v>215</v>
      </c>
      <c r="B2107" t="str">
        <f>IFERROR(VLOOKUP(C2107,mm,1,FALSE),"")</f>
        <v/>
      </c>
      <c r="C2107" t="s">
        <v>651</v>
      </c>
      <c r="D2107" t="s">
        <v>629</v>
      </c>
      <c r="F2107" t="str">
        <f>CONCATENATE(D2107,E2107)</f>
        <v>immune serum globulin human</v>
      </c>
      <c r="G2107" t="str">
        <f>IFERROR(VLOOKUP(F2107,aa,2,FALSE),"")</f>
        <v/>
      </c>
      <c r="H2107" t="e">
        <f>VLOOKUP(D2107,drugdose,2,FALSE)</f>
        <v>#N/A</v>
      </c>
    </row>
    <row r="2108" spans="1:8" x14ac:dyDescent="0.2">
      <c r="A2108">
        <v>216</v>
      </c>
      <c r="B2108" t="str">
        <f>IFERROR(VLOOKUP(C2108,mm,1,FALSE),"")</f>
        <v/>
      </c>
      <c r="C2108" t="s">
        <v>652</v>
      </c>
      <c r="D2108" t="s">
        <v>151</v>
      </c>
      <c r="F2108" t="str">
        <f>CONCATENATE(D2108,E2108)</f>
        <v>certoparin</v>
      </c>
      <c r="G2108" t="str">
        <f>IFERROR(VLOOKUP(F2108,aa,2,FALSE),"")</f>
        <v/>
      </c>
      <c r="H2108" t="str">
        <f>VLOOKUP(D2108,drugdose,2,FALSE)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109" spans="1:8" x14ac:dyDescent="0.2">
      <c r="A2109">
        <v>216</v>
      </c>
      <c r="B2109" t="str">
        <f>IFERROR(VLOOKUP(C2109,mm,1,FALSE),"")</f>
        <v/>
      </c>
      <c r="C2109" t="s">
        <v>652</v>
      </c>
      <c r="D2109" t="s">
        <v>152</v>
      </c>
      <c r="F2109" t="str">
        <f>CONCATENATE(D2109,E2109)</f>
        <v>dalteparin</v>
      </c>
      <c r="G2109" t="str">
        <f>IFERROR(VLOOKUP(F2109,aa,2,FALSE),"")</f>
        <v/>
      </c>
      <c r="H2109" t="str">
        <f>VLOOKUP(D2109,drugdose,2,FALSE)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110" spans="1:8" x14ac:dyDescent="0.2">
      <c r="A2110">
        <v>216</v>
      </c>
      <c r="B2110" t="str">
        <f>IFERROR(VLOOKUP(C2110,mm,1,FALSE),"")</f>
        <v/>
      </c>
      <c r="C2110" t="s">
        <v>652</v>
      </c>
      <c r="D2110" t="s">
        <v>153</v>
      </c>
      <c r="F2110" t="str">
        <f>CONCATENATE(D2110,E2110)</f>
        <v>enoxaparin</v>
      </c>
      <c r="G2110" t="str">
        <f>IFERROR(VLOOKUP(F2110,aa,2,FALSE),"")</f>
        <v/>
      </c>
      <c r="H2110" t="str">
        <f>VLOOKUP(D2110,drugdose,2,FALSE)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111" spans="1:8" x14ac:dyDescent="0.2">
      <c r="A2111">
        <v>216</v>
      </c>
      <c r="B2111" t="str">
        <f>IFERROR(VLOOKUP(C2111,mm,1,FALSE),"")</f>
        <v/>
      </c>
      <c r="C2111" t="s">
        <v>652</v>
      </c>
      <c r="D2111" t="s">
        <v>154</v>
      </c>
      <c r="F2111" t="str">
        <f>CONCATENATE(D2111,E2111)</f>
        <v>fondaparinux</v>
      </c>
      <c r="G2111" t="str">
        <f>IFERROR(VLOOKUP(F2111,aa,2,FALSE),"")</f>
        <v/>
      </c>
      <c r="H2111" t="str">
        <f>VLOOKUP(D2111,drugdose,2,FALSE)</f>
        <v>DVT/Acute Pulmonary Embolism
Treatment
&lt;50 kg: 5 mg SC od
50-100 kg: 7.5 mg SC od
&gt;100 kg: 10 mg SC od
duration : 5-9 days
Prophylaxis
&gt;50 kg: 2.5 mg SC od
duration : 
abdomonal surgery : up to 10 days
hip &amp; knee replacement : 14 days
max duration : 35 days</v>
      </c>
    </row>
    <row r="2112" spans="1:8" x14ac:dyDescent="0.2">
      <c r="A2112">
        <v>216</v>
      </c>
      <c r="B2112" t="str">
        <f>IFERROR(VLOOKUP(C2112,mm,1,FALSE),"")</f>
        <v/>
      </c>
      <c r="C2112" t="s">
        <v>652</v>
      </c>
      <c r="D2112" t="s">
        <v>155</v>
      </c>
      <c r="F2112" t="str">
        <f>CONCATENATE(D2112,E2112)</f>
        <v>heparin</v>
      </c>
      <c r="G2112" t="str">
        <f>IFERROR(VLOOKUP(F2112,aa,2,FALSE),"")</f>
        <v/>
      </c>
      <c r="H2112" t="str">
        <f>VLOOKUP(D2112,drugdose,2,FALSE)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113" spans="1:8" x14ac:dyDescent="0.2">
      <c r="A2113">
        <v>216</v>
      </c>
      <c r="B2113" t="str">
        <f>IFERROR(VLOOKUP(C2113,mm,1,FALSE),"")</f>
        <v/>
      </c>
      <c r="C2113" t="s">
        <v>652</v>
      </c>
      <c r="D2113" t="s">
        <v>156</v>
      </c>
      <c r="F2113" t="str">
        <f>CONCATENATE(D2113,E2113)</f>
        <v>warfarin sodium</v>
      </c>
      <c r="G2113" t="str">
        <f>IFERROR(VLOOKUP(F2113,aa,2,FALSE),"")</f>
        <v/>
      </c>
      <c r="H2113" t="str">
        <f>VLOOKUP(D2113,drugdose,2,FALSE)</f>
        <v>Venous thromboembolism
Stroke prevention
Deep vein thrombosis
dose : 2-10 mg od
adjust dose according to INR response</v>
      </c>
    </row>
    <row r="2114" spans="1:8" x14ac:dyDescent="0.2">
      <c r="A2114">
        <v>216</v>
      </c>
      <c r="B2114" t="str">
        <f>IFERROR(VLOOKUP(C2114,mm,1,FALSE),"")</f>
        <v/>
      </c>
      <c r="C2114" t="s">
        <v>652</v>
      </c>
      <c r="D2114" t="s">
        <v>18</v>
      </c>
      <c r="F2114" t="str">
        <f>CONCATENATE(D2114,E2114)</f>
        <v>aspirin</v>
      </c>
      <c r="G2114" t="str">
        <f>IFERROR(VLOOKUP(F2114,aa,2,FALSE),"")</f>
        <v/>
      </c>
      <c r="H2114" t="str">
        <f>VLOOKUP(D2114,drugdose,2,FALSE)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115" spans="1:8" x14ac:dyDescent="0.2">
      <c r="A2115">
        <v>217</v>
      </c>
      <c r="B2115" t="str">
        <f>IFERROR(VLOOKUP(C2115,mm,1,FALSE),"")</f>
        <v/>
      </c>
      <c r="C2115" t="s">
        <v>653</v>
      </c>
      <c r="D2115" t="s">
        <v>184</v>
      </c>
      <c r="F2115" t="str">
        <f>CONCATENATE(D2115,E2115)</f>
        <v>fresh frozen plasma</v>
      </c>
      <c r="G2115" t="str">
        <f>IFERROR(VLOOKUP(F2115,aa,2,FALSE),"")</f>
        <v/>
      </c>
      <c r="H2115" t="e">
        <f>VLOOKUP(D2115,drugdose,2,FALSE)</f>
        <v>#N/A</v>
      </c>
    </row>
    <row r="2116" spans="1:8" x14ac:dyDescent="0.2">
      <c r="A2116">
        <v>217</v>
      </c>
      <c r="B2116" t="str">
        <f>IFERROR(VLOOKUP(C2116,mm,1,FALSE),"")</f>
        <v/>
      </c>
      <c r="C2116" t="s">
        <v>653</v>
      </c>
      <c r="D2116" t="s">
        <v>59</v>
      </c>
      <c r="F2116" t="str">
        <f>CONCATENATE(D2116,E2116)</f>
        <v>pnenmococcal polysaccharide conjugated vaccine</v>
      </c>
      <c r="G2116" t="str">
        <f>IFERROR(VLOOKUP(F2116,aa,2,FALSE),"")</f>
        <v/>
      </c>
      <c r="H2116" t="str">
        <f>VLOOKUP(D2116,drugdose,2,FALSE)</f>
        <v>Active immunization for the prevention of pneumococcal disease
Meningitis
Sepsis
Bacteraemic pneumonia
Pleural empyema
Bacteraemia
Pneumococcal pneumonia</v>
      </c>
    </row>
    <row r="2117" spans="1:8" x14ac:dyDescent="0.2">
      <c r="A2117">
        <v>217</v>
      </c>
      <c r="B2117" t="str">
        <f>IFERROR(VLOOKUP(C2117,mm,1,FALSE),"")</f>
        <v/>
      </c>
      <c r="C2117" t="s">
        <v>653</v>
      </c>
      <c r="D2117" t="s">
        <v>60</v>
      </c>
      <c r="F2117" t="str">
        <f>CONCATENATE(D2117,E2117)</f>
        <v>pneumococcal polysaccharide unconjugated vaccine</v>
      </c>
      <c r="G2117" t="str">
        <f>IFERROR(VLOOKUP(F2117,aa,2,FALSE),"")</f>
        <v/>
      </c>
      <c r="H2117" t="str">
        <f>VLOOKUP(D2117,drugdose,2,FALSE)</f>
        <v>Active immunisation against pneumococcal disease
dose : 0.5 ml IM
time : 2 wk before splenectomy
buster dose : after 5 years</v>
      </c>
    </row>
    <row r="2118" spans="1:8" x14ac:dyDescent="0.2">
      <c r="A2118">
        <v>217</v>
      </c>
      <c r="B2118" t="str">
        <f>IFERROR(VLOOKUP(C2118,mm,1,FALSE),"")</f>
        <v/>
      </c>
      <c r="C2118" t="s">
        <v>653</v>
      </c>
      <c r="D2118" t="s">
        <v>613</v>
      </c>
      <c r="F2118" t="str">
        <f>CONCATENATE(D2118,E2118)</f>
        <v>meningococcal group a diphtheria conjugate vaccine</v>
      </c>
      <c r="G2118" t="str">
        <f>IFERROR(VLOOKUP(F2118,aa,2,FALSE),"")</f>
        <v/>
      </c>
      <c r="H2118" t="str">
        <f>VLOOKUP(D2118,drugdose,2,FALSE)</f>
        <v>asplenia
complement component deficiencies
dose : 0.5 mL/dose IM once. 
repeat dose : after 2 month
booster dose : every 5 years</v>
      </c>
    </row>
    <row r="2119" spans="1:8" x14ac:dyDescent="0.2">
      <c r="A2119">
        <v>217</v>
      </c>
      <c r="B2119" t="str">
        <f>IFERROR(VLOOKUP(C2119,mm,1,FALSE),"")</f>
        <v/>
      </c>
      <c r="C2119" t="s">
        <v>653</v>
      </c>
      <c r="D2119" t="s">
        <v>614</v>
      </c>
      <c r="F2119" t="str">
        <f>CONCATENATE(D2119,E2119)</f>
        <v>meningococcal polysaccharide acwy vaccine</v>
      </c>
      <c r="G2119" t="str">
        <f>IFERROR(VLOOKUP(F2119,aa,2,FALSE),"")</f>
        <v/>
      </c>
      <c r="H2119" t="str">
        <f>VLOOKUP(D2119,drugdose,2,FALSE)</f>
        <v>Meningococcal meningitis and septicaemia
Meningococcal Pneumonia
Meningococcemia</v>
      </c>
    </row>
    <row r="2120" spans="1:8" x14ac:dyDescent="0.2">
      <c r="A2120">
        <v>217</v>
      </c>
      <c r="B2120" t="str">
        <f>IFERROR(VLOOKUP(C2120,mm,1,FALSE),"")</f>
        <v/>
      </c>
      <c r="C2120" t="s">
        <v>653</v>
      </c>
      <c r="D2120" t="s">
        <v>61</v>
      </c>
      <c r="F2120" t="str">
        <f>CONCATENATE(D2120,E2120)</f>
        <v>haemophilus influenzae type b polysaccharide vaccine</v>
      </c>
      <c r="G2120" t="str">
        <f>IFERROR(VLOOKUP(F2120,aa,2,FALSE),"")</f>
        <v/>
      </c>
      <c r="H2120">
        <f>VLOOKUP(D2120,drugdose,2,FALSE)</f>
        <v>0</v>
      </c>
    </row>
    <row r="2121" spans="1:8" x14ac:dyDescent="0.2">
      <c r="A2121">
        <v>218</v>
      </c>
      <c r="B2121" t="str">
        <f>IFERROR(VLOOKUP(C2121,mm,1,FALSE),"")</f>
        <v/>
      </c>
      <c r="C2121" t="s">
        <v>607</v>
      </c>
      <c r="D2121" t="s">
        <v>59</v>
      </c>
      <c r="F2121" t="str">
        <f>CONCATENATE(D2121,E2121)</f>
        <v>pnenmococcal polysaccharide conjugated vaccine</v>
      </c>
      <c r="G2121" t="str">
        <f>IFERROR(VLOOKUP(F2121,aa,2,FALSE),"")</f>
        <v/>
      </c>
      <c r="H2121" t="str">
        <f>VLOOKUP(D2121,drugdose,2,FALSE)</f>
        <v>Active immunization for the prevention of pneumococcal disease
Meningitis
Sepsis
Bacteraemic pneumonia
Pleural empyema
Bacteraemia
Pneumococcal pneumonia</v>
      </c>
    </row>
    <row r="2122" spans="1:8" x14ac:dyDescent="0.2">
      <c r="A2122">
        <v>218</v>
      </c>
      <c r="B2122" t="str">
        <f>IFERROR(VLOOKUP(C2122,mm,1,FALSE),"")</f>
        <v/>
      </c>
      <c r="C2122" t="s">
        <v>607</v>
      </c>
      <c r="D2122" t="s">
        <v>60</v>
      </c>
      <c r="F2122" t="str">
        <f>CONCATENATE(D2122,E2122)</f>
        <v>pneumococcal polysaccharide unconjugated vaccine</v>
      </c>
      <c r="G2122" t="str">
        <f>IFERROR(VLOOKUP(F2122,aa,2,FALSE),"")</f>
        <v/>
      </c>
      <c r="H2122" t="str">
        <f>VLOOKUP(D2122,drugdose,2,FALSE)</f>
        <v>Active immunisation against pneumococcal disease
dose : 0.5 ml IM
time : 2 wk before splenectomy
buster dose : after 5 years</v>
      </c>
    </row>
    <row r="2123" spans="1:8" x14ac:dyDescent="0.2">
      <c r="A2123">
        <v>218</v>
      </c>
      <c r="B2123" t="str">
        <f>IFERROR(VLOOKUP(C2123,mm,1,FALSE),"")</f>
        <v/>
      </c>
      <c r="C2123" t="s">
        <v>607</v>
      </c>
      <c r="D2123" t="s">
        <v>613</v>
      </c>
      <c r="F2123" t="str">
        <f>CONCATENATE(D2123,E2123)</f>
        <v>meningococcal group a diphtheria conjugate vaccine</v>
      </c>
      <c r="G2123" t="str">
        <f>IFERROR(VLOOKUP(F2123,aa,2,FALSE),"")</f>
        <v/>
      </c>
      <c r="H2123" t="str">
        <f>VLOOKUP(D2123,drugdose,2,FALSE)</f>
        <v>asplenia
complement component deficiencies
dose : 0.5 mL/dose IM once. 
repeat dose : after 2 month
booster dose : every 5 years</v>
      </c>
    </row>
    <row r="2124" spans="1:8" x14ac:dyDescent="0.2">
      <c r="A2124">
        <v>218</v>
      </c>
      <c r="B2124" t="str">
        <f>IFERROR(VLOOKUP(C2124,mm,1,FALSE),"")</f>
        <v/>
      </c>
      <c r="C2124" t="s">
        <v>607</v>
      </c>
      <c r="D2124" t="s">
        <v>614</v>
      </c>
      <c r="F2124" t="str">
        <f>CONCATENATE(D2124,E2124)</f>
        <v>meningococcal polysaccharide acwy vaccine</v>
      </c>
      <c r="G2124" t="str">
        <f>IFERROR(VLOOKUP(F2124,aa,2,FALSE),"")</f>
        <v/>
      </c>
      <c r="H2124" t="str">
        <f>VLOOKUP(D2124,drugdose,2,FALSE)</f>
        <v>Meningococcal meningitis and septicaemia
Meningococcal Pneumonia
Meningococcemia</v>
      </c>
    </row>
    <row r="2125" spans="1:8" x14ac:dyDescent="0.2">
      <c r="A2125">
        <v>218</v>
      </c>
      <c r="B2125" t="str">
        <f>IFERROR(VLOOKUP(C2125,mm,1,FALSE),"")</f>
        <v/>
      </c>
      <c r="C2125" t="s">
        <v>607</v>
      </c>
      <c r="D2125" t="s">
        <v>61</v>
      </c>
      <c r="F2125" t="str">
        <f>CONCATENATE(D2125,E2125)</f>
        <v>haemophilus influenzae type b polysaccharide vaccine</v>
      </c>
      <c r="G2125" t="str">
        <f>IFERROR(VLOOKUP(F2125,aa,2,FALSE),"")</f>
        <v/>
      </c>
      <c r="H2125">
        <f>VLOOKUP(D2125,drugdose,2,FALSE)</f>
        <v>0</v>
      </c>
    </row>
    <row r="2126" spans="1:8" x14ac:dyDescent="0.2">
      <c r="A2126">
        <v>219</v>
      </c>
      <c r="B2126" t="str">
        <f>IFERROR(VLOOKUP(C2126,mm,1,FALSE),"")</f>
        <v/>
      </c>
      <c r="C2126" t="s">
        <v>633</v>
      </c>
      <c r="D2126" t="s">
        <v>606</v>
      </c>
      <c r="F2126" t="str">
        <f>CONCATENATE(D2126,E2126)</f>
        <v>desferrioxamine</v>
      </c>
      <c r="G2126" t="str">
        <f>IFERROR(VLOOKUP(F2126,aa,2,FALSE),"")</f>
        <v/>
      </c>
      <c r="H2126" t="str">
        <f>VLOOKUP(D2126,drugdose,2,FALSE)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2127" spans="1:8" x14ac:dyDescent="0.2">
      <c r="A2127">
        <v>219</v>
      </c>
      <c r="B2127" t="str">
        <f>IFERROR(VLOOKUP(C2127,mm,1,FALSE),"")</f>
        <v/>
      </c>
      <c r="C2127" t="s">
        <v>633</v>
      </c>
      <c r="D2127" t="s">
        <v>611</v>
      </c>
      <c r="F2127" t="str">
        <f>CONCATENATE(D2127,E2127)</f>
        <v>deferiprone</v>
      </c>
      <c r="G2127" t="str">
        <f>IFERROR(VLOOKUP(F2127,aa,2,FALSE),"")</f>
        <v/>
      </c>
      <c r="H2127" t="str">
        <f>VLOOKUP(D2127,drugdose,2,FALSE)</f>
        <v>thalassaemia
iron overload
dose : 25-33 mg/kg po tid</v>
      </c>
    </row>
    <row r="2128" spans="1:8" x14ac:dyDescent="0.2">
      <c r="A2128">
        <v>219</v>
      </c>
      <c r="B2128" t="str">
        <f>IFERROR(VLOOKUP(C2128,mm,1,FALSE),"")</f>
        <v/>
      </c>
      <c r="C2128" t="s">
        <v>633</v>
      </c>
      <c r="D2128" t="s">
        <v>612</v>
      </c>
      <c r="F2128" t="str">
        <f>CONCATENATE(D2128,E2128)</f>
        <v>deferasirox</v>
      </c>
      <c r="G2128" t="str">
        <f>IFERROR(VLOOKUP(F2128,aa,2,FALSE),"")</f>
        <v/>
      </c>
      <c r="H2128" t="str">
        <f>VLOOKUP(D2128,drugdose,2,FALSE)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2129" spans="1:8" x14ac:dyDescent="0.2">
      <c r="A2129">
        <v>219</v>
      </c>
      <c r="B2129" t="str">
        <f>IFERROR(VLOOKUP(C2129,mm,1,FALSE),"")</f>
        <v/>
      </c>
      <c r="C2129" t="s">
        <v>633</v>
      </c>
      <c r="D2129" t="s">
        <v>654</v>
      </c>
      <c r="F2129" t="str">
        <f>CONCATENATE(D2129,E2129)</f>
        <v>azacitidine</v>
      </c>
      <c r="G2129" t="str">
        <f>IFERROR(VLOOKUP(F2129,aa,2,FALSE),"")</f>
        <v/>
      </c>
      <c r="H2129" t="e">
        <f>VLOOKUP(D2129,drugdose,2,FALSE)</f>
        <v>#N/A</v>
      </c>
    </row>
    <row r="2130" spans="1:8" x14ac:dyDescent="0.2">
      <c r="A2130">
        <v>219</v>
      </c>
      <c r="B2130" t="str">
        <f>IFERROR(VLOOKUP(C2130,mm,1,FALSE),"")</f>
        <v/>
      </c>
      <c r="C2130" t="s">
        <v>633</v>
      </c>
      <c r="D2130" t="s">
        <v>655</v>
      </c>
      <c r="F2130" t="str">
        <f>CONCATENATE(D2130,E2130)</f>
        <v>lenalidomide</v>
      </c>
      <c r="G2130" t="str">
        <f>IFERROR(VLOOKUP(F2130,aa,2,FALSE),"")</f>
        <v/>
      </c>
      <c r="H2130" t="str">
        <f>VLOOKUP(D2130,drugdose,2,FALSE)</f>
        <v>Myelodysplastic disease
dose : 1 cycle every 28 days
cycle dose 
dose : 10 mg od for 21 days 
Multiple myeloma
dose : 1 cycle every 28 days
cycle dose 
dose : 25 mg od for 21 days 
it is given with dexamethasone.
dexamethasone dose 
for first 4 cycle 
day 1-4 : 40 mg od
day 9-12 : 40 mg od
day 17-21 :  40 mg od
after 4 cycle 
day 1-4 : 40 mg od</v>
      </c>
    </row>
    <row r="2131" spans="1:8" x14ac:dyDescent="0.2">
      <c r="A2131">
        <v>219</v>
      </c>
      <c r="B2131" t="str">
        <f>IFERROR(VLOOKUP(C2131,mm,1,FALSE),"")</f>
        <v/>
      </c>
      <c r="C2131" t="s">
        <v>633</v>
      </c>
      <c r="D2131" t="s">
        <v>650</v>
      </c>
      <c r="F2131" t="str">
        <f>CONCATENATE(D2131,E2131)</f>
        <v>filgrastim</v>
      </c>
      <c r="G2131" t="str">
        <f>IFERROR(VLOOKUP(F2131,aa,2,FALSE),"")</f>
        <v/>
      </c>
      <c r="H2131" t="str">
        <f>VLOOKUP(D2131,drugdose,2,FALSE)</f>
        <v>Chemotherapy-induced neutropenia
dose : 5 mcg/kg od SC / IV infusion
infusion time : 15-30 min 
time of dose : 24 hr after antineoplastic dose
duration : untill neutrophill count reach at normal range (usually 14 days)
Bone marrow transplantation
dose : 10 mcg/kg od SC / IV infusion
infusion time : 30 min
duration : adjust according to response 
mobilisation of transplated peripheral blood progenitor cells
dose : 10 mcg/kg od SC
duration : 4-7 days until the last leucapheresis procedure 
Congenital neutropenia
dose : 12 mcg/kg od SC 
cyclic or idiopathic neutropenia
dose : 5 mcg/kg od
HIV infection and persistent neutropenia
starting dose : 1 mcg/kg od
dose modification : upto 4 mcg/kg od according to neutrophil count
duration : untill neutrohil count reach at normal range
Maintenance: 300 mcg daily. 
Max: 4 mcg/kg daily</v>
      </c>
    </row>
    <row r="2132" spans="1:8" x14ac:dyDescent="0.2">
      <c r="A2132">
        <v>219</v>
      </c>
      <c r="B2132" t="str">
        <f>IFERROR(VLOOKUP(C2132,mm,1,FALSE),"")</f>
        <v/>
      </c>
      <c r="C2132" t="s">
        <v>633</v>
      </c>
      <c r="D2132" t="s">
        <v>248</v>
      </c>
      <c r="F2132" t="str">
        <f>CONCATENATE(D2132,E2132)</f>
        <v>erythropoietin</v>
      </c>
      <c r="G2132" t="str">
        <f>IFERROR(VLOOKUP(F2132,aa,2,FALSE),"")</f>
        <v/>
      </c>
      <c r="H2132" t="str">
        <f>VLOOKUP(D2132,drugdose,2,FALSE)</f>
        <v>CRF(Hb &lt;10mg/dl)
zidovudine induce anaemia
dose : 50-100 u/kg iv/sc (3/wk)
cancer chemotherapy
option 1
dose : 150 u/kg iv/sc (3/wk)
option 2
dose : 40,000 u sc wkly
duration : chemotherapy complete</v>
      </c>
    </row>
    <row r="2133" spans="1:8" x14ac:dyDescent="0.2">
      <c r="A2133">
        <v>219</v>
      </c>
      <c r="B2133" t="str">
        <f>IFERROR(VLOOKUP(C2133,mm,1,FALSE),"")</f>
        <v/>
      </c>
      <c r="C2133" t="s">
        <v>633</v>
      </c>
      <c r="D2133" t="s">
        <v>656</v>
      </c>
      <c r="F2133" t="str">
        <f>CONCATENATE(D2133,E2133)</f>
        <v>tranexamic acid</v>
      </c>
      <c r="G2133" t="str">
        <f>IFERROR(VLOOKUP(F2133,aa,2,FALSE),"")</f>
        <v/>
      </c>
      <c r="H2133" t="str">
        <f>VLOOKUP(D2133,drugdose,2,FALSE)</f>
        <v>Short-term management of haemorrhage
Management of hereditary
 angioedema
oral
dose : 500 mg tid PO
Intravenous
option 1
dose : 0.5-1 g or 10 mg/kg tid
option 2
dose : 25-50 mg/kg/day IV continue infusion</v>
      </c>
    </row>
    <row r="2134" spans="1:8" x14ac:dyDescent="0.2">
      <c r="A2134">
        <v>220</v>
      </c>
      <c r="B2134" t="str">
        <f>IFERROR(VLOOKUP(C2134,mm,1,FALSE),"")</f>
        <v>Myelofibrosis</v>
      </c>
      <c r="C2134" t="s">
        <v>657</v>
      </c>
      <c r="D2134" t="s">
        <v>619</v>
      </c>
      <c r="F2134" t="str">
        <f>CONCATENATE(D2134,E2134)</f>
        <v>hydroxyurea (hydroxycarbamide)</v>
      </c>
      <c r="G2134" t="str">
        <f>IFERROR(VLOOKUP(F2134,aa,2,FALSE),"")</f>
        <v/>
      </c>
      <c r="H2134" t="str">
        <f>VLOOKUP(D2134,drugdose,2,FALSE)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2135" spans="1:8" x14ac:dyDescent="0.2">
      <c r="A2135">
        <v>220</v>
      </c>
      <c r="B2135" t="str">
        <f>IFERROR(VLOOKUP(C2135,mm,1,FALSE),"")</f>
        <v>Myelofibrosis</v>
      </c>
      <c r="C2135" t="s">
        <v>657</v>
      </c>
      <c r="D2135" t="s">
        <v>658</v>
      </c>
      <c r="F2135" t="str">
        <f>CONCATENATE(D2135,E2135)</f>
        <v>ruxolitinib</v>
      </c>
      <c r="G2135" t="str">
        <f>IFERROR(VLOOKUP(F2135,aa,2,FALSE),"")</f>
        <v/>
      </c>
      <c r="H2135" t="e">
        <f>VLOOKUP(D2135,drugdose,2,FALSE)</f>
        <v>#N/A</v>
      </c>
    </row>
    <row r="2136" spans="1:8" x14ac:dyDescent="0.2">
      <c r="A2136">
        <v>220</v>
      </c>
      <c r="B2136" t="str">
        <f>IFERROR(VLOOKUP(C2136,mm,1,FALSE),"")</f>
        <v>Myelofibrosis</v>
      </c>
      <c r="C2136" t="s">
        <v>657</v>
      </c>
      <c r="D2136" t="s">
        <v>248</v>
      </c>
      <c r="F2136" t="str">
        <f>CONCATENATE(D2136,E2136)</f>
        <v>erythropoietin</v>
      </c>
      <c r="G2136" t="str">
        <f>IFERROR(VLOOKUP(F2136,aa,2,FALSE),"")</f>
        <v/>
      </c>
      <c r="H2136" t="str">
        <f>VLOOKUP(D2136,drugdose,2,FALSE)</f>
        <v>CRF(Hb &lt;10mg/dl)
zidovudine induce anaemia
dose : 50-100 u/kg iv/sc (3/wk)
cancer chemotherapy
option 1
dose : 150 u/kg iv/sc (3/wk)
option 2
dose : 40,000 u sc wkly
duration : chemotherapy complete</v>
      </c>
    </row>
    <row r="2137" spans="1:8" x14ac:dyDescent="0.2">
      <c r="A2137">
        <v>220</v>
      </c>
      <c r="B2137" t="str">
        <f>IFERROR(VLOOKUP(C2137,mm,1,FALSE),"")</f>
        <v>Myelofibrosis</v>
      </c>
      <c r="C2137" t="s">
        <v>657</v>
      </c>
      <c r="D2137" t="s">
        <v>659</v>
      </c>
      <c r="F2137" t="str">
        <f>CONCATENATE(D2137,E2137)</f>
        <v>thalidomide</v>
      </c>
      <c r="G2137" t="str">
        <f>IFERROR(VLOOKUP(F2137,aa,2,FALSE),"")</f>
        <v/>
      </c>
      <c r="H2137" t="str">
        <f>VLOOKUP(D2137,drugdose,2,FALSE)</f>
        <v>Erythema nodosum leprosum (Type 2)
dose : 100-300 mg HS
dose reduction : every 2-4 wk by 50 mg
Not for monotherapy if moderate or severe neuritis present. 
Max: 400 mg/day. 
Patients &lt; 50 kg: Initially, 100 mg daily. 
Multiple myeloma
starting dose : 200 mg od
dose increment : 100 mg at wkly intervals according to patient tolerance. 
Max: 800 mg daily</v>
      </c>
    </row>
    <row r="2138" spans="1:8" x14ac:dyDescent="0.2">
      <c r="A2138">
        <v>220</v>
      </c>
      <c r="B2138" t="str">
        <f>IFERROR(VLOOKUP(C2138,mm,1,FALSE),"")</f>
        <v>Myelofibrosis</v>
      </c>
      <c r="C2138" t="s">
        <v>657</v>
      </c>
      <c r="D2138" t="s">
        <v>59</v>
      </c>
      <c r="F2138" t="str">
        <f>CONCATENATE(D2138,E2138)</f>
        <v>pnenmococcal polysaccharide conjugated vaccine</v>
      </c>
      <c r="G2138" t="str">
        <f>IFERROR(VLOOKUP(F2138,aa,2,FALSE),"")</f>
        <v/>
      </c>
      <c r="H2138" t="str">
        <f>VLOOKUP(D2138,drugdose,2,FALSE)</f>
        <v>Active immunization for the prevention of pneumococcal disease
Meningitis
Sepsis
Bacteraemic pneumonia
Pleural empyema
Bacteraemia
Pneumococcal pneumonia</v>
      </c>
    </row>
    <row r="2139" spans="1:8" x14ac:dyDescent="0.2">
      <c r="A2139">
        <v>220</v>
      </c>
      <c r="B2139" t="str">
        <f>IFERROR(VLOOKUP(C2139,mm,1,FALSE),"")</f>
        <v>Myelofibrosis</v>
      </c>
      <c r="C2139" t="s">
        <v>657</v>
      </c>
      <c r="D2139" t="s">
        <v>60</v>
      </c>
      <c r="F2139" t="str">
        <f>CONCATENATE(D2139,E2139)</f>
        <v>pneumococcal polysaccharide unconjugated vaccine</v>
      </c>
      <c r="G2139" t="str">
        <f>IFERROR(VLOOKUP(F2139,aa,2,FALSE),"")</f>
        <v/>
      </c>
      <c r="H2139" t="str">
        <f>VLOOKUP(D2139,drugdose,2,FALSE)</f>
        <v>Active immunisation against pneumococcal disease
dose : 0.5 ml IM
time : 2 wk before splenectomy
buster dose : after 5 years</v>
      </c>
    </row>
    <row r="2140" spans="1:8" x14ac:dyDescent="0.2">
      <c r="A2140">
        <v>220</v>
      </c>
      <c r="B2140" t="str">
        <f>IFERROR(VLOOKUP(C2140,mm,1,FALSE),"")</f>
        <v>Myelofibrosis</v>
      </c>
      <c r="C2140" t="s">
        <v>657</v>
      </c>
      <c r="D2140" t="s">
        <v>613</v>
      </c>
      <c r="F2140" t="str">
        <f>CONCATENATE(D2140,E2140)</f>
        <v>meningococcal group a diphtheria conjugate vaccine</v>
      </c>
      <c r="G2140" t="str">
        <f>IFERROR(VLOOKUP(F2140,aa,2,FALSE),"")</f>
        <v/>
      </c>
      <c r="H2140" t="str">
        <f>VLOOKUP(D2140,drugdose,2,FALSE)</f>
        <v>asplenia
complement component deficiencies
dose : 0.5 mL/dose IM once. 
repeat dose : after 2 month
booster dose : every 5 years</v>
      </c>
    </row>
    <row r="2141" spans="1:8" x14ac:dyDescent="0.2">
      <c r="A2141">
        <v>220</v>
      </c>
      <c r="B2141" t="str">
        <f>IFERROR(VLOOKUP(C2141,mm,1,FALSE),"")</f>
        <v>Myelofibrosis</v>
      </c>
      <c r="C2141" t="s">
        <v>657</v>
      </c>
      <c r="D2141" t="s">
        <v>614</v>
      </c>
      <c r="F2141" t="str">
        <f>CONCATENATE(D2141,E2141)</f>
        <v>meningococcal polysaccharide acwy vaccine</v>
      </c>
      <c r="G2141" t="str">
        <f>IFERROR(VLOOKUP(F2141,aa,2,FALSE),"")</f>
        <v/>
      </c>
      <c r="H2141" t="str">
        <f>VLOOKUP(D2141,drugdose,2,FALSE)</f>
        <v>Meningococcal meningitis and septicaemia
Meningococcal Pneumonia
Meningococcemia</v>
      </c>
    </row>
    <row r="2142" spans="1:8" x14ac:dyDescent="0.2">
      <c r="A2142">
        <v>220</v>
      </c>
      <c r="B2142" t="str">
        <f>IFERROR(VLOOKUP(C2142,mm,1,FALSE),"")</f>
        <v>Myelofibrosis</v>
      </c>
      <c r="C2142" t="s">
        <v>657</v>
      </c>
      <c r="D2142" t="s">
        <v>61</v>
      </c>
      <c r="F2142" t="str">
        <f>CONCATENATE(D2142,E2142)</f>
        <v>haemophilus influenzae type b polysaccharide vaccine</v>
      </c>
      <c r="G2142" t="str">
        <f>IFERROR(VLOOKUP(F2142,aa,2,FALSE),"")</f>
        <v/>
      </c>
      <c r="H2142">
        <f>VLOOKUP(D2142,drugdose,2,FALSE)</f>
        <v>0</v>
      </c>
    </row>
    <row r="2143" spans="1:8" x14ac:dyDescent="0.2">
      <c r="A2143">
        <v>221</v>
      </c>
      <c r="B2143" t="str">
        <f>IFERROR(VLOOKUP(C2143,mm,1,FALSE),"")</f>
        <v/>
      </c>
      <c r="C2143" t="s">
        <v>660</v>
      </c>
      <c r="D2143" t="s">
        <v>151</v>
      </c>
      <c r="F2143" t="str">
        <f>CONCATENATE(D2143,E2143)</f>
        <v>certoparin</v>
      </c>
      <c r="G2143" t="str">
        <f>IFERROR(VLOOKUP(F2143,aa,2,FALSE),"")</f>
        <v/>
      </c>
      <c r="H2143" t="str">
        <f>VLOOKUP(D2143,drugdose,2,FALSE)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144" spans="1:8" x14ac:dyDescent="0.2">
      <c r="A2144">
        <v>221</v>
      </c>
      <c r="B2144" t="str">
        <f>IFERROR(VLOOKUP(C2144,mm,1,FALSE),"")</f>
        <v/>
      </c>
      <c r="C2144" t="s">
        <v>660</v>
      </c>
      <c r="D2144" t="s">
        <v>152</v>
      </c>
      <c r="F2144" t="str">
        <f>CONCATENATE(D2144,E2144)</f>
        <v>dalteparin</v>
      </c>
      <c r="G2144" t="str">
        <f>IFERROR(VLOOKUP(F2144,aa,2,FALSE),"")</f>
        <v/>
      </c>
      <c r="H2144" t="str">
        <f>VLOOKUP(D2144,drugdose,2,FALSE)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145" spans="1:8" x14ac:dyDescent="0.2">
      <c r="A2145">
        <v>221</v>
      </c>
      <c r="B2145" t="str">
        <f>IFERROR(VLOOKUP(C2145,mm,1,FALSE),"")</f>
        <v/>
      </c>
      <c r="C2145" t="s">
        <v>660</v>
      </c>
      <c r="D2145" t="s">
        <v>153</v>
      </c>
      <c r="F2145" t="str">
        <f>CONCATENATE(D2145,E2145)</f>
        <v>enoxaparin</v>
      </c>
      <c r="G2145" t="str">
        <f>IFERROR(VLOOKUP(F2145,aa,2,FALSE),"")</f>
        <v/>
      </c>
      <c r="H2145" t="str">
        <f>VLOOKUP(D2145,drugdose,2,FALSE)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146" spans="1:8" x14ac:dyDescent="0.2">
      <c r="A2146">
        <v>221</v>
      </c>
      <c r="B2146" t="str">
        <f>IFERROR(VLOOKUP(C2146,mm,1,FALSE),"")</f>
        <v/>
      </c>
      <c r="C2146" t="s">
        <v>660</v>
      </c>
      <c r="D2146" t="s">
        <v>154</v>
      </c>
      <c r="F2146" t="str">
        <f>CONCATENATE(D2146,E2146)</f>
        <v>fondaparinux</v>
      </c>
      <c r="G2146" t="str">
        <f>IFERROR(VLOOKUP(F2146,aa,2,FALSE),"")</f>
        <v/>
      </c>
      <c r="H2146" t="str">
        <f>VLOOKUP(D2146,drugdose,2,FALSE)</f>
        <v>DVT/Acute Pulmonary Embolism
Treatment
&lt;50 kg: 5 mg SC od
50-100 kg: 7.5 mg SC od
&gt;100 kg: 10 mg SC od
duration : 5-9 days
Prophylaxis
&gt;50 kg: 2.5 mg SC od
duration : 
abdomonal surgery : up to 10 days
hip &amp; knee replacement : 14 days
max duration : 35 days</v>
      </c>
    </row>
    <row r="2147" spans="1:8" x14ac:dyDescent="0.2">
      <c r="A2147">
        <v>221</v>
      </c>
      <c r="B2147" t="str">
        <f>IFERROR(VLOOKUP(C2147,mm,1,FALSE),"")</f>
        <v/>
      </c>
      <c r="C2147" t="s">
        <v>660</v>
      </c>
      <c r="D2147" t="s">
        <v>155</v>
      </c>
      <c r="F2147" t="str">
        <f>CONCATENATE(D2147,E2147)</f>
        <v>heparin</v>
      </c>
      <c r="G2147" t="str">
        <f>IFERROR(VLOOKUP(F2147,aa,2,FALSE),"")</f>
        <v/>
      </c>
      <c r="H2147" t="str">
        <f>VLOOKUP(D2147,drugdose,2,FALSE)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148" spans="1:8" x14ac:dyDescent="0.2">
      <c r="A2148">
        <v>221</v>
      </c>
      <c r="B2148" t="str">
        <f>IFERROR(VLOOKUP(C2148,mm,1,FALSE),"")</f>
        <v/>
      </c>
      <c r="C2148" t="s">
        <v>660</v>
      </c>
      <c r="D2148" t="s">
        <v>156</v>
      </c>
      <c r="F2148" t="str">
        <f>CONCATENATE(D2148,E2148)</f>
        <v>warfarin sodium</v>
      </c>
      <c r="G2148" t="str">
        <f>IFERROR(VLOOKUP(F2148,aa,2,FALSE),"")</f>
        <v/>
      </c>
      <c r="H2148" t="str">
        <f>VLOOKUP(D2148,drugdose,2,FALSE)</f>
        <v>Venous thromboembolism
Stroke prevention
Deep vein thrombosis
dose : 2-10 mg od
adjust dose according to INR response</v>
      </c>
    </row>
    <row r="2149" spans="1:8" x14ac:dyDescent="0.2">
      <c r="A2149">
        <v>221</v>
      </c>
      <c r="B2149" t="str">
        <f>IFERROR(VLOOKUP(C2149,mm,1,FALSE),"")</f>
        <v/>
      </c>
      <c r="C2149" t="s">
        <v>660</v>
      </c>
      <c r="D2149" t="s">
        <v>191</v>
      </c>
      <c r="F2149" t="str">
        <f>CONCATENATE(D2149,E2149)</f>
        <v>streptokinase</v>
      </c>
      <c r="G2149" t="str">
        <f>IFERROR(VLOOKUP(F2149,aa,2,FALSE),"")</f>
        <v/>
      </c>
      <c r="H2149" t="str">
        <f>VLOOKUP(D2149,drugdose,2,FALSE)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2150" spans="1:8" x14ac:dyDescent="0.2">
      <c r="A2150">
        <v>221</v>
      </c>
      <c r="B2150" t="str">
        <f>IFERROR(VLOOKUP(C2150,mm,1,FALSE),"")</f>
        <v/>
      </c>
      <c r="C2150" t="s">
        <v>660</v>
      </c>
      <c r="D2150" t="s">
        <v>192</v>
      </c>
      <c r="F2150" t="str">
        <f>CONCATENATE(D2150,E2150)</f>
        <v>urokinase</v>
      </c>
      <c r="G2150" t="str">
        <f>IFERROR(VLOOKUP(F2150,aa,2,FALSE),"")</f>
        <v/>
      </c>
      <c r="H2150" t="str">
        <f>VLOOKUP(D2150,drugdose,2,FALSE)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2151" spans="1:8" x14ac:dyDescent="0.2">
      <c r="A2151">
        <v>221</v>
      </c>
      <c r="B2151" t="str">
        <f>IFERROR(VLOOKUP(C2151,mm,1,FALSE),"")</f>
        <v/>
      </c>
      <c r="C2151" t="s">
        <v>660</v>
      </c>
      <c r="D2151" t="s">
        <v>18</v>
      </c>
      <c r="F2151" t="str">
        <f>CONCATENATE(D2151,E2151)</f>
        <v>aspirin</v>
      </c>
      <c r="G2151" t="str">
        <f>IFERROR(VLOOKUP(F2151,aa,2,FALSE),"")</f>
        <v/>
      </c>
      <c r="H2151" t="str">
        <f>VLOOKUP(D2151,drugdose,2,FALSE)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152" spans="1:8" x14ac:dyDescent="0.2">
      <c r="A2152">
        <v>221</v>
      </c>
      <c r="B2152" t="str">
        <f>IFERROR(VLOOKUP(C2152,mm,1,FALSE),"")</f>
        <v/>
      </c>
      <c r="C2152" t="s">
        <v>660</v>
      </c>
      <c r="D2152" t="s">
        <v>149</v>
      </c>
      <c r="F2152" t="str">
        <f>CONCATENATE(D2152,E2152)</f>
        <v>aspirin + clopidogrel</v>
      </c>
      <c r="G2152" t="str">
        <f>IFERROR(VLOOKUP(F2152,aa,2,FALSE),"")</f>
        <v/>
      </c>
      <c r="H2152" t="str">
        <f>VLOOKUP(D2152,drugdose,2,FALSE)</f>
        <v>tab contain : clopidogrel 75 mg + aspirin 75 mg
Prevention of ischaemic events
dose : 1 tab od
Acute coronary syndrome
Loading dose: 4 tab
maintenance: 1 tab od</v>
      </c>
    </row>
    <row r="2153" spans="1:8" x14ac:dyDescent="0.2">
      <c r="A2153">
        <v>221</v>
      </c>
      <c r="B2153" t="str">
        <f>IFERROR(VLOOKUP(C2153,mm,1,FALSE),"")</f>
        <v/>
      </c>
      <c r="C2153" t="s">
        <v>660</v>
      </c>
      <c r="D2153" t="s">
        <v>150</v>
      </c>
      <c r="F2153" t="str">
        <f>CONCATENATE(D2153,E2153)</f>
        <v>clopidogrel</v>
      </c>
      <c r="G2153" t="str">
        <f>IFERROR(VLOOKUP(F2153,aa,2,FALSE),"")</f>
        <v/>
      </c>
      <c r="H2153" t="str">
        <f>VLOOKUP(D2153,drugdose,2,FALSE)</f>
        <v xml:space="preserve">coronary artery disease
angina, stroke
dose : 75 mg od orally
st elevation myocardial infarction
loading dose : 300 mg stat + 75-325 mg aspirin
maintenance dose :  75 mg od orally </v>
      </c>
    </row>
    <row r="2154" spans="1:8" x14ac:dyDescent="0.2">
      <c r="A2154">
        <v>221</v>
      </c>
      <c r="B2154" t="str">
        <f>IFERROR(VLOOKUP(C2154,mm,1,FALSE),"")</f>
        <v/>
      </c>
      <c r="C2154" t="s">
        <v>660</v>
      </c>
      <c r="D2154" t="s">
        <v>481</v>
      </c>
      <c r="F2154" t="str">
        <f>CONCATENATE(D2154,E2154)</f>
        <v>ticlopidine</v>
      </c>
      <c r="G2154" t="str">
        <f>IFERROR(VLOOKUP(F2154,aa,2,FALSE),"")</f>
        <v/>
      </c>
      <c r="H2154" t="str">
        <f>VLOOKUP(D2154,drugdose,2,FALSE)</f>
        <v>Prophylaxis of thrombotic stroke; Ischaemic heart disease; Intermittent claudication
dose : 250 mg bid PO
Prophylaxis of subacute stent occlusion after intracoronary stenting
dose : 250 mg bid 
time :  starting at the time of stent placement.
duration : for 4 wk, 
it is given with aspirin,</v>
      </c>
    </row>
    <row r="2155" spans="1:8" x14ac:dyDescent="0.2">
      <c r="A2155">
        <v>221</v>
      </c>
      <c r="B2155" t="str">
        <f>IFERROR(VLOOKUP(C2155,mm,1,FALSE),"")</f>
        <v/>
      </c>
      <c r="C2155" t="s">
        <v>660</v>
      </c>
      <c r="D2155" t="s">
        <v>148</v>
      </c>
      <c r="F2155" t="str">
        <f>CONCATENATE(D2155,E2155)</f>
        <v>dipyridamole</v>
      </c>
      <c r="G2155" t="str">
        <f>IFERROR(VLOOKUP(F2155,aa,2,FALSE),"")</f>
        <v/>
      </c>
      <c r="H2155" t="str">
        <f>VLOOKUP(D2155,drugdose,2,FALSE)</f>
        <v>TIA, stroke
Thromboembolism
post operative valve replacement
dose : 75-100 mg qid PO q6hr with warfarin</v>
      </c>
    </row>
    <row r="2156" spans="1:8" x14ac:dyDescent="0.2">
      <c r="A2156">
        <v>222</v>
      </c>
      <c r="B2156" t="str">
        <f>IFERROR(VLOOKUP(C2156,mm,1,FALSE),"")</f>
        <v>Hemophilia A</v>
      </c>
      <c r="C2156" t="s">
        <v>661</v>
      </c>
      <c r="D2156" t="s">
        <v>662</v>
      </c>
      <c r="F2156" t="str">
        <f>CONCATENATE(D2156,E2156)</f>
        <v>factor viii</v>
      </c>
      <c r="G2156" t="str">
        <f>IFERROR(VLOOKUP(F2156,aa,2,FALSE),"")</f>
        <v/>
      </c>
      <c r="H2156" t="e">
        <f>VLOOKUP(D2156,drugdose,2,FALSE)</f>
        <v>#N/A</v>
      </c>
    </row>
    <row r="2157" spans="1:8" x14ac:dyDescent="0.2">
      <c r="A2157">
        <v>222</v>
      </c>
      <c r="B2157" t="str">
        <f>IFERROR(VLOOKUP(C2157,mm,1,FALSE),"")</f>
        <v>Hemophilia A</v>
      </c>
      <c r="C2157" t="s">
        <v>661</v>
      </c>
      <c r="D2157" t="s">
        <v>663</v>
      </c>
      <c r="F2157" t="str">
        <f>CONCATENATE(D2157,E2157)</f>
        <v>desmopressin</v>
      </c>
      <c r="G2157" t="str">
        <f>IFERROR(VLOOKUP(F2157,aa,2,FALSE),"")</f>
        <v/>
      </c>
      <c r="H2157" t="str">
        <f>VLOOKUP(D2157,drugdose,2,FALSE)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58" spans="1:8" x14ac:dyDescent="0.2">
      <c r="A2158">
        <v>222</v>
      </c>
      <c r="B2158" t="str">
        <f>IFERROR(VLOOKUP(C2158,mm,1,FALSE),"")</f>
        <v>Hemophilia A</v>
      </c>
      <c r="C2158" t="s">
        <v>661</v>
      </c>
      <c r="D2158" t="s">
        <v>184</v>
      </c>
      <c r="F2158" t="str">
        <f>CONCATENATE(D2158,E2158)</f>
        <v>fresh frozen plasma</v>
      </c>
      <c r="G2158" t="str">
        <f>IFERROR(VLOOKUP(F2158,aa,2,FALSE),"")</f>
        <v/>
      </c>
      <c r="H2158" t="e">
        <f>VLOOKUP(D2158,drugdose,2,FALSE)</f>
        <v>#N/A</v>
      </c>
    </row>
    <row r="2159" spans="1:8" x14ac:dyDescent="0.2">
      <c r="A2159">
        <v>223</v>
      </c>
      <c r="B2159" t="str">
        <f>IFERROR(VLOOKUP(C2159,mm,1,FALSE),"")</f>
        <v/>
      </c>
      <c r="C2159" t="s">
        <v>664</v>
      </c>
      <c r="D2159" t="s">
        <v>665</v>
      </c>
      <c r="F2159" t="str">
        <f>CONCATENATE(D2159,E2159)</f>
        <v>coagulation factor ix human usp</v>
      </c>
      <c r="G2159" t="str">
        <f>IFERROR(VLOOKUP(F2159,aa,2,FALSE),"")</f>
        <v/>
      </c>
      <c r="H2159" t="e">
        <f>VLOOKUP(D2159,drugdose,2,FALSE)</f>
        <v>#N/A</v>
      </c>
    </row>
    <row r="2160" spans="1:8" x14ac:dyDescent="0.2">
      <c r="A2160">
        <v>223</v>
      </c>
      <c r="B2160" t="str">
        <f>IFERROR(VLOOKUP(C2160,mm,1,FALSE),"")</f>
        <v/>
      </c>
      <c r="C2160" t="s">
        <v>664</v>
      </c>
      <c r="D2160" t="s">
        <v>666</v>
      </c>
      <c r="F2160" t="str">
        <f>CONCATENATE(D2160,E2160)</f>
        <v>factor ix complex</v>
      </c>
      <c r="G2160" t="str">
        <f>IFERROR(VLOOKUP(F2160,aa,2,FALSE),"")</f>
        <v/>
      </c>
      <c r="H2160" t="str">
        <f>VLOOKUP(D2160,drugdose,2,FALSE)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2161" spans="1:8" x14ac:dyDescent="0.2">
      <c r="A2161">
        <v>223</v>
      </c>
      <c r="B2161" t="str">
        <f>IFERROR(VLOOKUP(C2161,mm,1,FALSE),"")</f>
        <v/>
      </c>
      <c r="C2161" t="s">
        <v>664</v>
      </c>
      <c r="D2161" t="s">
        <v>662</v>
      </c>
      <c r="F2161" t="str">
        <f>CONCATENATE(D2161,E2161)</f>
        <v>factor viii</v>
      </c>
      <c r="G2161" t="str">
        <f>IFERROR(VLOOKUP(F2161,aa,2,FALSE),"")</f>
        <v/>
      </c>
      <c r="H2161" t="e">
        <f>VLOOKUP(D2161,drugdose,2,FALSE)</f>
        <v>#N/A</v>
      </c>
    </row>
    <row r="2162" spans="1:8" x14ac:dyDescent="0.2">
      <c r="A2162">
        <v>223</v>
      </c>
      <c r="B2162" t="str">
        <f>IFERROR(VLOOKUP(C2162,mm,1,FALSE),"")</f>
        <v/>
      </c>
      <c r="C2162" t="s">
        <v>664</v>
      </c>
      <c r="D2162" t="s">
        <v>663</v>
      </c>
      <c r="F2162" t="str">
        <f>CONCATENATE(D2162,E2162)</f>
        <v>desmopressin</v>
      </c>
      <c r="G2162" t="str">
        <f>IFERROR(VLOOKUP(F2162,aa,2,FALSE),"")</f>
        <v/>
      </c>
      <c r="H2162" t="str">
        <f>VLOOKUP(D2162,drugdose,2,FALSE)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63" spans="1:8" x14ac:dyDescent="0.2">
      <c r="A2163">
        <v>223</v>
      </c>
      <c r="B2163" t="str">
        <f>IFERROR(VLOOKUP(C2163,mm,1,FALSE),"")</f>
        <v/>
      </c>
      <c r="C2163" t="s">
        <v>664</v>
      </c>
      <c r="D2163" t="s">
        <v>184</v>
      </c>
      <c r="F2163" t="str">
        <f>CONCATENATE(D2163,E2163)</f>
        <v>fresh frozen plasma</v>
      </c>
      <c r="G2163" t="str">
        <f>IFERROR(VLOOKUP(F2163,aa,2,FALSE),"")</f>
        <v/>
      </c>
      <c r="H2163" t="e">
        <f>VLOOKUP(D2163,drugdose,2,FALSE)</f>
        <v>#N/A</v>
      </c>
    </row>
    <row r="2164" spans="1:8" x14ac:dyDescent="0.2">
      <c r="A2164">
        <v>224</v>
      </c>
      <c r="B2164" t="str">
        <f>IFERROR(VLOOKUP(C2164,mm,1,FALSE),"")</f>
        <v/>
      </c>
      <c r="C2164" t="s">
        <v>667</v>
      </c>
      <c r="D2164" t="s">
        <v>665</v>
      </c>
      <c r="F2164" t="str">
        <f>CONCATENATE(D2164,E2164)</f>
        <v>coagulation factor ix human usp</v>
      </c>
      <c r="G2164" t="str">
        <f>IFERROR(VLOOKUP(F2164,aa,2,FALSE),"")</f>
        <v/>
      </c>
      <c r="H2164" t="e">
        <f>VLOOKUP(D2164,drugdose,2,FALSE)</f>
        <v>#N/A</v>
      </c>
    </row>
    <row r="2165" spans="1:8" x14ac:dyDescent="0.2">
      <c r="A2165">
        <v>224</v>
      </c>
      <c r="B2165" t="str">
        <f>IFERROR(VLOOKUP(C2165,mm,1,FALSE),"")</f>
        <v/>
      </c>
      <c r="C2165" t="s">
        <v>667</v>
      </c>
      <c r="D2165" t="s">
        <v>666</v>
      </c>
      <c r="F2165" t="str">
        <f>CONCATENATE(D2165,E2165)</f>
        <v>factor ix complex</v>
      </c>
      <c r="G2165" t="str">
        <f>IFERROR(VLOOKUP(F2165,aa,2,FALSE),"")</f>
        <v/>
      </c>
      <c r="H2165" t="str">
        <f>VLOOKUP(D2165,drugdose,2,FALSE)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2166" spans="1:8" x14ac:dyDescent="0.2">
      <c r="A2166">
        <v>224</v>
      </c>
      <c r="B2166" t="str">
        <f>IFERROR(VLOOKUP(C2166,mm,1,FALSE),"")</f>
        <v/>
      </c>
      <c r="C2166" t="s">
        <v>667</v>
      </c>
      <c r="D2166" t="s">
        <v>662</v>
      </c>
      <c r="F2166" t="str">
        <f>CONCATENATE(D2166,E2166)</f>
        <v>factor viii</v>
      </c>
      <c r="G2166" t="str">
        <f>IFERROR(VLOOKUP(F2166,aa,2,FALSE),"")</f>
        <v/>
      </c>
      <c r="H2166" t="e">
        <f>VLOOKUP(D2166,drugdose,2,FALSE)</f>
        <v>#N/A</v>
      </c>
    </row>
    <row r="2167" spans="1:8" x14ac:dyDescent="0.2">
      <c r="A2167">
        <v>224</v>
      </c>
      <c r="B2167" t="str">
        <f>IFERROR(VLOOKUP(C2167,mm,1,FALSE),"")</f>
        <v/>
      </c>
      <c r="C2167" t="s">
        <v>667</v>
      </c>
      <c r="D2167" t="s">
        <v>663</v>
      </c>
      <c r="F2167" t="str">
        <f>CONCATENATE(D2167,E2167)</f>
        <v>desmopressin</v>
      </c>
      <c r="G2167" t="str">
        <f>IFERROR(VLOOKUP(F2167,aa,2,FALSE),"")</f>
        <v/>
      </c>
      <c r="H2167" t="str">
        <f>VLOOKUP(D2167,drugdose,2,FALSE)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68" spans="1:8" x14ac:dyDescent="0.2">
      <c r="A2168">
        <v>224</v>
      </c>
      <c r="B2168" t="str">
        <f>IFERROR(VLOOKUP(C2168,mm,1,FALSE),"")</f>
        <v/>
      </c>
      <c r="C2168" t="s">
        <v>667</v>
      </c>
      <c r="D2168" t="s">
        <v>184</v>
      </c>
      <c r="F2168" t="str">
        <f>CONCATENATE(D2168,E2168)</f>
        <v>fresh frozen plasma</v>
      </c>
      <c r="G2168" t="str">
        <f>IFERROR(VLOOKUP(F2168,aa,2,FALSE),"")</f>
        <v/>
      </c>
      <c r="H2168" t="e">
        <f>VLOOKUP(D2168,drugdose,2,FALSE)</f>
        <v>#N/A</v>
      </c>
    </row>
    <row r="2169" spans="1:8" x14ac:dyDescent="0.2">
      <c r="A2169">
        <v>225</v>
      </c>
      <c r="B2169" t="str">
        <f>IFERROR(VLOOKUP(C2169,mm,1,FALSE),"")</f>
        <v/>
      </c>
      <c r="C2169" t="s">
        <v>668</v>
      </c>
      <c r="D2169" t="s">
        <v>665</v>
      </c>
      <c r="F2169" t="str">
        <f>CONCATENATE(D2169,E2169)</f>
        <v>coagulation factor ix human usp</v>
      </c>
      <c r="G2169" t="str">
        <f>IFERROR(VLOOKUP(F2169,aa,2,FALSE),"")</f>
        <v/>
      </c>
      <c r="H2169" t="e">
        <f>VLOOKUP(D2169,drugdose,2,FALSE)</f>
        <v>#N/A</v>
      </c>
    </row>
    <row r="2170" spans="1:8" x14ac:dyDescent="0.2">
      <c r="A2170">
        <v>225</v>
      </c>
      <c r="B2170" t="str">
        <f>IFERROR(VLOOKUP(C2170,mm,1,FALSE),"")</f>
        <v/>
      </c>
      <c r="C2170" t="s">
        <v>668</v>
      </c>
      <c r="D2170" t="s">
        <v>666</v>
      </c>
      <c r="F2170" t="str">
        <f>CONCATENATE(D2170,E2170)</f>
        <v>factor ix complex</v>
      </c>
      <c r="G2170" t="str">
        <f>IFERROR(VLOOKUP(F2170,aa,2,FALSE),"")</f>
        <v/>
      </c>
      <c r="H2170" t="str">
        <f>VLOOKUP(D2170,drugdose,2,FALSE)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2171" spans="1:8" x14ac:dyDescent="0.2">
      <c r="A2171">
        <v>225</v>
      </c>
      <c r="B2171" t="str">
        <f>IFERROR(VLOOKUP(C2171,mm,1,FALSE),"")</f>
        <v/>
      </c>
      <c r="C2171" t="s">
        <v>668</v>
      </c>
      <c r="D2171" t="s">
        <v>662</v>
      </c>
      <c r="F2171" t="str">
        <f>CONCATENATE(D2171,E2171)</f>
        <v>factor viii</v>
      </c>
      <c r="G2171" t="str">
        <f>IFERROR(VLOOKUP(F2171,aa,2,FALSE),"")</f>
        <v/>
      </c>
      <c r="H2171" t="e">
        <f>VLOOKUP(D2171,drugdose,2,FALSE)</f>
        <v>#N/A</v>
      </c>
    </row>
    <row r="2172" spans="1:8" x14ac:dyDescent="0.2">
      <c r="A2172">
        <v>225</v>
      </c>
      <c r="B2172" t="str">
        <f>IFERROR(VLOOKUP(C2172,mm,1,FALSE),"")</f>
        <v/>
      </c>
      <c r="C2172" t="s">
        <v>668</v>
      </c>
      <c r="D2172" t="s">
        <v>663</v>
      </c>
      <c r="F2172" t="str">
        <f>CONCATENATE(D2172,E2172)</f>
        <v>desmopressin</v>
      </c>
      <c r="G2172" t="str">
        <f>IFERROR(VLOOKUP(F2172,aa,2,FALSE),"")</f>
        <v/>
      </c>
      <c r="H2172" t="str">
        <f>VLOOKUP(D2172,drugdose,2,FALSE)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73" spans="1:8" x14ac:dyDescent="0.2">
      <c r="A2173">
        <v>225</v>
      </c>
      <c r="B2173" t="str">
        <f>IFERROR(VLOOKUP(C2173,mm,1,FALSE),"")</f>
        <v/>
      </c>
      <c r="C2173" t="s">
        <v>668</v>
      </c>
      <c r="D2173" t="s">
        <v>184</v>
      </c>
      <c r="F2173" t="str">
        <f>CONCATENATE(D2173,E2173)</f>
        <v>fresh frozen plasma</v>
      </c>
      <c r="G2173" t="str">
        <f>IFERROR(VLOOKUP(F2173,aa,2,FALSE),"")</f>
        <v/>
      </c>
      <c r="H2173" t="e">
        <f>VLOOKUP(D2173,drugdose,2,FALSE)</f>
        <v>#N/A</v>
      </c>
    </row>
    <row r="2174" spans="1:8" x14ac:dyDescent="0.2">
      <c r="A2174">
        <v>226</v>
      </c>
      <c r="B2174" t="str">
        <f>IFERROR(VLOOKUP(C2174,mm,1,FALSE),"")</f>
        <v>von Willebrand disease</v>
      </c>
      <c r="C2174" t="s">
        <v>669</v>
      </c>
      <c r="D2174" t="s">
        <v>665</v>
      </c>
      <c r="F2174" t="str">
        <f>CONCATENATE(D2174,E2174)</f>
        <v>coagulation factor ix human usp</v>
      </c>
      <c r="G2174" t="str">
        <f>IFERROR(VLOOKUP(F2174,aa,2,FALSE),"")</f>
        <v/>
      </c>
      <c r="H2174" t="e">
        <f>VLOOKUP(D2174,drugdose,2,FALSE)</f>
        <v>#N/A</v>
      </c>
    </row>
    <row r="2175" spans="1:8" x14ac:dyDescent="0.2">
      <c r="A2175">
        <v>226</v>
      </c>
      <c r="B2175" t="str">
        <f>IFERROR(VLOOKUP(C2175,mm,1,FALSE),"")</f>
        <v>von Willebrand disease</v>
      </c>
      <c r="C2175" t="s">
        <v>669</v>
      </c>
      <c r="D2175" t="s">
        <v>666</v>
      </c>
      <c r="F2175" t="str">
        <f>CONCATENATE(D2175,E2175)</f>
        <v>factor ix complex</v>
      </c>
      <c r="G2175" t="str">
        <f>IFERROR(VLOOKUP(F2175,aa,2,FALSE),"")</f>
        <v/>
      </c>
      <c r="H2175" t="str">
        <f>VLOOKUP(D2175,drugdose,2,FALSE)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2176" spans="1:8" x14ac:dyDescent="0.2">
      <c r="A2176">
        <v>226</v>
      </c>
      <c r="B2176" t="str">
        <f>IFERROR(VLOOKUP(C2176,mm,1,FALSE),"")</f>
        <v>von Willebrand disease</v>
      </c>
      <c r="C2176" t="s">
        <v>669</v>
      </c>
      <c r="D2176" t="s">
        <v>662</v>
      </c>
      <c r="F2176" t="str">
        <f>CONCATENATE(D2176,E2176)</f>
        <v>factor viii</v>
      </c>
      <c r="G2176" t="str">
        <f>IFERROR(VLOOKUP(F2176,aa,2,FALSE),"")</f>
        <v/>
      </c>
      <c r="H2176" t="e">
        <f>VLOOKUP(D2176,drugdose,2,FALSE)</f>
        <v>#N/A</v>
      </c>
    </row>
    <row r="2177" spans="1:8" x14ac:dyDescent="0.2">
      <c r="A2177">
        <v>226</v>
      </c>
      <c r="B2177" t="str">
        <f>IFERROR(VLOOKUP(C2177,mm,1,FALSE),"")</f>
        <v>von Willebrand disease</v>
      </c>
      <c r="C2177" t="s">
        <v>669</v>
      </c>
      <c r="D2177" t="s">
        <v>663</v>
      </c>
      <c r="F2177" t="str">
        <f>CONCATENATE(D2177,E2177)</f>
        <v>desmopressin</v>
      </c>
      <c r="G2177" t="str">
        <f>IFERROR(VLOOKUP(F2177,aa,2,FALSE),"")</f>
        <v/>
      </c>
      <c r="H2177" t="str">
        <f>VLOOKUP(D2177,drugdose,2,FALSE)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78" spans="1:8" x14ac:dyDescent="0.2">
      <c r="A2178">
        <v>226</v>
      </c>
      <c r="B2178" t="str">
        <f>IFERROR(VLOOKUP(C2178,mm,1,FALSE),"")</f>
        <v>von Willebrand disease</v>
      </c>
      <c r="C2178" t="s">
        <v>669</v>
      </c>
      <c r="D2178" t="s">
        <v>184</v>
      </c>
      <c r="F2178" t="str">
        <f>CONCATENATE(D2178,E2178)</f>
        <v>fresh frozen plasma</v>
      </c>
      <c r="G2178" t="str">
        <f>IFERROR(VLOOKUP(F2178,aa,2,FALSE),"")</f>
        <v/>
      </c>
      <c r="H2178" t="e">
        <f>VLOOKUP(D2178,drugdose,2,FALSE)</f>
        <v>#N/A</v>
      </c>
    </row>
    <row r="2179" spans="1:8" x14ac:dyDescent="0.2">
      <c r="A2179">
        <v>227</v>
      </c>
      <c r="B2179" t="str">
        <f>IFERROR(VLOOKUP(C2179,mm,1,FALSE),"")</f>
        <v/>
      </c>
      <c r="C2179" t="s">
        <v>670</v>
      </c>
      <c r="D2179" t="s">
        <v>665</v>
      </c>
      <c r="F2179" t="str">
        <f>CONCATENATE(D2179,E2179)</f>
        <v>coagulation factor ix human usp</v>
      </c>
      <c r="G2179" t="str">
        <f>IFERROR(VLOOKUP(F2179,aa,2,FALSE),"")</f>
        <v/>
      </c>
      <c r="H2179" t="e">
        <f>VLOOKUP(D2179,drugdose,2,FALSE)</f>
        <v>#N/A</v>
      </c>
    </row>
    <row r="2180" spans="1:8" x14ac:dyDescent="0.2">
      <c r="A2180">
        <v>227</v>
      </c>
      <c r="B2180" t="str">
        <f>IFERROR(VLOOKUP(C2180,mm,1,FALSE),"")</f>
        <v/>
      </c>
      <c r="C2180" t="s">
        <v>670</v>
      </c>
      <c r="D2180" t="s">
        <v>666</v>
      </c>
      <c r="F2180" t="str">
        <f>CONCATENATE(D2180,E2180)</f>
        <v>factor ix complex</v>
      </c>
      <c r="G2180" t="str">
        <f>IFERROR(VLOOKUP(F2180,aa,2,FALSE),"")</f>
        <v/>
      </c>
      <c r="H2180" t="str">
        <f>VLOOKUP(D2180,drugdose,2,FALSE)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2181" spans="1:8" x14ac:dyDescent="0.2">
      <c r="A2181">
        <v>227</v>
      </c>
      <c r="B2181" t="str">
        <f>IFERROR(VLOOKUP(C2181,mm,1,FALSE),"")</f>
        <v/>
      </c>
      <c r="C2181" t="s">
        <v>670</v>
      </c>
      <c r="D2181" t="s">
        <v>662</v>
      </c>
      <c r="F2181" t="str">
        <f>CONCATENATE(D2181,E2181)</f>
        <v>factor viii</v>
      </c>
      <c r="G2181" t="str">
        <f>IFERROR(VLOOKUP(F2181,aa,2,FALSE),"")</f>
        <v/>
      </c>
      <c r="H2181" t="e">
        <f>VLOOKUP(D2181,drugdose,2,FALSE)</f>
        <v>#N/A</v>
      </c>
    </row>
    <row r="2182" spans="1:8" x14ac:dyDescent="0.2">
      <c r="A2182">
        <v>227</v>
      </c>
      <c r="B2182" t="str">
        <f>IFERROR(VLOOKUP(C2182,mm,1,FALSE),"")</f>
        <v/>
      </c>
      <c r="C2182" t="s">
        <v>670</v>
      </c>
      <c r="D2182" t="s">
        <v>663</v>
      </c>
      <c r="F2182" t="str">
        <f>CONCATENATE(D2182,E2182)</f>
        <v>desmopressin</v>
      </c>
      <c r="G2182" t="str">
        <f>IFERROR(VLOOKUP(F2182,aa,2,FALSE),"")</f>
        <v/>
      </c>
      <c r="H2182" t="str">
        <f>VLOOKUP(D2182,drugdose,2,FALSE)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2183" spans="1:8" x14ac:dyDescent="0.2">
      <c r="A2183">
        <v>227</v>
      </c>
      <c r="B2183" t="str">
        <f>IFERROR(VLOOKUP(C2183,mm,1,FALSE),"")</f>
        <v/>
      </c>
      <c r="C2183" t="s">
        <v>670</v>
      </c>
      <c r="D2183" t="s">
        <v>184</v>
      </c>
      <c r="F2183" t="str">
        <f>CONCATENATE(D2183,E2183)</f>
        <v>fresh frozen plasma</v>
      </c>
      <c r="G2183" t="str">
        <f>IFERROR(VLOOKUP(F2183,aa,2,FALSE),"")</f>
        <v/>
      </c>
      <c r="H2183" t="e">
        <f>VLOOKUP(D2183,drugdose,2,FALSE)</f>
        <v>#N/A</v>
      </c>
    </row>
    <row r="2184" spans="1:8" x14ac:dyDescent="0.2">
      <c r="A2184">
        <v>227</v>
      </c>
      <c r="B2184" t="str">
        <f>IFERROR(VLOOKUP(C2184,mm,1,FALSE),"")</f>
        <v/>
      </c>
      <c r="C2184" t="s">
        <v>670</v>
      </c>
      <c r="D2184" t="s">
        <v>167</v>
      </c>
      <c r="F2184" t="str">
        <f>CONCATENATE(D2184,E2184)</f>
        <v>rituximab</v>
      </c>
      <c r="G2184" t="str">
        <f>IFERROR(VLOOKUP(F2184,aa,2,FALSE),"")</f>
        <v/>
      </c>
      <c r="H2184" t="str">
        <f>VLOOKUP(D2184,drugdose,2,FALSE)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2185" spans="1:8" x14ac:dyDescent="0.2">
      <c r="A2185">
        <v>227</v>
      </c>
      <c r="B2185" t="str">
        <f>IFERROR(VLOOKUP(C2185,mm,1,FALSE),"")</f>
        <v/>
      </c>
      <c r="C2185" t="s">
        <v>670</v>
      </c>
      <c r="D2185" t="s">
        <v>77</v>
      </c>
      <c r="F2185" t="str">
        <f>CONCATENATE(D2185,E2185)</f>
        <v>cyclophosphamide</v>
      </c>
      <c r="G2185" t="str">
        <f>IFERROR(VLOOKUP(F2185,aa,2,FALSE),"")</f>
        <v/>
      </c>
      <c r="H2185" t="str">
        <f>VLOOKUP(D2185,drugdose,2,FALSE)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186" spans="1:8" x14ac:dyDescent="0.2">
      <c r="A2186">
        <v>227</v>
      </c>
      <c r="B2186" t="str">
        <f>IFERROR(VLOOKUP(C2186,mm,1,FALSE),"")</f>
        <v/>
      </c>
      <c r="C2186" t="s">
        <v>670</v>
      </c>
      <c r="D2186" t="s">
        <v>629</v>
      </c>
      <c r="F2186" t="str">
        <f>CONCATENATE(D2186,E2186)</f>
        <v>immune serum globulin human</v>
      </c>
      <c r="G2186" t="str">
        <f>IFERROR(VLOOKUP(F2186,aa,2,FALSE),"")</f>
        <v/>
      </c>
      <c r="H2186" t="e">
        <f>VLOOKUP(D2186,drugdose,2,FALSE)</f>
        <v>#N/A</v>
      </c>
    </row>
    <row r="2187" spans="1:8" x14ac:dyDescent="0.2">
      <c r="A2187">
        <v>228</v>
      </c>
      <c r="B2187" t="str">
        <f>IFERROR(VLOOKUP(C2187,mm,1,FALSE),"")</f>
        <v>Glossitis</v>
      </c>
      <c r="C2187" t="s">
        <v>597</v>
      </c>
      <c r="D2187" t="s">
        <v>67</v>
      </c>
      <c r="F2187" t="str">
        <f>CONCATENATE(D2187,E2187)</f>
        <v>fluconazole</v>
      </c>
      <c r="G2187" t="str">
        <f>IFERROR(VLOOKUP(F2187,aa,2,FALSE),"")</f>
        <v/>
      </c>
      <c r="H2187" t="str">
        <f>VLOOKUP(D2187,drugdose,2,FALSE)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188" spans="1:8" x14ac:dyDescent="0.2">
      <c r="A2188">
        <v>228</v>
      </c>
      <c r="B2188" t="str">
        <f>IFERROR(VLOOKUP(C2188,mm,1,FALSE),"")</f>
        <v>Glossitis</v>
      </c>
      <c r="C2188" t="s">
        <v>597</v>
      </c>
      <c r="D2188" t="s">
        <v>64</v>
      </c>
      <c r="F2188" t="str">
        <f>CONCATENATE(D2188,E2188)</f>
        <v>acyclovir</v>
      </c>
      <c r="G2188" t="str">
        <f>IFERROR(VLOOKUP(F2188,aa,2,FALSE),"")</f>
        <v/>
      </c>
      <c r="H2188" t="str">
        <f>VLOOKUP(D2188,drugdose,2,FALSE)</f>
        <v>Herpes zoster (shingles)
dose : 800 mg 5 times /d for 7-10 day
Herpes simplex encephalitis
dose : 10 mg/kg 8 hourly (slow IV infusion over 1 hour) for 10 days
Mucocutaneous herpes simplex
dose : 5 mg/kg 8 hourly (slow infusion over 1 hour) for 5-7 days.</v>
      </c>
    </row>
    <row r="2189" spans="1:8" x14ac:dyDescent="0.2">
      <c r="A2189">
        <v>228</v>
      </c>
      <c r="B2189" t="str">
        <f>IFERROR(VLOOKUP(C2189,mm,1,FALSE),"")</f>
        <v>Glossitis</v>
      </c>
      <c r="C2189" t="s">
        <v>597</v>
      </c>
      <c r="D2189" t="s">
        <v>236</v>
      </c>
      <c r="F2189" t="str">
        <f>CONCATENATE(D2189,E2189)</f>
        <v>vitamin B12</v>
      </c>
      <c r="G2189" t="str">
        <f>IFERROR(VLOOKUP(F2189,aa,2,FALSE),"")</f>
        <v/>
      </c>
      <c r="H2189" t="e">
        <f>VLOOKUP(D2189,drugdose,2,FALSE)</f>
        <v>#N/A</v>
      </c>
    </row>
    <row r="2190" spans="1:8" x14ac:dyDescent="0.2">
      <c r="A2190">
        <v>228</v>
      </c>
      <c r="B2190" t="str">
        <f>IFERROR(VLOOKUP(C2190,mm,1,FALSE),"")</f>
        <v>Glossitis</v>
      </c>
      <c r="C2190" t="s">
        <v>597</v>
      </c>
      <c r="D2190" t="s">
        <v>595</v>
      </c>
      <c r="F2190" t="str">
        <f>CONCATENATE(D2190,E2190)</f>
        <v>folic acid</v>
      </c>
      <c r="G2190" t="str">
        <f>IFERROR(VLOOKUP(F2190,aa,2,FALSE),"")</f>
        <v/>
      </c>
      <c r="H2190" t="str">
        <f>VLOOKUP(D2190,drugdose,2,FALSE)</f>
        <v>Folate-deficient megaloblastic anaemia
dose : 5 mg od PO
Prophylaxis of megaloblastic anaemia in pregnancy
dose : 0.2-0.5 mg od PO
Prophylaxis of neural tube defect in pregnancy
dose : 5 mg od 
time : during 1st trimester of pregnancy</v>
      </c>
    </row>
    <row r="2191" spans="1:8" x14ac:dyDescent="0.2">
      <c r="A2191">
        <v>228</v>
      </c>
      <c r="B2191" t="str">
        <f>IFERROR(VLOOKUP(C2191,mm,1,FALSE),"")</f>
        <v>Glossitis</v>
      </c>
      <c r="C2191" t="s">
        <v>597</v>
      </c>
      <c r="D2191" t="s">
        <v>593</v>
      </c>
      <c r="F2191" t="str">
        <f>CONCATENATE(D2191,E2191)</f>
        <v>iron + folic acid</v>
      </c>
      <c r="G2191" t="str">
        <f>IFERROR(VLOOKUP(F2191,aa,2,FALSE),"")</f>
        <v/>
      </c>
      <c r="H2191" t="str">
        <f>VLOOKUP(D2191,drugdose,2,FALSE)</f>
        <v>Iron deficiency anemia
dose : 1-2 cap od</v>
      </c>
    </row>
    <row r="2192" spans="1:8" x14ac:dyDescent="0.2">
      <c r="A2192">
        <v>228</v>
      </c>
      <c r="B2192" t="str">
        <f>IFERROR(VLOOKUP(C2192,mm,1,FALSE),"")</f>
        <v>Glossitis</v>
      </c>
      <c r="C2192" t="s">
        <v>597</v>
      </c>
      <c r="D2192" t="s">
        <v>163</v>
      </c>
      <c r="F2192" t="str">
        <f>CONCATENATE(D2192,E2192)</f>
        <v>prednisolone</v>
      </c>
      <c r="G2192" t="str">
        <f>IFERROR(VLOOKUP(F2192,aa,2,FALSE),"")</f>
        <v/>
      </c>
      <c r="H2192" t="str">
        <f>VLOOKUP(D2192,drugdose,2,FALSE)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193" spans="1:8" x14ac:dyDescent="0.2">
      <c r="A2193">
        <v>229</v>
      </c>
      <c r="B2193" t="str">
        <f>IFERROR(VLOOKUP(C2193,mm,1,FALSE),"")</f>
        <v/>
      </c>
      <c r="C2193" t="s">
        <v>671</v>
      </c>
      <c r="D2193" t="s">
        <v>84</v>
      </c>
      <c r="F2193" t="str">
        <f>CONCATENATE(D2193,E2193)</f>
        <v>pantoprazole</v>
      </c>
      <c r="G2193" t="str">
        <f>IFERROR(VLOOKUP(F2193,aa,2,FALSE),"")</f>
        <v/>
      </c>
      <c r="H2193" t="str">
        <f>VLOOKUP(D2193,drugdose,2,FALSE)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194" spans="1:8" x14ac:dyDescent="0.2">
      <c r="A2194">
        <v>229</v>
      </c>
      <c r="B2194" t="str">
        <f>IFERROR(VLOOKUP(C2194,mm,1,FALSE),"")</f>
        <v/>
      </c>
      <c r="C2194" t="s">
        <v>671</v>
      </c>
      <c r="D2194" t="s">
        <v>89</v>
      </c>
      <c r="F2194" t="str">
        <f>CONCATENATE(D2194,E2194)</f>
        <v>rabeprazole</v>
      </c>
      <c r="G2194" t="str">
        <f>IFERROR(VLOOKUP(F2194,aa,2,FALSE),"")</f>
        <v/>
      </c>
      <c r="H2194" t="str">
        <f>VLOOKUP(D2194,drugdose,2,FALSE)</f>
        <v>ZES
dose : 60 mg od PO
max : 60 mg bid
GERD, PUD, dyspepsia
Erosive Esophagitis
dose : 20 mg od PO
duration : 4-8 wk
time : morning 30 min before breakfast</v>
      </c>
    </row>
    <row r="2195" spans="1:8" x14ac:dyDescent="0.2">
      <c r="A2195">
        <v>229</v>
      </c>
      <c r="B2195" t="str">
        <f>IFERROR(VLOOKUP(C2195,mm,1,FALSE),"")</f>
        <v/>
      </c>
      <c r="C2195" t="s">
        <v>671</v>
      </c>
      <c r="D2195" t="s">
        <v>672</v>
      </c>
      <c r="F2195" t="str">
        <f>CONCATENATE(D2195,E2195)</f>
        <v>ranitidine</v>
      </c>
      <c r="G2195" t="str">
        <f>IFERROR(VLOOKUP(F2195,aa,2,FALSE),"")</f>
        <v/>
      </c>
      <c r="H2195" t="str">
        <f>VLOOKUP(D2195,drugdose,2,FALSE)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2196" spans="1:8" x14ac:dyDescent="0.2">
      <c r="A2196">
        <v>229</v>
      </c>
      <c r="B2196" t="str">
        <f>IFERROR(VLOOKUP(C2196,mm,1,FALSE),"")</f>
        <v/>
      </c>
      <c r="C2196" t="s">
        <v>671</v>
      </c>
      <c r="D2196" t="s">
        <v>68</v>
      </c>
      <c r="F2196" t="str">
        <f>CONCATENATE(D2196,E2196)</f>
        <v>itraconazole</v>
      </c>
      <c r="G2196" t="str">
        <f>IFERROR(VLOOKUP(F2196,aa,2,FALSE),"")</f>
        <v/>
      </c>
      <c r="H2196" t="str">
        <f>VLOOKUP(D2196,drugdose,2,FALSE)</f>
        <v>tinea, p versicolor
cadidiasis
dose : 200 mg od PO
duration 
tinea cruris : 7-15 days 
p versicolor : 7 days
nail infection : 15 days
tinea pedis : 15 days 
max : 200 mg bid</v>
      </c>
    </row>
    <row r="2197" spans="1:8" x14ac:dyDescent="0.2">
      <c r="A2197">
        <v>229</v>
      </c>
      <c r="B2197" t="str">
        <f>IFERROR(VLOOKUP(C2197,mm,1,FALSE),"")</f>
        <v/>
      </c>
      <c r="C2197" t="s">
        <v>671</v>
      </c>
      <c r="D2197" t="s">
        <v>67</v>
      </c>
      <c r="F2197" t="str">
        <f>CONCATENATE(D2197,E2197)</f>
        <v>fluconazole</v>
      </c>
      <c r="G2197" t="str">
        <f>IFERROR(VLOOKUP(F2197,aa,2,FALSE),"")</f>
        <v/>
      </c>
      <c r="H2197" t="str">
        <f>VLOOKUP(D2197,drugdose,2,FALSE)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198" spans="1:8" x14ac:dyDescent="0.2">
      <c r="A2198">
        <v>229</v>
      </c>
      <c r="B2198" t="str">
        <f>IFERROR(VLOOKUP(C2198,mm,1,FALSE),"")</f>
        <v/>
      </c>
      <c r="C2198" t="s">
        <v>671</v>
      </c>
      <c r="D2198" t="s">
        <v>66</v>
      </c>
      <c r="F2198" t="str">
        <f>CONCATENATE(D2198,E2198)</f>
        <v>amphotericin B</v>
      </c>
      <c r="G2198" t="str">
        <f>IFERROR(VLOOKUP(F2198,aa,2,FALSE),"")</f>
        <v/>
      </c>
      <c r="H2198" t="str">
        <f>VLOOKUP(D2198,drugdose,2,FALSE)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199" spans="1:8" x14ac:dyDescent="0.2">
      <c r="A2199">
        <v>229</v>
      </c>
      <c r="B2199" t="str">
        <f>IFERROR(VLOOKUP(C2199,mm,1,FALSE),"")</f>
        <v/>
      </c>
      <c r="C2199" t="s">
        <v>671</v>
      </c>
      <c r="D2199" t="s">
        <v>64</v>
      </c>
      <c r="F2199" t="str">
        <f>CONCATENATE(D2199,E2199)</f>
        <v>acyclovir</v>
      </c>
      <c r="G2199" t="str">
        <f>IFERROR(VLOOKUP(F2199,aa,2,FALSE),"")</f>
        <v/>
      </c>
      <c r="H2199" t="str">
        <f>VLOOKUP(D2199,drugdose,2,FALSE)</f>
        <v>Herpes zoster (shingles)
dose : 800 mg 5 times /d for 7-10 day
Herpes simplex encephalitis
dose : 10 mg/kg 8 hourly (slow IV infusion over 1 hour) for 10 days
Mucocutaneous herpes simplex
dose : 5 mg/kg 8 hourly (slow infusion over 1 hour) for 5-7 days.</v>
      </c>
    </row>
    <row r="2200" spans="1:8" x14ac:dyDescent="0.2">
      <c r="A2200">
        <v>229</v>
      </c>
      <c r="B2200" t="str">
        <f>IFERROR(VLOOKUP(C2200,mm,1,FALSE),"")</f>
        <v/>
      </c>
      <c r="C2200" t="s">
        <v>671</v>
      </c>
      <c r="D2200" t="s">
        <v>0</v>
      </c>
      <c r="F2200" t="str">
        <f>CONCATENATE(D2200,E2200)</f>
        <v>paracetamol</v>
      </c>
      <c r="G2200" t="str">
        <f>IFERROR(VLOOKUP(F2200,aa,2,FALSE),"")</f>
        <v/>
      </c>
      <c r="H2200" t="str">
        <f>VLOOKUP(D2200,drugdose,2,FALSE)</f>
        <v>Mild to moderate pain
fever
headache
dose : 500 mg 4-6 hrly PO
max : 8 tab/day (4 gm)</v>
      </c>
    </row>
    <row r="2201" spans="1:8" x14ac:dyDescent="0.2">
      <c r="A2201">
        <v>230</v>
      </c>
      <c r="B2201" t="str">
        <f>IFERROR(VLOOKUP(C2201,mm,1,FALSE),"")</f>
        <v/>
      </c>
      <c r="C2201" t="s">
        <v>673</v>
      </c>
      <c r="D2201" t="s">
        <v>70</v>
      </c>
      <c r="F2201" t="str">
        <f>CONCATENATE(D2201,E2201)</f>
        <v>ethambutol + isoniazid + pyrazinamide + rifampicin</v>
      </c>
      <c r="G2201" t="str">
        <f>IFERROR(VLOOKUP(F2201,aa,2,FALSE),"")</f>
        <v/>
      </c>
      <c r="H2201" t="str">
        <f>VLOOKUP(D2201,drugdose,2,FALSE)</f>
        <v>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v>
      </c>
    </row>
    <row r="2202" spans="1:8" x14ac:dyDescent="0.2">
      <c r="A2202">
        <v>230</v>
      </c>
      <c r="B2202" t="str">
        <f>IFERROR(VLOOKUP(C2202,mm,1,FALSE),"")</f>
        <v/>
      </c>
      <c r="C2202" t="s">
        <v>673</v>
      </c>
      <c r="D2202" t="s">
        <v>71</v>
      </c>
      <c r="F2202" t="str">
        <f>CONCATENATE(D2202,E2202)</f>
        <v>isoniazid + pyrazinamide + rifampicin</v>
      </c>
      <c r="G2202" t="str">
        <f>IFERROR(VLOOKUP(F2202,aa,2,FALSE),"")</f>
        <v/>
      </c>
      <c r="H2202" t="str">
        <f>VLOOKUP(D2202,drugdose,2,FALSE)</f>
        <v>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v>
      </c>
    </row>
    <row r="2203" spans="1:8" x14ac:dyDescent="0.2">
      <c r="A2203">
        <v>230</v>
      </c>
      <c r="B2203" t="str">
        <f>IFERROR(VLOOKUP(C2203,mm,1,FALSE),"")</f>
        <v/>
      </c>
      <c r="C2203" t="s">
        <v>673</v>
      </c>
      <c r="D2203" t="s">
        <v>72</v>
      </c>
      <c r="F2203" t="str">
        <f>CONCATENATE(D2203,E2203)</f>
        <v>isoniazid + rifampicin</v>
      </c>
      <c r="G2203" t="str">
        <f>IFERROR(VLOOKUP(F2203,aa,2,FALSE),"")</f>
        <v/>
      </c>
      <c r="H2203" t="str">
        <f>VLOOKUP(D2203,drugdose,2,FALSE)</f>
        <v>tuberculosis
dose : Each tab contains rifampicin and isoniazid (mg): 
&lt;50 kg: 3 tab of 150/100 od; 
&gt;50 kg: 2 tab of 300/150 od.</v>
      </c>
    </row>
    <row r="2204" spans="1:8" x14ac:dyDescent="0.2">
      <c r="A2204">
        <v>230</v>
      </c>
      <c r="B2204" t="str">
        <f>IFERROR(VLOOKUP(C2204,mm,1,FALSE),"")</f>
        <v/>
      </c>
      <c r="C2204" t="s">
        <v>673</v>
      </c>
      <c r="D2204" t="s">
        <v>84</v>
      </c>
      <c r="F2204" t="str">
        <f>CONCATENATE(D2204,E2204)</f>
        <v>pantoprazole</v>
      </c>
      <c r="G2204" t="str">
        <f>IFERROR(VLOOKUP(F2204,aa,2,FALSE),"")</f>
        <v/>
      </c>
      <c r="H2204" t="str">
        <f>VLOOKUP(D2204,drugdose,2,FALSE)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205" spans="1:8" x14ac:dyDescent="0.2">
      <c r="A2205">
        <v>230</v>
      </c>
      <c r="B2205" t="str">
        <f>IFERROR(VLOOKUP(C2205,mm,1,FALSE),"")</f>
        <v/>
      </c>
      <c r="C2205" t="s">
        <v>673</v>
      </c>
      <c r="D2205" t="s">
        <v>89</v>
      </c>
      <c r="F2205" t="str">
        <f>CONCATENATE(D2205,E2205)</f>
        <v>rabeprazole</v>
      </c>
      <c r="G2205" t="str">
        <f>IFERROR(VLOOKUP(F2205,aa,2,FALSE),"")</f>
        <v/>
      </c>
      <c r="H2205" t="str">
        <f>VLOOKUP(D2205,drugdose,2,FALSE)</f>
        <v>ZES
dose : 60 mg od PO
max : 60 mg bid
GERD, PUD, dyspepsia
Erosive Esophagitis
dose : 20 mg od PO
duration : 4-8 wk
time : morning 30 min before breakfast</v>
      </c>
    </row>
    <row r="2206" spans="1:8" x14ac:dyDescent="0.2">
      <c r="A2206">
        <v>230</v>
      </c>
      <c r="B2206" t="str">
        <f>IFERROR(VLOOKUP(C2206,mm,1,FALSE),"")</f>
        <v/>
      </c>
      <c r="C2206" t="s">
        <v>673</v>
      </c>
      <c r="D2206" t="s">
        <v>672</v>
      </c>
      <c r="F2206" t="str">
        <f>CONCATENATE(D2206,E2206)</f>
        <v>ranitidine</v>
      </c>
      <c r="G2206" t="str">
        <f>IFERROR(VLOOKUP(F2206,aa,2,FALSE),"")</f>
        <v/>
      </c>
      <c r="H2206" t="str">
        <f>VLOOKUP(D2206,drugdose,2,FALSE)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2207" spans="1:8" x14ac:dyDescent="0.2">
      <c r="A2207">
        <v>232</v>
      </c>
      <c r="B2207" t="str">
        <f>IFERROR(VLOOKUP(C2207,mm,1,FALSE),"")</f>
        <v/>
      </c>
      <c r="C2207" t="s">
        <v>675</v>
      </c>
      <c r="D2207" t="s">
        <v>676</v>
      </c>
      <c r="F2207" t="str">
        <f>CONCATENATE(D2207,E2207)</f>
        <v>omeprazole + metronidazole + clarithromycin</v>
      </c>
      <c r="G2207" t="str">
        <f>IFERROR(VLOOKUP(F2207,aa,2,FALSE),"")</f>
        <v/>
      </c>
      <c r="H2207" t="str">
        <f>VLOOKUP(D2207,drugdose,2,FALSE)</f>
        <v>H. pylori infection
Peptic ulcer disease
Duodenal Ulcer
dose : 1 kit bid PO for 7-14 days 
1 kit contain Omeprazole 20 mg + metronidazole 400 mg + clarithromycin 250 mg</v>
      </c>
    </row>
    <row r="2208" spans="1:8" x14ac:dyDescent="0.2">
      <c r="A2208">
        <v>232</v>
      </c>
      <c r="B2208" t="str">
        <f>IFERROR(VLOOKUP(C2208,mm,1,FALSE),"")</f>
        <v/>
      </c>
      <c r="C2208" t="s">
        <v>675</v>
      </c>
      <c r="D2208" t="s">
        <v>677</v>
      </c>
      <c r="F2208" t="str">
        <f>CONCATENATE(D2208,E2208)</f>
        <v>amoxicillin + clarithromycin + lansoprazole kit</v>
      </c>
      <c r="G2208" t="str">
        <f>IFERROR(VLOOKUP(F2208,aa,2,FALSE),"")</f>
        <v/>
      </c>
      <c r="H2208" t="str">
        <f>VLOOKUP(D2208,drugdose,2,FALSE)</f>
        <v>H. pylori infection
Peptic ulcer disease
Duodenal Ulcer
dose : 1 kit bid PO for 10-14 days 
1 kit contain Lansoprazole 30 mg + amoxicillin 1 g + clarithromycin 500 mg</v>
      </c>
    </row>
    <row r="2209" spans="1:8" x14ac:dyDescent="0.2">
      <c r="A2209">
        <v>232</v>
      </c>
      <c r="B2209" t="str">
        <f>IFERROR(VLOOKUP(C2209,mm,1,FALSE),"")</f>
        <v/>
      </c>
      <c r="C2209" t="s">
        <v>675</v>
      </c>
      <c r="D2209" t="s">
        <v>678</v>
      </c>
      <c r="F2209" t="str">
        <f>CONCATENATE(D2209,E2209)</f>
        <v>amoxicillin + clarithromycin + rabeprazole kit</v>
      </c>
      <c r="G2209" t="str">
        <f>IFERROR(VLOOKUP(F2209,aa,2,FALSE),"")</f>
        <v/>
      </c>
      <c r="H2209" t="str">
        <f>VLOOKUP(D2209,drugdose,2,FALSE)</f>
        <v>H. pylori infection
Peptic ulcer disease
Duodenal Ulcer
dose : 1 kit bid PO for 10-14 days 
1 kit contain rabeprazole 10 mg + amoxicillin 1 g + clarithromycin 500 mg</v>
      </c>
    </row>
    <row r="2210" spans="1:8" x14ac:dyDescent="0.2">
      <c r="A2210">
        <v>232</v>
      </c>
      <c r="B2210" t="str">
        <f>IFERROR(VLOOKUP(C2210,mm,1,FALSE),"")</f>
        <v/>
      </c>
      <c r="C2210" t="s">
        <v>675</v>
      </c>
      <c r="D2210" t="s">
        <v>679</v>
      </c>
      <c r="F2210" t="str">
        <f>CONCATENATE(D2210,E2210)</f>
        <v>clarithromycin + metronidazole + lansoprazol</v>
      </c>
      <c r="G2210" t="str">
        <f>IFERROR(VLOOKUP(F2210,aa,2,FALSE),"")</f>
        <v/>
      </c>
      <c r="H2210" t="str">
        <f>VLOOKUP(D2210,drugdose,2,FALSE)</f>
        <v xml:space="preserve">H. pylori infection
Peptic ulcer disease
dose : one strip /day
(30 mg/500mg/500mg)
duration : 7-14 days
</v>
      </c>
    </row>
    <row r="2211" spans="1:8" x14ac:dyDescent="0.2">
      <c r="A2211">
        <v>232</v>
      </c>
      <c r="B2211" t="str">
        <f>IFERROR(VLOOKUP(C2211,mm,1,FALSE),"")</f>
        <v/>
      </c>
      <c r="C2211" t="s">
        <v>675</v>
      </c>
      <c r="D2211" t="s">
        <v>681</v>
      </c>
      <c r="F2211" t="str">
        <f>CONCATENATE(D2211,E2211)</f>
        <v>omeprazole</v>
      </c>
      <c r="G2211" t="str">
        <f>IFERROR(VLOOKUP(F2211,aa,2,FALSE),"")</f>
        <v/>
      </c>
      <c r="H2211" t="str">
        <f>VLOOKUP(D2211,drugdose,2,FALSE)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2212" spans="1:8" x14ac:dyDescent="0.2">
      <c r="A2212">
        <v>232</v>
      </c>
      <c r="B2212" t="str">
        <f>IFERROR(VLOOKUP(C2212,mm,1,FALSE),"")</f>
        <v/>
      </c>
      <c r="C2212" t="s">
        <v>675</v>
      </c>
      <c r="D2212" t="s">
        <v>84</v>
      </c>
      <c r="F2212" t="str">
        <f>CONCATENATE(D2212,E2212)</f>
        <v>pantoprazole</v>
      </c>
      <c r="G2212" t="str">
        <f>IFERROR(VLOOKUP(F2212,aa,2,FALSE),"")</f>
        <v/>
      </c>
      <c r="H2212" t="str">
        <f>VLOOKUP(D2212,drugdose,2,FALSE)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213" spans="1:8" x14ac:dyDescent="0.2">
      <c r="A2213">
        <v>232</v>
      </c>
      <c r="B2213" t="str">
        <f>IFERROR(VLOOKUP(C2213,mm,1,FALSE),"")</f>
        <v/>
      </c>
      <c r="C2213" t="s">
        <v>675</v>
      </c>
      <c r="D2213" t="s">
        <v>35</v>
      </c>
      <c r="F2213" t="str">
        <f>CONCATENATE(D2213,E2213)</f>
        <v>clarithromycin</v>
      </c>
      <c r="G2213" t="str">
        <f>IFERROR(VLOOKUP(F2213,aa,2,FALSE),"")</f>
        <v/>
      </c>
      <c r="H2213" t="str">
        <f>VLOOKUP(D2213,drugdose,2,FALSE)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214" spans="1:8" x14ac:dyDescent="0.2">
      <c r="A2214">
        <v>232</v>
      </c>
      <c r="B2214" t="str">
        <f>IFERROR(VLOOKUP(C2214,mm,1,FALSE),"")</f>
        <v/>
      </c>
      <c r="C2214" t="s">
        <v>675</v>
      </c>
      <c r="D2214" t="s">
        <v>522</v>
      </c>
      <c r="F2214" t="str">
        <f>CONCATENATE(D2214,E2214)</f>
        <v>metronidazole</v>
      </c>
      <c r="G2214" t="str">
        <f>IFERROR(VLOOKUP(F2214,aa,2,FALSE),"")</f>
        <v/>
      </c>
      <c r="H2214" t="str">
        <f>VLOOKUP(D2214,drugdose,2,FALSE)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215" spans="1:8" x14ac:dyDescent="0.2">
      <c r="A2215">
        <v>233</v>
      </c>
      <c r="B2215" t="str">
        <f>IFERROR(VLOOKUP(C2215,mm,1,FALSE),"")</f>
        <v/>
      </c>
      <c r="C2215" t="s">
        <v>683</v>
      </c>
      <c r="D2215" t="s">
        <v>676</v>
      </c>
      <c r="F2215" t="str">
        <f>CONCATENATE(D2215,E2215)</f>
        <v>omeprazole + metronidazole + clarithromycin</v>
      </c>
      <c r="G2215" t="str">
        <f>IFERROR(VLOOKUP(F2215,aa,2,FALSE),"")</f>
        <v/>
      </c>
      <c r="H2215" t="str">
        <f>VLOOKUP(D2215,drugdose,2,FALSE)</f>
        <v>H. pylori infection
Peptic ulcer disease
Duodenal Ulcer
dose : 1 kit bid PO for 7-14 days 
1 kit contain Omeprazole 20 mg + metronidazole 400 mg + clarithromycin 250 mg</v>
      </c>
    </row>
    <row r="2216" spans="1:8" x14ac:dyDescent="0.2">
      <c r="A2216">
        <v>233</v>
      </c>
      <c r="B2216" t="str">
        <f>IFERROR(VLOOKUP(C2216,mm,1,FALSE),"")</f>
        <v/>
      </c>
      <c r="C2216" t="s">
        <v>683</v>
      </c>
      <c r="D2216" t="s">
        <v>677</v>
      </c>
      <c r="F2216" t="str">
        <f>CONCATENATE(D2216,E2216)</f>
        <v>amoxicillin + clarithromycin + lansoprazole kit</v>
      </c>
      <c r="G2216" t="str">
        <f>IFERROR(VLOOKUP(F2216,aa,2,FALSE),"")</f>
        <v/>
      </c>
      <c r="H2216" t="str">
        <f>VLOOKUP(D2216,drugdose,2,FALSE)</f>
        <v>H. pylori infection
Peptic ulcer disease
Duodenal Ulcer
dose : 1 kit bid PO for 10-14 days 
1 kit contain Lansoprazole 30 mg + amoxicillin 1 g + clarithromycin 500 mg</v>
      </c>
    </row>
    <row r="2217" spans="1:8" x14ac:dyDescent="0.2">
      <c r="A2217">
        <v>233</v>
      </c>
      <c r="B2217" t="str">
        <f>IFERROR(VLOOKUP(C2217,mm,1,FALSE),"")</f>
        <v/>
      </c>
      <c r="C2217" t="s">
        <v>683</v>
      </c>
      <c r="D2217" t="s">
        <v>678</v>
      </c>
      <c r="F2217" t="str">
        <f>CONCATENATE(D2217,E2217)</f>
        <v>amoxicillin + clarithromycin + rabeprazole kit</v>
      </c>
      <c r="G2217" t="str">
        <f>IFERROR(VLOOKUP(F2217,aa,2,FALSE),"")</f>
        <v/>
      </c>
      <c r="H2217" t="str">
        <f>VLOOKUP(D2217,drugdose,2,FALSE)</f>
        <v>H. pylori infection
Peptic ulcer disease
Duodenal Ulcer
dose : 1 kit bid PO for 10-14 days 
1 kit contain rabeprazole 10 mg + amoxicillin 1 g + clarithromycin 500 mg</v>
      </c>
    </row>
    <row r="2218" spans="1:8" x14ac:dyDescent="0.2">
      <c r="A2218">
        <v>233</v>
      </c>
      <c r="B2218" t="str">
        <f>IFERROR(VLOOKUP(C2218,mm,1,FALSE),"")</f>
        <v/>
      </c>
      <c r="C2218" t="s">
        <v>683</v>
      </c>
      <c r="D2218" t="s">
        <v>679</v>
      </c>
      <c r="F2218" t="str">
        <f>CONCATENATE(D2218,E2218)</f>
        <v>clarithromycin + metronidazole + lansoprazol</v>
      </c>
      <c r="G2218" t="str">
        <f>IFERROR(VLOOKUP(F2218,aa,2,FALSE),"")</f>
        <v/>
      </c>
      <c r="H2218" t="str">
        <f>VLOOKUP(D2218,drugdose,2,FALSE)</f>
        <v xml:space="preserve">H. pylori infection
Peptic ulcer disease
dose : one strip /day
(30 mg/500mg/500mg)
duration : 7-14 days
</v>
      </c>
    </row>
    <row r="2219" spans="1:8" x14ac:dyDescent="0.2">
      <c r="A2219">
        <v>233</v>
      </c>
      <c r="B2219" t="str">
        <f>IFERROR(VLOOKUP(C2219,mm,1,FALSE),"")</f>
        <v/>
      </c>
      <c r="C2219" t="s">
        <v>683</v>
      </c>
      <c r="D2219" t="s">
        <v>681</v>
      </c>
      <c r="F2219" t="str">
        <f>CONCATENATE(D2219,E2219)</f>
        <v>omeprazole</v>
      </c>
      <c r="G2219" t="str">
        <f>IFERROR(VLOOKUP(F2219,aa,2,FALSE),"")</f>
        <v/>
      </c>
      <c r="H2219" t="str">
        <f>VLOOKUP(D2219,drugdose,2,FALSE)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2220" spans="1:8" x14ac:dyDescent="0.2">
      <c r="A2220">
        <v>233</v>
      </c>
      <c r="B2220" t="str">
        <f>IFERROR(VLOOKUP(C2220,mm,1,FALSE),"")</f>
        <v/>
      </c>
      <c r="C2220" t="s">
        <v>683</v>
      </c>
      <c r="D2220" t="s">
        <v>84</v>
      </c>
      <c r="F2220" t="str">
        <f>CONCATENATE(D2220,E2220)</f>
        <v>pantoprazole</v>
      </c>
      <c r="G2220" t="str">
        <f>IFERROR(VLOOKUP(F2220,aa,2,FALSE),"")</f>
        <v/>
      </c>
      <c r="H2220" t="str">
        <f>VLOOKUP(D2220,drugdose,2,FALSE)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221" spans="1:8" x14ac:dyDescent="0.2">
      <c r="A2221">
        <v>233</v>
      </c>
      <c r="B2221" t="str">
        <f>IFERROR(VLOOKUP(C2221,mm,1,FALSE),"")</f>
        <v/>
      </c>
      <c r="C2221" t="s">
        <v>683</v>
      </c>
      <c r="D2221" t="s">
        <v>35</v>
      </c>
      <c r="F2221" t="str">
        <f>CONCATENATE(D2221,E2221)</f>
        <v>clarithromycin</v>
      </c>
      <c r="G2221" t="str">
        <f>IFERROR(VLOOKUP(F2221,aa,2,FALSE),"")</f>
        <v/>
      </c>
      <c r="H2221" t="str">
        <f>VLOOKUP(D2221,drugdose,2,FALSE)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222" spans="1:8" x14ac:dyDescent="0.2">
      <c r="A2222">
        <v>233</v>
      </c>
      <c r="B2222" t="str">
        <f>IFERROR(VLOOKUP(C2222,mm,1,FALSE),"")</f>
        <v/>
      </c>
      <c r="C2222" t="s">
        <v>683</v>
      </c>
      <c r="D2222" t="s">
        <v>522</v>
      </c>
      <c r="F2222" t="str">
        <f>CONCATENATE(D2222,E2222)</f>
        <v>metronidazole</v>
      </c>
      <c r="G2222" t="str">
        <f>IFERROR(VLOOKUP(F2222,aa,2,FALSE),"")</f>
        <v/>
      </c>
      <c r="H2222" t="str">
        <f>VLOOKUP(D2222,drugdose,2,FALSE)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223" spans="1:8" x14ac:dyDescent="0.2">
      <c r="A2223">
        <v>235</v>
      </c>
      <c r="B2223" t="str">
        <f>IFERROR(VLOOKUP(C2223,mm,1,FALSE),"")</f>
        <v>Pylorospasm</v>
      </c>
      <c r="C2223" t="s">
        <v>685</v>
      </c>
      <c r="D2223" t="s">
        <v>178</v>
      </c>
      <c r="F2223" t="str">
        <f>CONCATENATE(D2223,E2223)</f>
        <v>nifedipine</v>
      </c>
      <c r="G2223" t="str">
        <f>IFERROR(VLOOKUP(F2223,aa,2,FALSE),"")</f>
        <v/>
      </c>
      <c r="H2223" t="str">
        <f>VLOOKUP(D2223,drugdose,2,FALSE)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2224" spans="1:8" x14ac:dyDescent="0.2">
      <c r="A2224">
        <v>235</v>
      </c>
      <c r="B2224" t="str">
        <f>IFERROR(VLOOKUP(C2224,mm,1,FALSE),"")</f>
        <v>Pylorospasm</v>
      </c>
      <c r="C2224" t="s">
        <v>685</v>
      </c>
      <c r="D2224" t="s">
        <v>211</v>
      </c>
      <c r="F2224" t="str">
        <f>CONCATENATE(D2224,E2224)</f>
        <v>sildenafil</v>
      </c>
      <c r="G2224" t="str">
        <f>IFERROR(VLOOKUP(F2224,aa,2,FALSE),"")</f>
        <v/>
      </c>
      <c r="H2224" t="str">
        <f>VLOOKUP(D2224,drugdose,2,FALSE)</f>
        <v>Erectile dysfunction
starting dose : 50 mg
time : 60 min before sexual activity
therapeutic range : 50-100 mg
max : 100 mg
Pulmonary Arterial Hypertension
dose : 20 mg tid PO</v>
      </c>
    </row>
    <row r="2225" spans="1:8" x14ac:dyDescent="0.2">
      <c r="A2225">
        <v>235</v>
      </c>
      <c r="B2225" t="str">
        <f>IFERROR(VLOOKUP(C2225,mm,1,FALSE),"")</f>
        <v>Pylorospasm</v>
      </c>
      <c r="C2225" t="s">
        <v>685</v>
      </c>
      <c r="D2225" t="s">
        <v>114</v>
      </c>
      <c r="F2225" t="str">
        <f>CONCATENATE(D2225,E2225)</f>
        <v>glyceryl trinitrate (nitroglycerine)</v>
      </c>
      <c r="G2225" t="str">
        <f>IFERROR(VLOOKUP(F2225,aa,2,FALSE),"")</f>
        <v/>
      </c>
      <c r="H2225" t="str">
        <f>VLOOKUP(D2225,drugdose,2,FALSE)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2226" spans="1:8" x14ac:dyDescent="0.2">
      <c r="A2226">
        <v>237</v>
      </c>
      <c r="B2226" t="str">
        <f>IFERROR(VLOOKUP(C2226,mm,1,FALSE),"")</f>
        <v/>
      </c>
      <c r="C2226" t="s">
        <v>686</v>
      </c>
      <c r="D2226" t="s">
        <v>0</v>
      </c>
      <c r="F2226" t="str">
        <f>CONCATENATE(D2226,E2226)</f>
        <v>paracetamol</v>
      </c>
      <c r="G2226" t="str">
        <f>IFERROR(VLOOKUP(F2226,aa,2,FALSE),"")</f>
        <v/>
      </c>
      <c r="H2226" t="str">
        <f>VLOOKUP(D2226,drugdose,2,FALSE)</f>
        <v>Mild to moderate pain
fever
headache
dose : 500 mg 4-6 hrly PO
max : 8 tab/day (4 gm)</v>
      </c>
    </row>
    <row r="2227" spans="1:8" x14ac:dyDescent="0.2">
      <c r="A2227">
        <v>237</v>
      </c>
      <c r="B2227" t="str">
        <f>IFERROR(VLOOKUP(C2227,mm,1,FALSE),"")</f>
        <v/>
      </c>
      <c r="C2227" t="s">
        <v>686</v>
      </c>
      <c r="D2227" t="s">
        <v>22</v>
      </c>
      <c r="F2227" t="str">
        <f>CONCATENATE(D2227,E2227)</f>
        <v>metoclopramide</v>
      </c>
      <c r="G2227" t="str">
        <f>IFERROR(VLOOKUP(F2227,aa,2,FALSE),"")</f>
        <v/>
      </c>
      <c r="H2227" t="str">
        <f>VLOOKUP(D2227,drugdose,2,FALSE)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228" spans="1:8" x14ac:dyDescent="0.2">
      <c r="A2228">
        <v>237</v>
      </c>
      <c r="B2228" t="str">
        <f>IFERROR(VLOOKUP(C2228,mm,1,FALSE),"")</f>
        <v/>
      </c>
      <c r="C2228" t="s">
        <v>686</v>
      </c>
      <c r="D2228" t="s">
        <v>4</v>
      </c>
      <c r="F2228" t="str">
        <f>CONCATENATE(D2228,E2228)</f>
        <v>domperidone</v>
      </c>
      <c r="G2228" t="str">
        <f>IFERROR(VLOOKUP(F2228,aa,2,FALSE),"")</f>
        <v/>
      </c>
      <c r="H2228" t="str">
        <f>VLOOKUP(D2228,drugdose,2,FALSE)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229" spans="1:8" x14ac:dyDescent="0.2">
      <c r="A2229">
        <v>237</v>
      </c>
      <c r="B2229" t="str">
        <f>IFERROR(VLOOKUP(C2229,mm,1,FALSE),"")</f>
        <v/>
      </c>
      <c r="C2229" t="s">
        <v>686</v>
      </c>
      <c r="D2229" t="s">
        <v>321</v>
      </c>
      <c r="F2229" t="str">
        <f>CONCATENATE(D2229,E2229)</f>
        <v>cholestyramine</v>
      </c>
      <c r="G2229" t="str">
        <f>IFERROR(VLOOKUP(F2229,aa,2,FALSE),"")</f>
        <v/>
      </c>
      <c r="H2229" t="str">
        <f>VLOOKUP(D2229,drugdose,2,FALSE)</f>
        <v xml:space="preserve">hyperlipidemia
bile acid induced diarrhea
dose : 12-24 gm/day in divided dose 
biliary obstruction  induce pruritus
dose : 4-8 gm/day
</v>
      </c>
    </row>
    <row r="2230" spans="1:8" x14ac:dyDescent="0.2">
      <c r="A2230">
        <v>237</v>
      </c>
      <c r="B2230" t="str">
        <f>IFERROR(VLOOKUP(C2230,mm,1,FALSE),"")</f>
        <v/>
      </c>
      <c r="C2230" t="s">
        <v>686</v>
      </c>
      <c r="D2230" t="s">
        <v>687</v>
      </c>
      <c r="F2230" t="str">
        <f>CONCATENATE(D2230,E2230)</f>
        <v>hepatitis A (inactivated) vaccine</v>
      </c>
      <c r="G2230" t="str">
        <f>IFERROR(VLOOKUP(F2230,aa,2,FALSE),"")</f>
        <v/>
      </c>
      <c r="H2230" t="str">
        <f>VLOOKUP(D2230,drugdose,2,FALSE)</f>
        <v>active immunisation against hepatitis A
1st dose : 1 ml IM
2nd dose : after 6-18 months</v>
      </c>
    </row>
    <row r="2231" spans="1:8" x14ac:dyDescent="0.2">
      <c r="A2231">
        <v>237</v>
      </c>
      <c r="B2231" t="str">
        <f>IFERROR(VLOOKUP(C2231,mm,1,FALSE),"")</f>
        <v/>
      </c>
      <c r="C2231" t="s">
        <v>686</v>
      </c>
      <c r="D2231" t="s">
        <v>688</v>
      </c>
      <c r="F2231" t="str">
        <f>CONCATENATE(D2231,E2231)</f>
        <v>hepatits a vaccine (hav antigen)</v>
      </c>
      <c r="G2231" t="str">
        <f>IFERROR(VLOOKUP(F2231,aa,2,FALSE),"")</f>
        <v/>
      </c>
      <c r="H2231" t="str">
        <f>VLOOKUP(D2231,drugdose,2,FALSE)</f>
        <v>active immunisation against hepatitis A
1st dose : 1 ml IM
2nd dose : after 6-18 months</v>
      </c>
    </row>
    <row r="2232" spans="1:8" x14ac:dyDescent="0.2">
      <c r="A2232">
        <v>237</v>
      </c>
      <c r="B2232" t="str">
        <f>IFERROR(VLOOKUP(C2232,mm,1,FALSE),"")</f>
        <v/>
      </c>
      <c r="C2232" t="s">
        <v>686</v>
      </c>
      <c r="D2232" t="s">
        <v>81</v>
      </c>
      <c r="F2232" t="str">
        <f>CONCATENATE(D2232,E2232)</f>
        <v>lactulose</v>
      </c>
      <c r="G2232" t="str">
        <f>IFERROR(VLOOKUP(F2232,aa,2,FALSE),"")</f>
        <v/>
      </c>
      <c r="H2232" t="str">
        <f>VLOOKUP(D2232,drugdose,2,FALSE)</f>
        <v>Constipation
dose : 10-20 g (15-30 mL) PO od
dose range : 10-40 gm (15-60 ml) PO od
Portal Systemic Encephalopathy
starting dose : 20-30 g (30-45 mL) PO every hr to induce rapid defecation
dose reduction : 20-30 g tid after defecation achieved</v>
      </c>
    </row>
    <row r="2233" spans="1:8" x14ac:dyDescent="0.2">
      <c r="A2233">
        <v>238</v>
      </c>
      <c r="B2233" t="str">
        <f>IFERROR(VLOOKUP(C2233,mm,1,FALSE),"")</f>
        <v/>
      </c>
      <c r="C2233" t="s">
        <v>689</v>
      </c>
      <c r="D2233" t="s">
        <v>690</v>
      </c>
      <c r="F2233" t="str">
        <f>CONCATENATE(D2233,E2233)</f>
        <v>entecavir</v>
      </c>
      <c r="G2233" t="str">
        <f>IFERROR(VLOOKUP(F2233,aa,2,FALSE),"")</f>
        <v/>
      </c>
      <c r="H2233" t="str">
        <f>VLOOKUP(D2233,drugdose,2,FALSE)</f>
        <v>Chronic active hepatitis B
dose : 0.5 mg od PO</v>
      </c>
    </row>
    <row r="2234" spans="1:8" x14ac:dyDescent="0.2">
      <c r="A2234">
        <v>238</v>
      </c>
      <c r="B2234" t="str">
        <f>IFERROR(VLOOKUP(C2234,mm,1,FALSE),"")</f>
        <v/>
      </c>
      <c r="C2234" t="s">
        <v>689</v>
      </c>
      <c r="D2234" t="s">
        <v>691</v>
      </c>
      <c r="F2234" t="str">
        <f>CONCATENATE(D2234,E2234)</f>
        <v>lamivudine</v>
      </c>
      <c r="G2234" t="str">
        <f>IFERROR(VLOOKUP(F2234,aa,2,FALSE),"")</f>
        <v/>
      </c>
      <c r="H2234" t="str">
        <f>VLOOKUP(D2234,drugdose,2,FALSE)</f>
        <v>HIV infection
dose : 150 mg bid or 300 mg od PO
Chronic hepatitis B
dose : 100 mg od PO</v>
      </c>
    </row>
    <row r="2235" spans="1:8" x14ac:dyDescent="0.2">
      <c r="A2235">
        <v>238</v>
      </c>
      <c r="B2235" t="str">
        <f>IFERROR(VLOOKUP(C2235,mm,1,FALSE),"")</f>
        <v/>
      </c>
      <c r="C2235" t="s">
        <v>689</v>
      </c>
      <c r="D2235" t="s">
        <v>692</v>
      </c>
      <c r="F2235" t="str">
        <f>CONCATENATE(D2235,E2235)</f>
        <v>adefovir</v>
      </c>
      <c r="G2235" t="str">
        <f>IFERROR(VLOOKUP(F2235,aa,2,FALSE),"")</f>
        <v/>
      </c>
      <c r="H2235" t="str">
        <f>VLOOKUP(D2235,drugdose,2,FALSE)</f>
        <v>Chronic hepatitis B
dose : 10 mg od PO</v>
      </c>
    </row>
    <row r="2236" spans="1:8" x14ac:dyDescent="0.2">
      <c r="A2236">
        <v>238</v>
      </c>
      <c r="B2236" t="str">
        <f>IFERROR(VLOOKUP(C2236,mm,1,FALSE),"")</f>
        <v/>
      </c>
      <c r="C2236" t="s">
        <v>689</v>
      </c>
      <c r="D2236" t="s">
        <v>693</v>
      </c>
      <c r="F2236" t="str">
        <f>CONCATENATE(D2236,E2236)</f>
        <v>tenofovir</v>
      </c>
      <c r="G2236" t="str">
        <f>IFERROR(VLOOKUP(F2236,aa,2,FALSE),"")</f>
        <v/>
      </c>
      <c r="H2236" t="str">
        <f>VLOOKUP(D2236,drugdose,2,FALSE)</f>
        <v>HIV-1 infection
Chronic hepatitis B
dose : 300 mg od</v>
      </c>
    </row>
    <row r="2237" spans="1:8" x14ac:dyDescent="0.2">
      <c r="A2237">
        <v>238</v>
      </c>
      <c r="B2237" t="str">
        <f>IFERROR(VLOOKUP(C2237,mm,1,FALSE),"")</f>
        <v/>
      </c>
      <c r="C2237" t="s">
        <v>689</v>
      </c>
      <c r="D2237" t="s">
        <v>527</v>
      </c>
      <c r="F2237" t="str">
        <f>CONCATENATE(D2237,E2237)</f>
        <v>peginterferon alfa-2a</v>
      </c>
      <c r="G2237" t="str">
        <f>IFERROR(VLOOKUP(F2237,aa,2,FALSE),"")</f>
        <v/>
      </c>
      <c r="H2237" t="str">
        <f>VLOOKUP(D2237,drugdose,2,FALSE)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2238" spans="1:8" x14ac:dyDescent="0.2">
      <c r="A2238">
        <v>238</v>
      </c>
      <c r="B2238" t="str">
        <f>IFERROR(VLOOKUP(C2238,mm,1,FALSE),"")</f>
        <v/>
      </c>
      <c r="C2238" t="s">
        <v>689</v>
      </c>
      <c r="D2238" t="s">
        <v>694</v>
      </c>
      <c r="F2238" t="str">
        <f>CONCATENATE(D2238,E2238)</f>
        <v>hepatitis b vaccine (rDNA) bp</v>
      </c>
      <c r="G2238" t="str">
        <f>IFERROR(VLOOKUP(F2238,aa,2,FALSE),"")</f>
        <v/>
      </c>
      <c r="H2238" t="str">
        <f>VLOOKUP(D2238,drugdose,2,FALSE)</f>
        <v xml:space="preserve">active immunisation against hepatitis B
1st dose  : 1 mL (20 mcg) IM 
2nd dose : 1 mth after 1st dose
3rd dose : 6 mth after 1st dose 
booster dose : after 12 month
pt on dialysis or immunocompromising conditions
double dose </v>
      </c>
    </row>
    <row r="2239" spans="1:8" x14ac:dyDescent="0.2">
      <c r="A2239">
        <v>238</v>
      </c>
      <c r="B2239" t="str">
        <f>IFERROR(VLOOKUP(C2239,mm,1,FALSE),"")</f>
        <v/>
      </c>
      <c r="C2239" t="s">
        <v>689</v>
      </c>
      <c r="D2239" t="s">
        <v>0</v>
      </c>
      <c r="F2239" t="str">
        <f>CONCATENATE(D2239,E2239)</f>
        <v>paracetamol</v>
      </c>
      <c r="G2239" t="str">
        <f>IFERROR(VLOOKUP(F2239,aa,2,FALSE),"")</f>
        <v/>
      </c>
      <c r="H2239" t="str">
        <f>VLOOKUP(D2239,drugdose,2,FALSE)</f>
        <v>Mild to moderate pain
fever
headache
dose : 500 mg 4-6 hrly PO
max : 8 tab/day (4 gm)</v>
      </c>
    </row>
    <row r="2240" spans="1:8" x14ac:dyDescent="0.2">
      <c r="A2240">
        <v>238</v>
      </c>
      <c r="B2240" t="str">
        <f>IFERROR(VLOOKUP(C2240,mm,1,FALSE),"")</f>
        <v/>
      </c>
      <c r="C2240" t="s">
        <v>689</v>
      </c>
      <c r="D2240" t="s">
        <v>22</v>
      </c>
      <c r="F2240" t="str">
        <f>CONCATENATE(D2240,E2240)</f>
        <v>metoclopramide</v>
      </c>
      <c r="G2240" t="str">
        <f>IFERROR(VLOOKUP(F2240,aa,2,FALSE),"")</f>
        <v/>
      </c>
      <c r="H2240" t="str">
        <f>VLOOKUP(D2240,drugdose,2,FALSE)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241" spans="1:8" x14ac:dyDescent="0.2">
      <c r="A2241">
        <v>238</v>
      </c>
      <c r="B2241" t="str">
        <f>IFERROR(VLOOKUP(C2241,mm,1,FALSE),"")</f>
        <v/>
      </c>
      <c r="C2241" t="s">
        <v>689</v>
      </c>
      <c r="D2241" t="s">
        <v>4</v>
      </c>
      <c r="F2241" t="str">
        <f>CONCATENATE(D2241,E2241)</f>
        <v>domperidone</v>
      </c>
      <c r="G2241" t="str">
        <f>IFERROR(VLOOKUP(F2241,aa,2,FALSE),"")</f>
        <v/>
      </c>
      <c r="H2241" t="str">
        <f>VLOOKUP(D2241,drugdose,2,FALSE)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242" spans="1:8" x14ac:dyDescent="0.2">
      <c r="A2242">
        <v>238</v>
      </c>
      <c r="B2242" t="str">
        <f>IFERROR(VLOOKUP(C2242,mm,1,FALSE),"")</f>
        <v/>
      </c>
      <c r="C2242" t="s">
        <v>689</v>
      </c>
      <c r="D2242" t="s">
        <v>321</v>
      </c>
      <c r="F2242" t="str">
        <f>CONCATENATE(D2242,E2242)</f>
        <v>cholestyramine</v>
      </c>
      <c r="G2242" t="str">
        <f>IFERROR(VLOOKUP(F2242,aa,2,FALSE),"")</f>
        <v/>
      </c>
      <c r="H2242" t="str">
        <f>VLOOKUP(D2242,drugdose,2,FALSE)</f>
        <v xml:space="preserve">hyperlipidemia
bile acid induced diarrhea
dose : 12-24 gm/day in divided dose 
biliary obstruction  induce pruritus
dose : 4-8 gm/day
</v>
      </c>
    </row>
    <row r="2243" spans="1:8" x14ac:dyDescent="0.2">
      <c r="A2243">
        <v>238</v>
      </c>
      <c r="B2243" t="str">
        <f>IFERROR(VLOOKUP(C2243,mm,1,FALSE),"")</f>
        <v/>
      </c>
      <c r="C2243" t="s">
        <v>689</v>
      </c>
      <c r="D2243" t="s">
        <v>81</v>
      </c>
      <c r="F2243" t="str">
        <f>CONCATENATE(D2243,E2243)</f>
        <v>lactulose</v>
      </c>
      <c r="G2243" t="str">
        <f>IFERROR(VLOOKUP(F2243,aa,2,FALSE),"")</f>
        <v/>
      </c>
      <c r="H2243" t="str">
        <f>VLOOKUP(D2243,drugdose,2,FALSE)</f>
        <v>Constipation
dose : 10-20 g (15-30 mL) PO od
dose range : 10-40 gm (15-60 ml) PO od
Portal Systemic Encephalopathy
starting dose : 20-30 g (30-45 mL) PO every hr to induce rapid defecation
dose reduction : 20-30 g tid after defecation achieved</v>
      </c>
    </row>
    <row r="2244" spans="1:8" x14ac:dyDescent="0.2">
      <c r="A2244">
        <v>239</v>
      </c>
      <c r="B2244" t="str">
        <f>IFERROR(VLOOKUP(C2244,mm,1,FALSE),"")</f>
        <v/>
      </c>
      <c r="C2244" t="s">
        <v>695</v>
      </c>
      <c r="D2244" t="s">
        <v>568</v>
      </c>
      <c r="F2244" t="str">
        <f>CONCATENATE(D2244,E2244)</f>
        <v>ribavirin</v>
      </c>
      <c r="G2244" t="str">
        <f>IFERROR(VLOOKUP(F2244,aa,2,FALSE),"")</f>
        <v/>
      </c>
      <c r="H2244" t="str">
        <f>VLOOKUP(D2244,drugdose,2,FALSE)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245" spans="1:8" x14ac:dyDescent="0.2">
      <c r="A2245">
        <v>239</v>
      </c>
      <c r="B2245" t="str">
        <f>IFERROR(VLOOKUP(C2245,mm,1,FALSE),"")</f>
        <v/>
      </c>
      <c r="C2245" t="s">
        <v>695</v>
      </c>
      <c r="D2245" t="s">
        <v>527</v>
      </c>
      <c r="F2245" t="str">
        <f>CONCATENATE(D2245,E2245)</f>
        <v>peginterferon alfa-2a</v>
      </c>
      <c r="G2245" t="str">
        <f>IFERROR(VLOOKUP(F2245,aa,2,FALSE),"")</f>
        <v/>
      </c>
      <c r="H2245" t="str">
        <f>VLOOKUP(D2245,drugdose,2,FALSE)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2246" spans="1:8" x14ac:dyDescent="0.2">
      <c r="A2246">
        <v>239</v>
      </c>
      <c r="B2246" t="str">
        <f>IFERROR(VLOOKUP(C2246,mm,1,FALSE),"")</f>
        <v/>
      </c>
      <c r="C2246" t="s">
        <v>695</v>
      </c>
      <c r="D2246" t="s">
        <v>528</v>
      </c>
      <c r="F2246" t="str">
        <f>CONCATENATE(D2246,E2246)</f>
        <v>peginterferon alfa-2b</v>
      </c>
      <c r="G2246" t="str">
        <f>IFERROR(VLOOKUP(F2246,aa,2,FALSE),"")</f>
        <v/>
      </c>
      <c r="H2246" t="str">
        <f>VLOOKUP(D2246,drugdose,2,FALSE)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2247" spans="1:8" x14ac:dyDescent="0.2">
      <c r="A2247">
        <v>239</v>
      </c>
      <c r="B2247" t="str">
        <f>IFERROR(VLOOKUP(C2247,mm,1,FALSE),"")</f>
        <v/>
      </c>
      <c r="C2247" t="s">
        <v>695</v>
      </c>
      <c r="D2247" t="s">
        <v>696</v>
      </c>
      <c r="F2247" t="str">
        <f>CONCATENATE(D2247,E2247)</f>
        <v>ledipasvir + sofosbuvir</v>
      </c>
      <c r="G2247" t="str">
        <f>IFERROR(VLOOKUP(F2247,aa,2,FALSE),"")</f>
        <v/>
      </c>
      <c r="H2247" t="str">
        <f>VLOOKUP(D2247,drugdose,2,FALSE)</f>
        <v>chronic hepatitis c 
dose : 1 tab od PO (Ledipasvir 90+ Ledipasvir 400 mg)
duration 
without cirrhosis : 12 wk
with cirrhosis : 24 wk</v>
      </c>
    </row>
    <row r="2248" spans="1:8" x14ac:dyDescent="0.2">
      <c r="A2248">
        <v>239</v>
      </c>
      <c r="B2248" t="str">
        <f>IFERROR(VLOOKUP(C2248,mm,1,FALSE),"")</f>
        <v/>
      </c>
      <c r="C2248" t="s">
        <v>695</v>
      </c>
      <c r="D2248" t="s">
        <v>697</v>
      </c>
      <c r="F2248" t="str">
        <f>CONCATENATE(D2248,E2248)</f>
        <v>sofosbuvir</v>
      </c>
      <c r="G2248" t="str">
        <f>IFERROR(VLOOKUP(F2248,aa,2,FALSE),"")</f>
        <v/>
      </c>
      <c r="H2248" t="str">
        <f>VLOOKUP(D2248,drugdose,2,FALSE)</f>
        <v>Chronic Hepatitis C
dose : 400 mg od PO
Recommended combination therapy:
(HCV Mono-infected and HCV/HIV-1 Co-infected )
Genotype 1 or 4 : Sofosbuvir + Peginterferon alfa + Ribavirin for 12 wks
Genotype 2: Sofosbuvir + Ribavirin for 12 wks
Genotype 3: Sofosbuvir + Ribavirin for 24 wks</v>
      </c>
    </row>
    <row r="2249" spans="1:8" x14ac:dyDescent="0.2">
      <c r="A2249">
        <v>239</v>
      </c>
      <c r="B2249" t="str">
        <f>IFERROR(VLOOKUP(C2249,mm,1,FALSE),"")</f>
        <v/>
      </c>
      <c r="C2249" t="s">
        <v>695</v>
      </c>
      <c r="D2249" t="s">
        <v>698</v>
      </c>
      <c r="F2249" t="str">
        <f>CONCATENATE(D2249,E2249)</f>
        <v>telaprevir</v>
      </c>
      <c r="G2249" t="str">
        <f>IFERROR(VLOOKUP(F2249,aa,2,FALSE),"")</f>
        <v/>
      </c>
      <c r="H2249" t="e">
        <f>VLOOKUP(D2249,drugdose,2,FALSE)</f>
        <v>#N/A</v>
      </c>
    </row>
    <row r="2250" spans="1:8" x14ac:dyDescent="0.2">
      <c r="A2250">
        <v>239</v>
      </c>
      <c r="B2250" t="str">
        <f>IFERROR(VLOOKUP(C2250,mm,1,FALSE),"")</f>
        <v/>
      </c>
      <c r="C2250" t="s">
        <v>695</v>
      </c>
      <c r="D2250" t="s">
        <v>699</v>
      </c>
      <c r="F2250" t="str">
        <f>CONCATENATE(D2250,E2250)</f>
        <v>boceprevir</v>
      </c>
      <c r="G2250" t="str">
        <f>IFERROR(VLOOKUP(F2250,aa,2,FALSE),"")</f>
        <v/>
      </c>
      <c r="H2250" t="e">
        <f>VLOOKUP(D2250,drugdose,2,FALSE)</f>
        <v>#N/A</v>
      </c>
    </row>
    <row r="2251" spans="1:8" x14ac:dyDescent="0.2">
      <c r="A2251">
        <v>240</v>
      </c>
      <c r="B2251" t="str">
        <f>IFERROR(VLOOKUP(C2251,mm,1,FALSE),"")</f>
        <v/>
      </c>
      <c r="C2251" t="s">
        <v>700</v>
      </c>
      <c r="D2251" t="s">
        <v>568</v>
      </c>
      <c r="F2251" t="str">
        <f>CONCATENATE(D2251,E2251)</f>
        <v>ribavirin</v>
      </c>
      <c r="G2251" t="str">
        <f>IFERROR(VLOOKUP(F2251,aa,2,FALSE),"")</f>
        <v/>
      </c>
      <c r="H2251" t="str">
        <f>VLOOKUP(D2251,drugdose,2,FALSE)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252" spans="1:8" x14ac:dyDescent="0.2">
      <c r="A2252">
        <v>240</v>
      </c>
      <c r="B2252" t="str">
        <f>IFERROR(VLOOKUP(C2252,mm,1,FALSE),"")</f>
        <v/>
      </c>
      <c r="C2252" t="s">
        <v>700</v>
      </c>
      <c r="D2252" t="s">
        <v>0</v>
      </c>
      <c r="F2252" t="str">
        <f>CONCATENATE(D2252,E2252)</f>
        <v>paracetamol</v>
      </c>
      <c r="G2252" t="str">
        <f>IFERROR(VLOOKUP(F2252,aa,2,FALSE),"")</f>
        <v/>
      </c>
      <c r="H2252" t="str">
        <f>VLOOKUP(D2252,drugdose,2,FALSE)</f>
        <v>Mild to moderate pain
fever
headache
dose : 500 mg 4-6 hrly PO
max : 8 tab/day (4 gm)</v>
      </c>
    </row>
    <row r="2253" spans="1:8" x14ac:dyDescent="0.2">
      <c r="A2253">
        <v>240</v>
      </c>
      <c r="B2253" t="str">
        <f>IFERROR(VLOOKUP(C2253,mm,1,FALSE),"")</f>
        <v/>
      </c>
      <c r="C2253" t="s">
        <v>700</v>
      </c>
      <c r="D2253" t="s">
        <v>22</v>
      </c>
      <c r="F2253" t="str">
        <f>CONCATENATE(D2253,E2253)</f>
        <v>metoclopramide</v>
      </c>
      <c r="G2253" t="str">
        <f>IFERROR(VLOOKUP(F2253,aa,2,FALSE),"")</f>
        <v/>
      </c>
      <c r="H2253" t="str">
        <f>VLOOKUP(D2253,drugdose,2,FALSE)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254" spans="1:8" x14ac:dyDescent="0.2">
      <c r="A2254">
        <v>240</v>
      </c>
      <c r="B2254" t="str">
        <f>IFERROR(VLOOKUP(C2254,mm,1,FALSE),"")</f>
        <v/>
      </c>
      <c r="C2254" t="s">
        <v>700</v>
      </c>
      <c r="D2254" t="s">
        <v>4</v>
      </c>
      <c r="F2254" t="str">
        <f>CONCATENATE(D2254,E2254)</f>
        <v>domperidone</v>
      </c>
      <c r="G2254" t="str">
        <f>IFERROR(VLOOKUP(F2254,aa,2,FALSE),"")</f>
        <v/>
      </c>
      <c r="H2254" t="str">
        <f>VLOOKUP(D2254,drugdose,2,FALSE)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255" spans="1:8" x14ac:dyDescent="0.2">
      <c r="A2255">
        <v>240</v>
      </c>
      <c r="B2255" t="str">
        <f>IFERROR(VLOOKUP(C2255,mm,1,FALSE),"")</f>
        <v/>
      </c>
      <c r="C2255" t="s">
        <v>700</v>
      </c>
      <c r="D2255" t="s">
        <v>321</v>
      </c>
      <c r="F2255" t="str">
        <f>CONCATENATE(D2255,E2255)</f>
        <v>cholestyramine</v>
      </c>
      <c r="G2255" t="str">
        <f>IFERROR(VLOOKUP(F2255,aa,2,FALSE),"")</f>
        <v/>
      </c>
      <c r="H2255" t="str">
        <f>VLOOKUP(D2255,drugdose,2,FALSE)</f>
        <v xml:space="preserve">hyperlipidemia
bile acid induced diarrhea
dose : 12-24 gm/day in divided dose 
biliary obstruction  induce pruritus
dose : 4-8 gm/day
</v>
      </c>
    </row>
    <row r="2256" spans="1:8" x14ac:dyDescent="0.2">
      <c r="A2256">
        <v>240</v>
      </c>
      <c r="B2256" t="str">
        <f>IFERROR(VLOOKUP(C2256,mm,1,FALSE),"")</f>
        <v/>
      </c>
      <c r="C2256" t="s">
        <v>700</v>
      </c>
      <c r="D2256" t="s">
        <v>81</v>
      </c>
      <c r="F2256" t="str">
        <f>CONCATENATE(D2256,E2256)</f>
        <v>lactulose</v>
      </c>
      <c r="G2256" t="str">
        <f>IFERROR(VLOOKUP(F2256,aa,2,FALSE),"")</f>
        <v/>
      </c>
      <c r="H2256" t="str">
        <f>VLOOKUP(D2256,drugdose,2,FALSE)</f>
        <v>Constipation
dose : 10-20 g (15-30 mL) PO od
dose range : 10-40 gm (15-60 ml) PO od
Portal Systemic Encephalopathy
starting dose : 20-30 g (30-45 mL) PO every hr to induce rapid defecation
dose reduction : 20-30 g tid after defecation achieved</v>
      </c>
    </row>
    <row r="2257" spans="1:8" x14ac:dyDescent="0.2">
      <c r="A2257">
        <v>241</v>
      </c>
      <c r="B2257" t="str">
        <f>IFERROR(VLOOKUP(C2257,mm,1,FALSE),"")</f>
        <v/>
      </c>
      <c r="C2257" t="s">
        <v>701</v>
      </c>
      <c r="D2257" t="s">
        <v>568</v>
      </c>
      <c r="F2257" t="str">
        <f>CONCATENATE(D2257,E2257)</f>
        <v>ribavirin</v>
      </c>
      <c r="G2257" t="str">
        <f>IFERROR(VLOOKUP(F2257,aa,2,FALSE),"")</f>
        <v/>
      </c>
      <c r="H2257" t="str">
        <f>VLOOKUP(D2257,drugdose,2,FALSE)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258" spans="1:8" x14ac:dyDescent="0.2">
      <c r="A2258">
        <v>241</v>
      </c>
      <c r="B2258" t="str">
        <f>IFERROR(VLOOKUP(C2258,mm,1,FALSE),"")</f>
        <v/>
      </c>
      <c r="C2258" t="s">
        <v>701</v>
      </c>
      <c r="D2258" t="s">
        <v>527</v>
      </c>
      <c r="F2258" t="str">
        <f>CONCATENATE(D2258,E2258)</f>
        <v>peginterferon alfa-2a</v>
      </c>
      <c r="G2258" t="str">
        <f>IFERROR(VLOOKUP(F2258,aa,2,FALSE),"")</f>
        <v/>
      </c>
      <c r="H2258" t="str">
        <f>VLOOKUP(D2258,drugdose,2,FALSE)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2259" spans="1:8" x14ac:dyDescent="0.2">
      <c r="A2259">
        <v>241</v>
      </c>
      <c r="B2259" t="str">
        <f>IFERROR(VLOOKUP(C2259,mm,1,FALSE),"")</f>
        <v/>
      </c>
      <c r="C2259" t="s">
        <v>701</v>
      </c>
      <c r="D2259" t="s">
        <v>528</v>
      </c>
      <c r="F2259" t="str">
        <f>CONCATENATE(D2259,E2259)</f>
        <v>peginterferon alfa-2b</v>
      </c>
      <c r="G2259" t="str">
        <f>IFERROR(VLOOKUP(F2259,aa,2,FALSE),"")</f>
        <v/>
      </c>
      <c r="H2259" t="str">
        <f>VLOOKUP(D2259,drugdose,2,FALSE)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2260" spans="1:8" x14ac:dyDescent="0.2">
      <c r="A2260">
        <v>241</v>
      </c>
      <c r="B2260" t="str">
        <f>IFERROR(VLOOKUP(C2260,mm,1,FALSE),"")</f>
        <v/>
      </c>
      <c r="C2260" t="s">
        <v>701</v>
      </c>
      <c r="D2260" t="s">
        <v>696</v>
      </c>
      <c r="F2260" t="str">
        <f>CONCATENATE(D2260,E2260)</f>
        <v>ledipasvir + sofosbuvir</v>
      </c>
      <c r="G2260" t="str">
        <f>IFERROR(VLOOKUP(F2260,aa,2,FALSE),"")</f>
        <v/>
      </c>
      <c r="H2260" t="str">
        <f>VLOOKUP(D2260,drugdose,2,FALSE)</f>
        <v>chronic hepatitis c 
dose : 1 tab od PO (Ledipasvir 90+ Ledipasvir 400 mg)
duration 
without cirrhosis : 12 wk
with cirrhosis : 24 wk</v>
      </c>
    </row>
    <row r="2261" spans="1:8" x14ac:dyDescent="0.2">
      <c r="A2261">
        <v>241</v>
      </c>
      <c r="B2261" t="str">
        <f>IFERROR(VLOOKUP(C2261,mm,1,FALSE),"")</f>
        <v/>
      </c>
      <c r="C2261" t="s">
        <v>701</v>
      </c>
      <c r="D2261" t="s">
        <v>697</v>
      </c>
      <c r="F2261" t="str">
        <f>CONCATENATE(D2261,E2261)</f>
        <v>sofosbuvir</v>
      </c>
      <c r="G2261" t="str">
        <f>IFERROR(VLOOKUP(F2261,aa,2,FALSE),"")</f>
        <v/>
      </c>
      <c r="H2261" t="str">
        <f>VLOOKUP(D2261,drugdose,2,FALSE)</f>
        <v>Chronic Hepatitis C
dose : 400 mg od PO
Recommended combination therapy:
(HCV Mono-infected and HCV/HIV-1 Co-infected )
Genotype 1 or 4 : Sofosbuvir + Peginterferon alfa + Ribavirin for 12 wks
Genotype 2: Sofosbuvir + Ribavirin for 12 wks
Genotype 3: Sofosbuvir + Ribavirin for 24 wks</v>
      </c>
    </row>
    <row r="2262" spans="1:8" x14ac:dyDescent="0.2">
      <c r="A2262">
        <v>241</v>
      </c>
      <c r="B2262" t="str">
        <f>IFERROR(VLOOKUP(C2262,mm,1,FALSE),"")</f>
        <v/>
      </c>
      <c r="C2262" t="s">
        <v>701</v>
      </c>
      <c r="D2262" t="s">
        <v>698</v>
      </c>
      <c r="F2262" t="str">
        <f>CONCATENATE(D2262,E2262)</f>
        <v>telaprevir</v>
      </c>
      <c r="G2262" t="str">
        <f>IFERROR(VLOOKUP(F2262,aa,2,FALSE),"")</f>
        <v/>
      </c>
      <c r="H2262" t="e">
        <f>VLOOKUP(D2262,drugdose,2,FALSE)</f>
        <v>#N/A</v>
      </c>
    </row>
    <row r="2263" spans="1:8" x14ac:dyDescent="0.2">
      <c r="A2263">
        <v>241</v>
      </c>
      <c r="B2263" t="str">
        <f>IFERROR(VLOOKUP(C2263,mm,1,FALSE),"")</f>
        <v/>
      </c>
      <c r="C2263" t="s">
        <v>701</v>
      </c>
      <c r="D2263" t="s">
        <v>699</v>
      </c>
      <c r="F2263" t="str">
        <f>CONCATENATE(D2263,E2263)</f>
        <v>boceprevir</v>
      </c>
      <c r="G2263" t="str">
        <f>IFERROR(VLOOKUP(F2263,aa,2,FALSE),"")</f>
        <v/>
      </c>
      <c r="H2263" t="e">
        <f>VLOOKUP(D2263,drugdose,2,FALSE)</f>
        <v>#N/A</v>
      </c>
    </row>
    <row r="2264" spans="1:8" x14ac:dyDescent="0.2">
      <c r="A2264">
        <v>241</v>
      </c>
      <c r="B2264" t="str">
        <f>IFERROR(VLOOKUP(C2264,mm,1,FALSE),"")</f>
        <v/>
      </c>
      <c r="C2264" t="s">
        <v>701</v>
      </c>
      <c r="D2264" t="s">
        <v>690</v>
      </c>
      <c r="F2264" t="str">
        <f>CONCATENATE(D2264,E2264)</f>
        <v>entecavir</v>
      </c>
      <c r="G2264" t="str">
        <f>IFERROR(VLOOKUP(F2264,aa,2,FALSE),"")</f>
        <v/>
      </c>
      <c r="H2264" t="str">
        <f>VLOOKUP(D2264,drugdose,2,FALSE)</f>
        <v>Chronic active hepatitis B
dose : 0.5 mg od PO</v>
      </c>
    </row>
    <row r="2265" spans="1:8" x14ac:dyDescent="0.2">
      <c r="A2265">
        <v>241</v>
      </c>
      <c r="B2265" t="str">
        <f>IFERROR(VLOOKUP(C2265,mm,1,FALSE),"")</f>
        <v/>
      </c>
      <c r="C2265" t="s">
        <v>701</v>
      </c>
      <c r="D2265" t="s">
        <v>691</v>
      </c>
      <c r="F2265" t="str">
        <f>CONCATENATE(D2265,E2265)</f>
        <v>lamivudine</v>
      </c>
      <c r="G2265" t="str">
        <f>IFERROR(VLOOKUP(F2265,aa,2,FALSE),"")</f>
        <v/>
      </c>
      <c r="H2265" t="str">
        <f>VLOOKUP(D2265,drugdose,2,FALSE)</f>
        <v>HIV infection
dose : 150 mg bid or 300 mg od PO
Chronic hepatitis B
dose : 100 mg od PO</v>
      </c>
    </row>
    <row r="2266" spans="1:8" x14ac:dyDescent="0.2">
      <c r="A2266">
        <v>241</v>
      </c>
      <c r="B2266" t="str">
        <f>IFERROR(VLOOKUP(C2266,mm,1,FALSE),"")</f>
        <v/>
      </c>
      <c r="C2266" t="s">
        <v>701</v>
      </c>
      <c r="D2266" t="s">
        <v>692</v>
      </c>
      <c r="F2266" t="str">
        <f>CONCATENATE(D2266,E2266)</f>
        <v>adefovir</v>
      </c>
      <c r="G2266" t="str">
        <f>IFERROR(VLOOKUP(F2266,aa,2,FALSE),"")</f>
        <v/>
      </c>
      <c r="H2266" t="str">
        <f>VLOOKUP(D2266,drugdose,2,FALSE)</f>
        <v>Chronic hepatitis B
dose : 10 mg od PO</v>
      </c>
    </row>
    <row r="2267" spans="1:8" x14ac:dyDescent="0.2">
      <c r="A2267">
        <v>241</v>
      </c>
      <c r="B2267" t="str">
        <f>IFERROR(VLOOKUP(C2267,mm,1,FALSE),"")</f>
        <v/>
      </c>
      <c r="C2267" t="s">
        <v>701</v>
      </c>
      <c r="D2267" t="s">
        <v>693</v>
      </c>
      <c r="F2267" t="str">
        <f>CONCATENATE(D2267,E2267)</f>
        <v>tenofovir</v>
      </c>
      <c r="G2267" t="str">
        <f>IFERROR(VLOOKUP(F2267,aa,2,FALSE),"")</f>
        <v/>
      </c>
      <c r="H2267" t="str">
        <f>VLOOKUP(D2267,drugdose,2,FALSE)</f>
        <v>HIV-1 infection
Chronic hepatitis B
dose : 300 mg od</v>
      </c>
    </row>
    <row r="2268" spans="1:8" x14ac:dyDescent="0.2">
      <c r="A2268">
        <v>241</v>
      </c>
      <c r="B2268" t="str">
        <f>IFERROR(VLOOKUP(C2268,mm,1,FALSE),"")</f>
        <v/>
      </c>
      <c r="C2268" t="s">
        <v>701</v>
      </c>
      <c r="D2268" t="s">
        <v>694</v>
      </c>
      <c r="F2268" t="str">
        <f>CONCATENATE(D2268,E2268)</f>
        <v>hepatitis b vaccine (rDNA) bp</v>
      </c>
      <c r="G2268" t="str">
        <f>IFERROR(VLOOKUP(F2268,aa,2,FALSE),"")</f>
        <v/>
      </c>
      <c r="H2268" t="str">
        <f>VLOOKUP(D2268,drugdose,2,FALSE)</f>
        <v xml:space="preserve">active immunisation against hepatitis B
1st dose  : 1 mL (20 mcg) IM 
2nd dose : 1 mth after 1st dose
3rd dose : 6 mth after 1st dose 
booster dose : after 12 month
pt on dialysis or immunocompromising conditions
double dose </v>
      </c>
    </row>
    <row r="2269" spans="1:8" x14ac:dyDescent="0.2">
      <c r="A2269">
        <v>241</v>
      </c>
      <c r="B2269" t="str">
        <f>IFERROR(VLOOKUP(C2269,mm,1,FALSE),"")</f>
        <v/>
      </c>
      <c r="C2269" t="s">
        <v>701</v>
      </c>
      <c r="D2269" t="s">
        <v>688</v>
      </c>
      <c r="F2269" t="str">
        <f>CONCATENATE(D2269,E2269)</f>
        <v>hepatits a vaccine (hav antigen)</v>
      </c>
      <c r="G2269" t="str">
        <f>IFERROR(VLOOKUP(F2269,aa,2,FALSE),"")</f>
        <v/>
      </c>
      <c r="H2269" t="str">
        <f>VLOOKUP(D2269,drugdose,2,FALSE)</f>
        <v>active immunisation against hepatitis A
1st dose : 1 ml IM
2nd dose : after 6-18 months</v>
      </c>
    </row>
    <row r="2270" spans="1:8" x14ac:dyDescent="0.2">
      <c r="A2270">
        <v>241</v>
      </c>
      <c r="B2270" t="str">
        <f>IFERROR(VLOOKUP(C2270,mm,1,FALSE),"")</f>
        <v/>
      </c>
      <c r="C2270" t="s">
        <v>701</v>
      </c>
      <c r="D2270" t="s">
        <v>0</v>
      </c>
      <c r="F2270" t="str">
        <f>CONCATENATE(D2270,E2270)</f>
        <v>paracetamol</v>
      </c>
      <c r="G2270" t="str">
        <f>IFERROR(VLOOKUP(F2270,aa,2,FALSE),"")</f>
        <v/>
      </c>
      <c r="H2270" t="str">
        <f>VLOOKUP(D2270,drugdose,2,FALSE)</f>
        <v>Mild to moderate pain
fever
headache
dose : 500 mg 4-6 hrly PO
max : 8 tab/day (4 gm)</v>
      </c>
    </row>
    <row r="2271" spans="1:8" x14ac:dyDescent="0.2">
      <c r="A2271">
        <v>241</v>
      </c>
      <c r="B2271" t="str">
        <f>IFERROR(VLOOKUP(C2271,mm,1,FALSE),"")</f>
        <v/>
      </c>
      <c r="C2271" t="s">
        <v>701</v>
      </c>
      <c r="D2271" t="s">
        <v>22</v>
      </c>
      <c r="F2271" t="str">
        <f>CONCATENATE(D2271,E2271)</f>
        <v>metoclopramide</v>
      </c>
      <c r="G2271" t="str">
        <f>IFERROR(VLOOKUP(F2271,aa,2,FALSE),"")</f>
        <v/>
      </c>
      <c r="H2271" t="str">
        <f>VLOOKUP(D2271,drugdose,2,FALSE)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272" spans="1:8" x14ac:dyDescent="0.2">
      <c r="A2272">
        <v>241</v>
      </c>
      <c r="B2272" t="str">
        <f>IFERROR(VLOOKUP(C2272,mm,1,FALSE),"")</f>
        <v/>
      </c>
      <c r="C2272" t="s">
        <v>701</v>
      </c>
      <c r="D2272" t="s">
        <v>4</v>
      </c>
      <c r="F2272" t="str">
        <f>CONCATENATE(D2272,E2272)</f>
        <v>domperidone</v>
      </c>
      <c r="G2272" t="str">
        <f>IFERROR(VLOOKUP(F2272,aa,2,FALSE),"")</f>
        <v/>
      </c>
      <c r="H2272" t="str">
        <f>VLOOKUP(D2272,drugdose,2,FALSE)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273" spans="1:8" x14ac:dyDescent="0.2">
      <c r="A2273">
        <v>241</v>
      </c>
      <c r="B2273" t="str">
        <f>IFERROR(VLOOKUP(C2273,mm,1,FALSE),"")</f>
        <v/>
      </c>
      <c r="C2273" t="s">
        <v>701</v>
      </c>
      <c r="D2273" t="s">
        <v>321</v>
      </c>
      <c r="F2273" t="str">
        <f>CONCATENATE(D2273,E2273)</f>
        <v>cholestyramine</v>
      </c>
      <c r="G2273" t="str">
        <f>IFERROR(VLOOKUP(F2273,aa,2,FALSE),"")</f>
        <v/>
      </c>
      <c r="H2273" t="str">
        <f>VLOOKUP(D2273,drugdose,2,FALSE)</f>
        <v xml:space="preserve">hyperlipidemia
bile acid induced diarrhea
dose : 12-24 gm/day in divided dose 
biliary obstruction  induce pruritus
dose : 4-8 gm/day
</v>
      </c>
    </row>
    <row r="2274" spans="1:8" x14ac:dyDescent="0.2">
      <c r="A2274">
        <v>241</v>
      </c>
      <c r="B2274" t="str">
        <f>IFERROR(VLOOKUP(C2274,mm,1,FALSE),"")</f>
        <v/>
      </c>
      <c r="C2274" t="s">
        <v>701</v>
      </c>
      <c r="D2274" t="s">
        <v>81</v>
      </c>
      <c r="F2274" t="str">
        <f>CONCATENATE(D2274,E2274)</f>
        <v>lactulose</v>
      </c>
      <c r="G2274" t="str">
        <f>IFERROR(VLOOKUP(F2274,aa,2,FALSE),"")</f>
        <v/>
      </c>
      <c r="H2274" t="str">
        <f>VLOOKUP(D2274,drugdose,2,FALSE)</f>
        <v>Constipation
dose : 10-20 g (15-30 mL) PO od
dose range : 10-40 gm (15-60 ml) PO od
Portal Systemic Encephalopathy
starting dose : 20-30 g (30-45 mL) PO every hr to induce rapid defecation
dose reduction : 20-30 g tid after defecation achieved</v>
      </c>
    </row>
    <row r="2275" spans="1:8" x14ac:dyDescent="0.2">
      <c r="A2275">
        <v>242</v>
      </c>
      <c r="B2275" t="str">
        <f>IFERROR(VLOOKUP(C2275,mm,1,FALSE),"")</f>
        <v/>
      </c>
      <c r="C2275" t="s">
        <v>702</v>
      </c>
      <c r="D2275" t="s">
        <v>163</v>
      </c>
      <c r="F2275" t="str">
        <f>CONCATENATE(D2275,E2275)</f>
        <v>prednisolone</v>
      </c>
      <c r="G2275" t="str">
        <f>IFERROR(VLOOKUP(F2275,aa,2,FALSE),"")</f>
        <v/>
      </c>
      <c r="H2275" t="str">
        <f>VLOOKUP(D2275,drugdose,2,FALSE)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276" spans="1:8" x14ac:dyDescent="0.2">
      <c r="A2276">
        <v>242</v>
      </c>
      <c r="B2276" t="str">
        <f>IFERROR(VLOOKUP(C2276,mm,1,FALSE),"")</f>
        <v/>
      </c>
      <c r="C2276" t="s">
        <v>702</v>
      </c>
      <c r="D2276" t="s">
        <v>162</v>
      </c>
      <c r="F2276" t="str">
        <f>CONCATENATE(D2276,E2276)</f>
        <v>methylprednisolone sodium succinate</v>
      </c>
      <c r="G2276" t="str">
        <f>IFERROR(VLOOKUP(F2276,aa,2,FALSE),"")</f>
        <v/>
      </c>
      <c r="H2276" t="e">
        <f>VLOOKUP(D2276,drugdose,2,FALSE)</f>
        <v>#N/A</v>
      </c>
    </row>
    <row r="2277" spans="1:8" x14ac:dyDescent="0.2">
      <c r="A2277">
        <v>242</v>
      </c>
      <c r="B2277" t="str">
        <f>IFERROR(VLOOKUP(C2277,mm,1,FALSE),"")</f>
        <v/>
      </c>
      <c r="C2277" t="s">
        <v>702</v>
      </c>
      <c r="D2277" t="s">
        <v>77</v>
      </c>
      <c r="F2277" t="str">
        <f>CONCATENATE(D2277,E2277)</f>
        <v>cyclophosphamide</v>
      </c>
      <c r="G2277" t="str">
        <f>IFERROR(VLOOKUP(F2277,aa,2,FALSE),"")</f>
        <v/>
      </c>
      <c r="H2277" t="str">
        <f>VLOOKUP(D2277,drugdose,2,FALSE)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278" spans="1:8" x14ac:dyDescent="0.2">
      <c r="A2278">
        <v>242</v>
      </c>
      <c r="B2278" t="str">
        <f>IFERROR(VLOOKUP(C2278,mm,1,FALSE),"")</f>
        <v/>
      </c>
      <c r="C2278" t="s">
        <v>702</v>
      </c>
      <c r="D2278" t="s">
        <v>446</v>
      </c>
      <c r="F2278" t="str">
        <f>CONCATENATE(D2278,E2278)</f>
        <v>methotrexate</v>
      </c>
      <c r="G2278" t="str">
        <f>IFERROR(VLOOKUP(F2278,aa,2,FALSE),"")</f>
        <v/>
      </c>
      <c r="H2278" t="str">
        <f>VLOOKUP(D2278,drugdose,2,FALSE)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279" spans="1:8" x14ac:dyDescent="0.2">
      <c r="A2279">
        <v>242</v>
      </c>
      <c r="B2279" t="str">
        <f>IFERROR(VLOOKUP(C2279,mm,1,FALSE),"")</f>
        <v/>
      </c>
      <c r="C2279" t="s">
        <v>702</v>
      </c>
      <c r="D2279" t="s">
        <v>704</v>
      </c>
      <c r="F2279" t="str">
        <f>CONCATENATE(D2279,E2279)</f>
        <v>infliximab</v>
      </c>
      <c r="G2279" t="str">
        <f>IFERROR(VLOOKUP(F2279,aa,2,FALSE),"")</f>
        <v/>
      </c>
      <c r="H2279" t="str">
        <f>VLOOKUP(D2279,drugdose,2,FALSE)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2280" spans="1:8" x14ac:dyDescent="0.2">
      <c r="A2280">
        <v>243</v>
      </c>
      <c r="B2280" t="str">
        <f>IFERROR(VLOOKUP(C2280,mm,1,FALSE),"")</f>
        <v/>
      </c>
      <c r="C2280" t="s">
        <v>705</v>
      </c>
      <c r="D2280" t="s">
        <v>191</v>
      </c>
      <c r="F2280" t="str">
        <f>CONCATENATE(D2280,E2280)</f>
        <v>streptokinase</v>
      </c>
      <c r="G2280" t="str">
        <f>IFERROR(VLOOKUP(F2280,aa,2,FALSE),"")</f>
        <v/>
      </c>
      <c r="H2280" t="str">
        <f>VLOOKUP(D2280,drugdose,2,FALSE)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2281" spans="1:8" x14ac:dyDescent="0.2">
      <c r="A2281">
        <v>243</v>
      </c>
      <c r="B2281" t="str">
        <f>IFERROR(VLOOKUP(C2281,mm,1,FALSE),"")</f>
        <v/>
      </c>
      <c r="C2281" t="s">
        <v>705</v>
      </c>
      <c r="D2281" t="s">
        <v>192</v>
      </c>
      <c r="F2281" t="str">
        <f>CONCATENATE(D2281,E2281)</f>
        <v>urokinase</v>
      </c>
      <c r="G2281" t="str">
        <f>IFERROR(VLOOKUP(F2281,aa,2,FALSE),"")</f>
        <v/>
      </c>
      <c r="H2281" t="str">
        <f>VLOOKUP(D2281,drugdose,2,FALSE)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2282" spans="1:8" x14ac:dyDescent="0.2">
      <c r="A2282">
        <v>243</v>
      </c>
      <c r="B2282" t="str">
        <f>IFERROR(VLOOKUP(C2282,mm,1,FALSE),"")</f>
        <v/>
      </c>
      <c r="C2282" t="s">
        <v>705</v>
      </c>
      <c r="D2282" t="s">
        <v>151</v>
      </c>
      <c r="F2282" t="str">
        <f>CONCATENATE(D2282,E2282)</f>
        <v>certoparin</v>
      </c>
      <c r="G2282" t="str">
        <f>IFERROR(VLOOKUP(F2282,aa,2,FALSE),"")</f>
        <v/>
      </c>
      <c r="H2282" t="str">
        <f>VLOOKUP(D2282,drugdose,2,FALSE)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283" spans="1:8" x14ac:dyDescent="0.2">
      <c r="A2283">
        <v>243</v>
      </c>
      <c r="B2283" t="str">
        <f>IFERROR(VLOOKUP(C2283,mm,1,FALSE),"")</f>
        <v/>
      </c>
      <c r="C2283" t="s">
        <v>705</v>
      </c>
      <c r="D2283" t="s">
        <v>152</v>
      </c>
      <c r="F2283" t="str">
        <f>CONCATENATE(D2283,E2283)</f>
        <v>dalteparin</v>
      </c>
      <c r="G2283" t="str">
        <f>IFERROR(VLOOKUP(F2283,aa,2,FALSE),"")</f>
        <v/>
      </c>
      <c r="H2283" t="str">
        <f>VLOOKUP(D2283,drugdose,2,FALSE)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284" spans="1:8" x14ac:dyDescent="0.2">
      <c r="A2284">
        <v>243</v>
      </c>
      <c r="B2284" t="str">
        <f>IFERROR(VLOOKUP(C2284,mm,1,FALSE),"")</f>
        <v/>
      </c>
      <c r="C2284" t="s">
        <v>705</v>
      </c>
      <c r="D2284" t="s">
        <v>153</v>
      </c>
      <c r="F2284" t="str">
        <f>CONCATENATE(D2284,E2284)</f>
        <v>enoxaparin</v>
      </c>
      <c r="G2284" t="str">
        <f>IFERROR(VLOOKUP(F2284,aa,2,FALSE),"")</f>
        <v/>
      </c>
      <c r="H2284" t="str">
        <f>VLOOKUP(D2284,drugdose,2,FALSE)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285" spans="1:8" x14ac:dyDescent="0.2">
      <c r="A2285">
        <v>243</v>
      </c>
      <c r="B2285" t="str">
        <f>IFERROR(VLOOKUP(C2285,mm,1,FALSE),"")</f>
        <v/>
      </c>
      <c r="C2285" t="s">
        <v>705</v>
      </c>
      <c r="D2285" t="s">
        <v>154</v>
      </c>
      <c r="F2285" t="str">
        <f>CONCATENATE(D2285,E2285)</f>
        <v>fondaparinux</v>
      </c>
      <c r="G2285" t="str">
        <f>IFERROR(VLOOKUP(F2285,aa,2,FALSE),"")</f>
        <v/>
      </c>
      <c r="H2285" t="str">
        <f>VLOOKUP(D2285,drugdose,2,FALSE)</f>
        <v>DVT/Acute Pulmonary Embolism
Treatment
&lt;50 kg: 5 mg SC od
50-100 kg: 7.5 mg SC od
&gt;100 kg: 10 mg SC od
duration : 5-9 days
Prophylaxis
&gt;50 kg: 2.5 mg SC od
duration : 
abdomonal surgery : up to 10 days
hip &amp; knee replacement : 14 days
max duration : 35 days</v>
      </c>
    </row>
    <row r="2286" spans="1:8" x14ac:dyDescent="0.2">
      <c r="A2286">
        <v>243</v>
      </c>
      <c r="B2286" t="str">
        <f>IFERROR(VLOOKUP(C2286,mm,1,FALSE),"")</f>
        <v/>
      </c>
      <c r="C2286" t="s">
        <v>705</v>
      </c>
      <c r="D2286" t="s">
        <v>155</v>
      </c>
      <c r="F2286" t="str">
        <f>CONCATENATE(D2286,E2286)</f>
        <v>heparin</v>
      </c>
      <c r="G2286" t="str">
        <f>IFERROR(VLOOKUP(F2286,aa,2,FALSE),"")</f>
        <v/>
      </c>
      <c r="H2286" t="str">
        <f>VLOOKUP(D2286,drugdose,2,FALSE)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287" spans="1:8" x14ac:dyDescent="0.2">
      <c r="A2287">
        <v>243</v>
      </c>
      <c r="B2287" t="str">
        <f>IFERROR(VLOOKUP(C2287,mm,1,FALSE),"")</f>
        <v/>
      </c>
      <c r="C2287" t="s">
        <v>705</v>
      </c>
      <c r="D2287" t="s">
        <v>156</v>
      </c>
      <c r="F2287" t="str">
        <f>CONCATENATE(D2287,E2287)</f>
        <v>warfarin sodium</v>
      </c>
      <c r="G2287" t="str">
        <f>IFERROR(VLOOKUP(F2287,aa,2,FALSE),"")</f>
        <v/>
      </c>
      <c r="H2287" t="str">
        <f>VLOOKUP(D2287,drugdose,2,FALSE)</f>
        <v>Venous thromboembolism
Stroke prevention
Deep vein thrombosis
dose : 2-10 mg od
adjust dose according to INR response</v>
      </c>
    </row>
    <row r="2288" spans="1:8" x14ac:dyDescent="0.2">
      <c r="A2288">
        <v>244</v>
      </c>
      <c r="B2288" t="str">
        <f>IFERROR(VLOOKUP(C2288,mm,1,FALSE),"")</f>
        <v/>
      </c>
      <c r="C2288" t="s">
        <v>707</v>
      </c>
      <c r="D2288" t="s">
        <v>47</v>
      </c>
      <c r="F2288" t="str">
        <f>CONCATENATE(D2288,E2288)</f>
        <v>ceftazidime</v>
      </c>
      <c r="G2288" t="str">
        <f>IFERROR(VLOOKUP(F2288,aa,2,FALSE),"")</f>
        <v/>
      </c>
      <c r="H2288" t="str">
        <f>VLOOKUP(D2288,drugdose,2,FALSE)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2289" spans="1:8" x14ac:dyDescent="0.2">
      <c r="A2289">
        <v>244</v>
      </c>
      <c r="B2289" t="str">
        <f>IFERROR(VLOOKUP(C2289,mm,1,FALSE),"")</f>
        <v/>
      </c>
      <c r="C2289" t="s">
        <v>707</v>
      </c>
      <c r="D2289" t="s">
        <v>48</v>
      </c>
      <c r="F2289" t="str">
        <f>CONCATENATE(D2289,E2289)</f>
        <v>ceftriaxone</v>
      </c>
      <c r="G2289" t="str">
        <f>IFERROR(VLOOKUP(F2289,aa,2,FALSE),"")</f>
        <v/>
      </c>
      <c r="H2289" t="str">
        <f>VLOOKUP(D2289,drugdose,2,FALSE)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290" spans="1:8" x14ac:dyDescent="0.2">
      <c r="A2290">
        <v>244</v>
      </c>
      <c r="B2290" t="str">
        <f>IFERROR(VLOOKUP(C2290,mm,1,FALSE),"")</f>
        <v/>
      </c>
      <c r="C2290" t="s">
        <v>707</v>
      </c>
      <c r="D2290" t="s">
        <v>501</v>
      </c>
      <c r="F2290" t="str">
        <f>CONCATENATE(D2290,E2290)</f>
        <v>piperacillin + tazobactam</v>
      </c>
      <c r="G2290" t="str">
        <f>IFERROR(VLOOKUP(F2290,aa,2,FALSE),"")</f>
        <v/>
      </c>
      <c r="H2290" t="str">
        <f>VLOOKUP(D2290,drugdose,2,FALSE)</f>
        <v>Nosocomial pneumonia
Empiric therapy for febrile neutropenic pt
intraabdominal infection 
complicated UTI
dose : 4.5 g 6 hrly IV infusion 
infusion time : 30 min
duration : 5-14 days</v>
      </c>
    </row>
    <row r="2291" spans="1:8" x14ac:dyDescent="0.2">
      <c r="A2291">
        <v>244</v>
      </c>
      <c r="B2291" t="str">
        <f>IFERROR(VLOOKUP(C2291,mm,1,FALSE),"")</f>
        <v/>
      </c>
      <c r="C2291" t="s">
        <v>707</v>
      </c>
      <c r="D2291" t="s">
        <v>502</v>
      </c>
      <c r="F2291" t="str">
        <f>CONCATENATE(D2291,E2291)</f>
        <v>imipenem + cilastatin</v>
      </c>
      <c r="G2291" t="str">
        <f>IFERROR(VLOOKUP(F2291,aa,2,FALSE),"")</f>
        <v/>
      </c>
      <c r="H2291" t="str">
        <f>VLOOKUP(D2291,drugdose,2,FALSE)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292" spans="1:8" x14ac:dyDescent="0.2">
      <c r="A2292">
        <v>244</v>
      </c>
      <c r="B2292" t="str">
        <f>IFERROR(VLOOKUP(C2292,mm,1,FALSE),"")</f>
        <v/>
      </c>
      <c r="C2292" t="s">
        <v>707</v>
      </c>
      <c r="D2292" t="s">
        <v>503</v>
      </c>
      <c r="F2292" t="str">
        <f>CONCATENATE(D2292,E2292)</f>
        <v>doripenem</v>
      </c>
      <c r="G2292" t="str">
        <f>IFERROR(VLOOKUP(F2292,aa,2,FALSE),"")</f>
        <v/>
      </c>
      <c r="H2292" t="str">
        <f>VLOOKUP(D2292,drugdose,2,FALSE)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293" spans="1:8" x14ac:dyDescent="0.2">
      <c r="A2293">
        <v>244</v>
      </c>
      <c r="B2293" t="str">
        <f>IFERROR(VLOOKUP(C2293,mm,1,FALSE),"")</f>
        <v/>
      </c>
      <c r="C2293" t="s">
        <v>707</v>
      </c>
      <c r="D2293" t="s">
        <v>504</v>
      </c>
      <c r="F2293" t="str">
        <f>CONCATENATE(D2293,E2293)</f>
        <v>ertapenem</v>
      </c>
      <c r="G2293" t="str">
        <f>IFERROR(VLOOKUP(F2293,aa,2,FALSE),"")</f>
        <v/>
      </c>
      <c r="H2293" t="str">
        <f>VLOOKUP(D2293,drugdose,2,FALSE)</f>
        <v>Community-Acquired Pneumonia
Pyelonephritis
Acute Pelvic Infections
osteomyelitis
Diabetic foot infections
Septic abortion
dose : 1 g/day IV/IM 
duration : up to 14 days depending upon response</v>
      </c>
    </row>
    <row r="2294" spans="1:8" x14ac:dyDescent="0.2">
      <c r="A2294">
        <v>244</v>
      </c>
      <c r="B2294" t="str">
        <f>IFERROR(VLOOKUP(C2294,mm,1,FALSE),"")</f>
        <v/>
      </c>
      <c r="C2294" t="s">
        <v>707</v>
      </c>
      <c r="D2294" t="s">
        <v>57</v>
      </c>
      <c r="F2294" t="str">
        <f>CONCATENATE(D2294,E2294)</f>
        <v>meropenem</v>
      </c>
      <c r="G2294" t="str">
        <f>IFERROR(VLOOKUP(F2294,aa,2,FALSE),"")</f>
        <v/>
      </c>
      <c r="H2294" t="str">
        <f>VLOOKUP(D2294,drugdose,2,FALSE)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295" spans="1:8" x14ac:dyDescent="0.2">
      <c r="A2295">
        <v>244</v>
      </c>
      <c r="B2295" t="str">
        <f>IFERROR(VLOOKUP(C2295,mm,1,FALSE),"")</f>
        <v/>
      </c>
      <c r="C2295" t="s">
        <v>707</v>
      </c>
      <c r="D2295" t="s">
        <v>54</v>
      </c>
      <c r="F2295" t="str">
        <f>CONCATENATE(D2295,E2295)</f>
        <v>gentamicin</v>
      </c>
      <c r="G2295" t="str">
        <f>IFERROR(VLOOKUP(F2295,aa,2,FALSE),"")</f>
        <v/>
      </c>
      <c r="H2295" t="str">
        <f>VLOOKUP(D2295,drugdose,2,FALSE)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296" spans="1:8" x14ac:dyDescent="0.2">
      <c r="A2296">
        <v>244</v>
      </c>
      <c r="B2296" t="str">
        <f>IFERROR(VLOOKUP(C2296,mm,1,FALSE),"")</f>
        <v/>
      </c>
      <c r="C2296" t="s">
        <v>707</v>
      </c>
      <c r="D2296" t="s">
        <v>4</v>
      </c>
      <c r="F2296" t="str">
        <f>CONCATENATE(D2296,E2296)</f>
        <v>domperidone</v>
      </c>
      <c r="G2296" t="str">
        <f>IFERROR(VLOOKUP(F2296,aa,2,FALSE),"")</f>
        <v/>
      </c>
      <c r="H2296" t="str">
        <f>VLOOKUP(D2296,drugdose,2,FALSE)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297" spans="1:8" x14ac:dyDescent="0.2">
      <c r="A2297">
        <v>244</v>
      </c>
      <c r="B2297" t="str">
        <f>IFERROR(VLOOKUP(C2297,mm,1,FALSE),"")</f>
        <v/>
      </c>
      <c r="C2297" t="s">
        <v>707</v>
      </c>
      <c r="D2297" t="s">
        <v>22</v>
      </c>
      <c r="F2297" t="str">
        <f>CONCATENATE(D2297,E2297)</f>
        <v>metoclopramide</v>
      </c>
      <c r="G2297" t="str">
        <f>IFERROR(VLOOKUP(F2297,aa,2,FALSE),"")</f>
        <v/>
      </c>
      <c r="H2297" t="str">
        <f>VLOOKUP(D2297,drugdose,2,FALSE)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298" spans="1:8" x14ac:dyDescent="0.2">
      <c r="A2298">
        <v>244</v>
      </c>
      <c r="B2298" t="str">
        <f>IFERROR(VLOOKUP(C2298,mm,1,FALSE),"")</f>
        <v/>
      </c>
      <c r="C2298" t="s">
        <v>707</v>
      </c>
      <c r="D2298" t="s">
        <v>84</v>
      </c>
      <c r="F2298" t="str">
        <f>CONCATENATE(D2298,E2298)</f>
        <v>pantoprazole</v>
      </c>
      <c r="G2298" t="str">
        <f>IFERROR(VLOOKUP(F2298,aa,2,FALSE),"")</f>
        <v/>
      </c>
      <c r="H2298" t="str">
        <f>VLOOKUP(D2298,drugdose,2,FALSE)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299" spans="1:8" x14ac:dyDescent="0.2">
      <c r="A2299">
        <v>244</v>
      </c>
      <c r="B2299" t="str">
        <f>IFERROR(VLOOKUP(C2299,mm,1,FALSE),"")</f>
        <v/>
      </c>
      <c r="C2299" t="s">
        <v>707</v>
      </c>
      <c r="D2299" t="s">
        <v>89</v>
      </c>
      <c r="F2299" t="str">
        <f>CONCATENATE(D2299,E2299)</f>
        <v>rabeprazole</v>
      </c>
      <c r="G2299" t="str">
        <f>IFERROR(VLOOKUP(F2299,aa,2,FALSE),"")</f>
        <v/>
      </c>
      <c r="H2299" t="str">
        <f>VLOOKUP(D2299,drugdose,2,FALSE)</f>
        <v>ZES
dose : 60 mg od PO
max : 60 mg bid
GERD, PUD, dyspepsia
Erosive Esophagitis
dose : 20 mg od PO
duration : 4-8 wk
time : morning 30 min before breakfast</v>
      </c>
    </row>
    <row r="2300" spans="1:8" x14ac:dyDescent="0.2">
      <c r="A2300">
        <v>245</v>
      </c>
      <c r="B2300" t="str">
        <f>IFERROR(VLOOKUP(C2300,mm,1,FALSE),"")</f>
        <v/>
      </c>
      <c r="C2300" t="s">
        <v>708</v>
      </c>
      <c r="D2300" t="s">
        <v>92</v>
      </c>
      <c r="F2300" t="str">
        <f>CONCATENATE(D2300,E2300)</f>
        <v>frusemide</v>
      </c>
      <c r="G2300" t="str">
        <f>IFERROR(VLOOKUP(F2300,aa,2,FALSE),"")</f>
        <v/>
      </c>
      <c r="H2300" t="str">
        <f>VLOOKUP(D2300,drugdose,2,FALSE)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2301" spans="1:8" x14ac:dyDescent="0.2">
      <c r="A2301">
        <v>245</v>
      </c>
      <c r="B2301" t="str">
        <f>IFERROR(VLOOKUP(C2301,mm,1,FALSE),"")</f>
        <v/>
      </c>
      <c r="C2301" t="s">
        <v>708</v>
      </c>
      <c r="D2301" t="s">
        <v>388</v>
      </c>
      <c r="F2301" t="str">
        <f>CONCATENATE(D2301,E2301)</f>
        <v>frusemide + spironolactone</v>
      </c>
      <c r="G2301" t="str">
        <f>IFERROR(VLOOKUP(F2301,aa,2,FALSE),"")</f>
        <v/>
      </c>
      <c r="H2301" t="str">
        <f>VLOOKUP(D2301,drugdose,2,FALSE)</f>
        <v>Hypertension
Congestive heart failure
Oedema
Ascites
dose : 1-4 tab/day
1 tab dose : furosemide 20 mg + spironolactone 50 mg</v>
      </c>
    </row>
    <row r="2302" spans="1:8" x14ac:dyDescent="0.2">
      <c r="A2302">
        <v>245</v>
      </c>
      <c r="B2302" t="str">
        <f>IFERROR(VLOOKUP(C2302,mm,1,FALSE),"")</f>
        <v/>
      </c>
      <c r="C2302" t="s">
        <v>708</v>
      </c>
      <c r="D2302" t="s">
        <v>482</v>
      </c>
      <c r="F2302" t="str">
        <f>CONCATENATE(D2302,E2302)</f>
        <v>torsemide</v>
      </c>
      <c r="G2302" t="str">
        <f>IFERROR(VLOOKUP(F2302,aa,2,FALSE),"")</f>
        <v/>
      </c>
      <c r="H2302" t="str">
        <f>VLOOKUP(D2302,drugdose,2,FALSE)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2303" spans="1:8" x14ac:dyDescent="0.2">
      <c r="A2303">
        <v>245</v>
      </c>
      <c r="B2303" t="str">
        <f>IFERROR(VLOOKUP(C2303,mm,1,FALSE),"")</f>
        <v/>
      </c>
      <c r="C2303" t="s">
        <v>708</v>
      </c>
      <c r="D2303" t="s">
        <v>287</v>
      </c>
      <c r="F2303" t="str">
        <f>CONCATENATE(D2303,E2303)</f>
        <v>hydrochlorothiazide</v>
      </c>
      <c r="G2303" t="str">
        <f>IFERROR(VLOOKUP(F2303,aa,2,FALSE),"")</f>
        <v/>
      </c>
      <c r="H2303" t="str">
        <f>VLOOKUP(D2303,drugdose,2,FALSE)</f>
        <v>Hypertension
starting dose : 12.5 mg od PO
therapeutic range : 12.5-50 mg
Congestive heart failure
Oedema
Diabetes insipidus
Renal tubular acidosis
starting dose : 25-50 mg od-bid PO
therapeutic range : 12.5-50 mg</v>
      </c>
    </row>
    <row r="2304" spans="1:8" x14ac:dyDescent="0.2">
      <c r="A2304">
        <v>246</v>
      </c>
      <c r="B2304" t="str">
        <f>IFERROR(VLOOKUP(C2304,mm,1,FALSE),"")</f>
        <v/>
      </c>
      <c r="C2304" t="s">
        <v>706</v>
      </c>
      <c r="D2304" t="s">
        <v>151</v>
      </c>
      <c r="F2304" t="str">
        <f>CONCATENATE(D2304,E2304)</f>
        <v>certoparin</v>
      </c>
      <c r="G2304" t="str">
        <f>IFERROR(VLOOKUP(F2304,aa,2,FALSE),"")</f>
        <v/>
      </c>
      <c r="H2304" t="str">
        <f>VLOOKUP(D2304,drugdose,2,FALSE)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305" spans="1:8" x14ac:dyDescent="0.2">
      <c r="A2305">
        <v>246</v>
      </c>
      <c r="B2305" t="str">
        <f>IFERROR(VLOOKUP(C2305,mm,1,FALSE),"")</f>
        <v/>
      </c>
      <c r="C2305" t="s">
        <v>706</v>
      </c>
      <c r="D2305" t="s">
        <v>152</v>
      </c>
      <c r="F2305" t="str">
        <f>CONCATENATE(D2305,E2305)</f>
        <v>dalteparin</v>
      </c>
      <c r="G2305" t="str">
        <f>IFERROR(VLOOKUP(F2305,aa,2,FALSE),"")</f>
        <v/>
      </c>
      <c r="H2305" t="str">
        <f>VLOOKUP(D2305,drugdose,2,FALSE)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306" spans="1:8" x14ac:dyDescent="0.2">
      <c r="A2306">
        <v>246</v>
      </c>
      <c r="B2306" t="str">
        <f>IFERROR(VLOOKUP(C2306,mm,1,FALSE),"")</f>
        <v/>
      </c>
      <c r="C2306" t="s">
        <v>706</v>
      </c>
      <c r="D2306" t="s">
        <v>153</v>
      </c>
      <c r="F2306" t="str">
        <f>CONCATENATE(D2306,E2306)</f>
        <v>enoxaparin</v>
      </c>
      <c r="G2306" t="str">
        <f>IFERROR(VLOOKUP(F2306,aa,2,FALSE),"")</f>
        <v/>
      </c>
      <c r="H2306" t="str">
        <f>VLOOKUP(D2306,drugdose,2,FALSE)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307" spans="1:8" x14ac:dyDescent="0.2">
      <c r="A2307">
        <v>246</v>
      </c>
      <c r="B2307" t="str">
        <f>IFERROR(VLOOKUP(C2307,mm,1,FALSE),"")</f>
        <v/>
      </c>
      <c r="C2307" t="s">
        <v>706</v>
      </c>
      <c r="D2307" t="s">
        <v>154</v>
      </c>
      <c r="F2307" t="str">
        <f>CONCATENATE(D2307,E2307)</f>
        <v>fondaparinux</v>
      </c>
      <c r="G2307" t="str">
        <f>IFERROR(VLOOKUP(F2307,aa,2,FALSE),"")</f>
        <v/>
      </c>
      <c r="H2307" t="str">
        <f>VLOOKUP(D2307,drugdose,2,FALSE)</f>
        <v>DVT/Acute Pulmonary Embolism
Treatment
&lt;50 kg: 5 mg SC od
50-100 kg: 7.5 mg SC od
&gt;100 kg: 10 mg SC od
duration : 5-9 days
Prophylaxis
&gt;50 kg: 2.5 mg SC od
duration : 
abdomonal surgery : up to 10 days
hip &amp; knee replacement : 14 days
max duration : 35 days</v>
      </c>
    </row>
    <row r="2308" spans="1:8" x14ac:dyDescent="0.2">
      <c r="A2308">
        <v>246</v>
      </c>
      <c r="B2308" t="str">
        <f>IFERROR(VLOOKUP(C2308,mm,1,FALSE),"")</f>
        <v/>
      </c>
      <c r="C2308" t="s">
        <v>706</v>
      </c>
      <c r="D2308" t="s">
        <v>155</v>
      </c>
      <c r="F2308" t="str">
        <f>CONCATENATE(D2308,E2308)</f>
        <v>heparin</v>
      </c>
      <c r="G2308" t="str">
        <f>IFERROR(VLOOKUP(F2308,aa,2,FALSE),"")</f>
        <v/>
      </c>
      <c r="H2308" t="str">
        <f>VLOOKUP(D2308,drugdose,2,FALSE)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2309" spans="1:8" x14ac:dyDescent="0.2">
      <c r="A2309">
        <v>246</v>
      </c>
      <c r="B2309" t="str">
        <f>IFERROR(VLOOKUP(C2309,mm,1,FALSE),"")</f>
        <v/>
      </c>
      <c r="C2309" t="s">
        <v>706</v>
      </c>
      <c r="D2309" t="s">
        <v>156</v>
      </c>
      <c r="F2309" t="str">
        <f>CONCATENATE(D2309,E2309)</f>
        <v>warfarin sodium</v>
      </c>
      <c r="G2309" t="str">
        <f>IFERROR(VLOOKUP(F2309,aa,2,FALSE),"")</f>
        <v/>
      </c>
      <c r="H2309" t="str">
        <f>VLOOKUP(D2309,drugdose,2,FALSE)</f>
        <v>Venous thromboembolism
Stroke prevention
Deep vein thrombosis
dose : 2-10 mg od
adjust dose according to INR response</v>
      </c>
    </row>
    <row r="2310" spans="1:8" x14ac:dyDescent="0.2">
      <c r="A2310">
        <v>246</v>
      </c>
      <c r="B2310" t="str">
        <f>IFERROR(VLOOKUP(C2310,mm,1,FALSE),"")</f>
        <v/>
      </c>
      <c r="C2310" t="s">
        <v>706</v>
      </c>
      <c r="D2310" t="s">
        <v>191</v>
      </c>
      <c r="F2310" t="str">
        <f>CONCATENATE(D2310,E2310)</f>
        <v>streptokinase</v>
      </c>
      <c r="G2310" t="str">
        <f>IFERROR(VLOOKUP(F2310,aa,2,FALSE),"")</f>
        <v/>
      </c>
      <c r="H2310" t="str">
        <f>VLOOKUP(D2310,drugdose,2,FALSE)</f>
        <v>Acute myocardial infarction
dose : 1.5 MU once infused over 1 hr 
time : immediately after onset of symptoms. 
Pulmonary thromboembolism
Arteriovenous occlusions
Loading dose: 250,000 units infused over 30 min. 
Maintenance: 100,000 units/hr for 24-72 hr
cerebral retinal thrombosis
Loading dose: 250,000 units infused over 30 min. 
Maintenance: 100,000 units/hr for 12 hr
adjust dose to maintain clotting time at 2-4 times normal values</v>
      </c>
    </row>
    <row r="2311" spans="1:8" x14ac:dyDescent="0.2">
      <c r="A2311">
        <v>246</v>
      </c>
      <c r="B2311" t="str">
        <f>IFERROR(VLOOKUP(C2311,mm,1,FALSE),"")</f>
        <v/>
      </c>
      <c r="C2311" t="s">
        <v>706</v>
      </c>
      <c r="D2311" t="s">
        <v>192</v>
      </c>
      <c r="F2311" t="str">
        <f>CONCATENATE(D2311,E2311)</f>
        <v>urokinase</v>
      </c>
      <c r="G2311" t="str">
        <f>IFERROR(VLOOKUP(F2311,aa,2,FALSE),"")</f>
        <v/>
      </c>
      <c r="H2311" t="str">
        <f>VLOOKUP(D2311,drugdose,2,FALSE)</f>
        <v>Deep vein thrombosis
loading dose : 4400 units/kg dissolved in 15 ml of sodium chloride 0.9%, infused IV over 10 minutes
maintainance dose : 4400 units/kg/hr for 12-24 hr. 
Acute myocardial infarction
option 1
dose : 6000 U/min infused into coronary artery for 2 hr preceded by IV heparin
option 2
dose : 2-3 MU IV is given over 45-90 min. 
Peripheral arterial thromboembolism
dose : 2000 units/ml: Infuse into clot via a catheter at a rate of 4000 units/minute for 2 hr. 
Monitor response using angiography. 
If clot is not removed, advance the catheter into the occluded vessel and continue infusion at the same rate for another 2 hr.
May repeat procedure, if needed, up to 4 times. 
Once blood flow is re-established, partially withdraw the catheter and continue infusing at 1000 units/minute until the remaining clot has lysed. 
Pulmonary embolism
loading dose : 4400 U/kg in 15 ml NS 0.9% IV infusion
infusion time : 10 min
maintenance dose : 4400 U/kg/hr for 12 hr
adjust dose according to plasma fibrinogen concentrations up to 3 times in 24 hr. 
Clearance of occluded catheters and shunts
dose : 5000 - 25000 U in 2 ml NS 0.9% 
instilled into affected IV catheter or shunt and clamped for up to 4 hr. 
Aspirate the lysate and repeat the procedure if needed. 
Alternatively, infuse a solution containing 5000 units of urokinase in 200 mL of sodium chloride 0.9% into the device over 30 minutes.
Break down of clots in hyphaema
dose : 5000 U in 2 ml of sterile distilled water. 
Irrigate the anterior chamber slowly with 0.3 ml of the solution;
leave solution in situ for 3 minutes and then wash out with saline. 
Repeat procedure 5 times. 
If residual clot is still present at the end of the treatment, leave 0.3 ml of the solution in the anterior chamber for 24-48 hr</v>
      </c>
    </row>
    <row r="2312" spans="1:8" x14ac:dyDescent="0.2">
      <c r="A2312">
        <v>247</v>
      </c>
      <c r="B2312" t="str">
        <f>IFERROR(VLOOKUP(C2312,mm,1,FALSE),"")</f>
        <v/>
      </c>
      <c r="C2312" t="s">
        <v>709</v>
      </c>
      <c r="D2312" t="s">
        <v>363</v>
      </c>
      <c r="F2312" t="str">
        <f>CONCATENATE(D2312,E2312)</f>
        <v>vitamin E (alpha-tocopherol)</v>
      </c>
      <c r="G2312" t="str">
        <f>IFERROR(VLOOKUP(F2312,aa,2,FALSE),"")</f>
        <v/>
      </c>
      <c r="H2312" t="str">
        <f>VLOOKUP(D2312,drugdose,2,FALSE)</f>
        <v>Cardiovascular disease
Male infertility
Diabetes
Obesity
Vitamin E deficiency and peripheral neuropathy
Macular Degeneration
Oral
dose : : 400 mg-800 mg od PO</v>
      </c>
    </row>
    <row r="2313" spans="1:8" x14ac:dyDescent="0.2">
      <c r="A2313">
        <v>248</v>
      </c>
      <c r="B2313" t="str">
        <f>IFERROR(VLOOKUP(C2313,mm,1,FALSE),"")</f>
        <v/>
      </c>
      <c r="C2313" t="s">
        <v>710</v>
      </c>
      <c r="D2313" t="s">
        <v>363</v>
      </c>
      <c r="F2313" t="str">
        <f>CONCATENATE(D2313,E2313)</f>
        <v>vitamin E (alpha-tocopherol)</v>
      </c>
      <c r="G2313" t="str">
        <f>IFERROR(VLOOKUP(F2313,aa,2,FALSE),"")</f>
        <v/>
      </c>
      <c r="H2313" t="str">
        <f>VLOOKUP(D2313,drugdose,2,FALSE)</f>
        <v>Cardiovascular disease
Male infertility
Diabetes
Obesity
Vitamin E deficiency and peripheral neuropathy
Macular Degeneration
Oral
dose : : 400 mg-800 mg od PO</v>
      </c>
    </row>
    <row r="2314" spans="1:8" x14ac:dyDescent="0.2">
      <c r="A2314">
        <v>248</v>
      </c>
      <c r="B2314" t="str">
        <f>IFERROR(VLOOKUP(C2314,mm,1,FALSE),"")</f>
        <v/>
      </c>
      <c r="C2314" t="s">
        <v>710</v>
      </c>
      <c r="D2314" t="s">
        <v>711</v>
      </c>
      <c r="F2314" t="str">
        <f>CONCATENATE(D2314,E2314)</f>
        <v>orlistat</v>
      </c>
      <c r="G2314" t="str">
        <f>IFERROR(VLOOKUP(F2314,aa,2,FALSE),"")</f>
        <v/>
      </c>
      <c r="H2314" t="str">
        <f>VLOOKUP(D2314,drugdose,2,FALSE)</f>
        <v>Obesity
dose : 120 mg tid with meal
Discontinue if 5% body wt is not reduce during 12 wk of therapy</v>
      </c>
    </row>
    <row r="2315" spans="1:8" x14ac:dyDescent="0.2">
      <c r="A2315">
        <v>248</v>
      </c>
      <c r="B2315" t="str">
        <f>IFERROR(VLOOKUP(C2315,mm,1,FALSE),"")</f>
        <v/>
      </c>
      <c r="C2315" t="s">
        <v>710</v>
      </c>
      <c r="D2315" t="s">
        <v>712</v>
      </c>
      <c r="F2315" t="str">
        <f>CONCATENATE(D2315,E2315)</f>
        <v>sibutramine</v>
      </c>
      <c r="G2315" t="str">
        <f>IFERROR(VLOOKUP(F2315,aa,2,FALSE),"")</f>
        <v/>
      </c>
      <c r="H2315" t="str">
        <f>VLOOKUP(D2315,drugdose,2,FALSE)</f>
        <v>Obesity
dose : 10 mg od
dose increment : after 4 wk to 15 mg od
Max : 15 mg od</v>
      </c>
    </row>
    <row r="2316" spans="1:8" x14ac:dyDescent="0.2">
      <c r="A2316">
        <v>248</v>
      </c>
      <c r="B2316" t="str">
        <f>IFERROR(VLOOKUP(C2316,mm,1,FALSE),"")</f>
        <v/>
      </c>
      <c r="C2316" t="s">
        <v>710</v>
      </c>
      <c r="D2316" t="s">
        <v>713</v>
      </c>
      <c r="F2316" t="str">
        <f>CONCATENATE(D2316,E2316)</f>
        <v>pioglitazone</v>
      </c>
      <c r="G2316" t="str">
        <f>IFERROR(VLOOKUP(F2316,aa,2,FALSE),"")</f>
        <v/>
      </c>
      <c r="H2316" t="str">
        <f>VLOOKUP(D2316,drugdose,2,FALSE)</f>
        <v>Type 2 diabetes mellitus
dose : 15 mg od</v>
      </c>
    </row>
    <row r="2317" spans="1:8" x14ac:dyDescent="0.2">
      <c r="A2317">
        <v>248</v>
      </c>
      <c r="B2317" t="str">
        <f>IFERROR(VLOOKUP(C2317,mm,1,FALSE),"")</f>
        <v/>
      </c>
      <c r="C2317" t="s">
        <v>710</v>
      </c>
      <c r="D2317" t="s">
        <v>714</v>
      </c>
      <c r="F2317" t="str">
        <f>CONCATENATE(D2317,E2317)</f>
        <v>metformin + pioglitazone</v>
      </c>
      <c r="G2317" t="str">
        <f>IFERROR(VLOOKUP(F2317,aa,2,FALSE),"")</f>
        <v/>
      </c>
      <c r="H2317" t="str">
        <f>VLOOKUP(D2317,drugdose,2,FALSE)</f>
        <v>Type 2 diabetes mellitus
starting dose : 1 tab od PO
tab dose : 15 mg pioglitazone + 500 mg metformin
dose adjustment : increase evry 2 wk by 1 tab
dose range : 1-2 tab
max : 4 tab</v>
      </c>
    </row>
    <row r="2318" spans="1:8" x14ac:dyDescent="0.2">
      <c r="A2318">
        <v>248</v>
      </c>
      <c r="B2318" t="str">
        <f>IFERROR(VLOOKUP(C2318,mm,1,FALSE),"")</f>
        <v/>
      </c>
      <c r="C2318" t="s">
        <v>710</v>
      </c>
      <c r="D2318" t="s">
        <v>715</v>
      </c>
      <c r="F2318" t="str">
        <f>CONCATENATE(D2318,E2318)</f>
        <v>metformin</v>
      </c>
      <c r="G2318" t="str">
        <f>IFERROR(VLOOKUP(F2318,aa,2,FALSE),"")</f>
        <v/>
      </c>
      <c r="H2318" t="str">
        <f>VLOOKUP(D2318,drugdose,2,FALSE)</f>
        <v>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v>
      </c>
    </row>
    <row r="2319" spans="1:8" x14ac:dyDescent="0.2">
      <c r="A2319">
        <v>248</v>
      </c>
      <c r="B2319" t="str">
        <f>IFERROR(VLOOKUP(C2319,mm,1,FALSE),"")</f>
        <v/>
      </c>
      <c r="C2319" t="s">
        <v>710</v>
      </c>
      <c r="D2319" t="s">
        <v>157</v>
      </c>
      <c r="F2319" t="str">
        <f>CONCATENATE(D2319,E2319)</f>
        <v>rosuvastatin</v>
      </c>
      <c r="G2319" t="str">
        <f>IFERROR(VLOOKUP(F2319,aa,2,FALSE),"")</f>
        <v/>
      </c>
      <c r="H2319" t="str">
        <f>VLOOKUP(D2319,drugdose,2,FALSE)</f>
        <v xml:space="preserve">Hypercholesterolemia,
Hypertriglyceridemia,
hyperlipidaemia
dose : 5-10 mg od
dose increment : mnthly
dose range : 5-20 mg
Max: 40 mg od. </v>
      </c>
    </row>
    <row r="2320" spans="1:8" x14ac:dyDescent="0.2">
      <c r="A2320">
        <v>248</v>
      </c>
      <c r="B2320" t="str">
        <f>IFERROR(VLOOKUP(C2320,mm,1,FALSE),"")</f>
        <v/>
      </c>
      <c r="C2320" t="s">
        <v>710</v>
      </c>
      <c r="D2320" t="s">
        <v>158</v>
      </c>
      <c r="F2320" t="str">
        <f>CONCATENATE(D2320,E2320)</f>
        <v>atorvastatin</v>
      </c>
      <c r="G2320" t="str">
        <f>IFERROR(VLOOKUP(F2320,aa,2,FALSE),"")</f>
        <v/>
      </c>
      <c r="H2320" t="str">
        <f>VLOOKUP(D2320,drugdose,2,FALSE)</f>
        <v>hypercholesterolemia
Hypertriglyceridemia
dose : 10-20 mg od
dose increment : every 4 wk 
dose range : 10-40 mg
Max: 80 mg/day
Elderly: No dosage adjustment needed</v>
      </c>
    </row>
    <row r="2321" spans="1:8" x14ac:dyDescent="0.2">
      <c r="A2321">
        <v>248</v>
      </c>
      <c r="B2321" t="str">
        <f>IFERROR(VLOOKUP(C2321,mm,1,FALSE),"")</f>
        <v/>
      </c>
      <c r="C2321" t="s">
        <v>710</v>
      </c>
      <c r="D2321" t="s">
        <v>716</v>
      </c>
      <c r="F2321" t="str">
        <f>CONCATENATE(D2321,E2321)</f>
        <v>ursodeoxycholic acid</v>
      </c>
      <c r="G2321" t="str">
        <f>IFERROR(VLOOKUP(F2321,aa,2,FALSE),"")</f>
        <v/>
      </c>
      <c r="H2321" t="str">
        <f>VLOOKUP(D2321,drugdose,2,FALSE)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2322" spans="1:8" x14ac:dyDescent="0.2">
      <c r="A2322">
        <v>249</v>
      </c>
      <c r="B2322" t="str">
        <f>IFERROR(VLOOKUP(C2322,mm,1,FALSE),"")</f>
        <v/>
      </c>
      <c r="C2322" t="s">
        <v>717</v>
      </c>
      <c r="D2322" t="s">
        <v>25</v>
      </c>
      <c r="F2322" t="str">
        <f>CONCATENATE(D2322,E2322)</f>
        <v>iv fluid - DNS (dextrose + NaCl)</v>
      </c>
      <c r="G2322" t="str">
        <f>IFERROR(VLOOKUP(F2322,aa,2,FALSE),"")</f>
        <v/>
      </c>
      <c r="H2322" t="str">
        <f>VLOOKUP(D2322,drugdose,2,FALSE)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2323" spans="1:8" x14ac:dyDescent="0.2">
      <c r="A2323">
        <v>249</v>
      </c>
      <c r="B2323" t="str">
        <f>IFERROR(VLOOKUP(C2323,mm,1,FALSE),"")</f>
        <v/>
      </c>
      <c r="C2323" t="s">
        <v>717</v>
      </c>
      <c r="D2323" t="s">
        <v>93</v>
      </c>
      <c r="F2323" t="str">
        <f>CONCATENATE(D2323,E2323)</f>
        <v>dextran 40</v>
      </c>
      <c r="G2323" t="str">
        <f>IFERROR(VLOOKUP(F2323,aa,2,FALSE),"")</f>
        <v/>
      </c>
      <c r="H2323" t="str">
        <f>VLOOKUP(D2323,drugdose,2,FALSE)</f>
        <v xml:space="preserve">embolism (Pulmonary / venous)
first day
dose : single 500 ml (dextran 40 10% + 0.9% NS) IV infusion over 4-6 hr
infusion rate : 1.4-2 ml/min
next day : repeat dose 
then alternate day : repeat dose 
treatment duration : max 10 days 
Hypovolaemic shock
loading dose : 10 ml/kg rapid IV infusion (dextran 40 10% + 0.9% NS)
maintainance dose : single 500 ml (dextran 40 10% + 0.9% NS) IV infusion over 4-6 hr
infusion rate : 1.4-2 ml/min
duration : for 5 days </v>
      </c>
    </row>
    <row r="2324" spans="1:8" x14ac:dyDescent="0.2">
      <c r="A2324">
        <v>249</v>
      </c>
      <c r="B2324" t="str">
        <f>IFERROR(VLOOKUP(C2324,mm,1,FALSE),"")</f>
        <v/>
      </c>
      <c r="C2324" t="s">
        <v>717</v>
      </c>
      <c r="D2324" t="s">
        <v>94</v>
      </c>
      <c r="F2324" t="str">
        <f>CONCATENATE(D2324,E2324)</f>
        <v>dextran 70</v>
      </c>
      <c r="G2324" t="str">
        <f>IFERROR(VLOOKUP(F2324,aa,2,FALSE),"")</f>
        <v/>
      </c>
      <c r="H2324" t="str">
        <f>VLOOKUP(D2324,drugdose,2,FALSE)</f>
        <v>Hypovolaemic shock
loading dose : 500-1000 mL (6% dextran 70 in 0.9% NS) IV infusion
infusion rate : 20-40 ml/min till improvement
Maintenance: 10 ml/kg/day
treatment duration : 5 day max
max : 20 ml/kg/d
Peritonitis
Thromboembolic disorders
Hypovolaemic shock
Pulmonary embolism
Venous thrombosis
Open heart surgery
Paralytic ileus
Pancreatitis
dose : 500 to 1000 mL (10 mL/kg) IV infusion
infusion rate : 1.4-2 ml/min
treatment duration : upto 2wk</v>
      </c>
    </row>
    <row r="2325" spans="1:8" x14ac:dyDescent="0.2">
      <c r="A2325">
        <v>249</v>
      </c>
      <c r="B2325" t="str">
        <f>IFERROR(VLOOKUP(C2325,mm,1,FALSE),"")</f>
        <v/>
      </c>
      <c r="C2325" t="s">
        <v>717</v>
      </c>
      <c r="D2325" t="s">
        <v>62</v>
      </c>
      <c r="F2325" t="str">
        <f>CONCATENATE(D2325,E2325)</f>
        <v>paracetamol iv</v>
      </c>
      <c r="G2325" t="str">
        <f>IFERROR(VLOOKUP(F2325,aa,2,FALSE),"")</f>
        <v/>
      </c>
      <c r="H2325" t="str">
        <f>VLOOKUP(D2325,drugdose,2,FALSE)</f>
        <v>Mild to moderate pain
fever
headache
&gt;50 kg
dose : 1g bid-qid IV infusion
infusion time : 15 min
Max: 4 g daily
33 to 50 kg
dose : 15 mg/kg bid-qid IV infusion
infusion time : 15 min
Max: 60 mg/kg/day</v>
      </c>
    </row>
    <row r="2326" spans="1:8" x14ac:dyDescent="0.2">
      <c r="A2326">
        <v>249</v>
      </c>
      <c r="B2326" t="str">
        <f>IFERROR(VLOOKUP(C2326,mm,1,FALSE),"")</f>
        <v/>
      </c>
      <c r="C2326" t="s">
        <v>717</v>
      </c>
      <c r="D2326" t="s">
        <v>0</v>
      </c>
      <c r="F2326" t="str">
        <f>CONCATENATE(D2326,E2326)</f>
        <v>paracetamol</v>
      </c>
      <c r="G2326" t="str">
        <f>IFERROR(VLOOKUP(F2326,aa,2,FALSE),"")</f>
        <v/>
      </c>
      <c r="H2326" t="str">
        <f>VLOOKUP(D2326,drugdose,2,FALSE)</f>
        <v>Mild to moderate pain
fever
headache
dose : 500 mg 4-6 hrly PO
max : 8 tab/day (4 gm)</v>
      </c>
    </row>
    <row r="2327" spans="1:8" x14ac:dyDescent="0.2">
      <c r="A2327">
        <v>250</v>
      </c>
      <c r="B2327" t="str">
        <f>IFERROR(VLOOKUP(C2327,mm,1,FALSE),"")</f>
        <v/>
      </c>
      <c r="C2327" t="s">
        <v>718</v>
      </c>
      <c r="D2327" t="s">
        <v>363</v>
      </c>
      <c r="F2327" t="str">
        <f>CONCATENATE(D2327,E2327)</f>
        <v>vitamin E (alpha-tocopherol)</v>
      </c>
      <c r="G2327" t="str">
        <f>IFERROR(VLOOKUP(F2327,aa,2,FALSE),"")</f>
        <v/>
      </c>
      <c r="H2327" t="str">
        <f>VLOOKUP(D2327,drugdose,2,FALSE)</f>
        <v>Cardiovascular disease
Male infertility
Diabetes
Obesity
Vitamin E deficiency and peripheral neuropathy
Macular Degeneration
Oral
dose : : 400 mg-800 mg od PO</v>
      </c>
    </row>
    <row r="2328" spans="1:8" x14ac:dyDescent="0.2">
      <c r="A2328">
        <v>250</v>
      </c>
      <c r="B2328" t="str">
        <f>IFERROR(VLOOKUP(C2328,mm,1,FALSE),"")</f>
        <v/>
      </c>
      <c r="C2328" t="s">
        <v>718</v>
      </c>
      <c r="D2328" t="s">
        <v>711</v>
      </c>
      <c r="F2328" t="str">
        <f>CONCATENATE(D2328,E2328)</f>
        <v>orlistat</v>
      </c>
      <c r="G2328" t="str">
        <f>IFERROR(VLOOKUP(F2328,aa,2,FALSE),"")</f>
        <v/>
      </c>
      <c r="H2328" t="str">
        <f>VLOOKUP(D2328,drugdose,2,FALSE)</f>
        <v>Obesity
dose : 120 mg tid with meal
Discontinue if 5% body wt is not reduce during 12 wk of therapy</v>
      </c>
    </row>
    <row r="2329" spans="1:8" x14ac:dyDescent="0.2">
      <c r="A2329">
        <v>250</v>
      </c>
      <c r="B2329" t="str">
        <f>IFERROR(VLOOKUP(C2329,mm,1,FALSE),"")</f>
        <v/>
      </c>
      <c r="C2329" t="s">
        <v>718</v>
      </c>
      <c r="D2329" t="s">
        <v>712</v>
      </c>
      <c r="F2329" t="str">
        <f>CONCATENATE(D2329,E2329)</f>
        <v>sibutramine</v>
      </c>
      <c r="G2329" t="str">
        <f>IFERROR(VLOOKUP(F2329,aa,2,FALSE),"")</f>
        <v/>
      </c>
      <c r="H2329" t="str">
        <f>VLOOKUP(D2329,drugdose,2,FALSE)</f>
        <v>Obesity
dose : 10 mg od
dose increment : after 4 wk to 15 mg od
Max : 15 mg od</v>
      </c>
    </row>
    <row r="2330" spans="1:8" x14ac:dyDescent="0.2">
      <c r="A2330">
        <v>250</v>
      </c>
      <c r="B2330" t="str">
        <f>IFERROR(VLOOKUP(C2330,mm,1,FALSE),"")</f>
        <v/>
      </c>
      <c r="C2330" t="s">
        <v>718</v>
      </c>
      <c r="D2330" t="s">
        <v>713</v>
      </c>
      <c r="F2330" t="str">
        <f>CONCATENATE(D2330,E2330)</f>
        <v>pioglitazone</v>
      </c>
      <c r="G2330" t="str">
        <f>IFERROR(VLOOKUP(F2330,aa,2,FALSE),"")</f>
        <v/>
      </c>
      <c r="H2330" t="str">
        <f>VLOOKUP(D2330,drugdose,2,FALSE)</f>
        <v>Type 2 diabetes mellitus
dose : 15 mg od</v>
      </c>
    </row>
    <row r="2331" spans="1:8" x14ac:dyDescent="0.2">
      <c r="A2331">
        <v>250</v>
      </c>
      <c r="B2331" t="str">
        <f>IFERROR(VLOOKUP(C2331,mm,1,FALSE),"")</f>
        <v/>
      </c>
      <c r="C2331" t="s">
        <v>718</v>
      </c>
      <c r="D2331" t="s">
        <v>714</v>
      </c>
      <c r="F2331" t="str">
        <f>CONCATENATE(D2331,E2331)</f>
        <v>metformin + pioglitazone</v>
      </c>
      <c r="G2331" t="str">
        <f>IFERROR(VLOOKUP(F2331,aa,2,FALSE),"")</f>
        <v/>
      </c>
      <c r="H2331" t="str">
        <f>VLOOKUP(D2331,drugdose,2,FALSE)</f>
        <v>Type 2 diabetes mellitus
starting dose : 1 tab od PO
tab dose : 15 mg pioglitazone + 500 mg metformin
dose adjustment : increase evry 2 wk by 1 tab
dose range : 1-2 tab
max : 4 tab</v>
      </c>
    </row>
    <row r="2332" spans="1:8" x14ac:dyDescent="0.2">
      <c r="A2332">
        <v>250</v>
      </c>
      <c r="B2332" t="str">
        <f>IFERROR(VLOOKUP(C2332,mm,1,FALSE),"")</f>
        <v/>
      </c>
      <c r="C2332" t="s">
        <v>718</v>
      </c>
      <c r="D2332" t="s">
        <v>715</v>
      </c>
      <c r="F2332" t="str">
        <f>CONCATENATE(D2332,E2332)</f>
        <v>metformin</v>
      </c>
      <c r="G2332" t="str">
        <f>IFERROR(VLOOKUP(F2332,aa,2,FALSE),"")</f>
        <v/>
      </c>
      <c r="H2332" t="str">
        <f>VLOOKUP(D2332,drugdose,2,FALSE)</f>
        <v>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v>
      </c>
    </row>
    <row r="2333" spans="1:8" x14ac:dyDescent="0.2">
      <c r="A2333">
        <v>250</v>
      </c>
      <c r="B2333" t="str">
        <f>IFERROR(VLOOKUP(C2333,mm,1,FALSE),"")</f>
        <v/>
      </c>
      <c r="C2333" t="s">
        <v>718</v>
      </c>
      <c r="D2333" t="s">
        <v>157</v>
      </c>
      <c r="F2333" t="str">
        <f>CONCATENATE(D2333,E2333)</f>
        <v>rosuvastatin</v>
      </c>
      <c r="G2333" t="str">
        <f>IFERROR(VLOOKUP(F2333,aa,2,FALSE),"")</f>
        <v/>
      </c>
      <c r="H2333" t="str">
        <f>VLOOKUP(D2333,drugdose,2,FALSE)</f>
        <v xml:space="preserve">Hypercholesterolemia,
Hypertriglyceridemia,
hyperlipidaemia
dose : 5-10 mg od
dose increment : mnthly
dose range : 5-20 mg
Max: 40 mg od. </v>
      </c>
    </row>
    <row r="2334" spans="1:8" x14ac:dyDescent="0.2">
      <c r="A2334">
        <v>250</v>
      </c>
      <c r="B2334" t="str">
        <f>IFERROR(VLOOKUP(C2334,mm,1,FALSE),"")</f>
        <v/>
      </c>
      <c r="C2334" t="s">
        <v>718</v>
      </c>
      <c r="D2334" t="s">
        <v>158</v>
      </c>
      <c r="F2334" t="str">
        <f>CONCATENATE(D2334,E2334)</f>
        <v>atorvastatin</v>
      </c>
      <c r="G2334" t="str">
        <f>IFERROR(VLOOKUP(F2334,aa,2,FALSE),"")</f>
        <v/>
      </c>
      <c r="H2334" t="str">
        <f>VLOOKUP(D2334,drugdose,2,FALSE)</f>
        <v>hypercholesterolemia
Hypertriglyceridemia
dose : 10-20 mg od
dose increment : every 4 wk 
dose range : 10-40 mg
Max: 80 mg/day
Elderly: No dosage adjustment needed</v>
      </c>
    </row>
    <row r="2335" spans="1:8" x14ac:dyDescent="0.2">
      <c r="A2335">
        <v>250</v>
      </c>
      <c r="B2335" t="str">
        <f>IFERROR(VLOOKUP(C2335,mm,1,FALSE),"")</f>
        <v/>
      </c>
      <c r="C2335" t="s">
        <v>718</v>
      </c>
      <c r="D2335" t="s">
        <v>716</v>
      </c>
      <c r="F2335" t="str">
        <f>CONCATENATE(D2335,E2335)</f>
        <v>ursodeoxycholic acid</v>
      </c>
      <c r="G2335" t="str">
        <f>IFERROR(VLOOKUP(F2335,aa,2,FALSE),"")</f>
        <v/>
      </c>
      <c r="H2335" t="str">
        <f>VLOOKUP(D2335,drugdose,2,FALSE)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2336" spans="1:8" x14ac:dyDescent="0.2">
      <c r="A2336">
        <v>251</v>
      </c>
      <c r="B2336" t="str">
        <f>IFERROR(VLOOKUP(C2336,mm,1,FALSE),"")</f>
        <v/>
      </c>
      <c r="C2336" t="s">
        <v>719</v>
      </c>
      <c r="D2336" t="s">
        <v>363</v>
      </c>
      <c r="F2336" t="str">
        <f>CONCATENATE(D2336,E2336)</f>
        <v>vitamin E (alpha-tocopherol)</v>
      </c>
      <c r="G2336" t="str">
        <f>IFERROR(VLOOKUP(F2336,aa,2,FALSE),"")</f>
        <v/>
      </c>
      <c r="H2336" t="str">
        <f>VLOOKUP(D2336,drugdose,2,FALSE)</f>
        <v>Cardiovascular disease
Male infertility
Diabetes
Obesity
Vitamin E deficiency and peripheral neuropathy
Macular Degeneration
Oral
dose : : 400 mg-800 mg od PO</v>
      </c>
    </row>
    <row r="2337" spans="1:8" x14ac:dyDescent="0.2">
      <c r="A2337">
        <v>251</v>
      </c>
      <c r="B2337" t="str">
        <f>IFERROR(VLOOKUP(C2337,mm,1,FALSE),"")</f>
        <v/>
      </c>
      <c r="C2337" t="s">
        <v>719</v>
      </c>
      <c r="D2337" t="s">
        <v>711</v>
      </c>
      <c r="F2337" t="str">
        <f>CONCATENATE(D2337,E2337)</f>
        <v>orlistat</v>
      </c>
      <c r="G2337" t="str">
        <f>IFERROR(VLOOKUP(F2337,aa,2,FALSE),"")</f>
        <v/>
      </c>
      <c r="H2337" t="str">
        <f>VLOOKUP(D2337,drugdose,2,FALSE)</f>
        <v>Obesity
dose : 120 mg tid with meal
Discontinue if 5% body wt is not reduce during 12 wk of therapy</v>
      </c>
    </row>
    <row r="2338" spans="1:8" x14ac:dyDescent="0.2">
      <c r="A2338">
        <v>251</v>
      </c>
      <c r="B2338" t="str">
        <f>IFERROR(VLOOKUP(C2338,mm,1,FALSE),"")</f>
        <v/>
      </c>
      <c r="C2338" t="s">
        <v>719</v>
      </c>
      <c r="D2338" t="s">
        <v>712</v>
      </c>
      <c r="F2338" t="str">
        <f>CONCATENATE(D2338,E2338)</f>
        <v>sibutramine</v>
      </c>
      <c r="G2338" t="str">
        <f>IFERROR(VLOOKUP(F2338,aa,2,FALSE),"")</f>
        <v/>
      </c>
      <c r="H2338" t="str">
        <f>VLOOKUP(D2338,drugdose,2,FALSE)</f>
        <v>Obesity
dose : 10 mg od
dose increment : after 4 wk to 15 mg od
Max : 15 mg od</v>
      </c>
    </row>
    <row r="2339" spans="1:8" x14ac:dyDescent="0.2">
      <c r="A2339">
        <v>251</v>
      </c>
      <c r="B2339" t="str">
        <f>IFERROR(VLOOKUP(C2339,mm,1,FALSE),"")</f>
        <v/>
      </c>
      <c r="C2339" t="s">
        <v>719</v>
      </c>
      <c r="D2339" t="s">
        <v>157</v>
      </c>
      <c r="F2339" t="str">
        <f>CONCATENATE(D2339,E2339)</f>
        <v>rosuvastatin</v>
      </c>
      <c r="G2339" t="str">
        <f>IFERROR(VLOOKUP(F2339,aa,2,FALSE),"")</f>
        <v/>
      </c>
      <c r="H2339" t="str">
        <f>VLOOKUP(D2339,drugdose,2,FALSE)</f>
        <v xml:space="preserve">Hypercholesterolemia,
Hypertriglyceridemia,
hyperlipidaemia
dose : 5-10 mg od
dose increment : mnthly
dose range : 5-20 mg
Max: 40 mg od. </v>
      </c>
    </row>
    <row r="2340" spans="1:8" x14ac:dyDescent="0.2">
      <c r="A2340">
        <v>251</v>
      </c>
      <c r="B2340" t="str">
        <f>IFERROR(VLOOKUP(C2340,mm,1,FALSE),"")</f>
        <v/>
      </c>
      <c r="C2340" t="s">
        <v>719</v>
      </c>
      <c r="D2340" t="s">
        <v>158</v>
      </c>
      <c r="F2340" t="str">
        <f>CONCATENATE(D2340,E2340)</f>
        <v>atorvastatin</v>
      </c>
      <c r="G2340" t="str">
        <f>IFERROR(VLOOKUP(F2340,aa,2,FALSE),"")</f>
        <v/>
      </c>
      <c r="H2340" t="str">
        <f>VLOOKUP(D2340,drugdose,2,FALSE)</f>
        <v>hypercholesterolemia
Hypertriglyceridemia
dose : 10-20 mg od
dose increment : every 4 wk 
dose range : 10-40 mg
Max: 80 mg/day
Elderly: No dosage adjustment needed</v>
      </c>
    </row>
    <row r="2341" spans="1:8" x14ac:dyDescent="0.2">
      <c r="A2341">
        <v>251</v>
      </c>
      <c r="B2341" t="str">
        <f>IFERROR(VLOOKUP(C2341,mm,1,FALSE),"")</f>
        <v/>
      </c>
      <c r="C2341" t="s">
        <v>719</v>
      </c>
      <c r="D2341" t="s">
        <v>716</v>
      </c>
      <c r="F2341" t="str">
        <f>CONCATENATE(D2341,E2341)</f>
        <v>ursodeoxycholic acid</v>
      </c>
      <c r="G2341" t="str">
        <f>IFERROR(VLOOKUP(F2341,aa,2,FALSE),"")</f>
        <v/>
      </c>
      <c r="H2341" t="str">
        <f>VLOOKUP(D2341,drugdose,2,FALSE)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2342" spans="1:8" x14ac:dyDescent="0.2">
      <c r="A2342">
        <v>252</v>
      </c>
      <c r="B2342" t="str">
        <f>IFERROR(VLOOKUP(C2342,mm,1,FALSE),"")</f>
        <v>cirrhosis</v>
      </c>
      <c r="C2342" t="s">
        <v>495</v>
      </c>
      <c r="D2342" t="s">
        <v>81</v>
      </c>
      <c r="F2342" t="str">
        <f>CONCATENATE(D2342,E2342)</f>
        <v>lactulose</v>
      </c>
      <c r="G2342" t="str">
        <f>IFERROR(VLOOKUP(F2342,aa,2,FALSE),"")</f>
        <v/>
      </c>
      <c r="H2342" t="str">
        <f>VLOOKUP(D2342,drugdose,2,FALSE)</f>
        <v>Constipation
dose : 10-20 g (15-30 mL) PO od
dose range : 10-40 gm (15-60 ml) PO od
Portal Systemic Encephalopathy
starting dose : 20-30 g (30-45 mL) PO every hr to induce rapid defecation
dose reduction : 20-30 g tid after defecation achieved</v>
      </c>
    </row>
    <row r="2343" spans="1:8" x14ac:dyDescent="0.2">
      <c r="A2343">
        <v>252</v>
      </c>
      <c r="B2343" t="str">
        <f>IFERROR(VLOOKUP(C2343,mm,1,FALSE),"")</f>
        <v>cirrhosis</v>
      </c>
      <c r="C2343" t="s">
        <v>495</v>
      </c>
      <c r="D2343" t="s">
        <v>4</v>
      </c>
      <c r="F2343" t="str">
        <f>CONCATENATE(D2343,E2343)</f>
        <v>domperidone</v>
      </c>
      <c r="G2343" t="str">
        <f>IFERROR(VLOOKUP(F2343,aa,2,FALSE),"")</f>
        <v/>
      </c>
      <c r="H2343" t="str">
        <f>VLOOKUP(D2343,drugdose,2,FALSE)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344" spans="1:8" x14ac:dyDescent="0.2">
      <c r="A2344">
        <v>252</v>
      </c>
      <c r="B2344" t="str">
        <f>IFERROR(VLOOKUP(C2344,mm,1,FALSE),"")</f>
        <v>cirrhosis</v>
      </c>
      <c r="C2344" t="s">
        <v>495</v>
      </c>
      <c r="D2344" t="s">
        <v>22</v>
      </c>
      <c r="F2344" t="str">
        <f>CONCATENATE(D2344,E2344)</f>
        <v>metoclopramide</v>
      </c>
      <c r="G2344" t="str">
        <f>IFERROR(VLOOKUP(F2344,aa,2,FALSE),"")</f>
        <v/>
      </c>
      <c r="H2344" t="str">
        <f>VLOOKUP(D2344,drugdose,2,FALSE)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345" spans="1:8" x14ac:dyDescent="0.2">
      <c r="A2345">
        <v>252</v>
      </c>
      <c r="B2345" t="str">
        <f>IFERROR(VLOOKUP(C2345,mm,1,FALSE),"")</f>
        <v>cirrhosis</v>
      </c>
      <c r="C2345" t="s">
        <v>495</v>
      </c>
      <c r="D2345" t="s">
        <v>84</v>
      </c>
      <c r="F2345" t="str">
        <f>CONCATENATE(D2345,E2345)</f>
        <v>pantoprazole</v>
      </c>
      <c r="G2345" t="str">
        <f>IFERROR(VLOOKUP(F2345,aa,2,FALSE),"")</f>
        <v/>
      </c>
      <c r="H2345" t="str">
        <f>VLOOKUP(D2345,drugdose,2,FALSE)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346" spans="1:8" x14ac:dyDescent="0.2">
      <c r="A2346">
        <v>252</v>
      </c>
      <c r="B2346" t="str">
        <f>IFERROR(VLOOKUP(C2346,mm,1,FALSE),"")</f>
        <v>cirrhosis</v>
      </c>
      <c r="C2346" t="s">
        <v>495</v>
      </c>
      <c r="D2346" t="s">
        <v>89</v>
      </c>
      <c r="F2346" t="str">
        <f>CONCATENATE(D2346,E2346)</f>
        <v>rabeprazole</v>
      </c>
      <c r="G2346" t="str">
        <f>IFERROR(VLOOKUP(F2346,aa,2,FALSE),"")</f>
        <v/>
      </c>
      <c r="H2346" t="str">
        <f>VLOOKUP(D2346,drugdose,2,FALSE)</f>
        <v>ZES
dose : 60 mg od PO
max : 60 mg bid
GERD, PUD, dyspepsia
Erosive Esophagitis
dose : 20 mg od PO
duration : 4-8 wk
time : morning 30 min before breakfast</v>
      </c>
    </row>
    <row r="2347" spans="1:8" x14ac:dyDescent="0.2">
      <c r="A2347">
        <v>252</v>
      </c>
      <c r="B2347" t="str">
        <f>IFERROR(VLOOKUP(C2347,mm,1,FALSE),"")</f>
        <v>cirrhosis</v>
      </c>
      <c r="C2347" t="s">
        <v>495</v>
      </c>
      <c r="D2347" t="s">
        <v>716</v>
      </c>
      <c r="F2347" t="str">
        <f>CONCATENATE(D2347,E2347)</f>
        <v>ursodeoxycholic acid</v>
      </c>
      <c r="G2347" t="str">
        <f>IFERROR(VLOOKUP(F2347,aa,2,FALSE),"")</f>
        <v/>
      </c>
      <c r="H2347" t="str">
        <f>VLOOKUP(D2347,drugdose,2,FALSE)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2348" spans="1:8" x14ac:dyDescent="0.2">
      <c r="A2348">
        <v>252</v>
      </c>
      <c r="B2348" t="str">
        <f>IFERROR(VLOOKUP(C2348,mm,1,FALSE),"")</f>
        <v>cirrhosis</v>
      </c>
      <c r="C2348" t="s">
        <v>495</v>
      </c>
      <c r="D2348" t="s">
        <v>219</v>
      </c>
      <c r="F2348" t="str">
        <f>CONCATENATE(D2348,E2348)</f>
        <v>cetirizine</v>
      </c>
      <c r="G2348" t="str">
        <f>IFERROR(VLOOKUP(F2348,aa,2,FALSE),"")</f>
        <v/>
      </c>
      <c r="H2348" t="str">
        <f>VLOOKUP(D2348,drugdose,2,FALSE)</f>
        <v>Allergic conditions
dose : 10 mg od PO</v>
      </c>
    </row>
    <row r="2349" spans="1:8" x14ac:dyDescent="0.2">
      <c r="A2349">
        <v>252</v>
      </c>
      <c r="B2349" t="str">
        <f>IFERROR(VLOOKUP(C2349,mm,1,FALSE),"")</f>
        <v>cirrhosis</v>
      </c>
      <c r="C2349" t="s">
        <v>495</v>
      </c>
      <c r="D2349" t="s">
        <v>220</v>
      </c>
      <c r="F2349" t="str">
        <f>CONCATENATE(D2349,E2349)</f>
        <v>levocetirizine</v>
      </c>
      <c r="G2349" t="str">
        <f>IFERROR(VLOOKUP(F2349,aa,2,FALSE),"")</f>
        <v/>
      </c>
      <c r="H2349" t="str">
        <f>VLOOKUP(D2349,drugdose,2,FALSE)</f>
        <v>Allergic conditions
Chronic idiopathic urticaria
dose : 5mg od PO</v>
      </c>
    </row>
    <row r="2350" spans="1:8" x14ac:dyDescent="0.2">
      <c r="A2350">
        <v>252</v>
      </c>
      <c r="B2350" t="str">
        <f>IFERROR(VLOOKUP(C2350,mm,1,FALSE),"")</f>
        <v>cirrhosis</v>
      </c>
      <c r="C2350" t="s">
        <v>495</v>
      </c>
      <c r="D2350" t="s">
        <v>223</v>
      </c>
      <c r="F2350" t="str">
        <f>CONCATENATE(D2350,E2350)</f>
        <v>chlorpheniramine maleate</v>
      </c>
      <c r="G2350" t="str">
        <f>IFERROR(VLOOKUP(F2350,aa,2,FALSE),"")</f>
        <v/>
      </c>
      <c r="H2350" t="str">
        <f>VLOOKUP(D2350,drugdose,2,FALSE)</f>
        <v>Urticaria
Sneezing
Watery eyes
Allergic conditions
Rhinitis
Itching 
dose : 4 mg orally every 4-6 hr. 
Max dose : 24 mg daily. 
anaphylactic shock
dose : 10-20 mg IM, SC, or slow IV inj over 1 min. 
Max dose: 40 mg/day</v>
      </c>
    </row>
    <row r="2351" spans="1:8" x14ac:dyDescent="0.2">
      <c r="A2351">
        <v>252</v>
      </c>
      <c r="B2351" t="str">
        <f>IFERROR(VLOOKUP(C2351,mm,1,FALSE),"")</f>
        <v>cirrhosis</v>
      </c>
      <c r="C2351" t="s">
        <v>495</v>
      </c>
      <c r="D2351" t="s">
        <v>551</v>
      </c>
      <c r="F2351" t="str">
        <f>CONCATENATE(D2351,E2351)</f>
        <v>pheniramine</v>
      </c>
      <c r="G2351" t="str">
        <f>IFERROR(VLOOKUP(F2351,aa,2,FALSE),"")</f>
        <v/>
      </c>
      <c r="H2351" t="str">
        <f>VLOOKUP(D2351,drugdose,2,FALSE)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2352" spans="1:8" x14ac:dyDescent="0.2">
      <c r="A2352">
        <v>252</v>
      </c>
      <c r="B2352" t="str">
        <f>IFERROR(VLOOKUP(C2352,mm,1,FALSE),"")</f>
        <v>cirrhosis</v>
      </c>
      <c r="C2352" t="s">
        <v>495</v>
      </c>
      <c r="D2352" t="s">
        <v>73</v>
      </c>
      <c r="F2352" t="str">
        <f>CONCATENATE(D2352,E2352)</f>
        <v>rifampicin</v>
      </c>
      <c r="G2352" t="str">
        <f>IFERROR(VLOOKUP(F2352,aa,2,FALSE),"")</f>
        <v/>
      </c>
      <c r="H2352" t="str">
        <f>VLOOKUP(D2352,drugdose,2,FALSE)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2353" spans="1:8" x14ac:dyDescent="0.2">
      <c r="A2353">
        <v>252</v>
      </c>
      <c r="B2353" t="str">
        <f>IFERROR(VLOOKUP(C2353,mm,1,FALSE),"")</f>
        <v>cirrhosis</v>
      </c>
      <c r="C2353" t="s">
        <v>495</v>
      </c>
      <c r="D2353" t="s">
        <v>321</v>
      </c>
      <c r="F2353" t="str">
        <f>CONCATENATE(D2353,E2353)</f>
        <v>cholestyramine</v>
      </c>
      <c r="G2353" t="str">
        <f>IFERROR(VLOOKUP(F2353,aa,2,FALSE),"")</f>
        <v/>
      </c>
      <c r="H2353" t="str">
        <f>VLOOKUP(D2353,drugdose,2,FALSE)</f>
        <v xml:space="preserve">hyperlipidemia
bile acid induced diarrhea
dose : 12-24 gm/day in divided dose 
biliary obstruction  induce pruritus
dose : 4-8 gm/day
</v>
      </c>
    </row>
    <row r="2354" spans="1:8" x14ac:dyDescent="0.2">
      <c r="A2354">
        <v>253</v>
      </c>
      <c r="B2354" t="str">
        <f>IFERROR(VLOOKUP(C2354,mm,1,FALSE),"")</f>
        <v/>
      </c>
      <c r="C2354" t="s">
        <v>720</v>
      </c>
      <c r="D2354" t="s">
        <v>81</v>
      </c>
      <c r="F2354" t="str">
        <f>CONCATENATE(D2354,E2354)</f>
        <v>lactulose</v>
      </c>
      <c r="G2354" t="str">
        <f>IFERROR(VLOOKUP(F2354,aa,2,FALSE),"")</f>
        <v/>
      </c>
      <c r="H2354" t="str">
        <f>VLOOKUP(D2354,drugdose,2,FALSE)</f>
        <v>Constipation
dose : 10-20 g (15-30 mL) PO od
dose range : 10-40 gm (15-60 ml) PO od
Portal Systemic Encephalopathy
starting dose : 20-30 g (30-45 mL) PO every hr to induce rapid defecation
dose reduction : 20-30 g tid after defecation achieved</v>
      </c>
    </row>
    <row r="2355" spans="1:8" x14ac:dyDescent="0.2">
      <c r="A2355">
        <v>253</v>
      </c>
      <c r="B2355" t="str">
        <f>IFERROR(VLOOKUP(C2355,mm,1,FALSE),"")</f>
        <v/>
      </c>
      <c r="C2355" t="s">
        <v>720</v>
      </c>
      <c r="D2355" t="s">
        <v>4</v>
      </c>
      <c r="F2355" t="str">
        <f>CONCATENATE(D2355,E2355)</f>
        <v>domperidone</v>
      </c>
      <c r="G2355" t="str">
        <f>IFERROR(VLOOKUP(F2355,aa,2,FALSE),"")</f>
        <v/>
      </c>
      <c r="H2355" t="str">
        <f>VLOOKUP(D2355,drugdose,2,FALSE)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356" spans="1:8" x14ac:dyDescent="0.2">
      <c r="A2356">
        <v>253</v>
      </c>
      <c r="B2356" t="str">
        <f>IFERROR(VLOOKUP(C2356,mm,1,FALSE),"")</f>
        <v/>
      </c>
      <c r="C2356" t="s">
        <v>720</v>
      </c>
      <c r="D2356" t="s">
        <v>22</v>
      </c>
      <c r="F2356" t="str">
        <f>CONCATENATE(D2356,E2356)</f>
        <v>metoclopramide</v>
      </c>
      <c r="G2356" t="str">
        <f>IFERROR(VLOOKUP(F2356,aa,2,FALSE),"")</f>
        <v/>
      </c>
      <c r="H2356" t="str">
        <f>VLOOKUP(D2356,drugdose,2,FALSE)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357" spans="1:8" x14ac:dyDescent="0.2">
      <c r="A2357">
        <v>253</v>
      </c>
      <c r="B2357" t="str">
        <f>IFERROR(VLOOKUP(C2357,mm,1,FALSE),"")</f>
        <v/>
      </c>
      <c r="C2357" t="s">
        <v>720</v>
      </c>
      <c r="D2357" t="s">
        <v>84</v>
      </c>
      <c r="F2357" t="str">
        <f>CONCATENATE(D2357,E2357)</f>
        <v>pantoprazole</v>
      </c>
      <c r="G2357" t="str">
        <f>IFERROR(VLOOKUP(F2357,aa,2,FALSE),"")</f>
        <v/>
      </c>
      <c r="H2357" t="str">
        <f>VLOOKUP(D2357,drugdose,2,FALSE)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358" spans="1:8" x14ac:dyDescent="0.2">
      <c r="A2358">
        <v>253</v>
      </c>
      <c r="B2358" t="str">
        <f>IFERROR(VLOOKUP(C2358,mm,1,FALSE),"")</f>
        <v/>
      </c>
      <c r="C2358" t="s">
        <v>720</v>
      </c>
      <c r="D2358" t="s">
        <v>89</v>
      </c>
      <c r="F2358" t="str">
        <f>CONCATENATE(D2358,E2358)</f>
        <v>rabeprazole</v>
      </c>
      <c r="G2358" t="str">
        <f>IFERROR(VLOOKUP(F2358,aa,2,FALSE),"")</f>
        <v/>
      </c>
      <c r="H2358" t="str">
        <f>VLOOKUP(D2358,drugdose,2,FALSE)</f>
        <v>ZES
dose : 60 mg od PO
max : 60 mg bid
GERD, PUD, dyspepsia
Erosive Esophagitis
dose : 20 mg od PO
duration : 4-8 wk
time : morning 30 min before breakfast</v>
      </c>
    </row>
    <row r="2359" spans="1:8" x14ac:dyDescent="0.2">
      <c r="A2359">
        <v>253</v>
      </c>
      <c r="B2359" t="str">
        <f>IFERROR(VLOOKUP(C2359,mm,1,FALSE),"")</f>
        <v/>
      </c>
      <c r="C2359" t="s">
        <v>720</v>
      </c>
      <c r="D2359" t="s">
        <v>716</v>
      </c>
      <c r="F2359" t="str">
        <f>CONCATENATE(D2359,E2359)</f>
        <v>ursodeoxycholic acid</v>
      </c>
      <c r="G2359" t="str">
        <f>IFERROR(VLOOKUP(F2359,aa,2,FALSE),"")</f>
        <v/>
      </c>
      <c r="H2359" t="str">
        <f>VLOOKUP(D2359,drugdose,2,FALSE)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2360" spans="1:8" x14ac:dyDescent="0.2">
      <c r="A2360">
        <v>253</v>
      </c>
      <c r="B2360" t="str">
        <f>IFERROR(VLOOKUP(C2360,mm,1,FALSE),"")</f>
        <v/>
      </c>
      <c r="C2360" t="s">
        <v>720</v>
      </c>
      <c r="D2360" t="s">
        <v>219</v>
      </c>
      <c r="F2360" t="str">
        <f>CONCATENATE(D2360,E2360)</f>
        <v>cetirizine</v>
      </c>
      <c r="G2360" t="str">
        <f>IFERROR(VLOOKUP(F2360,aa,2,FALSE),"")</f>
        <v/>
      </c>
      <c r="H2360" t="str">
        <f>VLOOKUP(D2360,drugdose,2,FALSE)</f>
        <v>Allergic conditions
dose : 10 mg od PO</v>
      </c>
    </row>
    <row r="2361" spans="1:8" x14ac:dyDescent="0.2">
      <c r="A2361">
        <v>253</v>
      </c>
      <c r="B2361" t="str">
        <f>IFERROR(VLOOKUP(C2361,mm,1,FALSE),"")</f>
        <v/>
      </c>
      <c r="C2361" t="s">
        <v>720</v>
      </c>
      <c r="D2361" t="s">
        <v>220</v>
      </c>
      <c r="F2361" t="str">
        <f>CONCATENATE(D2361,E2361)</f>
        <v>levocetirizine</v>
      </c>
      <c r="G2361" t="str">
        <f>IFERROR(VLOOKUP(F2361,aa,2,FALSE),"")</f>
        <v/>
      </c>
      <c r="H2361" t="str">
        <f>VLOOKUP(D2361,drugdose,2,FALSE)</f>
        <v>Allergic conditions
Chronic idiopathic urticaria
dose : 5mg od PO</v>
      </c>
    </row>
    <row r="2362" spans="1:8" x14ac:dyDescent="0.2">
      <c r="A2362">
        <v>253</v>
      </c>
      <c r="B2362" t="str">
        <f>IFERROR(VLOOKUP(C2362,mm,1,FALSE),"")</f>
        <v/>
      </c>
      <c r="C2362" t="s">
        <v>720</v>
      </c>
      <c r="D2362" t="s">
        <v>223</v>
      </c>
      <c r="F2362" t="str">
        <f>CONCATENATE(D2362,E2362)</f>
        <v>chlorpheniramine maleate</v>
      </c>
      <c r="G2362" t="str">
        <f>IFERROR(VLOOKUP(F2362,aa,2,FALSE),"")</f>
        <v/>
      </c>
      <c r="H2362" t="str">
        <f>VLOOKUP(D2362,drugdose,2,FALSE)</f>
        <v>Urticaria
Sneezing
Watery eyes
Allergic conditions
Rhinitis
Itching 
dose : 4 mg orally every 4-6 hr. 
Max dose : 24 mg daily. 
anaphylactic shock
dose : 10-20 mg IM, SC, or slow IV inj over 1 min. 
Max dose: 40 mg/day</v>
      </c>
    </row>
    <row r="2363" spans="1:8" x14ac:dyDescent="0.2">
      <c r="A2363">
        <v>253</v>
      </c>
      <c r="B2363" t="str">
        <f>IFERROR(VLOOKUP(C2363,mm,1,FALSE),"")</f>
        <v/>
      </c>
      <c r="C2363" t="s">
        <v>720</v>
      </c>
      <c r="D2363" t="s">
        <v>551</v>
      </c>
      <c r="F2363" t="str">
        <f>CONCATENATE(D2363,E2363)</f>
        <v>pheniramine</v>
      </c>
      <c r="G2363" t="str">
        <f>IFERROR(VLOOKUP(F2363,aa,2,FALSE),"")</f>
        <v/>
      </c>
      <c r="H2363" t="str">
        <f>VLOOKUP(D2363,drugdose,2,FALSE)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2364" spans="1:8" x14ac:dyDescent="0.2">
      <c r="A2364">
        <v>253</v>
      </c>
      <c r="B2364" t="str">
        <f>IFERROR(VLOOKUP(C2364,mm,1,FALSE),"")</f>
        <v/>
      </c>
      <c r="C2364" t="s">
        <v>720</v>
      </c>
      <c r="D2364" t="s">
        <v>73</v>
      </c>
      <c r="F2364" t="str">
        <f>CONCATENATE(D2364,E2364)</f>
        <v>rifampicin</v>
      </c>
      <c r="G2364" t="str">
        <f>IFERROR(VLOOKUP(F2364,aa,2,FALSE),"")</f>
        <v/>
      </c>
      <c r="H2364" t="str">
        <f>VLOOKUP(D2364,drugdose,2,FALSE)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2365" spans="1:8" x14ac:dyDescent="0.2">
      <c r="A2365">
        <v>253</v>
      </c>
      <c r="B2365" t="str">
        <f>IFERROR(VLOOKUP(C2365,mm,1,FALSE),"")</f>
        <v/>
      </c>
      <c r="C2365" t="s">
        <v>720</v>
      </c>
      <c r="D2365" t="s">
        <v>321</v>
      </c>
      <c r="F2365" t="str">
        <f>CONCATENATE(D2365,E2365)</f>
        <v>cholestyramine</v>
      </c>
      <c r="G2365" t="str">
        <f>IFERROR(VLOOKUP(F2365,aa,2,FALSE),"")</f>
        <v/>
      </c>
      <c r="H2365" t="str">
        <f>VLOOKUP(D2365,drugdose,2,FALSE)</f>
        <v xml:space="preserve">hyperlipidemia
bile acid induced diarrhea
dose : 12-24 gm/day in divided dose 
biliary obstruction  induce pruritus
dose : 4-8 gm/day
</v>
      </c>
    </row>
    <row r="2366" spans="1:8" x14ac:dyDescent="0.2">
      <c r="A2366">
        <v>255</v>
      </c>
      <c r="B2366" t="str">
        <f>IFERROR(VLOOKUP(C2366,mm,1,FALSE),"")</f>
        <v/>
      </c>
      <c r="C2366" t="s">
        <v>721</v>
      </c>
      <c r="D2366" t="s">
        <v>722</v>
      </c>
      <c r="F2366" t="str">
        <f>CONCATENATE(D2366,E2366)</f>
        <v>loperamide</v>
      </c>
      <c r="G2366" t="str">
        <f>IFERROR(VLOOKUP(F2366,aa,2,FALSE),"")</f>
        <v/>
      </c>
      <c r="H2366" t="str">
        <f>VLOOKUP(D2366,drugdose,2,FALSE)</f>
        <v>Acute Diarrhea
dose : 4 mg initially, then 2 mg after each loose stool
Max : 16 mg/day
discontinue if no improvement seen within 48 hours
Chronic Diarrhea
dose : 4 mg initially, then 2 mg after each loose stool until controlled
maintenance dose : 4 mg od-bid
Max : 16 mg/day
Traveler's Diarrhea
dose : 4 mg initially, then 2 mg after each loose stool until controlled
Max : 8 mg/day</v>
      </c>
    </row>
    <row r="2367" spans="1:8" x14ac:dyDescent="0.2">
      <c r="A2367">
        <v>255</v>
      </c>
      <c r="B2367" t="str">
        <f>IFERROR(VLOOKUP(C2367,mm,1,FALSE),"")</f>
        <v/>
      </c>
      <c r="C2367" t="s">
        <v>721</v>
      </c>
      <c r="D2367" t="s">
        <v>321</v>
      </c>
      <c r="F2367" t="str">
        <f>CONCATENATE(D2367,E2367)</f>
        <v>cholestyramine</v>
      </c>
      <c r="G2367" t="str">
        <f>IFERROR(VLOOKUP(F2367,aa,2,FALSE),"")</f>
        <v/>
      </c>
      <c r="H2367" t="str">
        <f>VLOOKUP(D2367,drugdose,2,FALSE)</f>
        <v xml:space="preserve">hyperlipidemia
bile acid induced diarrhea
dose : 12-24 gm/day in divided dose 
biliary obstruction  induce pruritus
dose : 4-8 gm/day
</v>
      </c>
    </row>
    <row r="2368" spans="1:8" x14ac:dyDescent="0.2">
      <c r="A2368">
        <v>255</v>
      </c>
      <c r="B2368" t="str">
        <f>IFERROR(VLOOKUP(C2368,mm,1,FALSE),"")</f>
        <v/>
      </c>
      <c r="C2368" t="s">
        <v>721</v>
      </c>
      <c r="D2368" t="s">
        <v>279</v>
      </c>
      <c r="F2368" t="str">
        <f>CONCATENATE(D2368,E2368)</f>
        <v>atropine</v>
      </c>
      <c r="G2368" t="str">
        <f>IFERROR(VLOOKUP(F2368,aa,2,FALSE),"")</f>
        <v/>
      </c>
      <c r="H2368" t="str">
        <f>VLOOKUP(D2368,drugdose,2,FALSE)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2369" spans="1:8" x14ac:dyDescent="0.2">
      <c r="A2369">
        <v>256</v>
      </c>
      <c r="B2369" t="str">
        <f>IFERROR(VLOOKUP(C2369,mm,1,FALSE),"")</f>
        <v/>
      </c>
      <c r="C2369" t="s">
        <v>723</v>
      </c>
      <c r="D2369" t="s">
        <v>367</v>
      </c>
      <c r="F2369" t="str">
        <f>CONCATENATE(D2369,E2369)</f>
        <v>zinc sulphate monohydrate</v>
      </c>
      <c r="G2369" t="str">
        <f>IFERROR(VLOOKUP(F2369,aa,2,FALSE),"")</f>
        <v/>
      </c>
      <c r="H2369" t="str">
        <f>VLOOKUP(D2369,drugdose,2,FALSE)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370" spans="1:8" x14ac:dyDescent="0.2">
      <c r="A2370">
        <v>256</v>
      </c>
      <c r="B2370" t="str">
        <f>IFERROR(VLOOKUP(C2370,mm,1,FALSE),"")</f>
        <v/>
      </c>
      <c r="C2370" t="s">
        <v>723</v>
      </c>
      <c r="D2370" t="s">
        <v>513</v>
      </c>
      <c r="F2370" t="str">
        <f>CONCATENATE(D2370,E2370)</f>
        <v>ciprofloxacin</v>
      </c>
      <c r="G2370" t="str">
        <f>IFERROR(VLOOKUP(F2370,aa,2,FALSE),"")</f>
        <v/>
      </c>
      <c r="H2370" t="str">
        <f>VLOOKUP(D2370,drugdose,2,FALSE)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371" spans="1:8" x14ac:dyDescent="0.2">
      <c r="A2371">
        <v>256</v>
      </c>
      <c r="B2371" t="str">
        <f>IFERROR(VLOOKUP(C2371,mm,1,FALSE),"")</f>
        <v/>
      </c>
      <c r="C2371" t="s">
        <v>723</v>
      </c>
      <c r="D2371" t="s">
        <v>56</v>
      </c>
      <c r="F2371" t="str">
        <f>CONCATENATE(D2371,E2371)</f>
        <v>levofloxacin</v>
      </c>
      <c r="G2371" t="str">
        <f>IFERROR(VLOOKUP(F2371,aa,2,FALSE),"")</f>
        <v/>
      </c>
      <c r="H2371" t="str">
        <f>VLOOKUP(D2371,drugdose,2,FALSE)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372" spans="1:8" x14ac:dyDescent="0.2">
      <c r="A2372">
        <v>256</v>
      </c>
      <c r="B2372" t="str">
        <f>IFERROR(VLOOKUP(C2372,mm,1,FALSE),"")</f>
        <v/>
      </c>
      <c r="C2372" t="s">
        <v>723</v>
      </c>
      <c r="D2372" t="s">
        <v>515</v>
      </c>
      <c r="F2372" t="str">
        <f>CONCATENATE(D2372,E2372)</f>
        <v>ofloxacin</v>
      </c>
      <c r="G2372" t="str">
        <f>IFERROR(VLOOKUP(F2372,aa,2,FALSE),"")</f>
        <v/>
      </c>
      <c r="H2372" t="str">
        <f>VLOOKUP(D2372,drugdose,2,FALSE)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2373" spans="1:8" x14ac:dyDescent="0.2">
      <c r="A2373">
        <v>256</v>
      </c>
      <c r="B2373" t="str">
        <f>IFERROR(VLOOKUP(C2373,mm,1,FALSE),"")</f>
        <v/>
      </c>
      <c r="C2373" t="s">
        <v>723</v>
      </c>
      <c r="D2373" t="s">
        <v>514</v>
      </c>
      <c r="F2373" t="str">
        <f>CONCATENATE(D2373,E2373)</f>
        <v>norfloxacin</v>
      </c>
      <c r="G2373" t="str">
        <f>IFERROR(VLOOKUP(F2373,aa,2,FALSE),"")</f>
        <v/>
      </c>
      <c r="H2373" t="str">
        <f>VLOOKUP(D2373,drugdose,2,FALSE)</f>
        <v>Prostatitis
dose : 400 mg PO 12 hrly
duration : 28-42 days
UTI (Cystitis)
dose : 400 mg bid PO
duration :
Uncomplicated : 3-10 days 
complicated : 10-21 days 
Gonorrhea
dose : 800 mg PO single dose
Travelers Diarrhea
dose : 400 mg PO 12 hrly for 3 day</v>
      </c>
    </row>
    <row r="2374" spans="1:8" x14ac:dyDescent="0.2">
      <c r="A2374">
        <v>256</v>
      </c>
      <c r="B2374" t="str">
        <f>IFERROR(VLOOKUP(C2374,mm,1,FALSE),"")</f>
        <v/>
      </c>
      <c r="C2374" t="s">
        <v>723</v>
      </c>
      <c r="D2374" t="s">
        <v>497</v>
      </c>
      <c r="F2374" t="str">
        <f>CONCATENATE(D2374,E2374)</f>
        <v>sulphadiazine + trimethoprim</v>
      </c>
      <c r="G2374" t="str">
        <f>IFERROR(VLOOKUP(F2374,aa,2,FALSE),"")</f>
        <v/>
      </c>
      <c r="H2374" t="str">
        <f>VLOOKUP(D2374,drugdose,2,FALSE)</f>
        <v>Urinary tract infections
dose : 2 tab od PO
1 tab dose : sulfadiazine 410 mg + trimethoprim 90 mg</v>
      </c>
    </row>
    <row r="2375" spans="1:8" x14ac:dyDescent="0.2">
      <c r="A2375">
        <v>256</v>
      </c>
      <c r="B2375" t="str">
        <f>IFERROR(VLOOKUP(C2375,mm,1,FALSE),"")</f>
        <v/>
      </c>
      <c r="C2375" t="s">
        <v>723</v>
      </c>
      <c r="D2375" t="s">
        <v>575</v>
      </c>
      <c r="F2375" t="str">
        <f>CONCATENATE(D2375,E2375)</f>
        <v>doxycycline</v>
      </c>
      <c r="G2375" t="str">
        <f>IFERROR(VLOOKUP(F2375,aa,2,FALSE),"")</f>
        <v/>
      </c>
      <c r="H2375" t="str">
        <f>VLOOKUP(D2375,drugdose,2,FALSE)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376" spans="1:8" x14ac:dyDescent="0.2">
      <c r="A2376">
        <v>256</v>
      </c>
      <c r="B2376" t="str">
        <f>IFERROR(VLOOKUP(C2376,mm,1,FALSE),"")</f>
        <v/>
      </c>
      <c r="C2376" t="s">
        <v>723</v>
      </c>
      <c r="D2376" t="s">
        <v>724</v>
      </c>
      <c r="F2376" t="str">
        <f>CONCATENATE(D2376,E2376)</f>
        <v>ORS</v>
      </c>
      <c r="G2376" t="str">
        <f>IFERROR(VLOOKUP(F2376,aa,2,FALSE),"")</f>
        <v/>
      </c>
      <c r="H2376" t="str">
        <f>VLOOKUP(D2376,drugdose,2,FALSE)</f>
        <v>Diarrhea
Gastro-enteritis with dehydration
Prolonged vomiting
Burns with a gastric fistula
Pulmonary hemorrhage
Intestinal bleeding
Diarrhea
Gastro-enteritis with dehydration
Prolonged vomiting
Burns with a gastric fistula
Pulmonary hemorrhage
Intestinal bleeding
dose : 200-400 ml of prepared saline</v>
      </c>
    </row>
    <row r="2377" spans="1:8" x14ac:dyDescent="0.2">
      <c r="A2377">
        <v>257</v>
      </c>
      <c r="B2377" t="str">
        <f>IFERROR(VLOOKUP(C2377,mm,1,FALSE),"")</f>
        <v>Peritonitis</v>
      </c>
      <c r="C2377" t="s">
        <v>725</v>
      </c>
      <c r="D2377" t="s">
        <v>452</v>
      </c>
      <c r="F2377" t="str">
        <f>CONCATENATE(D2377,E2377)</f>
        <v>amoxicillin</v>
      </c>
      <c r="G2377" t="str">
        <f>IFERROR(VLOOKUP(F2377,aa,2,FALSE),"")</f>
        <v/>
      </c>
      <c r="H2377" t="str">
        <f>VLOOKUP(D2377,drugdose,2,FALSE)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378" spans="1:8" x14ac:dyDescent="0.2">
      <c r="A2378">
        <v>257</v>
      </c>
      <c r="B2378" t="str">
        <f>IFERROR(VLOOKUP(C2378,mm,1,FALSE),"")</f>
        <v>Peritonitis</v>
      </c>
      <c r="C2378" t="s">
        <v>725</v>
      </c>
      <c r="D2378" t="s">
        <v>498</v>
      </c>
      <c r="F2378" t="str">
        <f>CONCATENATE(D2378,E2378)</f>
        <v>amoxicillin + clavulanic acid (clavulanate)</v>
      </c>
      <c r="G2378" t="str">
        <f>IFERROR(VLOOKUP(F2378,aa,2,FALSE),"")</f>
        <v/>
      </c>
      <c r="H2378">
        <f>VLOOKUP(D2378,drugdose,2,FALSE)</f>
        <v>0</v>
      </c>
    </row>
    <row r="2379" spans="1:8" x14ac:dyDescent="0.2">
      <c r="A2379">
        <v>257</v>
      </c>
      <c r="B2379" t="str">
        <f>IFERROR(VLOOKUP(C2379,mm,1,FALSE),"")</f>
        <v>Peritonitis</v>
      </c>
      <c r="C2379" t="s">
        <v>725</v>
      </c>
      <c r="D2379" t="s">
        <v>501</v>
      </c>
      <c r="F2379" t="str">
        <f>CONCATENATE(D2379,E2379)</f>
        <v>piperacillin + tazobactam</v>
      </c>
      <c r="G2379" t="str">
        <f>IFERROR(VLOOKUP(F2379,aa,2,FALSE),"")</f>
        <v/>
      </c>
      <c r="H2379" t="str">
        <f>VLOOKUP(D2379,drugdose,2,FALSE)</f>
        <v>Nosocomial pneumonia
Empiric therapy for febrile neutropenic pt
intraabdominal infection 
complicated UTI
dose : 4.5 g 6 hrly IV infusion 
infusion time : 30 min
duration : 5-14 days</v>
      </c>
    </row>
    <row r="2380" spans="1:8" x14ac:dyDescent="0.2">
      <c r="A2380">
        <v>257</v>
      </c>
      <c r="B2380" t="str">
        <f>IFERROR(VLOOKUP(C2380,mm,1,FALSE),"")</f>
        <v>Peritonitis</v>
      </c>
      <c r="C2380" t="s">
        <v>725</v>
      </c>
      <c r="D2380" t="s">
        <v>502</v>
      </c>
      <c r="F2380" t="str">
        <f>CONCATENATE(D2380,E2380)</f>
        <v>imipenem + cilastatin</v>
      </c>
      <c r="G2380" t="str">
        <f>IFERROR(VLOOKUP(F2380,aa,2,FALSE),"")</f>
        <v/>
      </c>
      <c r="H2380" t="str">
        <f>VLOOKUP(D2380,drugdose,2,FALSE)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381" spans="1:8" x14ac:dyDescent="0.2">
      <c r="A2381">
        <v>257</v>
      </c>
      <c r="B2381" t="str">
        <f>IFERROR(VLOOKUP(C2381,mm,1,FALSE),"")</f>
        <v>Peritonitis</v>
      </c>
      <c r="C2381" t="s">
        <v>725</v>
      </c>
      <c r="D2381" t="s">
        <v>57</v>
      </c>
      <c r="F2381" t="str">
        <f>CONCATENATE(D2381,E2381)</f>
        <v>meropenem</v>
      </c>
      <c r="G2381" t="str">
        <f>IFERROR(VLOOKUP(F2381,aa,2,FALSE),"")</f>
        <v/>
      </c>
      <c r="H2381" t="str">
        <f>VLOOKUP(D2381,drugdose,2,FALSE)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382" spans="1:8" x14ac:dyDescent="0.2">
      <c r="A2382">
        <v>257</v>
      </c>
      <c r="B2382" t="str">
        <f>IFERROR(VLOOKUP(C2382,mm,1,FALSE),"")</f>
        <v>Peritonitis</v>
      </c>
      <c r="C2382" t="s">
        <v>725</v>
      </c>
      <c r="D2382" t="s">
        <v>546</v>
      </c>
      <c r="F2382" t="str">
        <f>CONCATENATE(D2382,E2382)</f>
        <v>cefuroxime</v>
      </c>
      <c r="G2382" t="str">
        <f>IFERROR(VLOOKUP(F2382,aa,2,FALSE),"")</f>
        <v/>
      </c>
      <c r="H2382" t="str">
        <f>VLOOKUP(D2382,drugdose,2,FALSE)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2383" spans="1:8" x14ac:dyDescent="0.2">
      <c r="A2383">
        <v>257</v>
      </c>
      <c r="B2383" t="str">
        <f>IFERROR(VLOOKUP(C2383,mm,1,FALSE),"")</f>
        <v>Peritonitis</v>
      </c>
      <c r="C2383" t="s">
        <v>725</v>
      </c>
      <c r="D2383" t="s">
        <v>47</v>
      </c>
      <c r="F2383" t="str">
        <f>CONCATENATE(D2383,E2383)</f>
        <v>ceftazidime</v>
      </c>
      <c r="G2383" t="str">
        <f>IFERROR(VLOOKUP(F2383,aa,2,FALSE),"")</f>
        <v/>
      </c>
      <c r="H2383" t="str">
        <f>VLOOKUP(D2383,drugdose,2,FALSE)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2384" spans="1:8" x14ac:dyDescent="0.2">
      <c r="A2384">
        <v>257</v>
      </c>
      <c r="B2384" t="str">
        <f>IFERROR(VLOOKUP(C2384,mm,1,FALSE),"")</f>
        <v>Peritonitis</v>
      </c>
      <c r="C2384" t="s">
        <v>725</v>
      </c>
      <c r="D2384" t="s">
        <v>48</v>
      </c>
      <c r="F2384" t="str">
        <f>CONCATENATE(D2384,E2384)</f>
        <v>ceftriaxone</v>
      </c>
      <c r="G2384" t="str">
        <f>IFERROR(VLOOKUP(F2384,aa,2,FALSE),"")</f>
        <v/>
      </c>
      <c r="H2384" t="str">
        <f>VLOOKUP(D2384,drugdose,2,FALSE)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385" spans="1:8" x14ac:dyDescent="0.2">
      <c r="A2385">
        <v>257</v>
      </c>
      <c r="B2385" t="str">
        <f>IFERROR(VLOOKUP(C2385,mm,1,FALSE),"")</f>
        <v>Peritonitis</v>
      </c>
      <c r="C2385" t="s">
        <v>725</v>
      </c>
      <c r="D2385" t="s">
        <v>53</v>
      </c>
      <c r="F2385" t="str">
        <f>CONCATENATE(D2385,E2385)</f>
        <v>cefepime</v>
      </c>
      <c r="G2385" t="str">
        <f>IFERROR(VLOOKUP(F2385,aa,2,FALSE),"")</f>
        <v/>
      </c>
      <c r="H2385" t="str">
        <f>VLOOKUP(D2385,drugdose,2,FALSE)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386" spans="1:8" x14ac:dyDescent="0.2">
      <c r="A2386">
        <v>257</v>
      </c>
      <c r="B2386" t="str">
        <f>IFERROR(VLOOKUP(C2386,mm,1,FALSE),"")</f>
        <v>Peritonitis</v>
      </c>
      <c r="C2386" t="s">
        <v>725</v>
      </c>
      <c r="D2386" t="s">
        <v>54</v>
      </c>
      <c r="F2386" t="str">
        <f>CONCATENATE(D2386,E2386)</f>
        <v>gentamicin</v>
      </c>
      <c r="G2386" t="str">
        <f>IFERROR(VLOOKUP(F2386,aa,2,FALSE),"")</f>
        <v/>
      </c>
      <c r="H2386" t="str">
        <f>VLOOKUP(D2386,drugdose,2,FALSE)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387" spans="1:8" x14ac:dyDescent="0.2">
      <c r="A2387">
        <v>257</v>
      </c>
      <c r="B2387" t="str">
        <f>IFERROR(VLOOKUP(C2387,mm,1,FALSE),"")</f>
        <v>Peritonitis</v>
      </c>
      <c r="C2387" t="s">
        <v>725</v>
      </c>
      <c r="D2387" t="s">
        <v>55</v>
      </c>
      <c r="F2387" t="str">
        <f>CONCATENATE(D2387,E2387)</f>
        <v>amikacin</v>
      </c>
      <c r="G2387" t="str">
        <f>IFERROR(VLOOKUP(F2387,aa,2,FALSE),"")</f>
        <v/>
      </c>
      <c r="H2387" t="str">
        <f>VLOOKUP(D2387,drugdose,2,FALSE)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2388" spans="1:8" x14ac:dyDescent="0.2">
      <c r="A2388">
        <v>257</v>
      </c>
      <c r="B2388" t="str">
        <f>IFERROR(VLOOKUP(C2388,mm,1,FALSE),"")</f>
        <v>Peritonitis</v>
      </c>
      <c r="C2388" t="s">
        <v>725</v>
      </c>
      <c r="D2388" t="s">
        <v>507</v>
      </c>
      <c r="F2388" t="str">
        <f>CONCATENATE(D2388,E2388)</f>
        <v>clindamycin</v>
      </c>
      <c r="G2388" t="str">
        <f>IFERROR(VLOOKUP(F2388,aa,2,FALSE),"")</f>
        <v/>
      </c>
      <c r="H2388" t="str">
        <f>VLOOKUP(D2388,drugdose,2,FALSE)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2389" spans="1:8" x14ac:dyDescent="0.2">
      <c r="A2389">
        <v>257</v>
      </c>
      <c r="B2389" t="str">
        <f>IFERROR(VLOOKUP(C2389,mm,1,FALSE),"")</f>
        <v>Peritonitis</v>
      </c>
      <c r="C2389" t="s">
        <v>725</v>
      </c>
      <c r="D2389" t="s">
        <v>511</v>
      </c>
      <c r="F2389" t="str">
        <f>CONCATENATE(D2389,E2389)</f>
        <v>linezolid</v>
      </c>
      <c r="G2389" t="str">
        <f>IFERROR(VLOOKUP(F2389,aa,2,FALSE),"")</f>
        <v/>
      </c>
      <c r="H2389" t="str">
        <f>VLOOKUP(D2389,drugdose,2,FALSE)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2390" spans="1:8" x14ac:dyDescent="0.2">
      <c r="A2390">
        <v>257</v>
      </c>
      <c r="B2390" t="str">
        <f>IFERROR(VLOOKUP(C2390,mm,1,FALSE),"")</f>
        <v>Peritonitis</v>
      </c>
      <c r="C2390" t="s">
        <v>725</v>
      </c>
      <c r="D2390" t="s">
        <v>512</v>
      </c>
      <c r="F2390" t="str">
        <f>CONCATENATE(D2390,E2390)</f>
        <v>nitrofurantoin</v>
      </c>
      <c r="G2390" t="str">
        <f>IFERROR(VLOOKUP(F2390,aa,2,FALSE),"")</f>
        <v/>
      </c>
      <c r="H2390" t="str">
        <f>VLOOKUP(D2390,drugdose,2,FALSE)</f>
        <v xml:space="preserve">UTI
dose : 50-100 mg qid PO
duration : 7 days 
prophylaxis for UTI
dose : 50-100 mg HS 
duration : 12 month
</v>
      </c>
    </row>
    <row r="2391" spans="1:8" x14ac:dyDescent="0.2">
      <c r="A2391">
        <v>257</v>
      </c>
      <c r="B2391" t="str">
        <f>IFERROR(VLOOKUP(C2391,mm,1,FALSE),"")</f>
        <v>Peritonitis</v>
      </c>
      <c r="C2391" t="s">
        <v>725</v>
      </c>
      <c r="D2391" t="s">
        <v>56</v>
      </c>
      <c r="F2391" t="str">
        <f>CONCATENATE(D2391,E2391)</f>
        <v>levofloxacin</v>
      </c>
      <c r="G2391" t="str">
        <f>IFERROR(VLOOKUP(F2391,aa,2,FALSE),"")</f>
        <v/>
      </c>
      <c r="H2391" t="str">
        <f>VLOOKUP(D2391,drugdose,2,FALSE)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392" spans="1:8" x14ac:dyDescent="0.2">
      <c r="A2392">
        <v>257</v>
      </c>
      <c r="B2392" t="str">
        <f>IFERROR(VLOOKUP(C2392,mm,1,FALSE),"")</f>
        <v>Peritonitis</v>
      </c>
      <c r="C2392" t="s">
        <v>725</v>
      </c>
      <c r="D2392" t="s">
        <v>518</v>
      </c>
      <c r="F2392" t="str">
        <f>CONCATENATE(D2392,E2392)</f>
        <v>gemifloxacin</v>
      </c>
      <c r="G2392" t="str">
        <f>IFERROR(VLOOKUP(F2392,aa,2,FALSE),"")</f>
        <v/>
      </c>
      <c r="H2392" t="str">
        <f>VLOOKUP(D2392,drugdose,2,FALSE)</f>
        <v>Acute bacterial exacerbation of chronic bronchitis
dose : 320 mg od
duration : 5 days.
Community-acquired pneumonia
dose : 320 mg od
duration : 7 days</v>
      </c>
    </row>
    <row r="2393" spans="1:8" x14ac:dyDescent="0.2">
      <c r="A2393">
        <v>257</v>
      </c>
      <c r="B2393" t="str">
        <f>IFERROR(VLOOKUP(C2393,mm,1,FALSE),"")</f>
        <v>Peritonitis</v>
      </c>
      <c r="C2393" t="s">
        <v>725</v>
      </c>
      <c r="D2393" t="s">
        <v>519</v>
      </c>
      <c r="F2393" t="str">
        <f>CONCATENATE(D2393,E2393)</f>
        <v>lomefloxacin</v>
      </c>
      <c r="G2393" t="str">
        <f>IFERROR(VLOOKUP(F2393,aa,2,FALSE),"")</f>
        <v/>
      </c>
      <c r="H2393" t="str">
        <f>VLOOKUP(D2393,drugdose,2,FALSE)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2394" spans="1:8" x14ac:dyDescent="0.2">
      <c r="A2394">
        <v>257</v>
      </c>
      <c r="B2394" t="str">
        <f>IFERROR(VLOOKUP(C2394,mm,1,FALSE),"")</f>
        <v>Peritonitis</v>
      </c>
      <c r="C2394" t="s">
        <v>725</v>
      </c>
      <c r="D2394" t="s">
        <v>522</v>
      </c>
      <c r="F2394" t="str">
        <f>CONCATENATE(D2394,E2394)</f>
        <v>metronidazole</v>
      </c>
      <c r="G2394" t="str">
        <f>IFERROR(VLOOKUP(F2394,aa,2,FALSE),"")</f>
        <v/>
      </c>
      <c r="H2394" t="str">
        <f>VLOOKUP(D2394,drugdose,2,FALSE)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395" spans="1:8" x14ac:dyDescent="0.2">
      <c r="A2395">
        <v>258</v>
      </c>
      <c r="B2395" t="str">
        <f>IFERROR(VLOOKUP(C2395,mm,1,FALSE),"")</f>
        <v/>
      </c>
      <c r="C2395" t="s">
        <v>727</v>
      </c>
      <c r="D2395" t="s">
        <v>163</v>
      </c>
      <c r="F2395" t="str">
        <f>CONCATENATE(D2395,E2395)</f>
        <v>prednisolone</v>
      </c>
      <c r="G2395" t="str">
        <f>IFERROR(VLOOKUP(F2395,aa,2,FALSE),"")</f>
        <v/>
      </c>
      <c r="H2395" t="str">
        <f>VLOOKUP(D2395,drugdose,2,FALSE)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396" spans="1:8" x14ac:dyDescent="0.2">
      <c r="A2396">
        <v>259</v>
      </c>
      <c r="B2396" t="str">
        <f>IFERROR(VLOOKUP(C2396,mm,1,FALSE),"")</f>
        <v/>
      </c>
      <c r="C2396" t="s">
        <v>728</v>
      </c>
      <c r="D2396" t="s">
        <v>730</v>
      </c>
      <c r="F2396" t="str">
        <f>CONCATENATE(D2396,E2396)</f>
        <v>mesalamine</v>
      </c>
      <c r="G2396" t="str">
        <f>IFERROR(VLOOKUP(F2396,aa,2,FALSE),"")</f>
        <v/>
      </c>
      <c r="H2396" t="str">
        <f>VLOOKUP(D2396,drugdose,2,FALSE)</f>
        <v>Ulcerative colitis
Ulcerative proctitis
Crohn's Disease
dose : 800 mg TDS PO
duration : 6wk-6month</v>
      </c>
    </row>
    <row r="2397" spans="1:8" x14ac:dyDescent="0.2">
      <c r="A2397">
        <v>259</v>
      </c>
      <c r="B2397" t="str">
        <f>IFERROR(VLOOKUP(C2397,mm,1,FALSE),"")</f>
        <v/>
      </c>
      <c r="C2397" t="s">
        <v>728</v>
      </c>
      <c r="D2397" t="s">
        <v>731</v>
      </c>
      <c r="F2397" t="str">
        <f>CONCATENATE(D2397,E2397)</f>
        <v>mesalazine</v>
      </c>
      <c r="G2397" t="str">
        <f>IFERROR(VLOOKUP(F2397,aa,2,FALSE),"")</f>
        <v/>
      </c>
      <c r="H2397" t="str">
        <f>VLOOKUP(D2397,drugdose,2,FALSE)</f>
        <v>Ulcerative colitis
dose : Dose is dependant on preparation and brand used. 
Acute attack
starting dose : 1 gm qid 
Maintenance of remission
dose : 1 gm bid</v>
      </c>
    </row>
    <row r="2398" spans="1:8" x14ac:dyDescent="0.2">
      <c r="A2398">
        <v>259</v>
      </c>
      <c r="B2398" t="str">
        <f>IFERROR(VLOOKUP(C2398,mm,1,FALSE),"")</f>
        <v/>
      </c>
      <c r="C2398" t="s">
        <v>728</v>
      </c>
      <c r="D2398" t="s">
        <v>732</v>
      </c>
      <c r="F2398" t="str">
        <f>CONCATENATE(D2398,E2398)</f>
        <v>sulfasalazine</v>
      </c>
      <c r="G2398" t="str">
        <f>IFERROR(VLOOKUP(F2398,aa,2,FALSE),"")</f>
        <v/>
      </c>
      <c r="H2398" t="str">
        <f>VLOOKUP(D2398,drugdose,2,FALSE)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399" spans="1:8" x14ac:dyDescent="0.2">
      <c r="A2399">
        <v>259</v>
      </c>
      <c r="B2399" t="str">
        <f>IFERROR(VLOOKUP(C2399,mm,1,FALSE),"")</f>
        <v/>
      </c>
      <c r="C2399" t="s">
        <v>728</v>
      </c>
      <c r="D2399" t="s">
        <v>308</v>
      </c>
      <c r="F2399" t="str">
        <f>CONCATENATE(D2399,E2399)</f>
        <v>hydrocortisone</v>
      </c>
      <c r="G2399" t="str">
        <f>IFERROR(VLOOKUP(F2399,aa,2,FALSE),"")</f>
        <v/>
      </c>
      <c r="H2399" t="str">
        <f>VLOOKUP(D2399,drugdose,2,FALSE)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2400" spans="1:8" x14ac:dyDescent="0.2">
      <c r="A2400">
        <v>259</v>
      </c>
      <c r="B2400" t="str">
        <f>IFERROR(VLOOKUP(C2400,mm,1,FALSE),"")</f>
        <v/>
      </c>
      <c r="C2400" t="s">
        <v>728</v>
      </c>
      <c r="D2400" t="s">
        <v>45</v>
      </c>
      <c r="F2400" t="str">
        <f>CONCATENATE(D2400,E2400)</f>
        <v>dexamethasone</v>
      </c>
      <c r="G2400" t="str">
        <f>IFERROR(VLOOKUP(F2400,aa,2,FALSE),"")</f>
        <v/>
      </c>
      <c r="H2400" t="str">
        <f>VLOOKUP(D2400,drugdose,2,FALSE)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401" spans="1:8" x14ac:dyDescent="0.2">
      <c r="A2401">
        <v>259</v>
      </c>
      <c r="B2401" t="str">
        <f>IFERROR(VLOOKUP(C2401,mm,1,FALSE),"")</f>
        <v/>
      </c>
      <c r="C2401" t="s">
        <v>728</v>
      </c>
      <c r="D2401" t="s">
        <v>163</v>
      </c>
      <c r="F2401" t="str">
        <f>CONCATENATE(D2401,E2401)</f>
        <v>prednisolone</v>
      </c>
      <c r="G2401" t="str">
        <f>IFERROR(VLOOKUP(F2401,aa,2,FALSE),"")</f>
        <v/>
      </c>
      <c r="H2401" t="str">
        <f>VLOOKUP(D2401,drugdose,2,FALSE)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402" spans="1:8" x14ac:dyDescent="0.2">
      <c r="A2402">
        <v>259</v>
      </c>
      <c r="B2402" t="str">
        <f>IFERROR(VLOOKUP(C2402,mm,1,FALSE),"")</f>
        <v/>
      </c>
      <c r="C2402" t="s">
        <v>728</v>
      </c>
      <c r="D2402" t="s">
        <v>162</v>
      </c>
      <c r="F2402" t="str">
        <f>CONCATENATE(D2402,E2402)</f>
        <v>methylprednisolone sodium succinate</v>
      </c>
      <c r="G2402" t="str">
        <f>IFERROR(VLOOKUP(F2402,aa,2,FALSE),"")</f>
        <v/>
      </c>
      <c r="H2402" t="e">
        <f>VLOOKUP(D2402,drugdose,2,FALSE)</f>
        <v>#N/A</v>
      </c>
    </row>
    <row r="2403" spans="1:8" x14ac:dyDescent="0.2">
      <c r="A2403">
        <v>259</v>
      </c>
      <c r="B2403" t="str">
        <f>IFERROR(VLOOKUP(C2403,mm,1,FALSE),"")</f>
        <v/>
      </c>
      <c r="C2403" t="s">
        <v>728</v>
      </c>
      <c r="D2403" t="s">
        <v>168</v>
      </c>
      <c r="F2403" t="str">
        <f>CONCATENATE(D2403,E2403)</f>
        <v>azathioprine</v>
      </c>
      <c r="G2403" t="str">
        <f>IFERROR(VLOOKUP(F2403,aa,2,FALSE),"")</f>
        <v/>
      </c>
      <c r="H2403" t="str">
        <f>VLOOKUP(D2403,drugdose,2,FALSE)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404" spans="1:8" x14ac:dyDescent="0.2">
      <c r="A2404">
        <v>259</v>
      </c>
      <c r="B2404" t="str">
        <f>IFERROR(VLOOKUP(C2404,mm,1,FALSE),"")</f>
        <v/>
      </c>
      <c r="C2404" t="s">
        <v>728</v>
      </c>
      <c r="D2404" t="s">
        <v>522</v>
      </c>
      <c r="F2404" t="str">
        <f>CONCATENATE(D2404,E2404)</f>
        <v>metronidazole</v>
      </c>
      <c r="G2404" t="str">
        <f>IFERROR(VLOOKUP(F2404,aa,2,FALSE),"")</f>
        <v/>
      </c>
      <c r="H2404" t="str">
        <f>VLOOKUP(D2404,drugdose,2,FALSE)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405" spans="1:8" x14ac:dyDescent="0.2">
      <c r="A2405">
        <v>259</v>
      </c>
      <c r="B2405" t="str">
        <f>IFERROR(VLOOKUP(C2405,mm,1,FALSE),"")</f>
        <v/>
      </c>
      <c r="C2405" t="s">
        <v>728</v>
      </c>
      <c r="D2405" t="s">
        <v>704</v>
      </c>
      <c r="F2405" t="str">
        <f>CONCATENATE(D2405,E2405)</f>
        <v>infliximab</v>
      </c>
      <c r="G2405" t="str">
        <f>IFERROR(VLOOKUP(F2405,aa,2,FALSE),"")</f>
        <v/>
      </c>
      <c r="H2405" t="str">
        <f>VLOOKUP(D2405,drugdose,2,FALSE)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2406" spans="1:8" x14ac:dyDescent="0.2">
      <c r="A2406">
        <v>259</v>
      </c>
      <c r="B2406" t="str">
        <f>IFERROR(VLOOKUP(C2406,mm,1,FALSE),"")</f>
        <v/>
      </c>
      <c r="C2406" t="s">
        <v>728</v>
      </c>
      <c r="D2406" t="s">
        <v>446</v>
      </c>
      <c r="F2406" t="str">
        <f>CONCATENATE(D2406,E2406)</f>
        <v>methotrexate</v>
      </c>
      <c r="G2406" t="str">
        <f>IFERROR(VLOOKUP(F2406,aa,2,FALSE),"")</f>
        <v/>
      </c>
      <c r="H2406" t="str">
        <f>VLOOKUP(D2406,drugdose,2,FALSE)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407" spans="1:8" x14ac:dyDescent="0.2">
      <c r="A2407">
        <v>260</v>
      </c>
      <c r="B2407" t="str">
        <f>IFERROR(VLOOKUP(C2407,mm,1,FALSE),"")</f>
        <v>ulcerative colitis</v>
      </c>
      <c r="C2407" t="s">
        <v>729</v>
      </c>
      <c r="D2407" t="s">
        <v>730</v>
      </c>
      <c r="F2407" t="str">
        <f>CONCATENATE(D2407,E2407)</f>
        <v>mesalamine</v>
      </c>
      <c r="G2407" t="str">
        <f>IFERROR(VLOOKUP(F2407,aa,2,FALSE),"")</f>
        <v/>
      </c>
      <c r="H2407" t="str">
        <f>VLOOKUP(D2407,drugdose,2,FALSE)</f>
        <v>Ulcerative colitis
Ulcerative proctitis
Crohn's Disease
dose : 800 mg TDS PO
duration : 6wk-6month</v>
      </c>
    </row>
    <row r="2408" spans="1:8" x14ac:dyDescent="0.2">
      <c r="A2408">
        <v>260</v>
      </c>
      <c r="B2408" t="str">
        <f>IFERROR(VLOOKUP(C2408,mm,1,FALSE),"")</f>
        <v>ulcerative colitis</v>
      </c>
      <c r="C2408" t="s">
        <v>729</v>
      </c>
      <c r="D2408" t="s">
        <v>731</v>
      </c>
      <c r="F2408" t="str">
        <f>CONCATENATE(D2408,E2408)</f>
        <v>mesalazine</v>
      </c>
      <c r="G2408" t="str">
        <f>IFERROR(VLOOKUP(F2408,aa,2,FALSE),"")</f>
        <v/>
      </c>
      <c r="H2408" t="str">
        <f>VLOOKUP(D2408,drugdose,2,FALSE)</f>
        <v>Ulcerative colitis
dose : Dose is dependant on preparation and brand used. 
Acute attack
starting dose : 1 gm qid 
Maintenance of remission
dose : 1 gm bid</v>
      </c>
    </row>
    <row r="2409" spans="1:8" x14ac:dyDescent="0.2">
      <c r="A2409">
        <v>260</v>
      </c>
      <c r="B2409" t="str">
        <f>IFERROR(VLOOKUP(C2409,mm,1,FALSE),"")</f>
        <v>ulcerative colitis</v>
      </c>
      <c r="C2409" t="s">
        <v>729</v>
      </c>
      <c r="D2409" t="s">
        <v>732</v>
      </c>
      <c r="F2409" t="str">
        <f>CONCATENATE(D2409,E2409)</f>
        <v>sulfasalazine</v>
      </c>
      <c r="G2409" t="str">
        <f>IFERROR(VLOOKUP(F2409,aa,2,FALSE),"")</f>
        <v/>
      </c>
      <c r="H2409" t="str">
        <f>VLOOKUP(D2409,drugdose,2,FALSE)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410" spans="1:8" x14ac:dyDescent="0.2">
      <c r="A2410">
        <v>260</v>
      </c>
      <c r="B2410" t="str">
        <f>IFERROR(VLOOKUP(C2410,mm,1,FALSE),"")</f>
        <v>ulcerative colitis</v>
      </c>
      <c r="C2410" t="s">
        <v>729</v>
      </c>
      <c r="D2410" t="s">
        <v>308</v>
      </c>
      <c r="F2410" t="str">
        <f>CONCATENATE(D2410,E2410)</f>
        <v>hydrocortisone</v>
      </c>
      <c r="G2410" t="str">
        <f>IFERROR(VLOOKUP(F2410,aa,2,FALSE),"")</f>
        <v/>
      </c>
      <c r="H2410" t="str">
        <f>VLOOKUP(D2410,drugdose,2,FALSE)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2411" spans="1:8" x14ac:dyDescent="0.2">
      <c r="A2411">
        <v>260</v>
      </c>
      <c r="B2411" t="str">
        <f>IFERROR(VLOOKUP(C2411,mm,1,FALSE),"")</f>
        <v>ulcerative colitis</v>
      </c>
      <c r="C2411" t="s">
        <v>729</v>
      </c>
      <c r="D2411" t="s">
        <v>45</v>
      </c>
      <c r="F2411" t="str">
        <f>CONCATENATE(D2411,E2411)</f>
        <v>dexamethasone</v>
      </c>
      <c r="G2411" t="str">
        <f>IFERROR(VLOOKUP(F2411,aa,2,FALSE),"")</f>
        <v/>
      </c>
      <c r="H2411" t="str">
        <f>VLOOKUP(D2411,drugdose,2,FALSE)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412" spans="1:8" x14ac:dyDescent="0.2">
      <c r="A2412">
        <v>260</v>
      </c>
      <c r="B2412" t="str">
        <f>IFERROR(VLOOKUP(C2412,mm,1,FALSE),"")</f>
        <v>ulcerative colitis</v>
      </c>
      <c r="C2412" t="s">
        <v>729</v>
      </c>
      <c r="D2412" t="s">
        <v>163</v>
      </c>
      <c r="F2412" t="str">
        <f>CONCATENATE(D2412,E2412)</f>
        <v>prednisolone</v>
      </c>
      <c r="G2412" t="str">
        <f>IFERROR(VLOOKUP(F2412,aa,2,FALSE),"")</f>
        <v/>
      </c>
      <c r="H2412" t="str">
        <f>VLOOKUP(D2412,drugdose,2,FALSE)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413" spans="1:8" x14ac:dyDescent="0.2">
      <c r="A2413">
        <v>260</v>
      </c>
      <c r="B2413" t="str">
        <f>IFERROR(VLOOKUP(C2413,mm,1,FALSE),"")</f>
        <v>ulcerative colitis</v>
      </c>
      <c r="C2413" t="s">
        <v>729</v>
      </c>
      <c r="D2413" t="s">
        <v>162</v>
      </c>
      <c r="F2413" t="str">
        <f>CONCATENATE(D2413,E2413)</f>
        <v>methylprednisolone sodium succinate</v>
      </c>
      <c r="G2413" t="str">
        <f>IFERROR(VLOOKUP(F2413,aa,2,FALSE),"")</f>
        <v/>
      </c>
      <c r="H2413" t="e">
        <f>VLOOKUP(D2413,drugdose,2,FALSE)</f>
        <v>#N/A</v>
      </c>
    </row>
    <row r="2414" spans="1:8" x14ac:dyDescent="0.2">
      <c r="A2414">
        <v>260</v>
      </c>
      <c r="B2414" t="str">
        <f>IFERROR(VLOOKUP(C2414,mm,1,FALSE),"")</f>
        <v>ulcerative colitis</v>
      </c>
      <c r="C2414" t="s">
        <v>729</v>
      </c>
      <c r="D2414" t="s">
        <v>168</v>
      </c>
      <c r="F2414" t="str">
        <f>CONCATENATE(D2414,E2414)</f>
        <v>azathioprine</v>
      </c>
      <c r="G2414" t="str">
        <f>IFERROR(VLOOKUP(F2414,aa,2,FALSE),"")</f>
        <v/>
      </c>
      <c r="H2414" t="str">
        <f>VLOOKUP(D2414,drugdose,2,FALSE)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415" spans="1:8" x14ac:dyDescent="0.2">
      <c r="A2415">
        <v>260</v>
      </c>
      <c r="B2415" t="str">
        <f>IFERROR(VLOOKUP(C2415,mm,1,FALSE),"")</f>
        <v>ulcerative colitis</v>
      </c>
      <c r="C2415" t="s">
        <v>729</v>
      </c>
      <c r="D2415" t="s">
        <v>522</v>
      </c>
      <c r="F2415" t="str">
        <f>CONCATENATE(D2415,E2415)</f>
        <v>metronidazole</v>
      </c>
      <c r="G2415" t="str">
        <f>IFERROR(VLOOKUP(F2415,aa,2,FALSE),"")</f>
        <v/>
      </c>
      <c r="H2415" t="str">
        <f>VLOOKUP(D2415,drugdose,2,FALSE)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416" spans="1:8" x14ac:dyDescent="0.2">
      <c r="A2416">
        <v>260</v>
      </c>
      <c r="B2416" t="str">
        <f>IFERROR(VLOOKUP(C2416,mm,1,FALSE),"")</f>
        <v>ulcerative colitis</v>
      </c>
      <c r="C2416" t="s">
        <v>729</v>
      </c>
      <c r="D2416" t="s">
        <v>704</v>
      </c>
      <c r="F2416" t="str">
        <f>CONCATENATE(D2416,E2416)</f>
        <v>infliximab</v>
      </c>
      <c r="G2416" t="str">
        <f>IFERROR(VLOOKUP(F2416,aa,2,FALSE),"")</f>
        <v/>
      </c>
      <c r="H2416" t="str">
        <f>VLOOKUP(D2416,drugdose,2,FALSE)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2417" spans="1:8" x14ac:dyDescent="0.2">
      <c r="A2417">
        <v>260</v>
      </c>
      <c r="B2417" t="str">
        <f>IFERROR(VLOOKUP(C2417,mm,1,FALSE),"")</f>
        <v>ulcerative colitis</v>
      </c>
      <c r="C2417" t="s">
        <v>729</v>
      </c>
      <c r="D2417" t="s">
        <v>446</v>
      </c>
      <c r="F2417" t="str">
        <f>CONCATENATE(D2417,E2417)</f>
        <v>methotrexate</v>
      </c>
      <c r="G2417" t="str">
        <f>IFERROR(VLOOKUP(F2417,aa,2,FALSE),"")</f>
        <v/>
      </c>
      <c r="H2417" t="str">
        <f>VLOOKUP(D2417,drugdose,2,FALSE)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418" spans="1:8" x14ac:dyDescent="0.2">
      <c r="A2418">
        <v>261</v>
      </c>
      <c r="B2418" t="str">
        <f>IFERROR(VLOOKUP(C2418,mm,1,FALSE),"")</f>
        <v/>
      </c>
      <c r="C2418" t="s">
        <v>734</v>
      </c>
      <c r="D2418" t="s">
        <v>565</v>
      </c>
      <c r="F2418" t="str">
        <f>CONCATENATE(D2418,E2418)</f>
        <v>vitamin A (retinol)</v>
      </c>
      <c r="G2418" t="str">
        <f>IFERROR(VLOOKUP(F2418,aa,2,FALSE),"")</f>
        <v/>
      </c>
      <c r="H2418" t="str">
        <f>VLOOKUP(D2418,drugdose,2,FALSE)</f>
        <v>Vitamin A deficiency
Night blindness
Xerophthalmia
for 3 days : 500000 units od
next 2 wk : 50000 units od
next 2 mth : 10,000-20,000 units od</v>
      </c>
    </row>
    <row r="2419" spans="1:8" x14ac:dyDescent="0.2">
      <c r="A2419">
        <v>262</v>
      </c>
      <c r="B2419" t="str">
        <f>IFERROR(VLOOKUP(C2419,mm,1,FALSE),"")</f>
        <v/>
      </c>
      <c r="C2419" t="s">
        <v>491</v>
      </c>
      <c r="D2419" t="s">
        <v>606</v>
      </c>
      <c r="F2419" t="str">
        <f>CONCATENATE(D2419,E2419)</f>
        <v>desferrioxamine</v>
      </c>
      <c r="G2419" t="str">
        <f>IFERROR(VLOOKUP(F2419,aa,2,FALSE),"")</f>
        <v/>
      </c>
      <c r="H2419" t="str">
        <f>VLOOKUP(D2419,drugdose,2,FALSE)</f>
        <v>acute iron poisoning
intravenous regimen
starting dose : 80mg/kg/day in 500 ml NS by slow IV infusion
first 4 hr : 15 mg/kg/hr by slow IV infusion
after 4 hr : reduce rate of infusion
intramuscular regimen
dose : 2 gm single injection
aluminum overload
dose : 5 mg/kg once wk by slow IV infusion
Time : 5 hr before dialysis session
chronic iron overload
Intravenous regimen
dose : 500 mg via IV infusion (20-60 mg/kg)
infusion time : 12-24 hr
frequency : 3-7 times a wk
intramuscular regimen
dose : 500-1000 mg IM</v>
      </c>
    </row>
    <row r="2420" spans="1:8" x14ac:dyDescent="0.2">
      <c r="A2420">
        <v>262</v>
      </c>
      <c r="B2420" t="str">
        <f>IFERROR(VLOOKUP(C2420,mm,1,FALSE),"")</f>
        <v/>
      </c>
      <c r="C2420" t="s">
        <v>491</v>
      </c>
      <c r="D2420" t="s">
        <v>611</v>
      </c>
      <c r="F2420" t="str">
        <f>CONCATENATE(D2420,E2420)</f>
        <v>deferiprone</v>
      </c>
      <c r="G2420" t="str">
        <f>IFERROR(VLOOKUP(F2420,aa,2,FALSE),"")</f>
        <v/>
      </c>
      <c r="H2420" t="str">
        <f>VLOOKUP(D2420,drugdose,2,FALSE)</f>
        <v>thalassaemia
iron overload
dose : 25-33 mg/kg po tid</v>
      </c>
    </row>
    <row r="2421" spans="1:8" x14ac:dyDescent="0.2">
      <c r="A2421">
        <v>262</v>
      </c>
      <c r="B2421" t="str">
        <f>IFERROR(VLOOKUP(C2421,mm,1,FALSE),"")</f>
        <v/>
      </c>
      <c r="C2421" t="s">
        <v>491</v>
      </c>
      <c r="D2421" t="s">
        <v>612</v>
      </c>
      <c r="F2421" t="str">
        <f>CONCATENATE(D2421,E2421)</f>
        <v>deferasirox</v>
      </c>
      <c r="G2421" t="str">
        <f>IFERROR(VLOOKUP(F2421,aa,2,FALSE),"")</f>
        <v/>
      </c>
      <c r="H2421" t="str">
        <f>VLOOKUP(D2421,drugdose,2,FALSE)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2422" spans="1:8" x14ac:dyDescent="0.2">
      <c r="A2422">
        <v>263</v>
      </c>
      <c r="B2422" t="str">
        <f>IFERROR(VLOOKUP(C2422,mm,1,FALSE),"")</f>
        <v>Wilson's Disease</v>
      </c>
      <c r="C2422" t="s">
        <v>735</v>
      </c>
      <c r="D2422" t="s">
        <v>736</v>
      </c>
      <c r="F2422" t="str">
        <f>CONCATENATE(D2422,E2422)</f>
        <v>penicillamine</v>
      </c>
      <c r="G2422" t="str">
        <f>IFERROR(VLOOKUP(F2422,aa,2,FALSE),"")</f>
        <v/>
      </c>
      <c r="H2422" t="str">
        <f>VLOOKUP(D2422,drugdose,2,FALSE)</f>
        <v>Wilson's Disease
dose : 250 mg PO qid
range : 500-1500 mg/day
dose adjustment :
1) according to urinary copper excretion (maintain 0.5-1 mg/day)
2) serum copper level : &lt;10 mcg/dL
Arsenic Poisoning
dose : 100 mg/kg/day PO qid
duration : 5 days (urinary arsenic &lt;50 mcg/L/day)
Rheumatoid Arthritis
starting dose : 125-250 mg/day PO
dose increment : by 125-250 mg/day every 1-3 month
maintainence dose : 500-750 mg/day
Lead Poisoning
dose : 500 mg bid-tid
duration : 1-6 month</v>
      </c>
    </row>
    <row r="2423" spans="1:8" x14ac:dyDescent="0.2">
      <c r="A2423">
        <v>263</v>
      </c>
      <c r="B2423" t="str">
        <f>IFERROR(VLOOKUP(C2423,mm,1,FALSE),"")</f>
        <v>Wilson's Disease</v>
      </c>
      <c r="C2423" t="s">
        <v>735</v>
      </c>
      <c r="D2423" t="s">
        <v>601</v>
      </c>
      <c r="F2423" t="str">
        <f>CONCATENATE(D2423,E2423)</f>
        <v>pyridoxine</v>
      </c>
      <c r="G2423" t="str">
        <f>IFERROR(VLOOKUP(F2423,aa,2,FALSE),"")</f>
        <v/>
      </c>
      <c r="H2423" t="str">
        <f>VLOOKUP(D2423,drugdose,2,FALSE)</f>
        <v>Prophylaxis of vitamin B6 deficiency states
dose : 2.5-10 mg/d. 
Nausea in Pregnancy
dose : 75 mg PO od</v>
      </c>
    </row>
    <row r="2424" spans="1:8" x14ac:dyDescent="0.2">
      <c r="A2424">
        <v>263</v>
      </c>
      <c r="B2424" t="str">
        <f>IFERROR(VLOOKUP(C2424,mm,1,FALSE),"")</f>
        <v>Wilson's Disease</v>
      </c>
      <c r="C2424" t="s">
        <v>735</v>
      </c>
      <c r="D2424" t="s">
        <v>737</v>
      </c>
      <c r="F2424" t="str">
        <f>CONCATENATE(D2424,E2424)</f>
        <v>trientine</v>
      </c>
      <c r="G2424" t="str">
        <f>IFERROR(VLOOKUP(F2424,aa,2,FALSE),"")</f>
        <v/>
      </c>
      <c r="H2424" t="e">
        <f>VLOOKUP(D2424,drugdose,2,FALSE)</f>
        <v>#N/A</v>
      </c>
    </row>
    <row r="2425" spans="1:8" x14ac:dyDescent="0.2">
      <c r="A2425">
        <v>263</v>
      </c>
      <c r="B2425" t="str">
        <f>IFERROR(VLOOKUP(C2425,mm,1,FALSE),"")</f>
        <v>Wilson's Disease</v>
      </c>
      <c r="C2425" t="s">
        <v>735</v>
      </c>
      <c r="D2425" t="s">
        <v>367</v>
      </c>
      <c r="F2425" t="str">
        <f>CONCATENATE(D2425,E2425)</f>
        <v>zinc sulphate monohydrate</v>
      </c>
      <c r="G2425" t="str">
        <f>IFERROR(VLOOKUP(F2425,aa,2,FALSE),"")</f>
        <v/>
      </c>
      <c r="H2425" t="str">
        <f>VLOOKUP(D2425,drugdose,2,FALSE)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426" spans="1:8" x14ac:dyDescent="0.2">
      <c r="A2426">
        <v>264</v>
      </c>
      <c r="B2426" t="str">
        <f>IFERROR(VLOOKUP(C2426,mm,1,FALSE),"")</f>
        <v>Diabetic nephropathy</v>
      </c>
      <c r="C2426" t="s">
        <v>738</v>
      </c>
      <c r="D2426" t="s">
        <v>371</v>
      </c>
      <c r="F2426" t="str">
        <f>CONCATENATE(D2426,E2426)</f>
        <v>captopril</v>
      </c>
      <c r="G2426" t="str">
        <f>IFERROR(VLOOKUP(F2426,aa,2,FALSE),"")</f>
        <v/>
      </c>
      <c r="H2426" t="str">
        <f>VLOOKUP(D2426,drugdose,2,FALSE)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2427" spans="1:8" x14ac:dyDescent="0.2">
      <c r="A2427">
        <v>264</v>
      </c>
      <c r="B2427" t="str">
        <f>IFERROR(VLOOKUP(C2427,mm,1,FALSE),"")</f>
        <v>Diabetic nephropathy</v>
      </c>
      <c r="C2427" t="s">
        <v>738</v>
      </c>
      <c r="D2427" t="s">
        <v>372</v>
      </c>
      <c r="F2427" t="str">
        <f>CONCATENATE(D2427,E2427)</f>
        <v>enalapril</v>
      </c>
      <c r="G2427" t="str">
        <f>IFERROR(VLOOKUP(F2427,aa,2,FALSE),"")</f>
        <v/>
      </c>
      <c r="H2427" t="str">
        <f>VLOOKUP(D2427,drugdose,2,FALSE)</f>
        <v>Hypertension
Left Ventricular Dysfunction
Congestive Heart Failure
starting dose : 2.5 mg od-bid PO
Maintenance: 10-40 mg od PO</v>
      </c>
    </row>
    <row r="2428" spans="1:8" x14ac:dyDescent="0.2">
      <c r="A2428">
        <v>264</v>
      </c>
      <c r="B2428" t="str">
        <f>IFERROR(VLOOKUP(C2428,mm,1,FALSE),"")</f>
        <v>Diabetic nephropathy</v>
      </c>
      <c r="C2428" t="s">
        <v>738</v>
      </c>
      <c r="D2428" t="s">
        <v>180</v>
      </c>
      <c r="F2428" t="str">
        <f>CONCATENATE(D2428,E2428)</f>
        <v>ramipril</v>
      </c>
      <c r="G2428" t="str">
        <f>IFERROR(VLOOKUP(F2428,aa,2,FALSE),"")</f>
        <v/>
      </c>
      <c r="H2428" t="str">
        <f>VLOOKUP(D2428,drugdose,2,FALSE)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2429" spans="1:8" x14ac:dyDescent="0.2">
      <c r="A2429">
        <v>264</v>
      </c>
      <c r="B2429" t="str">
        <f>IFERROR(VLOOKUP(C2429,mm,1,FALSE),"")</f>
        <v>Diabetic nephropathy</v>
      </c>
      <c r="C2429" t="s">
        <v>738</v>
      </c>
      <c r="D2429" t="s">
        <v>374</v>
      </c>
      <c r="F2429" t="str">
        <f>CONCATENATE(D2429,E2429)</f>
        <v>lisinopril</v>
      </c>
      <c r="G2429" t="str">
        <f>IFERROR(VLOOKUP(F2429,aa,2,FALSE),"")</f>
        <v/>
      </c>
      <c r="H2429" t="str">
        <f>VLOOKUP(D2429,drugdose,2,FALSE)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2430" spans="1:8" x14ac:dyDescent="0.2">
      <c r="A2430">
        <v>264</v>
      </c>
      <c r="B2430" t="str">
        <f>IFERROR(VLOOKUP(C2430,mm,1,FALSE),"")</f>
        <v>Diabetic nephropathy</v>
      </c>
      <c r="C2430" t="s">
        <v>738</v>
      </c>
      <c r="D2430" t="s">
        <v>373</v>
      </c>
      <c r="F2430" t="str">
        <f>CONCATENATE(D2430,E2430)</f>
        <v>fosinopril</v>
      </c>
      <c r="G2430" t="str">
        <f>IFERROR(VLOOKUP(F2430,aa,2,FALSE),"")</f>
        <v/>
      </c>
      <c r="H2430" t="str">
        <f>VLOOKUP(D2430,drugdose,2,FALSE)</f>
        <v>Hypertension
Heart failure
starting dose : 10 mg od
dose range : 10-40 mg od</v>
      </c>
    </row>
    <row r="2431" spans="1:8" x14ac:dyDescent="0.2">
      <c r="A2431">
        <v>264</v>
      </c>
      <c r="B2431" t="str">
        <f>IFERROR(VLOOKUP(C2431,mm,1,FALSE),"")</f>
        <v>Diabetic nephropathy</v>
      </c>
      <c r="C2431" t="s">
        <v>738</v>
      </c>
      <c r="D2431" t="s">
        <v>380</v>
      </c>
      <c r="F2431" t="str">
        <f>CONCATENATE(D2431,E2431)</f>
        <v>telmisartan</v>
      </c>
      <c r="G2431" t="str">
        <f>IFERROR(VLOOKUP(F2431,aa,2,FALSE),"")</f>
        <v/>
      </c>
      <c r="H2431" t="str">
        <f>VLOOKUP(D2431,drugdose,2,FALSE)</f>
        <v>Hypertension
starting dose : 40 mg od PO
therapeutic range : 20-80 mg od
Cardiovascular risk reduction
dose : 80 mg od PO</v>
      </c>
    </row>
    <row r="2432" spans="1:8" x14ac:dyDescent="0.2">
      <c r="A2432">
        <v>264</v>
      </c>
      <c r="B2432" t="str">
        <f>IFERROR(VLOOKUP(C2432,mm,1,FALSE),"")</f>
        <v>Diabetic nephropathy</v>
      </c>
      <c r="C2432" t="s">
        <v>738</v>
      </c>
      <c r="D2432" t="s">
        <v>181</v>
      </c>
      <c r="F2432" t="str">
        <f>CONCATENATE(D2432,E2432)</f>
        <v>losartan</v>
      </c>
      <c r="G2432" t="str">
        <f>IFERROR(VLOOKUP(F2432,aa,2,FALSE),"")</f>
        <v/>
      </c>
      <c r="H2432" t="str">
        <f>VLOOKUP(D2432,drugdose,2,FALSE)</f>
        <v>Hypertension
Heart failure, 
LVH
Diabetic nephropathy
dose : 50 mg od-bid PO
Pt with volume depletion: 25 mg od</v>
      </c>
    </row>
    <row r="2433" spans="1:8" x14ac:dyDescent="0.2">
      <c r="A2433">
        <v>264</v>
      </c>
      <c r="B2433" t="str">
        <f>IFERROR(VLOOKUP(C2433,mm,1,FALSE),"")</f>
        <v>Diabetic nephropathy</v>
      </c>
      <c r="C2433" t="s">
        <v>738</v>
      </c>
      <c r="D2433" t="s">
        <v>379</v>
      </c>
      <c r="F2433" t="str">
        <f>CONCATENATE(D2433,E2433)</f>
        <v>olmesartan</v>
      </c>
      <c r="G2433" t="str">
        <f>IFERROR(VLOOKUP(F2433,aa,2,FALSE),"")</f>
        <v/>
      </c>
      <c r="H2433" t="str">
        <f>VLOOKUP(D2433,drugdose,2,FALSE)</f>
        <v>Hypertension
dose : 10-20 mg od
max : 40 mg od if needed.
Elderly: No dosage adjustment needed.</v>
      </c>
    </row>
    <row r="2434" spans="1:8" x14ac:dyDescent="0.2">
      <c r="A2434">
        <v>264</v>
      </c>
      <c r="B2434" t="str">
        <f>IFERROR(VLOOKUP(C2434,mm,1,FALSE),"")</f>
        <v>Diabetic nephropathy</v>
      </c>
      <c r="C2434" t="s">
        <v>738</v>
      </c>
      <c r="D2434" t="s">
        <v>377</v>
      </c>
      <c r="F2434" t="str">
        <f>CONCATENATE(D2434,E2434)</f>
        <v>candesartan</v>
      </c>
      <c r="G2434" t="str">
        <f>IFERROR(VLOOKUP(F2434,aa,2,FALSE),"")</f>
        <v/>
      </c>
      <c r="H2434" t="str">
        <f>VLOOKUP(D2434,drugdose,2,FALSE)</f>
        <v>Hypertension
dose : 8 mg od PO
max dose : 32 mg/ day
Heart failure
dose : 4-8 mg od PO
Max: 32 mg/day</v>
      </c>
    </row>
    <row r="2435" spans="1:8" x14ac:dyDescent="0.2">
      <c r="A2435">
        <v>264</v>
      </c>
      <c r="B2435" t="str">
        <f>IFERROR(VLOOKUP(C2435,mm,1,FALSE),"")</f>
        <v>Diabetic nephropathy</v>
      </c>
      <c r="C2435" t="s">
        <v>738</v>
      </c>
      <c r="D2435" t="s">
        <v>381</v>
      </c>
      <c r="F2435" t="str">
        <f>CONCATENATE(D2435,E2435)</f>
        <v>valsartan</v>
      </c>
      <c r="G2435" t="str">
        <f>IFERROR(VLOOKUP(F2435,aa,2,FALSE),"")</f>
        <v/>
      </c>
      <c r="H2435" t="str">
        <f>VLOOKUP(D2435,drugdose,2,FALSE)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2436" spans="1:8" x14ac:dyDescent="0.2">
      <c r="A2436">
        <v>264</v>
      </c>
      <c r="B2436" t="str">
        <f>IFERROR(VLOOKUP(C2436,mm,1,FALSE),"")</f>
        <v>Diabetic nephropathy</v>
      </c>
      <c r="C2436" t="s">
        <v>738</v>
      </c>
      <c r="D2436" t="s">
        <v>378</v>
      </c>
      <c r="F2436" t="str">
        <f>CONCATENATE(D2436,E2436)</f>
        <v>irbesartan</v>
      </c>
      <c r="G2436" t="str">
        <f>IFERROR(VLOOKUP(F2436,aa,2,FALSE),"")</f>
        <v/>
      </c>
      <c r="H2436" t="str">
        <f>VLOOKUP(D2436,drugdose,2,FALSE)</f>
        <v>Hypertension
dose : 150 mg od
dose increment : 300 mg od if needed.
volume depletion stat : 75 mg od.
Elderly (&gt;75 yr) : 75 mg od. 
Diabetic nephropathy in Type 2 diabetes mellitus
dose : 75-150 mg od
dose range : 75-300 mg</v>
      </c>
    </row>
    <row r="2437" spans="1:8" x14ac:dyDescent="0.2">
      <c r="A2437">
        <v>264</v>
      </c>
      <c r="B2437" t="str">
        <f>IFERROR(VLOOKUP(C2437,mm,1,FALSE),"")</f>
        <v>Diabetic nephropathy</v>
      </c>
      <c r="C2437" t="s">
        <v>738</v>
      </c>
      <c r="D2437" t="s">
        <v>157</v>
      </c>
      <c r="F2437" t="str">
        <f>CONCATENATE(D2437,E2437)</f>
        <v>rosuvastatin</v>
      </c>
      <c r="G2437" t="str">
        <f>IFERROR(VLOOKUP(F2437,aa,2,FALSE),"")</f>
        <v/>
      </c>
      <c r="H2437" t="str">
        <f>VLOOKUP(D2437,drugdose,2,FALSE)</f>
        <v xml:space="preserve">Hypercholesterolemia,
Hypertriglyceridemia,
hyperlipidaemia
dose : 5-10 mg od
dose increment : mnthly
dose range : 5-20 mg
Max: 40 mg od. </v>
      </c>
    </row>
    <row r="2438" spans="1:8" x14ac:dyDescent="0.2">
      <c r="A2438">
        <v>264</v>
      </c>
      <c r="B2438" t="str">
        <f>IFERROR(VLOOKUP(C2438,mm,1,FALSE),"")</f>
        <v>Diabetic nephropathy</v>
      </c>
      <c r="C2438" t="s">
        <v>738</v>
      </c>
      <c r="D2438" t="s">
        <v>18</v>
      </c>
      <c r="F2438" t="str">
        <f>CONCATENATE(D2438,E2438)</f>
        <v>aspirin</v>
      </c>
      <c r="G2438" t="str">
        <f>IFERROR(VLOOKUP(F2438,aa,2,FALSE),"")</f>
        <v/>
      </c>
      <c r="H2438" t="str">
        <f>VLOOKUP(D2438,drugdose,2,FALSE)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2439" spans="1:8" x14ac:dyDescent="0.2">
      <c r="A2439">
        <v>264</v>
      </c>
      <c r="B2439" t="str">
        <f>IFERROR(VLOOKUP(C2439,mm,1,FALSE),"")</f>
        <v>Diabetic nephropathy</v>
      </c>
      <c r="C2439" t="s">
        <v>738</v>
      </c>
      <c r="D2439" t="s">
        <v>149</v>
      </c>
      <c r="F2439" t="str">
        <f>CONCATENATE(D2439,E2439)</f>
        <v>aspirin + clopidogrel</v>
      </c>
      <c r="G2439" t="str">
        <f>IFERROR(VLOOKUP(F2439,aa,2,FALSE),"")</f>
        <v/>
      </c>
      <c r="H2439" t="str">
        <f>VLOOKUP(D2439,drugdose,2,FALSE)</f>
        <v>tab contain : clopidogrel 75 mg + aspirin 75 mg
Prevention of ischaemic events
dose : 1 tab od
Acute coronary syndrome
Loading dose: 4 tab
maintenance: 1 tab od</v>
      </c>
    </row>
    <row r="2440" spans="1:8" x14ac:dyDescent="0.2">
      <c r="A2440">
        <v>265</v>
      </c>
      <c r="B2440" t="str">
        <f>IFERROR(VLOOKUP(C2440,mm,1,FALSE),"")</f>
        <v>nephrotic syndrome</v>
      </c>
      <c r="C2440" t="s">
        <v>739</v>
      </c>
      <c r="D2440" t="s">
        <v>163</v>
      </c>
      <c r="F2440" t="str">
        <f>CONCATENATE(D2440,E2440)</f>
        <v>prednisolone</v>
      </c>
      <c r="G2440" t="str">
        <f>IFERROR(VLOOKUP(F2440,aa,2,FALSE),"")</f>
        <v/>
      </c>
      <c r="H2440" t="str">
        <f>VLOOKUP(D2440,drugdose,2,FALSE)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441" spans="1:8" x14ac:dyDescent="0.2">
      <c r="A2441">
        <v>265</v>
      </c>
      <c r="B2441" t="str">
        <f>IFERROR(VLOOKUP(C2441,mm,1,FALSE),"")</f>
        <v>nephrotic syndrome</v>
      </c>
      <c r="C2441" t="s">
        <v>739</v>
      </c>
      <c r="D2441" t="s">
        <v>162</v>
      </c>
      <c r="F2441" t="str">
        <f>CONCATENATE(D2441,E2441)</f>
        <v>methylprednisolone sodium succinate</v>
      </c>
      <c r="G2441" t="str">
        <f>IFERROR(VLOOKUP(F2441,aa,2,FALSE),"")</f>
        <v/>
      </c>
      <c r="H2441" t="e">
        <f>VLOOKUP(D2441,drugdose,2,FALSE)</f>
        <v>#N/A</v>
      </c>
    </row>
    <row r="2442" spans="1:8" x14ac:dyDescent="0.2">
      <c r="A2442">
        <v>265</v>
      </c>
      <c r="B2442" t="str">
        <f>IFERROR(VLOOKUP(C2442,mm,1,FALSE),"")</f>
        <v>nephrotic syndrome</v>
      </c>
      <c r="C2442" t="s">
        <v>739</v>
      </c>
      <c r="D2442" t="s">
        <v>77</v>
      </c>
      <c r="F2442" t="str">
        <f>CONCATENATE(D2442,E2442)</f>
        <v>cyclophosphamide</v>
      </c>
      <c r="G2442" t="str">
        <f>IFERROR(VLOOKUP(F2442,aa,2,FALSE),"")</f>
        <v/>
      </c>
      <c r="H2442" t="str">
        <f>VLOOKUP(D2442,drugdose,2,FALSE)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443" spans="1:8" x14ac:dyDescent="0.2">
      <c r="A2443">
        <v>265</v>
      </c>
      <c r="B2443" t="str">
        <f>IFERROR(VLOOKUP(C2443,mm,1,FALSE),"")</f>
        <v>nephrotic syndrome</v>
      </c>
      <c r="C2443" t="s">
        <v>739</v>
      </c>
      <c r="D2443" t="s">
        <v>295</v>
      </c>
      <c r="F2443" t="str">
        <f>CONCATENATE(D2443,E2443)</f>
        <v>cyclosporine</v>
      </c>
      <c r="G2443" t="str">
        <f>IFERROR(VLOOKUP(F2443,aa,2,FALSE),"")</f>
        <v/>
      </c>
      <c r="H2443" t="str">
        <f>VLOOKUP(D2443,drugdose,2,FALSE)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444" spans="1:8" x14ac:dyDescent="0.2">
      <c r="A2444">
        <v>265</v>
      </c>
      <c r="B2444" t="str">
        <f>IFERROR(VLOOKUP(C2444,mm,1,FALSE),"")</f>
        <v>nephrotic syndrome</v>
      </c>
      <c r="C2444" t="s">
        <v>739</v>
      </c>
      <c r="D2444" t="s">
        <v>625</v>
      </c>
      <c r="F2444" t="str">
        <f>CONCATENATE(D2444,E2444)</f>
        <v>chlorambucil</v>
      </c>
      <c r="G2444" t="str">
        <f>IFERROR(VLOOKUP(F2444,aa,2,FALSE),"")</f>
        <v/>
      </c>
      <c r="H2444" t="str">
        <f>VLOOKUP(D2444,drugdose,2,FALSE)</f>
        <v>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v>
      </c>
    </row>
    <row r="2445" spans="1:8" x14ac:dyDescent="0.2">
      <c r="A2445">
        <v>265</v>
      </c>
      <c r="B2445" t="str">
        <f>IFERROR(VLOOKUP(C2445,mm,1,FALSE),"")</f>
        <v>nephrotic syndrome</v>
      </c>
      <c r="C2445" t="s">
        <v>739</v>
      </c>
      <c r="D2445" t="s">
        <v>289</v>
      </c>
      <c r="F2445" t="str">
        <f>CONCATENATE(D2445,E2445)</f>
        <v>calcium</v>
      </c>
      <c r="G2445" t="str">
        <f>IFERROR(VLOOKUP(F2445,aa,2,FALSE),"")</f>
        <v/>
      </c>
      <c r="H2445" t="str">
        <f>VLOOKUP(D2445,drugdose,2,FALSE)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2446" spans="1:8" x14ac:dyDescent="0.2">
      <c r="A2446">
        <v>265</v>
      </c>
      <c r="B2446" t="str">
        <f>IFERROR(VLOOKUP(C2446,mm,1,FALSE),"")</f>
        <v>nephrotic syndrome</v>
      </c>
      <c r="C2446" t="s">
        <v>739</v>
      </c>
      <c r="D2446" t="s">
        <v>447</v>
      </c>
      <c r="F2446" t="str">
        <f>CONCATENATE(D2446,E2446)</f>
        <v>calcium + vitamin D</v>
      </c>
      <c r="G2446" t="str">
        <f>IFERROR(VLOOKUP(F2446,aa,2,FALSE),"")</f>
        <v/>
      </c>
      <c r="H2446" t="str">
        <f>VLOOKUP(D2446,drugdose,2,FALSE)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2447" spans="1:8" x14ac:dyDescent="0.2">
      <c r="A2447">
        <v>266</v>
      </c>
      <c r="B2447" t="str">
        <f>IFERROR(VLOOKUP(C2447,mm,1,FALSE),"")</f>
        <v>Pyelonephritis</v>
      </c>
      <c r="C2447" t="s">
        <v>726</v>
      </c>
      <c r="D2447" t="s">
        <v>501</v>
      </c>
      <c r="F2447" t="str">
        <f>CONCATENATE(D2447,E2447)</f>
        <v>piperacillin + tazobactam</v>
      </c>
      <c r="G2447" t="str">
        <f>IFERROR(VLOOKUP(F2447,aa,2,FALSE),"")</f>
        <v/>
      </c>
      <c r="H2447" t="str">
        <f>VLOOKUP(D2447,drugdose,2,FALSE)</f>
        <v>Nosocomial pneumonia
Empiric therapy for febrile neutropenic pt
intraabdominal infection 
complicated UTI
dose : 4.5 g 6 hrly IV infusion 
infusion time : 30 min
duration : 5-14 days</v>
      </c>
    </row>
    <row r="2448" spans="1:8" x14ac:dyDescent="0.2">
      <c r="A2448">
        <v>266</v>
      </c>
      <c r="B2448" t="str">
        <f>IFERROR(VLOOKUP(C2448,mm,1,FALSE),"")</f>
        <v>Pyelonephritis</v>
      </c>
      <c r="C2448" t="s">
        <v>726</v>
      </c>
      <c r="D2448" t="s">
        <v>502</v>
      </c>
      <c r="F2448" t="str">
        <f>CONCATENATE(D2448,E2448)</f>
        <v>imipenem + cilastatin</v>
      </c>
      <c r="G2448" t="str">
        <f>IFERROR(VLOOKUP(F2448,aa,2,FALSE),"")</f>
        <v/>
      </c>
      <c r="H2448" t="str">
        <f>VLOOKUP(D2448,drugdose,2,FALSE)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449" spans="1:8" x14ac:dyDescent="0.2">
      <c r="A2449">
        <v>266</v>
      </c>
      <c r="B2449" t="str">
        <f>IFERROR(VLOOKUP(C2449,mm,1,FALSE),"")</f>
        <v>Pyelonephritis</v>
      </c>
      <c r="C2449" t="s">
        <v>726</v>
      </c>
      <c r="D2449" t="s">
        <v>503</v>
      </c>
      <c r="F2449" t="str">
        <f>CONCATENATE(D2449,E2449)</f>
        <v>doripenem</v>
      </c>
      <c r="G2449" t="str">
        <f>IFERROR(VLOOKUP(F2449,aa,2,FALSE),"")</f>
        <v/>
      </c>
      <c r="H2449" t="str">
        <f>VLOOKUP(D2449,drugdose,2,FALSE)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450" spans="1:8" x14ac:dyDescent="0.2">
      <c r="A2450">
        <v>266</v>
      </c>
      <c r="B2450" t="str">
        <f>IFERROR(VLOOKUP(C2450,mm,1,FALSE),"")</f>
        <v>Pyelonephritis</v>
      </c>
      <c r="C2450" t="s">
        <v>726</v>
      </c>
      <c r="D2450" t="s">
        <v>504</v>
      </c>
      <c r="F2450" t="str">
        <f>CONCATENATE(D2450,E2450)</f>
        <v>ertapenem</v>
      </c>
      <c r="G2450" t="str">
        <f>IFERROR(VLOOKUP(F2450,aa,2,FALSE),"")</f>
        <v/>
      </c>
      <c r="H2450" t="str">
        <f>VLOOKUP(D2450,drugdose,2,FALSE)</f>
        <v>Community-Acquired Pneumonia
Pyelonephritis
Acute Pelvic Infections
osteomyelitis
Diabetic foot infections
Septic abortion
dose : 1 g/day IV/IM 
duration : up to 14 days depending upon response</v>
      </c>
    </row>
    <row r="2451" spans="1:8" x14ac:dyDescent="0.2">
      <c r="A2451">
        <v>266</v>
      </c>
      <c r="B2451" t="str">
        <f>IFERROR(VLOOKUP(C2451,mm,1,FALSE),"")</f>
        <v>Pyelonephritis</v>
      </c>
      <c r="C2451" t="s">
        <v>726</v>
      </c>
      <c r="D2451" t="s">
        <v>57</v>
      </c>
      <c r="F2451" t="str">
        <f>CONCATENATE(D2451,E2451)</f>
        <v>meropenem</v>
      </c>
      <c r="G2451" t="str">
        <f>IFERROR(VLOOKUP(F2451,aa,2,FALSE),"")</f>
        <v/>
      </c>
      <c r="H2451" t="str">
        <f>VLOOKUP(D2451,drugdose,2,FALSE)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452" spans="1:8" x14ac:dyDescent="0.2">
      <c r="A2452">
        <v>266</v>
      </c>
      <c r="B2452" t="str">
        <f>IFERROR(VLOOKUP(C2452,mm,1,FALSE),"")</f>
        <v>Pyelonephritis</v>
      </c>
      <c r="C2452" t="s">
        <v>726</v>
      </c>
      <c r="D2452" t="s">
        <v>48</v>
      </c>
      <c r="F2452" t="str">
        <f>CONCATENATE(D2452,E2452)</f>
        <v>ceftriaxone</v>
      </c>
      <c r="G2452" t="str">
        <f>IFERROR(VLOOKUP(F2452,aa,2,FALSE),"")</f>
        <v/>
      </c>
      <c r="H2452" t="str">
        <f>VLOOKUP(D2452,drugdose,2,FALSE)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453" spans="1:8" x14ac:dyDescent="0.2">
      <c r="A2453">
        <v>266</v>
      </c>
      <c r="B2453" t="str">
        <f>IFERROR(VLOOKUP(C2453,mm,1,FALSE),"")</f>
        <v>Pyelonephritis</v>
      </c>
      <c r="C2453" t="s">
        <v>726</v>
      </c>
      <c r="D2453" t="s">
        <v>53</v>
      </c>
      <c r="F2453" t="str">
        <f>CONCATENATE(D2453,E2453)</f>
        <v>cefepime</v>
      </c>
      <c r="G2453" t="str">
        <f>IFERROR(VLOOKUP(F2453,aa,2,FALSE),"")</f>
        <v/>
      </c>
      <c r="H2453" t="str">
        <f>VLOOKUP(D2453,drugdose,2,FALSE)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454" spans="1:8" x14ac:dyDescent="0.2">
      <c r="A2454">
        <v>266</v>
      </c>
      <c r="B2454" t="str">
        <f>IFERROR(VLOOKUP(C2454,mm,1,FALSE),"")</f>
        <v>Pyelonephritis</v>
      </c>
      <c r="C2454" t="s">
        <v>726</v>
      </c>
      <c r="D2454" t="s">
        <v>54</v>
      </c>
      <c r="F2454" t="str">
        <f>CONCATENATE(D2454,E2454)</f>
        <v>gentamicin</v>
      </c>
      <c r="G2454" t="str">
        <f>IFERROR(VLOOKUP(F2454,aa,2,FALSE),"")</f>
        <v/>
      </c>
      <c r="H2454" t="str">
        <f>VLOOKUP(D2454,drugdose,2,FALSE)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455" spans="1:8" x14ac:dyDescent="0.2">
      <c r="A2455">
        <v>266</v>
      </c>
      <c r="B2455" t="str">
        <f>IFERROR(VLOOKUP(C2455,mm,1,FALSE),"")</f>
        <v>Pyelonephritis</v>
      </c>
      <c r="C2455" t="s">
        <v>726</v>
      </c>
      <c r="D2455" t="s">
        <v>56</v>
      </c>
      <c r="F2455" t="str">
        <f>CONCATENATE(D2455,E2455)</f>
        <v>levofloxacin</v>
      </c>
      <c r="G2455" t="str">
        <f>IFERROR(VLOOKUP(F2455,aa,2,FALSE),"")</f>
        <v/>
      </c>
      <c r="H2455" t="str">
        <f>VLOOKUP(D2455,drugdose,2,FALSE)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456" spans="1:8" x14ac:dyDescent="0.2">
      <c r="A2456">
        <v>266</v>
      </c>
      <c r="B2456" t="str">
        <f>IFERROR(VLOOKUP(C2456,mm,1,FALSE),"")</f>
        <v>Pyelonephritis</v>
      </c>
      <c r="C2456" t="s">
        <v>726</v>
      </c>
      <c r="D2456" t="s">
        <v>518</v>
      </c>
      <c r="F2456" t="str">
        <f>CONCATENATE(D2456,E2456)</f>
        <v>gemifloxacin</v>
      </c>
      <c r="G2456" t="str">
        <f>IFERROR(VLOOKUP(F2456,aa,2,FALSE),"")</f>
        <v/>
      </c>
      <c r="H2456" t="str">
        <f>VLOOKUP(D2456,drugdose,2,FALSE)</f>
        <v>Acute bacterial exacerbation of chronic bronchitis
dose : 320 mg od
duration : 5 days.
Community-acquired pneumonia
dose : 320 mg od
duration : 7 days</v>
      </c>
    </row>
    <row r="2457" spans="1:8" x14ac:dyDescent="0.2">
      <c r="A2457">
        <v>266</v>
      </c>
      <c r="B2457" t="str">
        <f>IFERROR(VLOOKUP(C2457,mm,1,FALSE),"")</f>
        <v>Pyelonephritis</v>
      </c>
      <c r="C2457" t="s">
        <v>726</v>
      </c>
      <c r="D2457" t="s">
        <v>519</v>
      </c>
      <c r="F2457" t="str">
        <f>CONCATENATE(D2457,E2457)</f>
        <v>lomefloxacin</v>
      </c>
      <c r="G2457" t="str">
        <f>IFERROR(VLOOKUP(F2457,aa,2,FALSE),"")</f>
        <v/>
      </c>
      <c r="H2457" t="str">
        <f>VLOOKUP(D2457,drugdose,2,FALSE)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2458" spans="1:8" x14ac:dyDescent="0.2">
      <c r="A2458">
        <v>267</v>
      </c>
      <c r="B2458" t="str">
        <f>IFERROR(VLOOKUP(C2458,mm,1,FALSE),"")</f>
        <v>Urinary tract infection</v>
      </c>
      <c r="C2458" t="s">
        <v>740</v>
      </c>
      <c r="D2458" t="s">
        <v>497</v>
      </c>
      <c r="F2458" t="str">
        <f>CONCATENATE(D2458,E2458)</f>
        <v>sulphadiazine + trimethoprim</v>
      </c>
      <c r="G2458" t="str">
        <f>IFERROR(VLOOKUP(F2458,aa,2,FALSE),"")</f>
        <v/>
      </c>
      <c r="H2458" t="str">
        <f>VLOOKUP(D2458,drugdose,2,FALSE)</f>
        <v>Urinary tract infections
dose : 2 tab od PO
1 tab dose : sulfadiazine 410 mg + trimethoprim 90 mg</v>
      </c>
    </row>
    <row r="2459" spans="1:8" x14ac:dyDescent="0.2">
      <c r="A2459">
        <v>267</v>
      </c>
      <c r="B2459" t="str">
        <f>IFERROR(VLOOKUP(C2459,mm,1,FALSE),"")</f>
        <v>Urinary tract infection</v>
      </c>
      <c r="C2459" t="s">
        <v>740</v>
      </c>
      <c r="D2459" t="s">
        <v>452</v>
      </c>
      <c r="F2459" t="str">
        <f>CONCATENATE(D2459,E2459)</f>
        <v>amoxicillin</v>
      </c>
      <c r="G2459" t="str">
        <f>IFERROR(VLOOKUP(F2459,aa,2,FALSE),"")</f>
        <v/>
      </c>
      <c r="H2459" t="str">
        <f>VLOOKUP(D2459,drugdose,2,FALSE)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460" spans="1:8" x14ac:dyDescent="0.2">
      <c r="A2460">
        <v>267</v>
      </c>
      <c r="B2460" t="str">
        <f>IFERROR(VLOOKUP(C2460,mm,1,FALSE),"")</f>
        <v>Urinary tract infection</v>
      </c>
      <c r="C2460" t="s">
        <v>740</v>
      </c>
      <c r="D2460" t="s">
        <v>498</v>
      </c>
      <c r="F2460" t="str">
        <f>CONCATENATE(D2460,E2460)</f>
        <v>amoxicillin + clavulanic acid (clavulanate)</v>
      </c>
      <c r="G2460" t="str">
        <f>IFERROR(VLOOKUP(F2460,aa,2,FALSE),"")</f>
        <v/>
      </c>
      <c r="H2460">
        <f>VLOOKUP(D2460,drugdose,2,FALSE)</f>
        <v>0</v>
      </c>
    </row>
    <row r="2461" spans="1:8" x14ac:dyDescent="0.2">
      <c r="A2461">
        <v>267</v>
      </c>
      <c r="B2461" t="str">
        <f>IFERROR(VLOOKUP(C2461,mm,1,FALSE),"")</f>
        <v>Urinary tract infection</v>
      </c>
      <c r="C2461" t="s">
        <v>740</v>
      </c>
      <c r="D2461" t="s">
        <v>741</v>
      </c>
      <c r="F2461" t="str">
        <f>CONCATENATE(D2461,E2461)</f>
        <v>cefixime</v>
      </c>
      <c r="G2461" t="str">
        <f>IFERROR(VLOOKUP(F2461,aa,2,FALSE),"")</f>
        <v/>
      </c>
      <c r="H2461" t="str">
        <f>VLOOKUP(D2461,drugdose,2,FALSE)</f>
        <v>URTI (sinusitis, otitis media, tonsiitis)
LRTI (pneumonia, bronchitis, Pharyngitis)
UTI
dose : 200mg bid PO for 5 days
Gonorrhea
dose : 400 mg once.
Typhoid fever
dose : 10 mg/kg bid
treatment duration : 7-14 days</v>
      </c>
    </row>
    <row r="2462" spans="1:8" x14ac:dyDescent="0.2">
      <c r="A2462">
        <v>267</v>
      </c>
      <c r="B2462" t="str">
        <f>IFERROR(VLOOKUP(C2462,mm,1,FALSE),"")</f>
        <v>Urinary tract infection</v>
      </c>
      <c r="C2462" t="s">
        <v>740</v>
      </c>
      <c r="D2462" t="s">
        <v>54</v>
      </c>
      <c r="F2462" t="str">
        <f>CONCATENATE(D2462,E2462)</f>
        <v>gentamicin</v>
      </c>
      <c r="G2462" t="str">
        <f>IFERROR(VLOOKUP(F2462,aa,2,FALSE),"")</f>
        <v/>
      </c>
      <c r="H2462" t="str">
        <f>VLOOKUP(D2462,drugdose,2,FALSE)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463" spans="1:8" x14ac:dyDescent="0.2">
      <c r="A2463">
        <v>267</v>
      </c>
      <c r="B2463" t="str">
        <f>IFERROR(VLOOKUP(C2463,mm,1,FALSE),"")</f>
        <v>Urinary tract infection</v>
      </c>
      <c r="C2463" t="s">
        <v>740</v>
      </c>
      <c r="D2463" t="s">
        <v>513</v>
      </c>
      <c r="F2463" t="str">
        <f>CONCATENATE(D2463,E2463)</f>
        <v>ciprofloxacin</v>
      </c>
      <c r="G2463" t="str">
        <f>IFERROR(VLOOKUP(F2463,aa,2,FALSE),"")</f>
        <v/>
      </c>
      <c r="H2463" t="str">
        <f>VLOOKUP(D2463,drugdose,2,FALSE)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464" spans="1:8" x14ac:dyDescent="0.2">
      <c r="A2464">
        <v>267</v>
      </c>
      <c r="B2464" t="str">
        <f>IFERROR(VLOOKUP(C2464,mm,1,FALSE),"")</f>
        <v>Urinary tract infection</v>
      </c>
      <c r="C2464" t="s">
        <v>740</v>
      </c>
      <c r="D2464" t="s">
        <v>56</v>
      </c>
      <c r="F2464" t="str">
        <f>CONCATENATE(D2464,E2464)</f>
        <v>levofloxacin</v>
      </c>
      <c r="G2464" t="str">
        <f>IFERROR(VLOOKUP(F2464,aa,2,FALSE),"")</f>
        <v/>
      </c>
      <c r="H2464" t="str">
        <f>VLOOKUP(D2464,drugdose,2,FALSE)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465" spans="1:8" x14ac:dyDescent="0.2">
      <c r="A2465">
        <v>267</v>
      </c>
      <c r="B2465" t="str">
        <f>IFERROR(VLOOKUP(C2465,mm,1,FALSE),"")</f>
        <v>Urinary tract infection</v>
      </c>
      <c r="C2465" t="s">
        <v>740</v>
      </c>
      <c r="D2465" t="s">
        <v>512</v>
      </c>
      <c r="F2465" t="str">
        <f>CONCATENATE(D2465,E2465)</f>
        <v>nitrofurantoin</v>
      </c>
      <c r="G2465" t="str">
        <f>IFERROR(VLOOKUP(F2465,aa,2,FALSE),"")</f>
        <v/>
      </c>
      <c r="H2465" t="str">
        <f>VLOOKUP(D2465,drugdose,2,FALSE)</f>
        <v xml:space="preserve">UTI
dose : 50-100 mg qid PO
duration : 7 days 
prophylaxis for UTI
dose : 50-100 mg HS 
duration : 12 month
</v>
      </c>
    </row>
    <row r="2466" spans="1:8" x14ac:dyDescent="0.2">
      <c r="A2466">
        <v>268</v>
      </c>
      <c r="B2466" t="str">
        <f>IFERROR(VLOOKUP(C2466,mm,1,FALSE),"")</f>
        <v/>
      </c>
      <c r="C2466" t="s">
        <v>742</v>
      </c>
      <c r="D2466" t="s">
        <v>25</v>
      </c>
      <c r="F2466" t="str">
        <f>CONCATENATE(D2466,E2466)</f>
        <v>iv fluid - DNS (dextrose + NaCl)</v>
      </c>
      <c r="G2466" t="str">
        <f>IFERROR(VLOOKUP(F2466,aa,2,FALSE),"")</f>
        <v/>
      </c>
      <c r="H2466" t="str">
        <f>VLOOKUP(D2466,drugdose,2,FALSE)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2467" spans="1:8" x14ac:dyDescent="0.2">
      <c r="A2467">
        <v>268</v>
      </c>
      <c r="B2467" t="str">
        <f>IFERROR(VLOOKUP(C2467,mm,1,FALSE),"")</f>
        <v/>
      </c>
      <c r="C2467" t="s">
        <v>742</v>
      </c>
      <c r="D2467" t="s">
        <v>474</v>
      </c>
      <c r="F2467" t="str">
        <f>CONCATENATE(D2467,E2467)</f>
        <v>dopamine</v>
      </c>
      <c r="G2467" t="str">
        <f>IFERROR(VLOOKUP(F2467,aa,2,FALSE),"")</f>
        <v/>
      </c>
      <c r="H2467" t="str">
        <f>VLOOKUP(D2467,drugdose,2,FALSE)</f>
        <v>hypotension, low purfusion
low cardiac output
septic shock
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v>
      </c>
    </row>
    <row r="2468" spans="1:8" x14ac:dyDescent="0.2">
      <c r="A2468">
        <v>268</v>
      </c>
      <c r="B2468" t="str">
        <f>IFERROR(VLOOKUP(C2468,mm,1,FALSE),"")</f>
        <v/>
      </c>
      <c r="C2468" t="s">
        <v>742</v>
      </c>
      <c r="D2468" t="s">
        <v>92</v>
      </c>
      <c r="F2468" t="str">
        <f>CONCATENATE(D2468,E2468)</f>
        <v>frusemide</v>
      </c>
      <c r="G2468" t="str">
        <f>IFERROR(VLOOKUP(F2468,aa,2,FALSE),"")</f>
        <v/>
      </c>
      <c r="H2468" t="str">
        <f>VLOOKUP(D2468,drugdose,2,FALSE)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2469" spans="1:8" x14ac:dyDescent="0.2">
      <c r="A2469">
        <v>268</v>
      </c>
      <c r="B2469" t="str">
        <f>IFERROR(VLOOKUP(C2469,mm,1,FALSE),"")</f>
        <v/>
      </c>
      <c r="C2469" t="s">
        <v>742</v>
      </c>
      <c r="D2469" t="s">
        <v>482</v>
      </c>
      <c r="F2469" t="str">
        <f>CONCATENATE(D2469,E2469)</f>
        <v>torsemide</v>
      </c>
      <c r="G2469" t="str">
        <f>IFERROR(VLOOKUP(F2469,aa,2,FALSE),"")</f>
        <v/>
      </c>
      <c r="H2469" t="str">
        <f>VLOOKUP(D2469,drugdose,2,FALSE)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2470" spans="1:8" x14ac:dyDescent="0.2">
      <c r="A2470">
        <v>268</v>
      </c>
      <c r="B2470" t="str">
        <f>IFERROR(VLOOKUP(C2470,mm,1,FALSE),"")</f>
        <v/>
      </c>
      <c r="C2470" t="s">
        <v>742</v>
      </c>
      <c r="D2470" t="s">
        <v>287</v>
      </c>
      <c r="F2470" t="str">
        <f>CONCATENATE(D2470,E2470)</f>
        <v>hydrochlorothiazide</v>
      </c>
      <c r="G2470" t="str">
        <f>IFERROR(VLOOKUP(F2470,aa,2,FALSE),"")</f>
        <v/>
      </c>
      <c r="H2470" t="str">
        <f>VLOOKUP(D2470,drugdose,2,FALSE)</f>
        <v>Hypertension
starting dose : 12.5 mg od PO
therapeutic range : 12.5-50 mg
Congestive heart failure
Oedema
Diabetes insipidus
Renal tubular acidosis
starting dose : 25-50 mg od-bid PO
therapeutic range : 12.5-50 mg</v>
      </c>
    </row>
    <row r="2471" spans="1:8" x14ac:dyDescent="0.2">
      <c r="A2471">
        <v>268</v>
      </c>
      <c r="B2471" t="str">
        <f>IFERROR(VLOOKUP(C2471,mm,1,FALSE),"")</f>
        <v/>
      </c>
      <c r="C2471" t="s">
        <v>742</v>
      </c>
      <c r="D2471" t="s">
        <v>743</v>
      </c>
      <c r="F2471" t="str">
        <f>CONCATENATE(D2471,E2471)</f>
        <v>allopurinol</v>
      </c>
      <c r="G2471" t="str">
        <f>IFERROR(VLOOKUP(F2471,aa,2,FALSE),"")</f>
        <v/>
      </c>
      <c r="H2471" t="str">
        <f>VLOOKUP(D2471,drugdose,2,FALSE)</f>
        <v>Uric acid nephropathy
Gout; Hyperuricaemia
Mild
starting dose : 100 mg/day PO
increased wkly to 200-300 mg/day
Moderate to severe
starting dose : 100 mg/day PO  
increased wkly to 400-600 mg/day
Prevention of hyperuricaemia associated w/ chemotherapy treatment or enzyme disorders 
starting dose : 600-800 mg/day
time : 2-3 days before cancer treatment.</v>
      </c>
    </row>
    <row r="2472" spans="1:8" x14ac:dyDescent="0.2">
      <c r="A2472">
        <v>268</v>
      </c>
      <c r="B2472" t="str">
        <f>IFERROR(VLOOKUP(C2472,mm,1,FALSE),"")</f>
        <v/>
      </c>
      <c r="C2472" t="s">
        <v>742</v>
      </c>
      <c r="D2472" t="s">
        <v>559</v>
      </c>
      <c r="F2472" t="str">
        <f>CONCATENATE(D2472,E2472)</f>
        <v>theophylline</v>
      </c>
      <c r="G2472" t="str">
        <f>IFERROR(VLOOKUP(F2472,aa,2,FALSE),"")</f>
        <v/>
      </c>
      <c r="H2472" t="str">
        <f>VLOOKUP(D2472,drugdose,2,FALSE)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2473" spans="1:8" x14ac:dyDescent="0.2">
      <c r="A2473">
        <v>269</v>
      </c>
      <c r="B2473" t="str">
        <f>IFERROR(VLOOKUP(C2473,mm,1,FALSE),"")</f>
        <v>Chronic kidney disease</v>
      </c>
      <c r="C2473" t="s">
        <v>744</v>
      </c>
      <c r="D2473" t="s">
        <v>592</v>
      </c>
      <c r="F2473" t="str">
        <f>CONCATENATE(D2473,E2473)</f>
        <v>iron /ferrous-ferric salt</v>
      </c>
      <c r="G2473" t="str">
        <f>IFERROR(VLOOKUP(F2473,aa,2,FALSE),"")</f>
        <v/>
      </c>
      <c r="H2473" t="str">
        <f>VLOOKUP(D2473,drugdose,2,FALSE)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2474" spans="1:8" x14ac:dyDescent="0.2">
      <c r="A2474">
        <v>269</v>
      </c>
      <c r="B2474" t="str">
        <f>IFERROR(VLOOKUP(C2474,mm,1,FALSE),"")</f>
        <v>Chronic kidney disease</v>
      </c>
      <c r="C2474" t="s">
        <v>744</v>
      </c>
      <c r="D2474" t="s">
        <v>593</v>
      </c>
      <c r="F2474" t="str">
        <f>CONCATENATE(D2474,E2474)</f>
        <v>iron + folic acid</v>
      </c>
      <c r="G2474" t="str">
        <f>IFERROR(VLOOKUP(F2474,aa,2,FALSE),"")</f>
        <v/>
      </c>
      <c r="H2474" t="str">
        <f>VLOOKUP(D2474,drugdose,2,FALSE)</f>
        <v>Iron deficiency anemia
dose : 1-2 cap od</v>
      </c>
    </row>
    <row r="2475" spans="1:8" x14ac:dyDescent="0.2">
      <c r="A2475">
        <v>269</v>
      </c>
      <c r="B2475" t="str">
        <f>IFERROR(VLOOKUP(C2475,mm,1,FALSE),"")</f>
        <v>Chronic kidney disease</v>
      </c>
      <c r="C2475" t="s">
        <v>744</v>
      </c>
      <c r="D2475" t="s">
        <v>596</v>
      </c>
      <c r="F2475" t="str">
        <f>CONCATENATE(D2475,E2475)</f>
        <v>iron + folic acid + vitamin b12</v>
      </c>
      <c r="G2475" t="str">
        <f>IFERROR(VLOOKUP(F2475,aa,2,FALSE),"")</f>
        <v/>
      </c>
      <c r="H2475" t="str">
        <f>VLOOKUP(D2475,drugdose,2,FALSE)</f>
        <v>Iron deficiency anemia
Megaloblastic anemias
dose : 1-2 cap od</v>
      </c>
    </row>
    <row r="2476" spans="1:8" x14ac:dyDescent="0.2">
      <c r="A2476">
        <v>269</v>
      </c>
      <c r="B2476" t="str">
        <f>IFERROR(VLOOKUP(C2476,mm,1,FALSE),"")</f>
        <v>Chronic kidney disease</v>
      </c>
      <c r="C2476" t="s">
        <v>744</v>
      </c>
      <c r="D2476" t="s">
        <v>248</v>
      </c>
      <c r="F2476" t="str">
        <f>CONCATENATE(D2476,E2476)</f>
        <v>erythropoietin</v>
      </c>
      <c r="G2476" t="str">
        <f>IFERROR(VLOOKUP(F2476,aa,2,FALSE),"")</f>
        <v/>
      </c>
      <c r="H2476" t="str">
        <f>VLOOKUP(D2476,drugdose,2,FALSE)</f>
        <v>CRF(Hb &lt;10mg/dl)
zidovudine induce anaemia
dose : 50-100 u/kg iv/sc (3/wk)
cancer chemotherapy
option 1
dose : 150 u/kg iv/sc (3/wk)
option 2
dose : 40,000 u sc wkly
duration : chemotherapy complete</v>
      </c>
    </row>
    <row r="2477" spans="1:8" x14ac:dyDescent="0.2">
      <c r="A2477">
        <v>269</v>
      </c>
      <c r="B2477" t="str">
        <f>IFERROR(VLOOKUP(C2477,mm,1,FALSE),"")</f>
        <v>Chronic kidney disease</v>
      </c>
      <c r="C2477" t="s">
        <v>744</v>
      </c>
      <c r="D2477" t="s">
        <v>328</v>
      </c>
      <c r="F2477" t="str">
        <f>CONCATENATE(D2477,E2477)</f>
        <v>sevelamer</v>
      </c>
      <c r="G2477" t="str">
        <f>IFERROR(VLOOKUP(F2477,aa,2,FALSE),"")</f>
        <v/>
      </c>
      <c r="H2477" t="str">
        <f>VLOOKUP(D2477,drugdose,2,FALSE)</f>
        <v>Hyperphosphataemia
End-Stage Renal Disease
Hemodialysis
Initial dose
Serum PO4 &gt;9 mg/dL [2.91 mmol/L]
dose : 1600 mg PO tid
Serum PO4 7.5-9 mg/dL [2.42-2.91 mmol/L]
dose : 1200-1600 mg PO tid
Serum PO4 5.5-7.5 mg/dL [1.78-2.42 mmol/L]
dose : 800 mg PO tid
Maintenance dose
Serum PO4 &gt;5.5 mg/dL [&gt;1.78 mmol/L]
dose : Increase dose by 400-800 mg per meal
Serum PO4 3.5-5.5 mg/dL [1.13-1.78 mmol/L]
dose : Maintain current dose
Serum PO4 &lt;3.5 mg/dL [1.13 mmol/L]
dose : decrease by 400-800 mg per meal
Dosing considerations
Titrate dose; increase by 400-800 mg per meal at 2-wk intervals; no more than 4 g
Switching From Ca-Acetate
Substitute 800 mg for 667 mg of Ca-acetate
Substitute 1600 for1334 mg of Ca-acetate
Substitute 2400 mg for 2001 mg Ca-acetat</v>
      </c>
    </row>
    <row r="2478" spans="1:8" x14ac:dyDescent="0.2">
      <c r="A2478">
        <v>269</v>
      </c>
      <c r="B2478" t="str">
        <f>IFERROR(VLOOKUP(C2478,mm,1,FALSE),"")</f>
        <v>Chronic kidney disease</v>
      </c>
      <c r="C2478" t="s">
        <v>744</v>
      </c>
      <c r="D2478" t="s">
        <v>289</v>
      </c>
      <c r="F2478" t="str">
        <f>CONCATENATE(D2478,E2478)</f>
        <v>calcium</v>
      </c>
      <c r="G2478" t="str">
        <f>IFERROR(VLOOKUP(F2478,aa,2,FALSE),"")</f>
        <v/>
      </c>
      <c r="H2478" t="str">
        <f>VLOOKUP(D2478,drugdose,2,FALSE)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2479" spans="1:8" x14ac:dyDescent="0.2">
      <c r="A2479">
        <v>269</v>
      </c>
      <c r="B2479" t="str">
        <f>IFERROR(VLOOKUP(C2479,mm,1,FALSE),"")</f>
        <v>Chronic kidney disease</v>
      </c>
      <c r="C2479" t="s">
        <v>744</v>
      </c>
      <c r="D2479" t="s">
        <v>447</v>
      </c>
      <c r="F2479" t="str">
        <f>CONCATENATE(D2479,E2479)</f>
        <v>calcium + vitamin D</v>
      </c>
      <c r="G2479" t="str">
        <f>IFERROR(VLOOKUP(F2479,aa,2,FALSE),"")</f>
        <v/>
      </c>
      <c r="H2479" t="str">
        <f>VLOOKUP(D2479,drugdose,2,FALSE)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2480" spans="1:8" x14ac:dyDescent="0.2">
      <c r="A2480">
        <v>269</v>
      </c>
      <c r="B2480" t="str">
        <f>IFERROR(VLOOKUP(C2480,mm,1,FALSE),"")</f>
        <v>Chronic kidney disease</v>
      </c>
      <c r="C2480" t="s">
        <v>744</v>
      </c>
      <c r="D2480" t="s">
        <v>743</v>
      </c>
      <c r="F2480" t="str">
        <f>CONCATENATE(D2480,E2480)</f>
        <v>allopurinol</v>
      </c>
      <c r="G2480" t="str">
        <f>IFERROR(VLOOKUP(F2480,aa,2,FALSE),"")</f>
        <v/>
      </c>
      <c r="H2480" t="str">
        <f>VLOOKUP(D2480,drugdose,2,FALSE)</f>
        <v>Uric acid nephropathy
Gout; Hyperuricaemia
Mild
starting dose : 100 mg/day PO
increased wkly to 200-300 mg/day
Moderate to severe
starting dose : 100 mg/day PO  
increased wkly to 400-600 mg/day
Prevention of hyperuricaemia associated w/ chemotherapy treatment or enzyme disorders 
starting dose : 600-800 mg/day
time : 2-3 days before cancer treatment.</v>
      </c>
    </row>
    <row r="2481" spans="1:8" x14ac:dyDescent="0.2">
      <c r="A2481">
        <v>269</v>
      </c>
      <c r="B2481" t="str">
        <f>IFERROR(VLOOKUP(C2481,mm,1,FALSE),"")</f>
        <v>Chronic kidney disease</v>
      </c>
      <c r="C2481" t="s">
        <v>744</v>
      </c>
      <c r="D2481" t="s">
        <v>371</v>
      </c>
      <c r="F2481" t="str">
        <f>CONCATENATE(D2481,E2481)</f>
        <v>captopril</v>
      </c>
      <c r="G2481" t="str">
        <f>IFERROR(VLOOKUP(F2481,aa,2,FALSE),"")</f>
        <v/>
      </c>
      <c r="H2481" t="str">
        <f>VLOOKUP(D2481,drugdose,2,FALSE)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2482" spans="1:8" x14ac:dyDescent="0.2">
      <c r="A2482">
        <v>269</v>
      </c>
      <c r="B2482" t="str">
        <f>IFERROR(VLOOKUP(C2482,mm,1,FALSE),"")</f>
        <v>Chronic kidney disease</v>
      </c>
      <c r="C2482" t="s">
        <v>744</v>
      </c>
      <c r="D2482" t="s">
        <v>372</v>
      </c>
      <c r="F2482" t="str">
        <f>CONCATENATE(D2482,E2482)</f>
        <v>enalapril</v>
      </c>
      <c r="G2482" t="str">
        <f>IFERROR(VLOOKUP(F2482,aa,2,FALSE),"")</f>
        <v/>
      </c>
      <c r="H2482" t="str">
        <f>VLOOKUP(D2482,drugdose,2,FALSE)</f>
        <v>Hypertension
Left Ventricular Dysfunction
Congestive Heart Failure
starting dose : 2.5 mg od-bid PO
Maintenance: 10-40 mg od PO</v>
      </c>
    </row>
    <row r="2483" spans="1:8" x14ac:dyDescent="0.2">
      <c r="A2483">
        <v>269</v>
      </c>
      <c r="B2483" t="str">
        <f>IFERROR(VLOOKUP(C2483,mm,1,FALSE),"")</f>
        <v>Chronic kidney disease</v>
      </c>
      <c r="C2483" t="s">
        <v>744</v>
      </c>
      <c r="D2483" t="s">
        <v>180</v>
      </c>
      <c r="F2483" t="str">
        <f>CONCATENATE(D2483,E2483)</f>
        <v>ramipril</v>
      </c>
      <c r="G2483" t="str">
        <f>IFERROR(VLOOKUP(F2483,aa,2,FALSE),"")</f>
        <v/>
      </c>
      <c r="H2483" t="str">
        <f>VLOOKUP(D2483,drugdose,2,FALSE)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2484" spans="1:8" x14ac:dyDescent="0.2">
      <c r="A2484">
        <v>269</v>
      </c>
      <c r="B2484" t="str">
        <f>IFERROR(VLOOKUP(C2484,mm,1,FALSE),"")</f>
        <v>Chronic kidney disease</v>
      </c>
      <c r="C2484" t="s">
        <v>744</v>
      </c>
      <c r="D2484" t="s">
        <v>374</v>
      </c>
      <c r="F2484" t="str">
        <f>CONCATENATE(D2484,E2484)</f>
        <v>lisinopril</v>
      </c>
      <c r="G2484" t="str">
        <f>IFERROR(VLOOKUP(F2484,aa,2,FALSE),"")</f>
        <v/>
      </c>
      <c r="H2484" t="str">
        <f>VLOOKUP(D2484,drugdose,2,FALSE)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2485" spans="1:8" x14ac:dyDescent="0.2">
      <c r="A2485">
        <v>269</v>
      </c>
      <c r="B2485" t="str">
        <f>IFERROR(VLOOKUP(C2485,mm,1,FALSE),"")</f>
        <v>Chronic kidney disease</v>
      </c>
      <c r="C2485" t="s">
        <v>744</v>
      </c>
      <c r="D2485" t="s">
        <v>373</v>
      </c>
      <c r="F2485" t="str">
        <f>CONCATENATE(D2485,E2485)</f>
        <v>fosinopril</v>
      </c>
      <c r="G2485" t="str">
        <f>IFERROR(VLOOKUP(F2485,aa,2,FALSE),"")</f>
        <v/>
      </c>
      <c r="H2485" t="str">
        <f>VLOOKUP(D2485,drugdose,2,FALSE)</f>
        <v>Hypertension
Heart failure
starting dose : 10 mg od
dose range : 10-40 mg od</v>
      </c>
    </row>
    <row r="2486" spans="1:8" x14ac:dyDescent="0.2">
      <c r="A2486">
        <v>269</v>
      </c>
      <c r="B2486" t="str">
        <f>IFERROR(VLOOKUP(C2486,mm,1,FALSE),"")</f>
        <v>Chronic kidney disease</v>
      </c>
      <c r="C2486" t="s">
        <v>744</v>
      </c>
      <c r="D2486" t="s">
        <v>380</v>
      </c>
      <c r="F2486" t="str">
        <f>CONCATENATE(D2486,E2486)</f>
        <v>telmisartan</v>
      </c>
      <c r="G2486" t="str">
        <f>IFERROR(VLOOKUP(F2486,aa,2,FALSE),"")</f>
        <v/>
      </c>
      <c r="H2486" t="str">
        <f>VLOOKUP(D2486,drugdose,2,FALSE)</f>
        <v>Hypertension
starting dose : 40 mg od PO
therapeutic range : 20-80 mg od
Cardiovascular risk reduction
dose : 80 mg od PO</v>
      </c>
    </row>
    <row r="2487" spans="1:8" x14ac:dyDescent="0.2">
      <c r="A2487">
        <v>269</v>
      </c>
      <c r="B2487" t="str">
        <f>IFERROR(VLOOKUP(C2487,mm,1,FALSE),"")</f>
        <v>Chronic kidney disease</v>
      </c>
      <c r="C2487" t="s">
        <v>744</v>
      </c>
      <c r="D2487" t="s">
        <v>181</v>
      </c>
      <c r="F2487" t="str">
        <f>CONCATENATE(D2487,E2487)</f>
        <v>losartan</v>
      </c>
      <c r="G2487" t="str">
        <f>IFERROR(VLOOKUP(F2487,aa,2,FALSE),"")</f>
        <v/>
      </c>
      <c r="H2487" t="str">
        <f>VLOOKUP(D2487,drugdose,2,FALSE)</f>
        <v>Hypertension
Heart failure, 
LVH
Diabetic nephropathy
dose : 50 mg od-bid PO
Pt with volume depletion: 25 mg od</v>
      </c>
    </row>
    <row r="2488" spans="1:8" x14ac:dyDescent="0.2">
      <c r="A2488">
        <v>269</v>
      </c>
      <c r="B2488" t="str">
        <f>IFERROR(VLOOKUP(C2488,mm,1,FALSE),"")</f>
        <v>Chronic kidney disease</v>
      </c>
      <c r="C2488" t="s">
        <v>744</v>
      </c>
      <c r="D2488" t="s">
        <v>379</v>
      </c>
      <c r="F2488" t="str">
        <f>CONCATENATE(D2488,E2488)</f>
        <v>olmesartan</v>
      </c>
      <c r="G2488" t="str">
        <f>IFERROR(VLOOKUP(F2488,aa,2,FALSE),"")</f>
        <v/>
      </c>
      <c r="H2488" t="str">
        <f>VLOOKUP(D2488,drugdose,2,FALSE)</f>
        <v>Hypertension
dose : 10-20 mg od
max : 40 mg od if needed.
Elderly: No dosage adjustment needed.</v>
      </c>
    </row>
    <row r="2489" spans="1:8" x14ac:dyDescent="0.2">
      <c r="A2489">
        <v>269</v>
      </c>
      <c r="B2489" t="str">
        <f>IFERROR(VLOOKUP(C2489,mm,1,FALSE),"")</f>
        <v>Chronic kidney disease</v>
      </c>
      <c r="C2489" t="s">
        <v>744</v>
      </c>
      <c r="D2489" t="s">
        <v>377</v>
      </c>
      <c r="F2489" t="str">
        <f>CONCATENATE(D2489,E2489)</f>
        <v>candesartan</v>
      </c>
      <c r="G2489" t="str">
        <f>IFERROR(VLOOKUP(F2489,aa,2,FALSE),"")</f>
        <v/>
      </c>
      <c r="H2489" t="str">
        <f>VLOOKUP(D2489,drugdose,2,FALSE)</f>
        <v>Hypertension
dose : 8 mg od PO
max dose : 32 mg/ day
Heart failure
dose : 4-8 mg od PO
Max: 32 mg/day</v>
      </c>
    </row>
    <row r="2490" spans="1:8" x14ac:dyDescent="0.2">
      <c r="A2490">
        <v>269</v>
      </c>
      <c r="B2490" t="str">
        <f>IFERROR(VLOOKUP(C2490,mm,1,FALSE),"")</f>
        <v>Chronic kidney disease</v>
      </c>
      <c r="C2490" t="s">
        <v>744</v>
      </c>
      <c r="D2490" t="s">
        <v>381</v>
      </c>
      <c r="F2490" t="str">
        <f>CONCATENATE(D2490,E2490)</f>
        <v>valsartan</v>
      </c>
      <c r="G2490" t="str">
        <f>IFERROR(VLOOKUP(F2490,aa,2,FALSE),"")</f>
        <v/>
      </c>
      <c r="H2490" t="str">
        <f>VLOOKUP(D2490,drugdose,2,FALSE)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2491" spans="1:8" x14ac:dyDescent="0.2">
      <c r="A2491">
        <v>269</v>
      </c>
      <c r="B2491" t="str">
        <f>IFERROR(VLOOKUP(C2491,mm,1,FALSE),"")</f>
        <v>Chronic kidney disease</v>
      </c>
      <c r="C2491" t="s">
        <v>744</v>
      </c>
      <c r="D2491" t="s">
        <v>378</v>
      </c>
      <c r="F2491" t="str">
        <f>CONCATENATE(D2491,E2491)</f>
        <v>irbesartan</v>
      </c>
      <c r="G2491" t="str">
        <f>IFERROR(VLOOKUP(F2491,aa,2,FALSE),"")</f>
        <v/>
      </c>
      <c r="H2491" t="str">
        <f>VLOOKUP(D2491,drugdose,2,FALSE)</f>
        <v>Hypertension
dose : 150 mg od
dose increment : 300 mg od if needed.
volume depletion stat : 75 mg od.
Elderly (&gt;75 yr) : 75 mg od. 
Diabetic nephropathy in Type 2 diabetes mellitus
dose : 75-150 mg od
dose range : 75-300 mg</v>
      </c>
    </row>
    <row r="2492" spans="1:8" x14ac:dyDescent="0.2">
      <c r="A2492">
        <v>269</v>
      </c>
      <c r="B2492" t="str">
        <f>IFERROR(VLOOKUP(C2492,mm,1,FALSE),"")</f>
        <v>Chronic kidney disease</v>
      </c>
      <c r="C2492" t="s">
        <v>744</v>
      </c>
      <c r="D2492" t="s">
        <v>6</v>
      </c>
      <c r="F2492" t="str">
        <f>CONCATENATE(D2492,E2492)</f>
        <v>propranolol</v>
      </c>
      <c r="G2492" t="str">
        <f>IFERROR(VLOOKUP(F2492,aa,2,FALSE),"")</f>
        <v/>
      </c>
      <c r="H2492" t="str">
        <f>VLOOKUP(D2492,drugdose,2,FALSE)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2493" spans="1:8" x14ac:dyDescent="0.2">
      <c r="A2493">
        <v>269</v>
      </c>
      <c r="B2493" t="str">
        <f>IFERROR(VLOOKUP(C2493,mm,1,FALSE),"")</f>
        <v>Chronic kidney disease</v>
      </c>
      <c r="C2493" t="s">
        <v>744</v>
      </c>
      <c r="D2493" t="s">
        <v>384</v>
      </c>
      <c r="F2493" t="str">
        <f>CONCATENATE(D2493,E2493)</f>
        <v>atenolol</v>
      </c>
      <c r="G2493" t="str">
        <f>IFERROR(VLOOKUP(F2493,aa,2,FALSE),"")</f>
        <v/>
      </c>
      <c r="H2493" t="str">
        <f>VLOOKUP(D2493,drugdose,2,FALSE)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2494" spans="1:8" x14ac:dyDescent="0.2">
      <c r="A2494">
        <v>269</v>
      </c>
      <c r="B2494" t="str">
        <f>IFERROR(VLOOKUP(C2494,mm,1,FALSE),"")</f>
        <v>Chronic kidney disease</v>
      </c>
      <c r="C2494" t="s">
        <v>744</v>
      </c>
      <c r="D2494" t="s">
        <v>7</v>
      </c>
      <c r="F2494" t="str">
        <f>CONCATENATE(D2494,E2494)</f>
        <v>metoprolol</v>
      </c>
      <c r="G2494" t="str">
        <f>IFERROR(VLOOKUP(F2494,aa,2,FALSE),"")</f>
        <v/>
      </c>
      <c r="H2494" t="str">
        <f>VLOOKUP(D2494,drugdose,2,FALSE)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2495" spans="1:8" x14ac:dyDescent="0.2">
      <c r="A2495">
        <v>269</v>
      </c>
      <c r="B2495" t="str">
        <f>IFERROR(VLOOKUP(C2495,mm,1,FALSE),"")</f>
        <v>Chronic kidney disease</v>
      </c>
      <c r="C2495" t="s">
        <v>744</v>
      </c>
      <c r="D2495" t="s">
        <v>457</v>
      </c>
      <c r="F2495" t="str">
        <f>CONCATENATE(D2495,E2495)</f>
        <v>sotalol</v>
      </c>
      <c r="G2495" t="str">
        <f>IFERROR(VLOOKUP(F2495,aa,2,FALSE),"")</f>
        <v/>
      </c>
      <c r="H2495" t="str">
        <f>VLOOKUP(D2495,drugdose,2,FALSE)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2496" spans="1:8" x14ac:dyDescent="0.2">
      <c r="A2496">
        <v>271</v>
      </c>
      <c r="B2496" t="str">
        <f>IFERROR(VLOOKUP(C2496,mm,1,FALSE),"")</f>
        <v/>
      </c>
      <c r="C2496" t="s">
        <v>745</v>
      </c>
      <c r="D2496" t="s">
        <v>50</v>
      </c>
      <c r="F2496" t="str">
        <f>CONCATENATE(D2496,E2496)</f>
        <v>benzathine penicillin</v>
      </c>
      <c r="G2496" t="str">
        <f>IFERROR(VLOOKUP(F2496,aa,2,FALSE),"")</f>
        <v/>
      </c>
      <c r="H2496" t="str">
        <f>VLOOKUP(D2496,drugdose,2,FALSE)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497" spans="1:8" x14ac:dyDescent="0.2">
      <c r="A2497">
        <v>271</v>
      </c>
      <c r="B2497" t="str">
        <f>IFERROR(VLOOKUP(C2497,mm,1,FALSE),"")</f>
        <v/>
      </c>
      <c r="C2497" t="s">
        <v>745</v>
      </c>
      <c r="D2497" t="s">
        <v>505</v>
      </c>
      <c r="F2497" t="str">
        <f>CONCATENATE(D2497,E2497)</f>
        <v>cephalexin</v>
      </c>
      <c r="G2497" t="str">
        <f>IFERROR(VLOOKUP(F2497,aa,2,FALSE),"")</f>
        <v/>
      </c>
      <c r="H2497" t="str">
        <f>VLOOKUP(D2497,drugdose,2,FALSE)</f>
        <v>Streptococcal pharyngitis
cellulitis
skin infection
mastitis
cystitis
dose : 250 mg qid / 500mg bid PO
otitis media, RTI, UTI
bone and joint infection
Bacterial endocarditis
Acute prostatitis
dose : 500mg bid to qid PO</v>
      </c>
    </row>
    <row r="2498" spans="1:8" x14ac:dyDescent="0.2">
      <c r="A2498">
        <v>271</v>
      </c>
      <c r="B2498" t="str">
        <f>IFERROR(VLOOKUP(C2498,mm,1,FALSE),"")</f>
        <v/>
      </c>
      <c r="C2498" t="s">
        <v>745</v>
      </c>
      <c r="D2498" t="s">
        <v>499</v>
      </c>
      <c r="F2498" t="str">
        <f>CONCATENATE(D2498,E2498)</f>
        <v>dicloxacillin</v>
      </c>
      <c r="G2498" t="str">
        <f>IFERROR(VLOOKUP(F2498,aa,2,FALSE),"")</f>
        <v/>
      </c>
      <c r="H2498" t="str">
        <f>VLOOKUP(D2498,drugdose,2,FALSE)</f>
        <v>Staphylococcus infections (impetigo, folliculitis, carbuncles, mastitis, osteomyelitis, cellulitis, endocarditis, pneumonia, otitis externa)
dose : 125-500 mg qid PO</v>
      </c>
    </row>
    <row r="2499" spans="1:8" x14ac:dyDescent="0.2">
      <c r="A2499">
        <v>271</v>
      </c>
      <c r="B2499" t="str">
        <f>IFERROR(VLOOKUP(C2499,mm,1,FALSE),"")</f>
        <v/>
      </c>
      <c r="C2499" t="s">
        <v>745</v>
      </c>
      <c r="D2499" t="s">
        <v>525</v>
      </c>
      <c r="F2499" t="str">
        <f>CONCATENATE(D2499,E2499)</f>
        <v>erythromycin</v>
      </c>
      <c r="G2499" t="str">
        <f>IFERROR(VLOOKUP(F2499,aa,2,FALSE),"")</f>
        <v/>
      </c>
      <c r="H2499" t="str">
        <f>VLOOKUP(D2499,drugdose,2,FALSE)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2500" spans="1:8" x14ac:dyDescent="0.2">
      <c r="A2500">
        <v>272</v>
      </c>
      <c r="B2500" t="str">
        <f>IFERROR(VLOOKUP(C2500,mm,1,FALSE),"")</f>
        <v>gonorrhea</v>
      </c>
      <c r="C2500" t="s">
        <v>746</v>
      </c>
      <c r="D2500" t="s">
        <v>509</v>
      </c>
      <c r="F2500" t="str">
        <f>CONCATENATE(D2500,E2500)</f>
        <v>azithromycin</v>
      </c>
      <c r="G2500" t="str">
        <f>IFERROR(VLOOKUP(F2500,aa,2,FALSE),"")</f>
        <v/>
      </c>
      <c r="H2500" t="str">
        <f>VLOOKUP(D2500,drugdose,2,FALSE)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2501" spans="1:8" x14ac:dyDescent="0.2">
      <c r="A2501">
        <v>272</v>
      </c>
      <c r="B2501" t="str">
        <f>IFERROR(VLOOKUP(C2501,mm,1,FALSE),"")</f>
        <v>gonorrhea</v>
      </c>
      <c r="C2501" t="s">
        <v>746</v>
      </c>
      <c r="D2501" t="s">
        <v>58</v>
      </c>
      <c r="F2501" t="str">
        <f>CONCATENATE(D2501,E2501)</f>
        <v>aztreonam</v>
      </c>
      <c r="G2501" t="str">
        <f>IFERROR(VLOOKUP(F2501,aa,2,FALSE),"")</f>
        <v/>
      </c>
      <c r="H2501" t="str">
        <f>VLOOKUP(D2501,drugdose,2,FALSE)</f>
        <v>Bone and joint infections
Intra-abdominal infection
Lower respiratory tract infections
Meningitis
Septicaemia
Skin and soft tissue infections 
Pelvic infection
Cystic fibrosis
dose : 1-8 g/day IM/IV
Max: 8 g/day. 
UTI 
dose : 0.5-1 gm 8-12 hrly. IM 
Gonorrhoea 
dose : 1 g once</v>
      </c>
    </row>
    <row r="2502" spans="1:8" x14ac:dyDescent="0.2">
      <c r="A2502">
        <v>272</v>
      </c>
      <c r="B2502" t="str">
        <f>IFERROR(VLOOKUP(C2502,mm,1,FALSE),"")</f>
        <v>gonorrhea</v>
      </c>
      <c r="C2502" t="s">
        <v>746</v>
      </c>
      <c r="D2502" t="s">
        <v>741</v>
      </c>
      <c r="F2502" t="str">
        <f>CONCATENATE(D2502,E2502)</f>
        <v>cefixime</v>
      </c>
      <c r="G2502" t="str">
        <f>IFERROR(VLOOKUP(F2502,aa,2,FALSE),"")</f>
        <v/>
      </c>
      <c r="H2502" t="str">
        <f>VLOOKUP(D2502,drugdose,2,FALSE)</f>
        <v>URTI (sinusitis, otitis media, tonsiitis)
LRTI (pneumonia, bronchitis, Pharyngitis)
UTI
dose : 200mg bid PO for 5 days
Gonorrhea
dose : 400 mg once.
Typhoid fever
dose : 10 mg/kg bid
treatment duration : 7-14 days</v>
      </c>
    </row>
    <row r="2503" spans="1:8" x14ac:dyDescent="0.2">
      <c r="A2503">
        <v>272</v>
      </c>
      <c r="B2503" t="str">
        <f>IFERROR(VLOOKUP(C2503,mm,1,FALSE),"")</f>
        <v>gonorrhea</v>
      </c>
      <c r="C2503" t="s">
        <v>746</v>
      </c>
      <c r="D2503" t="s">
        <v>46</v>
      </c>
      <c r="F2503" t="str">
        <f>CONCATENATE(D2503,E2503)</f>
        <v>cefotaxime</v>
      </c>
      <c r="G2503" t="str">
        <f>IFERROR(VLOOKUP(F2503,aa,2,FALSE),"")</f>
        <v/>
      </c>
      <c r="H2503" t="str">
        <f>VLOOKUP(D2503,drugdose,2,FALSE)</f>
        <v>Pneumonia
Meningitis
Peritonitis
Pelvic inflammatory disease
Endometritis
Pelvic cellulitis
Skin and skin structure infections
Respiratory tract infections
Urinary tract infections
Bacteremia/Septicemia
Bone and/or joint infections
mild infection :
dose : 1 g IV or IM 8-12 hrly
moderate infection :
dose : 2 gm 8 hrly 
severe infection 
dose : 2 gm 4 hrly
max dose : 12 gm/day
Surgical prophylaxis 
dose : 1 g 30-90 mins before procedure. 
Gonorrhoea 
dose : 0.5-1 g once</v>
      </c>
    </row>
    <row r="2504" spans="1:8" x14ac:dyDescent="0.2">
      <c r="A2504">
        <v>272</v>
      </c>
      <c r="B2504" t="str">
        <f>IFERROR(VLOOKUP(C2504,mm,1,FALSE),"")</f>
        <v>gonorrhea</v>
      </c>
      <c r="C2504" t="s">
        <v>746</v>
      </c>
      <c r="D2504" t="s">
        <v>747</v>
      </c>
      <c r="F2504" t="str">
        <f>CONCATENATE(D2504,E2504)</f>
        <v>cefoxitin</v>
      </c>
      <c r="G2504" t="str">
        <f>IFERROR(VLOOKUP(F2504,aa,2,FALSE),"")</f>
        <v/>
      </c>
      <c r="H2504" t="str">
        <f>VLOOKUP(D2504,drugdose,2,FALSE)</f>
        <v xml:space="preserve">Pneumonia, LRTI, lung abscess
Intra-abdominal infections
Skin and skin structure infections
Bone and/or joint infections
starting dose : 1-2 g 4-8 hrly. 
max dose : Up to 12 g/day for severe infections. 
Pelvic cellulitis, PID
Prophylaxis of endometritis at caesarean section
Uncomplicated gonorrhoea
dose : 2 g once
May be repeated 4 and 8 hr later if needed. 
Surgical prophylaxis 
dose : 2 g 30-60 mins pre-op, 
then 6 hrly
treatment duration : &lt;24 hr. 
IM Uncomplicated UTI 
dose : 1 g twice daily. </v>
      </c>
    </row>
    <row r="2505" spans="1:8" x14ac:dyDescent="0.2">
      <c r="A2505">
        <v>272</v>
      </c>
      <c r="B2505" t="str">
        <f>IFERROR(VLOOKUP(C2505,mm,1,FALSE),"")</f>
        <v>gonorrhea</v>
      </c>
      <c r="C2505" t="s">
        <v>746</v>
      </c>
      <c r="D2505" t="s">
        <v>748</v>
      </c>
      <c r="F2505" t="str">
        <f>CONCATENATE(D2505,E2505)</f>
        <v>cefpodoxime</v>
      </c>
      <c r="G2505" t="str">
        <f>IFERROR(VLOOKUP(F2505,aa,2,FALSE),"")</f>
        <v/>
      </c>
      <c r="H2505" t="str">
        <f>VLOOKUP(D2505,drugdose,2,FALSE)</f>
        <v>Acute Maxillary Sinusitis, bronchitis
dose : 200 mg bid orally 
treatment duration : 10 days 
Acute Community-Acquired Pneumonia
dose : 200 mg bid orally 
treatment duration : 14 days
Pharyngitis/Tonsillitis
dose : 100 mg bid orally 
treatment duration : 5-10 days
Skin/Skin Structure Infections
dose : 400 mg bid orally 
treatment duration : 7-14 days
Uncomplicated gonorrhoea 
dose : 200 mg once
Uncomplicated Urinary Tract Infections
dose : 100 mg bid orally 
treatment duration : 7-14 days</v>
      </c>
    </row>
    <row r="2506" spans="1:8" x14ac:dyDescent="0.2">
      <c r="A2506">
        <v>272</v>
      </c>
      <c r="B2506" t="str">
        <f>IFERROR(VLOOKUP(C2506,mm,1,FALSE),"")</f>
        <v>gonorrhea</v>
      </c>
      <c r="C2506" t="s">
        <v>746</v>
      </c>
      <c r="D2506" t="s">
        <v>749</v>
      </c>
      <c r="F2506" t="str">
        <f>CONCATENATE(D2506,E2506)</f>
        <v>cefpodoxime + clavulanic acid</v>
      </c>
      <c r="G2506" t="str">
        <f>IFERROR(VLOOKUP(F2506,aa,2,FALSE),"")</f>
        <v/>
      </c>
      <c r="H2506" t="str">
        <f>VLOOKUP(D2506,drugdose,2,FALSE)</f>
        <v>Acute Maxillary Sinusitis, bronchitis
dose : 200 mg bid orally 
treatment duration : 10 days 
Acute Community-Acquired Pneumonia
dose : 200 mg bid orally 
treatment duration : 14 days
Pharyngitis/Tonsillitis
dose : 100 mg bid orally 
treatment duration : 5-10 days
Skin/Skin Structure Infections
dose : 400 mg bid orally 
treatment duration : 7-14 days
Uncomplicated gonorrhoea 
dose : 200 mg once
Uncomplicated Urinary Tract Infections
dose : 100 mg bid orally 
treatment duration : 7-14 days</v>
      </c>
    </row>
    <row r="2507" spans="1:8" x14ac:dyDescent="0.2">
      <c r="A2507">
        <v>272</v>
      </c>
      <c r="B2507" t="str">
        <f>IFERROR(VLOOKUP(C2507,mm,1,FALSE),"")</f>
        <v>gonorrhea</v>
      </c>
      <c r="C2507" t="s">
        <v>746</v>
      </c>
      <c r="D2507" t="s">
        <v>48</v>
      </c>
      <c r="F2507" t="str">
        <f>CONCATENATE(D2507,E2507)</f>
        <v>ceftriaxone</v>
      </c>
      <c r="G2507" t="str">
        <f>IFERROR(VLOOKUP(F2507,aa,2,FALSE),"")</f>
        <v/>
      </c>
      <c r="H2507" t="str">
        <f>VLOOKUP(D2507,drugdose,2,FALSE)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508" spans="1:8" x14ac:dyDescent="0.2">
      <c r="A2508">
        <v>272</v>
      </c>
      <c r="B2508" t="str">
        <f>IFERROR(VLOOKUP(C2508,mm,1,FALSE),"")</f>
        <v>gonorrhea</v>
      </c>
      <c r="C2508" t="s">
        <v>746</v>
      </c>
      <c r="D2508" t="s">
        <v>575</v>
      </c>
      <c r="F2508" t="str">
        <f>CONCATENATE(D2508,E2508)</f>
        <v>doxycycline</v>
      </c>
      <c r="G2508" t="str">
        <f>IFERROR(VLOOKUP(F2508,aa,2,FALSE),"")</f>
        <v/>
      </c>
      <c r="H2508" t="str">
        <f>VLOOKUP(D2508,drugdose,2,FALSE)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509" spans="1:8" x14ac:dyDescent="0.2">
      <c r="A2509">
        <v>272</v>
      </c>
      <c r="B2509" t="str">
        <f>IFERROR(VLOOKUP(C2509,mm,1,FALSE),"")</f>
        <v>gonorrhea</v>
      </c>
      <c r="C2509" t="s">
        <v>746</v>
      </c>
      <c r="D2509" t="s">
        <v>750</v>
      </c>
      <c r="F2509" t="str">
        <f>CONCATENATE(D2509,E2509)</f>
        <v>spectinomycin</v>
      </c>
      <c r="G2509" t="str">
        <f>IFERROR(VLOOKUP(F2509,aa,2,FALSE),"")</f>
        <v/>
      </c>
      <c r="H2509" t="str">
        <f>VLOOKUP(D2509,drugdose,2,FALSE)</f>
        <v>Gonorrhoea
Acute gonorrheal urethritis
Cervicitis and proctitis
Intramuscular
Gonorrhoea
dose : 2 g once. In cases whereby antibiotic resistance is prevalent, 4 g (10 mL) may be given but divided as two 5 mL inj, admin to 2 different inj sites</v>
      </c>
    </row>
    <row r="2510" spans="1:8" x14ac:dyDescent="0.2">
      <c r="A2510">
        <v>273</v>
      </c>
      <c r="B2510" t="str">
        <f>IFERROR(VLOOKUP(C2510,mm,1,FALSE),"")</f>
        <v>Anthrax</v>
      </c>
      <c r="C2510" t="s">
        <v>751</v>
      </c>
      <c r="D2510" t="s">
        <v>452</v>
      </c>
      <c r="F2510" t="str">
        <f>CONCATENATE(D2510,E2510)</f>
        <v>amoxicillin</v>
      </c>
      <c r="G2510" t="str">
        <f>IFERROR(VLOOKUP(F2510,aa,2,FALSE),"")</f>
        <v/>
      </c>
      <c r="H2510" t="str">
        <f>VLOOKUP(D2510,drugdose,2,FALSE)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511" spans="1:8" x14ac:dyDescent="0.2">
      <c r="A2511">
        <v>273</v>
      </c>
      <c r="B2511" t="str">
        <f>IFERROR(VLOOKUP(C2511,mm,1,FALSE),"")</f>
        <v>Anthrax</v>
      </c>
      <c r="C2511" t="s">
        <v>751</v>
      </c>
      <c r="D2511" t="s">
        <v>50</v>
      </c>
      <c r="F2511" t="str">
        <f>CONCATENATE(D2511,E2511)</f>
        <v>benzathine penicillin</v>
      </c>
      <c r="G2511" t="str">
        <f>IFERROR(VLOOKUP(F2511,aa,2,FALSE),"")</f>
        <v/>
      </c>
      <c r="H2511" t="str">
        <f>VLOOKUP(D2511,drugdose,2,FALSE)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512" spans="1:8" x14ac:dyDescent="0.2">
      <c r="A2512">
        <v>273</v>
      </c>
      <c r="B2512" t="str">
        <f>IFERROR(VLOOKUP(C2512,mm,1,FALSE),"")</f>
        <v>Anthrax</v>
      </c>
      <c r="C2512" t="s">
        <v>751</v>
      </c>
      <c r="D2512" t="s">
        <v>752</v>
      </c>
      <c r="F2512" t="str">
        <f>CONCATENATE(D2512,E2512)</f>
        <v>chloramphenicol</v>
      </c>
      <c r="G2512" t="str">
        <f>IFERROR(VLOOKUP(F2512,aa,2,FALSE),"")</f>
        <v/>
      </c>
      <c r="H2512" t="str">
        <f>VLOOKUP(D2512,drugdose,2,FALSE)</f>
        <v>Tetracycline-resistant cholera
typhoid
brain abscesses
meningitis
Granuloma inguinale
Anthrax
Listeriosis
Gas gangrene
Whipple's disease
gastroenteritis
melioidosis
Plague
Psittacosis
Q fever
Tularaemia
dose : 12.5 to 50 mg/kg orally / IV every 6 hours
max dose : 100 mg/kg/day</v>
      </c>
    </row>
    <row r="2513" spans="1:8" x14ac:dyDescent="0.2">
      <c r="A2513">
        <v>273</v>
      </c>
      <c r="B2513" t="str">
        <f>IFERROR(VLOOKUP(C2513,mm,1,FALSE),"")</f>
        <v>Anthrax</v>
      </c>
      <c r="C2513" t="s">
        <v>751</v>
      </c>
      <c r="D2513" t="s">
        <v>513</v>
      </c>
      <c r="F2513" t="str">
        <f>CONCATENATE(D2513,E2513)</f>
        <v>ciprofloxacin</v>
      </c>
      <c r="G2513" t="str">
        <f>IFERROR(VLOOKUP(F2513,aa,2,FALSE),"")</f>
        <v/>
      </c>
      <c r="H2513" t="str">
        <f>VLOOKUP(D2513,drugdose,2,FALSE)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514" spans="1:8" x14ac:dyDescent="0.2">
      <c r="A2514">
        <v>273</v>
      </c>
      <c r="B2514" t="str">
        <f>IFERROR(VLOOKUP(C2514,mm,1,FALSE),"")</f>
        <v>Anthrax</v>
      </c>
      <c r="C2514" t="s">
        <v>751</v>
      </c>
      <c r="D2514" t="s">
        <v>56</v>
      </c>
      <c r="F2514" t="str">
        <f>CONCATENATE(D2514,E2514)</f>
        <v>levofloxacin</v>
      </c>
      <c r="G2514" t="str">
        <f>IFERROR(VLOOKUP(F2514,aa,2,FALSE),"")</f>
        <v/>
      </c>
      <c r="H2514" t="str">
        <f>VLOOKUP(D2514,drugdose,2,FALSE)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515" spans="1:8" x14ac:dyDescent="0.2">
      <c r="A2515">
        <v>273</v>
      </c>
      <c r="B2515" t="str">
        <f>IFERROR(VLOOKUP(C2515,mm,1,FALSE),"")</f>
        <v>Anthrax</v>
      </c>
      <c r="C2515" t="s">
        <v>751</v>
      </c>
      <c r="D2515" t="s">
        <v>515</v>
      </c>
      <c r="F2515" t="str">
        <f>CONCATENATE(D2515,E2515)</f>
        <v>ofloxacin</v>
      </c>
      <c r="G2515" t="str">
        <f>IFERROR(VLOOKUP(F2515,aa,2,FALSE),"")</f>
        <v/>
      </c>
      <c r="H2515" t="str">
        <f>VLOOKUP(D2515,drugdose,2,FALSE)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2516" spans="1:8" x14ac:dyDescent="0.2">
      <c r="A2516">
        <v>274</v>
      </c>
      <c r="B2516" t="str">
        <f>IFERROR(VLOOKUP(C2516,mm,1,FALSE),"")</f>
        <v/>
      </c>
      <c r="C2516" t="s">
        <v>753</v>
      </c>
      <c r="D2516" t="s">
        <v>497</v>
      </c>
      <c r="F2516" t="str">
        <f>CONCATENATE(D2516,E2516)</f>
        <v>sulphadiazine + trimethoprim</v>
      </c>
      <c r="G2516" t="str">
        <f>IFERROR(VLOOKUP(F2516,aa,2,FALSE),"")</f>
        <v/>
      </c>
      <c r="H2516" t="str">
        <f>VLOOKUP(D2516,drugdose,2,FALSE)</f>
        <v>Urinary tract infections
dose : 2 tab od PO
1 tab dose : sulfadiazine 410 mg + trimethoprim 90 mg</v>
      </c>
    </row>
    <row r="2517" spans="1:8" x14ac:dyDescent="0.2">
      <c r="A2517">
        <v>274</v>
      </c>
      <c r="B2517" t="str">
        <f>IFERROR(VLOOKUP(C2517,mm,1,FALSE),"")</f>
        <v/>
      </c>
      <c r="C2517" t="s">
        <v>753</v>
      </c>
      <c r="D2517" t="s">
        <v>755</v>
      </c>
      <c r="F2517" t="str">
        <f>CONCATENATE(D2517,E2517)</f>
        <v>dapsone</v>
      </c>
      <c r="G2517" t="str">
        <f>IFERROR(VLOOKUP(F2517,aa,2,FALSE),"")</f>
        <v/>
      </c>
      <c r="H2517" t="str">
        <f>VLOOKUP(D2517,drugdose,2,FALSE)</f>
        <v xml:space="preserve">dermatitis herpetiformis
dose : 50-300 mg od PO
leprosy
dose : 100 mg/day PO with other anti leprosy drug
</v>
      </c>
    </row>
    <row r="2518" spans="1:8" x14ac:dyDescent="0.2">
      <c r="A2518">
        <v>274</v>
      </c>
      <c r="B2518" t="str">
        <f>IFERROR(VLOOKUP(C2518,mm,1,FALSE),"")</f>
        <v/>
      </c>
      <c r="C2518" t="s">
        <v>753</v>
      </c>
      <c r="D2518" t="s">
        <v>506</v>
      </c>
      <c r="F2518" t="str">
        <f>CONCATENATE(D2518,E2518)</f>
        <v>streptomycin</v>
      </c>
      <c r="G2518" t="str">
        <f>IFERROR(VLOOKUP(F2518,aa,2,FALSE),"")</f>
        <v/>
      </c>
      <c r="H2518" t="str">
        <f>VLOOKUP(D2518,drugdose,2,FALSE)</f>
        <v xml:space="preserve">Tuberculosis
dose : 15 mg/kg od IM
Max: 1 g daily
Streptococcal endocarditis
1st wk : 1 g bid IM
2nd wk : 500 mg bid for
Enterococcal endocarditis
for 2 wk : 1 g bid IM
for 4 wk : 500 mg bid IM
it is given with penicillin.
Meningitis
Pneumonia  
Brucellosis
UTI
dose : 500 mg bid IM
Max: 2 gm/day.
Plague
dose : 1 gm bid 
duration : 10 days
Tularaemia
dose : 1 gm bid IM
duration : 7-14 days </v>
      </c>
    </row>
    <row r="2519" spans="1:8" x14ac:dyDescent="0.2">
      <c r="A2519">
        <v>274</v>
      </c>
      <c r="B2519" t="str">
        <f>IFERROR(VLOOKUP(C2519,mm,1,FALSE),"")</f>
        <v/>
      </c>
      <c r="C2519" t="s">
        <v>753</v>
      </c>
      <c r="D2519" t="s">
        <v>498</v>
      </c>
      <c r="F2519" t="str">
        <f>CONCATENATE(D2519,E2519)</f>
        <v>amoxicillin + clavulanic acid (clavulanate)</v>
      </c>
      <c r="G2519" t="str">
        <f>IFERROR(VLOOKUP(F2519,aa,2,FALSE),"")</f>
        <v/>
      </c>
      <c r="H2519">
        <f>VLOOKUP(D2519,drugdose,2,FALSE)</f>
        <v>0</v>
      </c>
    </row>
    <row r="2520" spans="1:8" x14ac:dyDescent="0.2">
      <c r="A2520">
        <v>274</v>
      </c>
      <c r="B2520" t="str">
        <f>IFERROR(VLOOKUP(C2520,mm,1,FALSE),"")</f>
        <v/>
      </c>
      <c r="C2520" t="s">
        <v>753</v>
      </c>
      <c r="D2520" t="s">
        <v>55</v>
      </c>
      <c r="F2520" t="str">
        <f>CONCATENATE(D2520,E2520)</f>
        <v>amikacin</v>
      </c>
      <c r="G2520" t="str">
        <f>IFERROR(VLOOKUP(F2520,aa,2,FALSE),"")</f>
        <v/>
      </c>
      <c r="H2520" t="str">
        <f>VLOOKUP(D2520,drugdose,2,FALSE)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2521" spans="1:8" x14ac:dyDescent="0.2">
      <c r="A2521">
        <v>275</v>
      </c>
      <c r="B2521" t="str">
        <f>IFERROR(VLOOKUP(C2521,mm,1,FALSE),"")</f>
        <v/>
      </c>
      <c r="C2521" t="s">
        <v>674</v>
      </c>
      <c r="D2521" t="s">
        <v>50</v>
      </c>
      <c r="F2521" t="str">
        <f>CONCATENATE(D2521,E2521)</f>
        <v>benzathine penicillin</v>
      </c>
      <c r="G2521" t="str">
        <f>IFERROR(VLOOKUP(F2521,aa,2,FALSE),"")</f>
        <v/>
      </c>
      <c r="H2521" t="str">
        <f>VLOOKUP(D2521,drugdose,2,FALSE)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522" spans="1:8" x14ac:dyDescent="0.2">
      <c r="A2522">
        <v>275</v>
      </c>
      <c r="B2522" t="str">
        <f>IFERROR(VLOOKUP(C2522,mm,1,FALSE),"")</f>
        <v/>
      </c>
      <c r="C2522" t="s">
        <v>674</v>
      </c>
      <c r="D2522" t="s">
        <v>502</v>
      </c>
      <c r="F2522" t="str">
        <f>CONCATENATE(D2522,E2522)</f>
        <v>imipenem + cilastatin</v>
      </c>
      <c r="G2522" t="str">
        <f>IFERROR(VLOOKUP(F2522,aa,2,FALSE),"")</f>
        <v/>
      </c>
      <c r="H2522" t="str">
        <f>VLOOKUP(D2522,drugdose,2,FALSE)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523" spans="1:8" x14ac:dyDescent="0.2">
      <c r="A2523">
        <v>275</v>
      </c>
      <c r="B2523" t="str">
        <f>IFERROR(VLOOKUP(C2523,mm,1,FALSE),"")</f>
        <v/>
      </c>
      <c r="C2523" t="s">
        <v>674</v>
      </c>
      <c r="D2523" t="s">
        <v>503</v>
      </c>
      <c r="F2523" t="str">
        <f>CONCATENATE(D2523,E2523)</f>
        <v>doripenem</v>
      </c>
      <c r="G2523" t="str">
        <f>IFERROR(VLOOKUP(F2523,aa,2,FALSE),"")</f>
        <v/>
      </c>
      <c r="H2523" t="str">
        <f>VLOOKUP(D2523,drugdose,2,FALSE)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524" spans="1:8" x14ac:dyDescent="0.2">
      <c r="A2524">
        <v>275</v>
      </c>
      <c r="B2524" t="str">
        <f>IFERROR(VLOOKUP(C2524,mm,1,FALSE),"")</f>
        <v/>
      </c>
      <c r="C2524" t="s">
        <v>674</v>
      </c>
      <c r="D2524" t="s">
        <v>504</v>
      </c>
      <c r="F2524" t="str">
        <f>CONCATENATE(D2524,E2524)</f>
        <v>ertapenem</v>
      </c>
      <c r="G2524" t="str">
        <f>IFERROR(VLOOKUP(F2524,aa,2,FALSE),"")</f>
        <v/>
      </c>
      <c r="H2524" t="str">
        <f>VLOOKUP(D2524,drugdose,2,FALSE)</f>
        <v>Community-Acquired Pneumonia
Pyelonephritis
Acute Pelvic Infections
osteomyelitis
Diabetic foot infections
Septic abortion
dose : 1 g/day IV/IM 
duration : up to 14 days depending upon response</v>
      </c>
    </row>
    <row r="2525" spans="1:8" x14ac:dyDescent="0.2">
      <c r="A2525">
        <v>275</v>
      </c>
      <c r="B2525" t="str">
        <f>IFERROR(VLOOKUP(C2525,mm,1,FALSE),"")</f>
        <v/>
      </c>
      <c r="C2525" t="s">
        <v>674</v>
      </c>
      <c r="D2525" t="s">
        <v>57</v>
      </c>
      <c r="F2525" t="str">
        <f>CONCATENATE(D2525,E2525)</f>
        <v>meropenem</v>
      </c>
      <c r="G2525" t="str">
        <f>IFERROR(VLOOKUP(F2525,aa,2,FALSE),"")</f>
        <v/>
      </c>
      <c r="H2525" t="str">
        <f>VLOOKUP(D2525,drugdose,2,FALSE)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526" spans="1:8" x14ac:dyDescent="0.2">
      <c r="A2526">
        <v>275</v>
      </c>
      <c r="B2526" t="str">
        <f>IFERROR(VLOOKUP(C2526,mm,1,FALSE),"")</f>
        <v/>
      </c>
      <c r="C2526" t="s">
        <v>674</v>
      </c>
      <c r="D2526" t="s">
        <v>576</v>
      </c>
      <c r="F2526" t="str">
        <f>CONCATENATE(D2526,E2526)</f>
        <v>tetracycline</v>
      </c>
      <c r="G2526" t="str">
        <f>IFERROR(VLOOKUP(F2526,aa,2,FALSE),"")</f>
        <v/>
      </c>
      <c r="H2526" t="str">
        <f>VLOOKUP(D2526,drugdose,2,FALSE)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527" spans="1:8" x14ac:dyDescent="0.2">
      <c r="A2527">
        <v>275</v>
      </c>
      <c r="B2527" t="str">
        <f>IFERROR(VLOOKUP(C2527,mm,1,FALSE),"")</f>
        <v/>
      </c>
      <c r="C2527" t="s">
        <v>674</v>
      </c>
      <c r="D2527" t="s">
        <v>525</v>
      </c>
      <c r="F2527" t="str">
        <f>CONCATENATE(D2527,E2527)</f>
        <v>erythromycin</v>
      </c>
      <c r="G2527" t="str">
        <f>IFERROR(VLOOKUP(F2527,aa,2,FALSE),"")</f>
        <v/>
      </c>
      <c r="H2527" t="str">
        <f>VLOOKUP(D2527,drugdose,2,FALSE)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2528" spans="1:8" x14ac:dyDescent="0.2">
      <c r="A2528">
        <v>275</v>
      </c>
      <c r="B2528" t="str">
        <f>IFERROR(VLOOKUP(C2528,mm,1,FALSE),"")</f>
        <v/>
      </c>
      <c r="C2528" t="s">
        <v>674</v>
      </c>
      <c r="D2528" t="s">
        <v>507</v>
      </c>
      <c r="F2528" t="str">
        <f>CONCATENATE(D2528,E2528)</f>
        <v>clindamycin</v>
      </c>
      <c r="G2528" t="str">
        <f>IFERROR(VLOOKUP(F2528,aa,2,FALSE),"")</f>
        <v/>
      </c>
      <c r="H2528" t="str">
        <f>VLOOKUP(D2528,drugdose,2,FALSE)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2529" spans="1:8" x14ac:dyDescent="0.2">
      <c r="A2529">
        <v>276</v>
      </c>
      <c r="B2529" t="str">
        <f>IFERROR(VLOOKUP(C2529,mm,1,FALSE),"")</f>
        <v/>
      </c>
      <c r="C2529" t="s">
        <v>245</v>
      </c>
      <c r="D2529" t="s">
        <v>50</v>
      </c>
      <c r="F2529" t="str">
        <f>CONCATENATE(D2529,E2529)</f>
        <v>benzathine penicillin</v>
      </c>
      <c r="G2529" t="str">
        <f>IFERROR(VLOOKUP(F2529,aa,2,FALSE),"")</f>
        <v/>
      </c>
      <c r="H2529" t="str">
        <f>VLOOKUP(D2529,drugdose,2,FALSE)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530" spans="1:8" x14ac:dyDescent="0.2">
      <c r="A2530">
        <v>276</v>
      </c>
      <c r="B2530" t="str">
        <f>IFERROR(VLOOKUP(C2530,mm,1,FALSE),"")</f>
        <v/>
      </c>
      <c r="C2530" t="s">
        <v>245</v>
      </c>
      <c r="D2530" t="s">
        <v>502</v>
      </c>
      <c r="F2530" t="str">
        <f>CONCATENATE(D2530,E2530)</f>
        <v>imipenem + cilastatin</v>
      </c>
      <c r="G2530" t="str">
        <f>IFERROR(VLOOKUP(F2530,aa,2,FALSE),"")</f>
        <v/>
      </c>
      <c r="H2530" t="str">
        <f>VLOOKUP(D2530,drugdose,2,FALSE)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531" spans="1:8" x14ac:dyDescent="0.2">
      <c r="A2531">
        <v>276</v>
      </c>
      <c r="B2531" t="str">
        <f>IFERROR(VLOOKUP(C2531,mm,1,FALSE),"")</f>
        <v/>
      </c>
      <c r="C2531" t="s">
        <v>245</v>
      </c>
      <c r="D2531" t="s">
        <v>503</v>
      </c>
      <c r="F2531" t="str">
        <f>CONCATENATE(D2531,E2531)</f>
        <v>doripenem</v>
      </c>
      <c r="G2531" t="str">
        <f>IFERROR(VLOOKUP(F2531,aa,2,FALSE),"")</f>
        <v/>
      </c>
      <c r="H2531" t="str">
        <f>VLOOKUP(D2531,drugdose,2,FALSE)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532" spans="1:8" x14ac:dyDescent="0.2">
      <c r="A2532">
        <v>276</v>
      </c>
      <c r="B2532" t="str">
        <f>IFERROR(VLOOKUP(C2532,mm,1,FALSE),"")</f>
        <v/>
      </c>
      <c r="C2532" t="s">
        <v>245</v>
      </c>
      <c r="D2532" t="s">
        <v>504</v>
      </c>
      <c r="F2532" t="str">
        <f>CONCATENATE(D2532,E2532)</f>
        <v>ertapenem</v>
      </c>
      <c r="G2532" t="str">
        <f>IFERROR(VLOOKUP(F2532,aa,2,FALSE),"")</f>
        <v/>
      </c>
      <c r="H2532" t="str">
        <f>VLOOKUP(D2532,drugdose,2,FALSE)</f>
        <v>Community-Acquired Pneumonia
Pyelonephritis
Acute Pelvic Infections
osteomyelitis
Diabetic foot infections
Septic abortion
dose : 1 g/day IV/IM 
duration : up to 14 days depending upon response</v>
      </c>
    </row>
    <row r="2533" spans="1:8" x14ac:dyDescent="0.2">
      <c r="A2533">
        <v>276</v>
      </c>
      <c r="B2533" t="str">
        <f>IFERROR(VLOOKUP(C2533,mm,1,FALSE),"")</f>
        <v/>
      </c>
      <c r="C2533" t="s">
        <v>245</v>
      </c>
      <c r="D2533" t="s">
        <v>57</v>
      </c>
      <c r="F2533" t="str">
        <f>CONCATENATE(D2533,E2533)</f>
        <v>meropenem</v>
      </c>
      <c r="G2533" t="str">
        <f>IFERROR(VLOOKUP(F2533,aa,2,FALSE),"")</f>
        <v/>
      </c>
      <c r="H2533" t="str">
        <f>VLOOKUP(D2533,drugdose,2,FALSE)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534" spans="1:8" x14ac:dyDescent="0.2">
      <c r="A2534">
        <v>276</v>
      </c>
      <c r="B2534" t="str">
        <f>IFERROR(VLOOKUP(C2534,mm,1,FALSE),"")</f>
        <v/>
      </c>
      <c r="C2534" t="s">
        <v>245</v>
      </c>
      <c r="D2534" t="s">
        <v>576</v>
      </c>
      <c r="F2534" t="str">
        <f>CONCATENATE(D2534,E2534)</f>
        <v>tetracycline</v>
      </c>
      <c r="G2534" t="str">
        <f>IFERROR(VLOOKUP(F2534,aa,2,FALSE),"")</f>
        <v/>
      </c>
      <c r="H2534" t="str">
        <f>VLOOKUP(D2534,drugdose,2,FALSE)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535" spans="1:8" x14ac:dyDescent="0.2">
      <c r="A2535">
        <v>276</v>
      </c>
      <c r="B2535" t="str">
        <f>IFERROR(VLOOKUP(C2535,mm,1,FALSE),"")</f>
        <v/>
      </c>
      <c r="C2535" t="s">
        <v>245</v>
      </c>
      <c r="D2535" t="s">
        <v>525</v>
      </c>
      <c r="F2535" t="str">
        <f>CONCATENATE(D2535,E2535)</f>
        <v>erythromycin</v>
      </c>
      <c r="G2535" t="str">
        <f>IFERROR(VLOOKUP(F2535,aa,2,FALSE),"")</f>
        <v/>
      </c>
      <c r="H2535" t="str">
        <f>VLOOKUP(D2535,drugdose,2,FALSE)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2536" spans="1:8" x14ac:dyDescent="0.2">
      <c r="A2536">
        <v>276</v>
      </c>
      <c r="B2536" t="str">
        <f>IFERROR(VLOOKUP(C2536,mm,1,FALSE),"")</f>
        <v/>
      </c>
      <c r="C2536" t="s">
        <v>245</v>
      </c>
      <c r="D2536" t="s">
        <v>507</v>
      </c>
      <c r="F2536" t="str">
        <f>CONCATENATE(D2536,E2536)</f>
        <v>clindamycin</v>
      </c>
      <c r="G2536" t="str">
        <f>IFERROR(VLOOKUP(F2536,aa,2,FALSE),"")</f>
        <v/>
      </c>
      <c r="H2536" t="str">
        <f>VLOOKUP(D2536,drugdose,2,FALSE)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2537" spans="1:8" x14ac:dyDescent="0.2">
      <c r="A2537">
        <v>276</v>
      </c>
      <c r="B2537" t="str">
        <f>IFERROR(VLOOKUP(C2537,mm,1,FALSE),"")</f>
        <v/>
      </c>
      <c r="C2537" t="s">
        <v>245</v>
      </c>
      <c r="D2537" t="s">
        <v>757</v>
      </c>
      <c r="F2537" t="str">
        <f>CONCATENATE(D2537,E2537)</f>
        <v>tetanus (human anti-tetanus) immunoglobulin</v>
      </c>
      <c r="G2537" t="str">
        <f>IFERROR(VLOOKUP(F2537,aa,2,FALSE),"")</f>
        <v/>
      </c>
      <c r="H2537" t="str">
        <f>VLOOKUP(D2537,drugdose,2,FALSE)</f>
        <v>Passive immunisation against tetanus Prophylaxis
dose : 250 units
high risk (burn,heavy contamination)
dose : 500 units
Passive immunisation against tetanus Treatment
dose : 150 units/kg, given by IM inj into multiple sites</v>
      </c>
    </row>
    <row r="2538" spans="1:8" x14ac:dyDescent="0.2">
      <c r="A2538">
        <v>276</v>
      </c>
      <c r="B2538" t="str">
        <f>IFERROR(VLOOKUP(C2538,mm,1,FALSE),"")</f>
        <v/>
      </c>
      <c r="C2538" t="s">
        <v>245</v>
      </c>
      <c r="D2538" t="s">
        <v>151</v>
      </c>
      <c r="F2538" t="str">
        <f>CONCATENATE(D2538,E2538)</f>
        <v>certoparin</v>
      </c>
      <c r="G2538" t="str">
        <f>IFERROR(VLOOKUP(F2538,aa,2,FALSE),"")</f>
        <v/>
      </c>
      <c r="H2538" t="str">
        <f>VLOOKUP(D2538,drugdose,2,FALSE)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539" spans="1:8" x14ac:dyDescent="0.2">
      <c r="A2539">
        <v>276</v>
      </c>
      <c r="B2539" t="str">
        <f>IFERROR(VLOOKUP(C2539,mm,1,FALSE),"")</f>
        <v/>
      </c>
      <c r="C2539" t="s">
        <v>245</v>
      </c>
      <c r="D2539" t="s">
        <v>152</v>
      </c>
      <c r="F2539" t="str">
        <f>CONCATENATE(D2539,E2539)</f>
        <v>dalteparin</v>
      </c>
      <c r="G2539" t="str">
        <f>IFERROR(VLOOKUP(F2539,aa,2,FALSE),"")</f>
        <v/>
      </c>
      <c r="H2539" t="str">
        <f>VLOOKUP(D2539,drugdose,2,FALSE)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540" spans="1:8" x14ac:dyDescent="0.2">
      <c r="A2540">
        <v>276</v>
      </c>
      <c r="B2540" t="str">
        <f>IFERROR(VLOOKUP(C2540,mm,1,FALSE),"")</f>
        <v/>
      </c>
      <c r="C2540" t="s">
        <v>245</v>
      </c>
      <c r="D2540" t="s">
        <v>153</v>
      </c>
      <c r="F2540" t="str">
        <f>CONCATENATE(D2540,E2540)</f>
        <v>enoxaparin</v>
      </c>
      <c r="G2540" t="str">
        <f>IFERROR(VLOOKUP(F2540,aa,2,FALSE),"")</f>
        <v/>
      </c>
      <c r="H2540" t="str">
        <f>VLOOKUP(D2540,drugdose,2,FALSE)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541" spans="1:8" x14ac:dyDescent="0.2">
      <c r="A2541">
        <v>276</v>
      </c>
      <c r="B2541" t="str">
        <f>IFERROR(VLOOKUP(C2541,mm,1,FALSE),"")</f>
        <v/>
      </c>
      <c r="C2541" t="s">
        <v>245</v>
      </c>
      <c r="D2541" t="s">
        <v>154</v>
      </c>
      <c r="F2541" t="str">
        <f>CONCATENATE(D2541,E2541)</f>
        <v>fondaparinux</v>
      </c>
      <c r="G2541" t="str">
        <f>IFERROR(VLOOKUP(F2541,aa,2,FALSE),"")</f>
        <v/>
      </c>
      <c r="H2541" t="str">
        <f>VLOOKUP(D2541,drugdose,2,FALSE)</f>
        <v>DVT/Acute Pulmonary Embolism
Treatment
&lt;50 kg: 5 mg SC od
50-100 kg: 7.5 mg SC od
&gt;100 kg: 10 mg SC od
duration : 5-9 days
Prophylaxis
&gt;50 kg: 2.5 mg SC od
duration : 
abdomonal surgery : up to 10 days
hip &amp; knee replacement : 14 days
max duration : 35 days</v>
      </c>
    </row>
    <row r="2542" spans="1:8" x14ac:dyDescent="0.2">
      <c r="A2542">
        <v>277</v>
      </c>
      <c r="B2542" t="str">
        <f>IFERROR(VLOOKUP(C2542,mm,1,FALSE),"")</f>
        <v/>
      </c>
      <c r="C2542" t="s">
        <v>758</v>
      </c>
      <c r="D2542" t="s">
        <v>507</v>
      </c>
      <c r="F2542" t="str">
        <f>CONCATENATE(D2542,E2542)</f>
        <v>clindamycin</v>
      </c>
      <c r="G2542" t="str">
        <f>IFERROR(VLOOKUP(F2542,aa,2,FALSE),"")</f>
        <v/>
      </c>
      <c r="H2542" t="str">
        <f>VLOOKUP(D2542,drugdose,2,FALSE)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2543" spans="1:8" x14ac:dyDescent="0.2">
      <c r="A2543">
        <v>277</v>
      </c>
      <c r="B2543" t="str">
        <f>IFERROR(VLOOKUP(C2543,mm,1,FALSE),"")</f>
        <v/>
      </c>
      <c r="C2543" t="s">
        <v>758</v>
      </c>
      <c r="D2543" t="s">
        <v>49</v>
      </c>
      <c r="F2543" t="str">
        <f>CONCATENATE(D2543,E2543)</f>
        <v>vancomycin</v>
      </c>
      <c r="G2543" t="str">
        <f>IFERROR(VLOOKUP(F2543,aa,2,FALSE),"")</f>
        <v/>
      </c>
      <c r="H2543" t="str">
        <f>VLOOKUP(D2543,drugdose,2,FALSE)</f>
        <v>Septicaemia
Soft tissue infections
Osteomyelitis
Enterocolitis
Bacterial endocarditis
dose : 500 mg 6 hrly IV infusion
infusion time : 60 min</v>
      </c>
    </row>
    <row r="2544" spans="1:8" x14ac:dyDescent="0.2">
      <c r="A2544">
        <v>277</v>
      </c>
      <c r="B2544" t="str">
        <f>IFERROR(VLOOKUP(C2544,mm,1,FALSE),"")</f>
        <v/>
      </c>
      <c r="C2544" t="s">
        <v>758</v>
      </c>
      <c r="D2544" t="s">
        <v>54</v>
      </c>
      <c r="F2544" t="str">
        <f>CONCATENATE(D2544,E2544)</f>
        <v>gentamicin</v>
      </c>
      <c r="G2544" t="str">
        <f>IFERROR(VLOOKUP(F2544,aa,2,FALSE),"")</f>
        <v/>
      </c>
      <c r="H2544" t="str">
        <f>VLOOKUP(D2544,drugdose,2,FALSE)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545" spans="1:8" x14ac:dyDescent="0.2">
      <c r="A2545">
        <v>277</v>
      </c>
      <c r="B2545" t="str">
        <f>IFERROR(VLOOKUP(C2545,mm,1,FALSE),"")</f>
        <v/>
      </c>
      <c r="C2545" t="s">
        <v>758</v>
      </c>
      <c r="D2545" t="s">
        <v>502</v>
      </c>
      <c r="F2545" t="str">
        <f>CONCATENATE(D2545,E2545)</f>
        <v>imipenem + cilastatin</v>
      </c>
      <c r="G2545" t="str">
        <f>IFERROR(VLOOKUP(F2545,aa,2,FALSE),"")</f>
        <v/>
      </c>
      <c r="H2545" t="str">
        <f>VLOOKUP(D2545,drugdose,2,FALSE)</f>
        <v>Intra-abdominal Infections
Mild to moderate: 250-500 mg IV 6 hrly
Severe: 500 mg IV 6 hrly
duration : 4-7 days
Pseudomonas Infections
dose : 500 mg IV 6 hrly
Urinary Tract Infections
Uncomplicated: 250 mg IV 6 hrly
Complicated: 500 mg IV 6 hrly
Susceptible infections
dose : 500 mg IV 6 hrly
max : 50 mg/kg/day or 4 g/day, whichever is lower</v>
      </c>
    </row>
    <row r="2546" spans="1:8" x14ac:dyDescent="0.2">
      <c r="A2546">
        <v>277</v>
      </c>
      <c r="B2546" t="str">
        <f>IFERROR(VLOOKUP(C2546,mm,1,FALSE),"")</f>
        <v/>
      </c>
      <c r="C2546" t="s">
        <v>758</v>
      </c>
      <c r="D2546" t="s">
        <v>503</v>
      </c>
      <c r="F2546" t="str">
        <f>CONCATENATE(D2546,E2546)</f>
        <v>doripenem</v>
      </c>
      <c r="G2546" t="str">
        <f>IFERROR(VLOOKUP(F2546,aa,2,FALSE),"")</f>
        <v/>
      </c>
      <c r="H2546" t="str">
        <f>VLOOKUP(D2546,drugdose,2,FALSE)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2547" spans="1:8" x14ac:dyDescent="0.2">
      <c r="A2547">
        <v>277</v>
      </c>
      <c r="B2547" t="str">
        <f>IFERROR(VLOOKUP(C2547,mm,1,FALSE),"")</f>
        <v/>
      </c>
      <c r="C2547" t="s">
        <v>758</v>
      </c>
      <c r="D2547" t="s">
        <v>504</v>
      </c>
      <c r="F2547" t="str">
        <f>CONCATENATE(D2547,E2547)</f>
        <v>ertapenem</v>
      </c>
      <c r="G2547" t="str">
        <f>IFERROR(VLOOKUP(F2547,aa,2,FALSE),"")</f>
        <v/>
      </c>
      <c r="H2547" t="str">
        <f>VLOOKUP(D2547,drugdose,2,FALSE)</f>
        <v>Community-Acquired Pneumonia
Pyelonephritis
Acute Pelvic Infections
osteomyelitis
Diabetic foot infections
Septic abortion
dose : 1 g/day IV/IM 
duration : up to 14 days depending upon response</v>
      </c>
    </row>
    <row r="2548" spans="1:8" x14ac:dyDescent="0.2">
      <c r="A2548">
        <v>277</v>
      </c>
      <c r="B2548" t="str">
        <f>IFERROR(VLOOKUP(C2548,mm,1,FALSE),"")</f>
        <v/>
      </c>
      <c r="C2548" t="s">
        <v>758</v>
      </c>
      <c r="D2548" t="s">
        <v>57</v>
      </c>
      <c r="F2548" t="str">
        <f>CONCATENATE(D2548,E2548)</f>
        <v>meropenem</v>
      </c>
      <c r="G2548" t="str">
        <f>IFERROR(VLOOKUP(F2548,aa,2,FALSE),"")</f>
        <v/>
      </c>
      <c r="H2548" t="str">
        <f>VLOOKUP(D2548,drugdose,2,FALSE)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2549" spans="1:8" x14ac:dyDescent="0.2">
      <c r="A2549">
        <v>278</v>
      </c>
      <c r="B2549" t="str">
        <f>IFERROR(VLOOKUP(C2549,mm,1,FALSE),"")</f>
        <v/>
      </c>
      <c r="C2549" t="s">
        <v>759</v>
      </c>
      <c r="D2549" t="s">
        <v>48</v>
      </c>
      <c r="F2549" t="str">
        <f>CONCATENATE(D2549,E2549)</f>
        <v>ceftriaxone</v>
      </c>
      <c r="G2549" t="str">
        <f>IFERROR(VLOOKUP(F2549,aa,2,FALSE),"")</f>
        <v/>
      </c>
      <c r="H2549" t="str">
        <f>VLOOKUP(D2549,drugdose,2,FALSE)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550" spans="1:8" x14ac:dyDescent="0.2">
      <c r="A2550">
        <v>278</v>
      </c>
      <c r="B2550" t="str">
        <f>IFERROR(VLOOKUP(C2550,mm,1,FALSE),"")</f>
        <v/>
      </c>
      <c r="C2550" t="s">
        <v>759</v>
      </c>
      <c r="D2550" t="s">
        <v>53</v>
      </c>
      <c r="F2550" t="str">
        <f>CONCATENATE(D2550,E2550)</f>
        <v>cefepime</v>
      </c>
      <c r="G2550" t="str">
        <f>IFERROR(VLOOKUP(F2550,aa,2,FALSE),"")</f>
        <v/>
      </c>
      <c r="H2550" t="str">
        <f>VLOOKUP(D2550,drugdose,2,FALSE)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551" spans="1:8" x14ac:dyDescent="0.2">
      <c r="A2551">
        <v>278</v>
      </c>
      <c r="B2551" t="str">
        <f>IFERROR(VLOOKUP(C2551,mm,1,FALSE),"")</f>
        <v/>
      </c>
      <c r="C2551" t="s">
        <v>759</v>
      </c>
      <c r="D2551" t="s">
        <v>513</v>
      </c>
      <c r="F2551" t="str">
        <f>CONCATENATE(D2551,E2551)</f>
        <v>ciprofloxacin</v>
      </c>
      <c r="G2551" t="str">
        <f>IFERROR(VLOOKUP(F2551,aa,2,FALSE),"")</f>
        <v/>
      </c>
      <c r="H2551" t="str">
        <f>VLOOKUP(D2551,drugdose,2,FALSE)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552" spans="1:8" x14ac:dyDescent="0.2">
      <c r="A2552">
        <v>278</v>
      </c>
      <c r="B2552" t="str">
        <f>IFERROR(VLOOKUP(C2552,mm,1,FALSE),"")</f>
        <v/>
      </c>
      <c r="C2552" t="s">
        <v>759</v>
      </c>
      <c r="D2552" t="s">
        <v>520</v>
      </c>
      <c r="F2552" t="str">
        <f>CONCATENATE(D2552,E2552)</f>
        <v>pefloxacin</v>
      </c>
      <c r="G2552" t="str">
        <f>IFERROR(VLOOKUP(F2552,aa,2,FALSE),"")</f>
        <v/>
      </c>
      <c r="H2552" t="str">
        <f>VLOOKUP(D2552,drugdose,2,FALSE)</f>
        <v>Susceptible infections
oral 
dose : 400 mg bid PO
parentral
dose : 400 mg + 100 ml 5% dextrose 12hrly IV infusion
infusion time : 1 hr 
cystitis, urethritis
dose : 800 mg as single dose</v>
      </c>
    </row>
    <row r="2553" spans="1:8" x14ac:dyDescent="0.2">
      <c r="A2553">
        <v>278</v>
      </c>
      <c r="B2553" t="str">
        <f>IFERROR(VLOOKUP(C2553,mm,1,FALSE),"")</f>
        <v/>
      </c>
      <c r="C2553" t="s">
        <v>759</v>
      </c>
      <c r="D2553" t="s">
        <v>0</v>
      </c>
      <c r="F2553" t="str">
        <f>CONCATENATE(D2553,E2553)</f>
        <v>paracetamol</v>
      </c>
      <c r="G2553" t="str">
        <f>IFERROR(VLOOKUP(F2553,aa,2,FALSE),"")</f>
        <v/>
      </c>
      <c r="H2553" t="str">
        <f>VLOOKUP(D2553,drugdose,2,FALSE)</f>
        <v>Mild to moderate pain
fever
headache
dose : 500 mg 4-6 hrly PO
max : 8 tab/day (4 gm)</v>
      </c>
    </row>
    <row r="2554" spans="1:8" x14ac:dyDescent="0.2">
      <c r="A2554">
        <v>278</v>
      </c>
      <c r="B2554" t="str">
        <f>IFERROR(VLOOKUP(C2554,mm,1,FALSE),"")</f>
        <v/>
      </c>
      <c r="C2554" t="s">
        <v>759</v>
      </c>
      <c r="D2554" t="s">
        <v>4</v>
      </c>
      <c r="F2554" t="str">
        <f>CONCATENATE(D2554,E2554)</f>
        <v>domperidone</v>
      </c>
      <c r="G2554" t="str">
        <f>IFERROR(VLOOKUP(F2554,aa,2,FALSE),"")</f>
        <v/>
      </c>
      <c r="H2554" t="str">
        <f>VLOOKUP(D2554,drugdose,2,FALSE)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555" spans="1:8" x14ac:dyDescent="0.2">
      <c r="A2555">
        <v>278</v>
      </c>
      <c r="B2555" t="str">
        <f>IFERROR(VLOOKUP(C2555,mm,1,FALSE),"")</f>
        <v/>
      </c>
      <c r="C2555" t="s">
        <v>759</v>
      </c>
      <c r="D2555" t="s">
        <v>22</v>
      </c>
      <c r="F2555" t="str">
        <f>CONCATENATE(D2555,E2555)</f>
        <v>metoclopramide</v>
      </c>
      <c r="G2555" t="str">
        <f>IFERROR(VLOOKUP(F2555,aa,2,FALSE),"")</f>
        <v/>
      </c>
      <c r="H2555" t="str">
        <f>VLOOKUP(D2555,drugdose,2,FALSE)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556" spans="1:8" x14ac:dyDescent="0.2">
      <c r="A2556">
        <v>278</v>
      </c>
      <c r="B2556" t="str">
        <f>IFERROR(VLOOKUP(C2556,mm,1,FALSE),"")</f>
        <v/>
      </c>
      <c r="C2556" t="s">
        <v>759</v>
      </c>
      <c r="D2556" t="s">
        <v>84</v>
      </c>
      <c r="F2556" t="str">
        <f>CONCATENATE(D2556,E2556)</f>
        <v>pantoprazole</v>
      </c>
      <c r="G2556" t="str">
        <f>IFERROR(VLOOKUP(F2556,aa,2,FALSE),"")</f>
        <v/>
      </c>
      <c r="H2556" t="str">
        <f>VLOOKUP(D2556,drugdose,2,FALSE)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557" spans="1:8" x14ac:dyDescent="0.2">
      <c r="A2557">
        <v>278</v>
      </c>
      <c r="B2557" t="str">
        <f>IFERROR(VLOOKUP(C2557,mm,1,FALSE),"")</f>
        <v/>
      </c>
      <c r="C2557" t="s">
        <v>759</v>
      </c>
      <c r="D2557" t="s">
        <v>89</v>
      </c>
      <c r="F2557" t="str">
        <f>CONCATENATE(D2557,E2557)</f>
        <v>rabeprazole</v>
      </c>
      <c r="G2557" t="str">
        <f>IFERROR(VLOOKUP(F2557,aa,2,FALSE),"")</f>
        <v/>
      </c>
      <c r="H2557" t="str">
        <f>VLOOKUP(D2557,drugdose,2,FALSE)</f>
        <v>ZES
dose : 60 mg od PO
max : 60 mg bid
GERD, PUD, dyspepsia
Erosive Esophagitis
dose : 20 mg od PO
duration : 4-8 wk
time : morning 30 min before breakfast</v>
      </c>
    </row>
    <row r="2558" spans="1:8" x14ac:dyDescent="0.2">
      <c r="A2558">
        <v>279</v>
      </c>
      <c r="B2558" t="str">
        <f>IFERROR(VLOOKUP(C2558,mm,1,FALSE),"")</f>
        <v/>
      </c>
      <c r="C2558" t="s">
        <v>760</v>
      </c>
      <c r="D2558" t="s">
        <v>48</v>
      </c>
      <c r="F2558" t="str">
        <f>CONCATENATE(D2558,E2558)</f>
        <v>ceftriaxone</v>
      </c>
      <c r="G2558" t="str">
        <f>IFERROR(VLOOKUP(F2558,aa,2,FALSE),"")</f>
        <v/>
      </c>
      <c r="H2558" t="str">
        <f>VLOOKUP(D2558,drugdose,2,FALSE)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559" spans="1:8" x14ac:dyDescent="0.2">
      <c r="A2559">
        <v>279</v>
      </c>
      <c r="B2559" t="str">
        <f>IFERROR(VLOOKUP(C2559,mm,1,FALSE),"")</f>
        <v/>
      </c>
      <c r="C2559" t="s">
        <v>760</v>
      </c>
      <c r="D2559" t="s">
        <v>53</v>
      </c>
      <c r="F2559" t="str">
        <f>CONCATENATE(D2559,E2559)</f>
        <v>cefepime</v>
      </c>
      <c r="G2559" t="str">
        <f>IFERROR(VLOOKUP(F2559,aa,2,FALSE),"")</f>
        <v/>
      </c>
      <c r="H2559" t="str">
        <f>VLOOKUP(D2559,drugdose,2,FALSE)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560" spans="1:8" x14ac:dyDescent="0.2">
      <c r="A2560">
        <v>279</v>
      </c>
      <c r="B2560" t="str">
        <f>IFERROR(VLOOKUP(C2560,mm,1,FALSE),"")</f>
        <v/>
      </c>
      <c r="C2560" t="s">
        <v>760</v>
      </c>
      <c r="D2560" t="s">
        <v>513</v>
      </c>
      <c r="F2560" t="str">
        <f>CONCATENATE(D2560,E2560)</f>
        <v>ciprofloxacin</v>
      </c>
      <c r="G2560" t="str">
        <f>IFERROR(VLOOKUP(F2560,aa,2,FALSE),"")</f>
        <v/>
      </c>
      <c r="H2560" t="str">
        <f>VLOOKUP(D2560,drugdose,2,FALSE)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561" spans="1:8" x14ac:dyDescent="0.2">
      <c r="A2561">
        <v>279</v>
      </c>
      <c r="B2561" t="str">
        <f>IFERROR(VLOOKUP(C2561,mm,1,FALSE),"")</f>
        <v/>
      </c>
      <c r="C2561" t="s">
        <v>760</v>
      </c>
      <c r="D2561" t="s">
        <v>520</v>
      </c>
      <c r="F2561" t="str">
        <f>CONCATENATE(D2561,E2561)</f>
        <v>pefloxacin</v>
      </c>
      <c r="G2561" t="str">
        <f>IFERROR(VLOOKUP(F2561,aa,2,FALSE),"")</f>
        <v/>
      </c>
      <c r="H2561" t="str">
        <f>VLOOKUP(D2561,drugdose,2,FALSE)</f>
        <v>Susceptible infections
oral 
dose : 400 mg bid PO
parentral
dose : 400 mg + 100 ml 5% dextrose 12hrly IV infusion
infusion time : 1 hr 
cystitis, urethritis
dose : 800 mg as single dose</v>
      </c>
    </row>
    <row r="2562" spans="1:8" x14ac:dyDescent="0.2">
      <c r="A2562">
        <v>279</v>
      </c>
      <c r="B2562" t="str">
        <f>IFERROR(VLOOKUP(C2562,mm,1,FALSE),"")</f>
        <v/>
      </c>
      <c r="C2562" t="s">
        <v>760</v>
      </c>
      <c r="D2562" t="s">
        <v>0</v>
      </c>
      <c r="F2562" t="str">
        <f>CONCATENATE(D2562,E2562)</f>
        <v>paracetamol</v>
      </c>
      <c r="G2562" t="str">
        <f>IFERROR(VLOOKUP(F2562,aa,2,FALSE),"")</f>
        <v/>
      </c>
      <c r="H2562" t="str">
        <f>VLOOKUP(D2562,drugdose,2,FALSE)</f>
        <v>Mild to moderate pain
fever
headache
dose : 500 mg 4-6 hrly PO
max : 8 tab/day (4 gm)</v>
      </c>
    </row>
    <row r="2563" spans="1:8" x14ac:dyDescent="0.2">
      <c r="A2563">
        <v>279</v>
      </c>
      <c r="B2563" t="str">
        <f>IFERROR(VLOOKUP(C2563,mm,1,FALSE),"")</f>
        <v/>
      </c>
      <c r="C2563" t="s">
        <v>760</v>
      </c>
      <c r="D2563" t="s">
        <v>4</v>
      </c>
      <c r="F2563" t="str">
        <f>CONCATENATE(D2563,E2563)</f>
        <v>domperidone</v>
      </c>
      <c r="G2563" t="str">
        <f>IFERROR(VLOOKUP(F2563,aa,2,FALSE),"")</f>
        <v/>
      </c>
      <c r="H2563" t="str">
        <f>VLOOKUP(D2563,drugdose,2,FALSE)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2564" spans="1:8" x14ac:dyDescent="0.2">
      <c r="A2564">
        <v>279</v>
      </c>
      <c r="B2564" t="str">
        <f>IFERROR(VLOOKUP(C2564,mm,1,FALSE),"")</f>
        <v/>
      </c>
      <c r="C2564" t="s">
        <v>760</v>
      </c>
      <c r="D2564" t="s">
        <v>22</v>
      </c>
      <c r="F2564" t="str">
        <f>CONCATENATE(D2564,E2564)</f>
        <v>metoclopramide</v>
      </c>
      <c r="G2564" t="str">
        <f>IFERROR(VLOOKUP(F2564,aa,2,FALSE),"")</f>
        <v/>
      </c>
      <c r="H2564" t="str">
        <f>VLOOKUP(D2564,drugdose,2,FALSE)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2565" spans="1:8" x14ac:dyDescent="0.2">
      <c r="A2565">
        <v>279</v>
      </c>
      <c r="B2565" t="str">
        <f>IFERROR(VLOOKUP(C2565,mm,1,FALSE),"")</f>
        <v/>
      </c>
      <c r="C2565" t="s">
        <v>760</v>
      </c>
      <c r="D2565" t="s">
        <v>84</v>
      </c>
      <c r="F2565" t="str">
        <f>CONCATENATE(D2565,E2565)</f>
        <v>pantoprazole</v>
      </c>
      <c r="G2565" t="str">
        <f>IFERROR(VLOOKUP(F2565,aa,2,FALSE),"")</f>
        <v/>
      </c>
      <c r="H2565" t="str">
        <f>VLOOKUP(D2565,drugdose,2,FALSE)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566" spans="1:8" x14ac:dyDescent="0.2">
      <c r="A2566">
        <v>279</v>
      </c>
      <c r="B2566" t="str">
        <f>IFERROR(VLOOKUP(C2566,mm,1,FALSE),"")</f>
        <v/>
      </c>
      <c r="C2566" t="s">
        <v>760</v>
      </c>
      <c r="D2566" t="s">
        <v>89</v>
      </c>
      <c r="F2566" t="str">
        <f>CONCATENATE(D2566,E2566)</f>
        <v>rabeprazole</v>
      </c>
      <c r="G2566" t="str">
        <f>IFERROR(VLOOKUP(F2566,aa,2,FALSE),"")</f>
        <v/>
      </c>
      <c r="H2566" t="str">
        <f>VLOOKUP(D2566,drugdose,2,FALSE)</f>
        <v>ZES
dose : 60 mg od PO
max : 60 mg bid
GERD, PUD, dyspepsia
Erosive Esophagitis
dose : 20 mg od PO
duration : 4-8 wk
time : morning 30 min before breakfast</v>
      </c>
    </row>
    <row r="2567" spans="1:8" x14ac:dyDescent="0.2">
      <c r="A2567">
        <v>280</v>
      </c>
      <c r="B2567" t="str">
        <f>IFERROR(VLOOKUP(C2567,mm,1,FALSE),"")</f>
        <v/>
      </c>
      <c r="C2567" t="s">
        <v>761</v>
      </c>
      <c r="D2567" t="s">
        <v>48</v>
      </c>
      <c r="F2567" t="str">
        <f>CONCATENATE(D2567,E2567)</f>
        <v>ceftriaxone</v>
      </c>
      <c r="G2567" t="str">
        <f>IFERROR(VLOOKUP(F2567,aa,2,FALSE),"")</f>
        <v/>
      </c>
      <c r="H2567" t="str">
        <f>VLOOKUP(D2567,drugdose,2,FALSE)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568" spans="1:8" x14ac:dyDescent="0.2">
      <c r="A2568">
        <v>280</v>
      </c>
      <c r="B2568" t="str">
        <f>IFERROR(VLOOKUP(C2568,mm,1,FALSE),"")</f>
        <v/>
      </c>
      <c r="C2568" t="s">
        <v>761</v>
      </c>
      <c r="D2568" t="s">
        <v>53</v>
      </c>
      <c r="F2568" t="str">
        <f>CONCATENATE(D2568,E2568)</f>
        <v>cefepime</v>
      </c>
      <c r="G2568" t="str">
        <f>IFERROR(VLOOKUP(F2568,aa,2,FALSE),"")</f>
        <v/>
      </c>
      <c r="H2568" t="str">
        <f>VLOOKUP(D2568,drugdose,2,FALSE)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2569" spans="1:8" x14ac:dyDescent="0.2">
      <c r="A2569">
        <v>280</v>
      </c>
      <c r="B2569" t="str">
        <f>IFERROR(VLOOKUP(C2569,mm,1,FALSE),"")</f>
        <v/>
      </c>
      <c r="C2569" t="s">
        <v>761</v>
      </c>
      <c r="D2569" t="s">
        <v>513</v>
      </c>
      <c r="F2569" t="str">
        <f>CONCATENATE(D2569,E2569)</f>
        <v>ciprofloxacin</v>
      </c>
      <c r="G2569" t="str">
        <f>IFERROR(VLOOKUP(F2569,aa,2,FALSE),"")</f>
        <v/>
      </c>
      <c r="H2569" t="str">
        <f>VLOOKUP(D2569,drugdose,2,FALSE)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570" spans="1:8" x14ac:dyDescent="0.2">
      <c r="A2570">
        <v>280</v>
      </c>
      <c r="B2570" t="str">
        <f>IFERROR(VLOOKUP(C2570,mm,1,FALSE),"")</f>
        <v/>
      </c>
      <c r="C2570" t="s">
        <v>761</v>
      </c>
      <c r="D2570" t="s">
        <v>520</v>
      </c>
      <c r="F2570" t="str">
        <f>CONCATENATE(D2570,E2570)</f>
        <v>pefloxacin</v>
      </c>
      <c r="G2570" t="str">
        <f>IFERROR(VLOOKUP(F2570,aa,2,FALSE),"")</f>
        <v/>
      </c>
      <c r="H2570" t="str">
        <f>VLOOKUP(D2570,drugdose,2,FALSE)</f>
        <v>Susceptible infections
oral 
dose : 400 mg bid PO
parentral
dose : 400 mg + 100 ml 5% dextrose 12hrly IV infusion
infusion time : 1 hr 
cystitis, urethritis
dose : 800 mg as single dose</v>
      </c>
    </row>
    <row r="2571" spans="1:8" x14ac:dyDescent="0.2">
      <c r="A2571">
        <v>280</v>
      </c>
      <c r="B2571" t="str">
        <f>IFERROR(VLOOKUP(C2571,mm,1,FALSE),"")</f>
        <v/>
      </c>
      <c r="C2571" t="s">
        <v>761</v>
      </c>
      <c r="D2571" t="s">
        <v>512</v>
      </c>
      <c r="F2571" t="str">
        <f>CONCATENATE(D2571,E2571)</f>
        <v>nitrofurantoin</v>
      </c>
      <c r="G2571" t="str">
        <f>IFERROR(VLOOKUP(F2571,aa,2,FALSE),"")</f>
        <v/>
      </c>
      <c r="H2571" t="str">
        <f>VLOOKUP(D2571,drugdose,2,FALSE)</f>
        <v xml:space="preserve">UTI
dose : 50-100 mg qid PO
duration : 7 days 
prophylaxis for UTI
dose : 50-100 mg HS 
duration : 12 month
</v>
      </c>
    </row>
    <row r="2572" spans="1:8" x14ac:dyDescent="0.2">
      <c r="A2572">
        <v>281</v>
      </c>
      <c r="B2572" t="str">
        <f>IFERROR(VLOOKUP(C2572,mm,1,FALSE),"")</f>
        <v>Cholera</v>
      </c>
      <c r="C2572" t="s">
        <v>763</v>
      </c>
      <c r="D2572" t="s">
        <v>576</v>
      </c>
      <c r="F2572" t="str">
        <f>CONCATENATE(D2572,E2572)</f>
        <v>tetracycline</v>
      </c>
      <c r="G2572" t="str">
        <f>IFERROR(VLOOKUP(F2572,aa,2,FALSE),"")</f>
        <v/>
      </c>
      <c r="H2572" t="str">
        <f>VLOOKUP(D2572,drugdose,2,FALSE)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573" spans="1:8" x14ac:dyDescent="0.2">
      <c r="A2573">
        <v>281</v>
      </c>
      <c r="B2573" t="str">
        <f>IFERROR(VLOOKUP(C2573,mm,1,FALSE),"")</f>
        <v>Cholera</v>
      </c>
      <c r="C2573" t="s">
        <v>763</v>
      </c>
      <c r="D2573" t="s">
        <v>764</v>
      </c>
      <c r="F2573" t="str">
        <f>CONCATENATE(D2573,E2573)</f>
        <v>oxytetracycline</v>
      </c>
      <c r="G2573" t="str">
        <f>IFERROR(VLOOKUP(F2573,aa,2,FALSE),"")</f>
        <v/>
      </c>
      <c r="H2573" t="str">
        <f>VLOOKUP(D2573,drugdose,2,FALSE)</f>
        <v>Acne
Susceptible infections
Uncomplicated gonorrhoea
Oral
Susceptible infections
dose : 250-500 mg 4 times daily. Max 4 g daily.
Acne
dose : 250-500 mg bid.
Uncomplicated gonorrhoea
dose : 1.5 g initially, followed by 0.5 g four times daily up to a total of 9 g per treatment course.
Intramuscular
Susceptible infections
dose : 250 mg od or 300 mg daily in 2-3 divided doses</v>
      </c>
    </row>
    <row r="2574" spans="1:8" x14ac:dyDescent="0.2">
      <c r="A2574">
        <v>281</v>
      </c>
      <c r="B2574" t="str">
        <f>IFERROR(VLOOKUP(C2574,mm,1,FALSE),"")</f>
        <v>Cholera</v>
      </c>
      <c r="C2574" t="s">
        <v>763</v>
      </c>
      <c r="D2574" t="s">
        <v>367</v>
      </c>
      <c r="F2574" t="str">
        <f>CONCATENATE(D2574,E2574)</f>
        <v>zinc sulphate monohydrate</v>
      </c>
      <c r="G2574" t="str">
        <f>IFERROR(VLOOKUP(F2574,aa,2,FALSE),"")</f>
        <v/>
      </c>
      <c r="H2574" t="str">
        <f>VLOOKUP(D2574,drugdose,2,FALSE)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575" spans="1:8" x14ac:dyDescent="0.2">
      <c r="A2575">
        <v>281</v>
      </c>
      <c r="B2575" t="str">
        <f>IFERROR(VLOOKUP(C2575,mm,1,FALSE),"")</f>
        <v>Cholera</v>
      </c>
      <c r="C2575" t="s">
        <v>763</v>
      </c>
      <c r="D2575" t="s">
        <v>765</v>
      </c>
      <c r="F2575" t="str">
        <f>CONCATENATE(D2575,E2575)</f>
        <v>oral cholera vaccine (vibrio cholerae 01 inaba &amp; ogawa strains)</v>
      </c>
      <c r="G2575" t="str">
        <f>IFERROR(VLOOKUP(F2575,aa,2,FALSE),"")</f>
        <v/>
      </c>
      <c r="H2575" t="str">
        <f>VLOOKUP(D2575,drugdose,2,FALSE)</f>
        <v>Active immunisation against cholera
1'st dose : 3 ml 
2 nd dose : after wk
protection start : after wk
booster dose : after 2 yrs</v>
      </c>
    </row>
    <row r="2576" spans="1:8" x14ac:dyDescent="0.2">
      <c r="A2576">
        <v>282</v>
      </c>
      <c r="B2576" t="str">
        <f>IFERROR(VLOOKUP(C2576,mm,1,FALSE),"")</f>
        <v/>
      </c>
      <c r="C2576" t="s">
        <v>766</v>
      </c>
      <c r="D2576" t="s">
        <v>677</v>
      </c>
      <c r="F2576" t="str">
        <f>CONCATENATE(D2576,E2576)</f>
        <v>amoxicillin + clarithromycin + lansoprazole kit</v>
      </c>
      <c r="G2576" t="str">
        <f>IFERROR(VLOOKUP(F2576,aa,2,FALSE),"")</f>
        <v/>
      </c>
      <c r="H2576" t="str">
        <f>VLOOKUP(D2576,drugdose,2,FALSE)</f>
        <v>H. pylori infection
Peptic ulcer disease
Duodenal Ulcer
dose : 1 kit bid PO for 10-14 days 
1 kit contain Lansoprazole 30 mg + amoxicillin 1 g + clarithromycin 500 mg</v>
      </c>
    </row>
    <row r="2577" spans="1:8" x14ac:dyDescent="0.2">
      <c r="A2577">
        <v>282</v>
      </c>
      <c r="B2577" t="str">
        <f>IFERROR(VLOOKUP(C2577,mm,1,FALSE),"")</f>
        <v/>
      </c>
      <c r="C2577" t="s">
        <v>766</v>
      </c>
      <c r="D2577" t="s">
        <v>678</v>
      </c>
      <c r="F2577" t="str">
        <f>CONCATENATE(D2577,E2577)</f>
        <v>amoxicillin + clarithromycin + rabeprazole kit</v>
      </c>
      <c r="G2577" t="str">
        <f>IFERROR(VLOOKUP(F2577,aa,2,FALSE),"")</f>
        <v/>
      </c>
      <c r="H2577" t="str">
        <f>VLOOKUP(D2577,drugdose,2,FALSE)</f>
        <v>H. pylori infection
Peptic ulcer disease
Duodenal Ulcer
dose : 1 kit bid PO for 10-14 days 
1 kit contain rabeprazole 10 mg + amoxicillin 1 g + clarithromycin 500 mg</v>
      </c>
    </row>
    <row r="2578" spans="1:8" x14ac:dyDescent="0.2">
      <c r="A2578">
        <v>282</v>
      </c>
      <c r="B2578" t="str">
        <f>IFERROR(VLOOKUP(C2578,mm,1,FALSE),"")</f>
        <v/>
      </c>
      <c r="C2578" t="s">
        <v>766</v>
      </c>
      <c r="D2578" t="s">
        <v>676</v>
      </c>
      <c r="F2578" t="str">
        <f>CONCATENATE(D2578,E2578)</f>
        <v>omeprazole + metronidazole + clarithromycin</v>
      </c>
      <c r="G2578" t="str">
        <f>IFERROR(VLOOKUP(F2578,aa,2,FALSE),"")</f>
        <v/>
      </c>
      <c r="H2578" t="str">
        <f>VLOOKUP(D2578,drugdose,2,FALSE)</f>
        <v>H. pylori infection
Peptic ulcer disease
Duodenal Ulcer
dose : 1 kit bid PO for 7-14 days 
1 kit contain Omeprazole 20 mg + metronidazole 400 mg + clarithromycin 250 mg</v>
      </c>
    </row>
    <row r="2579" spans="1:8" x14ac:dyDescent="0.2">
      <c r="A2579">
        <v>282</v>
      </c>
      <c r="B2579" t="str">
        <f>IFERROR(VLOOKUP(C2579,mm,1,FALSE),"")</f>
        <v/>
      </c>
      <c r="C2579" t="s">
        <v>766</v>
      </c>
      <c r="D2579" t="s">
        <v>681</v>
      </c>
      <c r="F2579" t="str">
        <f>CONCATENATE(D2579,E2579)</f>
        <v>omeprazole</v>
      </c>
      <c r="G2579" t="str">
        <f>IFERROR(VLOOKUP(F2579,aa,2,FALSE),"")</f>
        <v/>
      </c>
      <c r="H2579" t="str">
        <f>VLOOKUP(D2579,drugdose,2,FALSE)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2580" spans="1:8" x14ac:dyDescent="0.2">
      <c r="A2580">
        <v>282</v>
      </c>
      <c r="B2580" t="str">
        <f>IFERROR(VLOOKUP(C2580,mm,1,FALSE),"")</f>
        <v/>
      </c>
      <c r="C2580" t="s">
        <v>766</v>
      </c>
      <c r="D2580" t="s">
        <v>84</v>
      </c>
      <c r="F2580" t="str">
        <f>CONCATENATE(D2580,E2580)</f>
        <v>pantoprazole</v>
      </c>
      <c r="G2580" t="str">
        <f>IFERROR(VLOOKUP(F2580,aa,2,FALSE),"")</f>
        <v/>
      </c>
      <c r="H2580" t="str">
        <f>VLOOKUP(D2580,drugdose,2,FALSE)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581" spans="1:8" x14ac:dyDescent="0.2">
      <c r="A2581">
        <v>282</v>
      </c>
      <c r="B2581" t="str">
        <f>IFERROR(VLOOKUP(C2581,mm,1,FALSE),"")</f>
        <v/>
      </c>
      <c r="C2581" t="s">
        <v>766</v>
      </c>
      <c r="D2581" t="s">
        <v>56</v>
      </c>
      <c r="F2581" t="str">
        <f>CONCATENATE(D2581,E2581)</f>
        <v>levofloxacin</v>
      </c>
      <c r="G2581" t="str">
        <f>IFERROR(VLOOKUP(F2581,aa,2,FALSE),"")</f>
        <v/>
      </c>
      <c r="H2581" t="str">
        <f>VLOOKUP(D2581,drugdose,2,FALSE)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582" spans="1:8" x14ac:dyDescent="0.2">
      <c r="A2582">
        <v>282</v>
      </c>
      <c r="B2582" t="str">
        <f>IFERROR(VLOOKUP(C2582,mm,1,FALSE),"")</f>
        <v/>
      </c>
      <c r="C2582" t="s">
        <v>766</v>
      </c>
      <c r="D2582" t="s">
        <v>522</v>
      </c>
      <c r="F2582" t="str">
        <f>CONCATENATE(D2582,E2582)</f>
        <v>metronidazole</v>
      </c>
      <c r="G2582" t="str">
        <f>IFERROR(VLOOKUP(F2582,aa,2,FALSE),"")</f>
        <v/>
      </c>
      <c r="H2582" t="str">
        <f>VLOOKUP(D2582,drugdose,2,FALSE)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583" spans="1:8" x14ac:dyDescent="0.2">
      <c r="A2583">
        <v>282</v>
      </c>
      <c r="B2583" t="str">
        <f>IFERROR(VLOOKUP(C2583,mm,1,FALSE),"")</f>
        <v/>
      </c>
      <c r="C2583" t="s">
        <v>766</v>
      </c>
      <c r="D2583" t="s">
        <v>767</v>
      </c>
      <c r="F2583" t="str">
        <f>CONCATENATE(D2583,E2583)</f>
        <v>bismuth subsalicylate</v>
      </c>
      <c r="G2583" t="str">
        <f>IFERROR(VLOOKUP(F2583,aa,2,FALSE),"")</f>
        <v/>
      </c>
      <c r="H2583" t="str">
        <f>VLOOKUP(D2583,drugdose,2,FALSE)</f>
        <v>Diarrhea
nausea
heartburn
indigestion
dose : 30 ml tid-qid PO
time : 30 min before meal
Gastric and duodenal ulceration
H.pylori infection
Peptic ulcers
dose : 240 mg bid
duration : 4-8 wk.
H.pylori infection 
(in combination with other h pylori drug)
dose : 120 mg qid
duration : 2 wk</v>
      </c>
    </row>
    <row r="2584" spans="1:8" x14ac:dyDescent="0.2">
      <c r="A2584">
        <v>282</v>
      </c>
      <c r="B2584" t="str">
        <f>IFERROR(VLOOKUP(C2584,mm,1,FALSE),"")</f>
        <v/>
      </c>
      <c r="C2584" t="s">
        <v>766</v>
      </c>
      <c r="D2584" t="s">
        <v>452</v>
      </c>
      <c r="F2584" t="str">
        <f>CONCATENATE(D2584,E2584)</f>
        <v>amoxicillin</v>
      </c>
      <c r="G2584" t="str">
        <f>IFERROR(VLOOKUP(F2584,aa,2,FALSE),"")</f>
        <v/>
      </c>
      <c r="H2584" t="str">
        <f>VLOOKUP(D2584,drugdose,2,FALSE)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585" spans="1:8" x14ac:dyDescent="0.2">
      <c r="A2585">
        <v>283</v>
      </c>
      <c r="B2585" t="str">
        <f>IFERROR(VLOOKUP(C2585,mm,1,FALSE),"")</f>
        <v/>
      </c>
      <c r="C2585" t="s">
        <v>768</v>
      </c>
      <c r="D2585" t="s">
        <v>581</v>
      </c>
      <c r="F2585" t="str">
        <f>CONCATENATE(D2585,E2585)</f>
        <v>acetylcysteine</v>
      </c>
      <c r="G2585" t="str">
        <f>IFERROR(VLOOKUP(F2585,aa,2,FALSE),"")</f>
        <v/>
      </c>
      <c r="H2585" t="str">
        <f>VLOOKUP(D2585,drugdose,2,FALSE)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2586" spans="1:8" x14ac:dyDescent="0.2">
      <c r="A2586">
        <v>283</v>
      </c>
      <c r="B2586" t="str">
        <f>IFERROR(VLOOKUP(C2586,mm,1,FALSE),"")</f>
        <v/>
      </c>
      <c r="C2586" t="s">
        <v>768</v>
      </c>
      <c r="D2586" t="s">
        <v>55</v>
      </c>
      <c r="F2586" t="str">
        <f>CONCATENATE(D2586,E2586)</f>
        <v>amikacin</v>
      </c>
      <c r="G2586" t="str">
        <f>IFERROR(VLOOKUP(F2586,aa,2,FALSE),"")</f>
        <v/>
      </c>
      <c r="H2586" t="str">
        <f>VLOOKUP(D2586,drugdose,2,FALSE)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2587" spans="1:8" x14ac:dyDescent="0.2">
      <c r="A2587">
        <v>283</v>
      </c>
      <c r="B2587" t="str">
        <f>IFERROR(VLOOKUP(C2587,mm,1,FALSE),"")</f>
        <v/>
      </c>
      <c r="C2587" t="s">
        <v>768</v>
      </c>
      <c r="D2587" t="s">
        <v>769</v>
      </c>
      <c r="F2587" t="str">
        <f>CONCATENATE(D2587,E2587)</f>
        <v>bcg vaccine</v>
      </c>
      <c r="G2587" t="str">
        <f>IFERROR(VLOOKUP(F2587,aa,2,FALSE),"")</f>
        <v/>
      </c>
      <c r="H2587" t="str">
        <f>VLOOKUP(D2587,drugdose,2,FALSE)</f>
        <v>Active immunisation against tuberculosis
dose : 0.2-0.3 ml intradermal inj.
Immunotherapy of bladder cancer
for induction
Dose : 1 vial/wk intravesically
duration : 6 wk
maintenance therapy (after 4 wk drug free interval)
option 1 
dose : 1 vial/mth for 12 months
option 2
dose : 1 vial/wkly (3 times /mth) at month 3, 6, 12, 18, 24, 30 and 36 (total 27 dose including induction)</v>
      </c>
    </row>
    <row r="2588" spans="1:8" x14ac:dyDescent="0.2">
      <c r="A2588">
        <v>283</v>
      </c>
      <c r="B2588" t="str">
        <f>IFERROR(VLOOKUP(C2588,mm,1,FALSE),"")</f>
        <v/>
      </c>
      <c r="C2588" t="s">
        <v>768</v>
      </c>
      <c r="D2588" t="s">
        <v>770</v>
      </c>
      <c r="F2588" t="str">
        <f>CONCATENATE(D2588,E2588)</f>
        <v>ethambutol</v>
      </c>
      <c r="G2588" t="str">
        <f>IFERROR(VLOOKUP(F2588,aa,2,FALSE),"")</f>
        <v/>
      </c>
      <c r="H2588" t="str">
        <f>VLOOKUP(D2588,drugdose,2,FALSE)</f>
        <v>tuberculosis
dose : 15 mg/kg/day or 30 mg/kg (3/wk)</v>
      </c>
    </row>
    <row r="2589" spans="1:8" x14ac:dyDescent="0.2">
      <c r="A2589">
        <v>283</v>
      </c>
      <c r="B2589" t="str">
        <f>IFERROR(VLOOKUP(C2589,mm,1,FALSE),"")</f>
        <v/>
      </c>
      <c r="C2589" t="s">
        <v>768</v>
      </c>
      <c r="D2589" t="s">
        <v>70</v>
      </c>
      <c r="F2589" t="str">
        <f>CONCATENATE(D2589,E2589)</f>
        <v>ethambutol + isoniazid + pyrazinamide + rifampicin</v>
      </c>
      <c r="G2589" t="str">
        <f>IFERROR(VLOOKUP(F2589,aa,2,FALSE),"")</f>
        <v/>
      </c>
      <c r="H2589" t="str">
        <f>VLOOKUP(D2589,drugdose,2,FALSE)</f>
        <v>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v>
      </c>
    </row>
    <row r="2590" spans="1:8" x14ac:dyDescent="0.2">
      <c r="A2590">
        <v>283</v>
      </c>
      <c r="B2590" t="str">
        <f>IFERROR(VLOOKUP(C2590,mm,1,FALSE),"")</f>
        <v/>
      </c>
      <c r="C2590" t="s">
        <v>768</v>
      </c>
      <c r="D2590" t="s">
        <v>771</v>
      </c>
      <c r="F2590" t="str">
        <f>CONCATENATE(D2590,E2590)</f>
        <v>isoniazid</v>
      </c>
      <c r="G2590" t="str">
        <f>IFERROR(VLOOKUP(F2590,aa,2,FALSE),"")</f>
        <v/>
      </c>
      <c r="H2590" t="str">
        <f>VLOOKUP(D2590,drugdose,2,FALSE)</f>
        <v>Tuberculosis
dose : 5 mg/kg od PO
max dose : 300 mg od
it is use in combination with other anti tubercular drug</v>
      </c>
    </row>
    <row r="2591" spans="1:8" x14ac:dyDescent="0.2">
      <c r="A2591">
        <v>283</v>
      </c>
      <c r="B2591" t="str">
        <f>IFERROR(VLOOKUP(C2591,mm,1,FALSE),"")</f>
        <v/>
      </c>
      <c r="C2591" t="s">
        <v>768</v>
      </c>
      <c r="D2591" t="s">
        <v>71</v>
      </c>
      <c r="F2591" t="str">
        <f>CONCATENATE(D2591,E2591)</f>
        <v>isoniazid + pyrazinamide + rifampicin</v>
      </c>
      <c r="G2591" t="str">
        <f>IFERROR(VLOOKUP(F2591,aa,2,FALSE),"")</f>
        <v/>
      </c>
      <c r="H2591" t="str">
        <f>VLOOKUP(D2591,drugdose,2,FALSE)</f>
        <v>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v>
      </c>
    </row>
    <row r="2592" spans="1:8" x14ac:dyDescent="0.2">
      <c r="A2592">
        <v>283</v>
      </c>
      <c r="B2592" t="str">
        <f>IFERROR(VLOOKUP(C2592,mm,1,FALSE),"")</f>
        <v/>
      </c>
      <c r="C2592" t="s">
        <v>768</v>
      </c>
      <c r="D2592" t="s">
        <v>72</v>
      </c>
      <c r="F2592" t="str">
        <f>CONCATENATE(D2592,E2592)</f>
        <v>isoniazid + rifampicin</v>
      </c>
      <c r="G2592" t="str">
        <f>IFERROR(VLOOKUP(F2592,aa,2,FALSE),"")</f>
        <v/>
      </c>
      <c r="H2592" t="str">
        <f>VLOOKUP(D2592,drugdose,2,FALSE)</f>
        <v>tuberculosis
dose : Each tab contains rifampicin and isoniazid (mg): 
&lt;50 kg: 3 tab of 150/100 od; 
&gt;50 kg: 2 tab of 300/150 od.</v>
      </c>
    </row>
    <row r="2593" spans="1:8" x14ac:dyDescent="0.2">
      <c r="A2593">
        <v>283</v>
      </c>
      <c r="B2593" t="str">
        <f>IFERROR(VLOOKUP(C2593,mm,1,FALSE),"")</f>
        <v/>
      </c>
      <c r="C2593" t="s">
        <v>768</v>
      </c>
      <c r="D2593" t="s">
        <v>772</v>
      </c>
      <c r="F2593" t="str">
        <f>CONCATENATE(D2593,E2593)</f>
        <v>isoniazid + thiacetazone</v>
      </c>
      <c r="G2593" t="str">
        <f>IFERROR(VLOOKUP(F2593,aa,2,FALSE),"")</f>
        <v/>
      </c>
      <c r="H2593" t="str">
        <f>VLOOKUP(D2593,drugdose,2,FALSE)</f>
        <v xml:space="preserve">Tuberculosis
dose : 5 mg/kg/day. 
Max: 300 mg/day. </v>
      </c>
    </row>
    <row r="2594" spans="1:8" x14ac:dyDescent="0.2">
      <c r="A2594">
        <v>283</v>
      </c>
      <c r="B2594" t="str">
        <f>IFERROR(VLOOKUP(C2594,mm,1,FALSE),"")</f>
        <v/>
      </c>
      <c r="C2594" t="s">
        <v>768</v>
      </c>
      <c r="D2594" t="s">
        <v>6</v>
      </c>
      <c r="F2594" t="str">
        <f>CONCATENATE(D2594,E2594)</f>
        <v>propranolol</v>
      </c>
      <c r="G2594" t="str">
        <f>IFERROR(VLOOKUP(F2594,aa,2,FALSE),"")</f>
        <v/>
      </c>
      <c r="H2594" t="str">
        <f>VLOOKUP(D2594,drugdose,2,FALSE)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2595" spans="1:8" x14ac:dyDescent="0.2">
      <c r="A2595">
        <v>283</v>
      </c>
      <c r="B2595" t="str">
        <f>IFERROR(VLOOKUP(C2595,mm,1,FALSE),"")</f>
        <v/>
      </c>
      <c r="C2595" t="s">
        <v>768</v>
      </c>
      <c r="D2595" t="s">
        <v>773</v>
      </c>
      <c r="F2595" t="str">
        <f>CONCATENATE(D2595,E2595)</f>
        <v>pyrazinamide</v>
      </c>
      <c r="G2595" t="str">
        <f>IFERROR(VLOOKUP(F2595,aa,2,FALSE),"")</f>
        <v/>
      </c>
      <c r="H2595" t="str">
        <f>VLOOKUP(D2595,drugdose,2,FALSE)</f>
        <v>Tuberculosis
dose : As part of a multidrug regimen: For standard unsupervised 2-mth treatment: &lt;50 kg: 1.5 g daily; &gt;50 kg: 2 g daily. 
For intermittent supervised 2-mth treatment: &lt;50 kg: 2 g 3 times wkly; &gt;50 kg: 2.5 g 3 times wkly.</v>
      </c>
    </row>
    <row r="2596" spans="1:8" x14ac:dyDescent="0.2">
      <c r="A2596">
        <v>283</v>
      </c>
      <c r="B2596" t="str">
        <f>IFERROR(VLOOKUP(C2596,mm,1,FALSE),"")</f>
        <v/>
      </c>
      <c r="C2596" t="s">
        <v>768</v>
      </c>
      <c r="D2596" t="s">
        <v>73</v>
      </c>
      <c r="F2596" t="str">
        <f>CONCATENATE(D2596,E2596)</f>
        <v>rifampicin</v>
      </c>
      <c r="G2596" t="str">
        <f>IFERROR(VLOOKUP(F2596,aa,2,FALSE),"")</f>
        <v/>
      </c>
      <c r="H2596" t="str">
        <f>VLOOKUP(D2596,drugdose,2,FALSE)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2597" spans="1:8" x14ac:dyDescent="0.2">
      <c r="A2597">
        <v>283</v>
      </c>
      <c r="B2597" t="str">
        <f>IFERROR(VLOOKUP(C2597,mm,1,FALSE),"")</f>
        <v/>
      </c>
      <c r="C2597" t="s">
        <v>768</v>
      </c>
      <c r="D2597" t="s">
        <v>506</v>
      </c>
      <c r="F2597" t="str">
        <f>CONCATENATE(D2597,E2597)</f>
        <v>streptomycin</v>
      </c>
      <c r="G2597" t="str">
        <f>IFERROR(VLOOKUP(F2597,aa,2,FALSE),"")</f>
        <v/>
      </c>
      <c r="H2597" t="str">
        <f>VLOOKUP(D2597,drugdose,2,FALSE)</f>
        <v xml:space="preserve">Tuberculosis
dose : 15 mg/kg od IM
Max: 1 g daily
Streptococcal endocarditis
1st wk : 1 g bid IM
2nd wk : 500 mg bid for
Enterococcal endocarditis
for 2 wk : 1 g bid IM
for 4 wk : 500 mg bid IM
it is given with penicillin.
Meningitis
Pneumonia  
Brucellosis
UTI
dose : 500 mg bid IM
Max: 2 gm/day.
Plague
dose : 1 gm bid 
duration : 10 days
Tularaemia
dose : 1 gm bid IM
duration : 7-14 days </v>
      </c>
    </row>
    <row r="2598" spans="1:8" x14ac:dyDescent="0.2">
      <c r="A2598">
        <v>284</v>
      </c>
      <c r="B2598" t="str">
        <f>IFERROR(VLOOKUP(C2598,mm,1,FALSE),"")</f>
        <v>leprosy</v>
      </c>
      <c r="C2598" t="s">
        <v>270</v>
      </c>
      <c r="D2598" t="s">
        <v>35</v>
      </c>
      <c r="F2598" t="str">
        <f>CONCATENATE(D2598,E2598)</f>
        <v>clarithromycin</v>
      </c>
      <c r="G2598" t="str">
        <f>IFERROR(VLOOKUP(F2598,aa,2,FALSE),"")</f>
        <v/>
      </c>
      <c r="H2598" t="str">
        <f>VLOOKUP(D2598,drugdose,2,FALSE)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599" spans="1:8" x14ac:dyDescent="0.2">
      <c r="A2599">
        <v>284</v>
      </c>
      <c r="B2599" t="str">
        <f>IFERROR(VLOOKUP(C2599,mm,1,FALSE),"")</f>
        <v>leprosy</v>
      </c>
      <c r="C2599" t="s">
        <v>270</v>
      </c>
      <c r="D2599" t="s">
        <v>774</v>
      </c>
      <c r="F2599" t="str">
        <f>CONCATENATE(D2599,E2599)</f>
        <v>clofazimine</v>
      </c>
      <c r="G2599" t="str">
        <f>IFERROR(VLOOKUP(F2599,aa,2,FALSE),"")</f>
        <v/>
      </c>
      <c r="H2599" t="str">
        <f>VLOOKUP(D2599,drugdose,2,FALSE)</f>
        <v>leprosy
dose : 50 mg od with depson and rifampicin
resistance case dose increase to 100 mg</v>
      </c>
    </row>
    <row r="2600" spans="1:8" x14ac:dyDescent="0.2">
      <c r="A2600">
        <v>284</v>
      </c>
      <c r="B2600" t="str">
        <f>IFERROR(VLOOKUP(C2600,mm,1,FALSE),"")</f>
        <v>leprosy</v>
      </c>
      <c r="C2600" t="s">
        <v>270</v>
      </c>
      <c r="D2600" t="s">
        <v>755</v>
      </c>
      <c r="F2600" t="str">
        <f>CONCATENATE(D2600,E2600)</f>
        <v>dapsone</v>
      </c>
      <c r="G2600" t="str">
        <f>IFERROR(VLOOKUP(F2600,aa,2,FALSE),"")</f>
        <v/>
      </c>
      <c r="H2600" t="str">
        <f>VLOOKUP(D2600,drugdose,2,FALSE)</f>
        <v xml:space="preserve">dermatitis herpetiformis
dose : 50-300 mg od PO
leprosy
dose : 100 mg/day PO with other anti leprosy drug
</v>
      </c>
    </row>
    <row r="2601" spans="1:8" x14ac:dyDescent="0.2">
      <c r="A2601">
        <v>284</v>
      </c>
      <c r="B2601" t="str">
        <f>IFERROR(VLOOKUP(C2601,mm,1,FALSE),"")</f>
        <v>leprosy</v>
      </c>
      <c r="C2601" t="s">
        <v>270</v>
      </c>
      <c r="D2601" t="s">
        <v>515</v>
      </c>
      <c r="F2601" t="str">
        <f>CONCATENATE(D2601,E2601)</f>
        <v>ofloxacin</v>
      </c>
      <c r="G2601" t="str">
        <f>IFERROR(VLOOKUP(F2601,aa,2,FALSE),"")</f>
        <v/>
      </c>
      <c r="H2601" t="str">
        <f>VLOOKUP(D2601,drugdose,2,FALSE)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2602" spans="1:8" x14ac:dyDescent="0.2">
      <c r="A2602">
        <v>284</v>
      </c>
      <c r="B2602" t="str">
        <f>IFERROR(VLOOKUP(C2602,mm,1,FALSE),"")</f>
        <v>leprosy</v>
      </c>
      <c r="C2602" t="s">
        <v>270</v>
      </c>
      <c r="D2602" t="s">
        <v>73</v>
      </c>
      <c r="F2602" t="str">
        <f>CONCATENATE(D2602,E2602)</f>
        <v>rifampicin</v>
      </c>
      <c r="G2602" t="str">
        <f>IFERROR(VLOOKUP(F2602,aa,2,FALSE),"")</f>
        <v/>
      </c>
      <c r="H2602" t="str">
        <f>VLOOKUP(D2602,drugdose,2,FALSE)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2603" spans="1:8" x14ac:dyDescent="0.2">
      <c r="A2603">
        <v>285</v>
      </c>
      <c r="B2603" t="str">
        <f>IFERROR(VLOOKUP(C2603,mm,1,FALSE),"")</f>
        <v>Brucellosis</v>
      </c>
      <c r="C2603" t="s">
        <v>775</v>
      </c>
      <c r="D2603" t="s">
        <v>513</v>
      </c>
      <c r="F2603" t="str">
        <f>CONCATENATE(D2603,E2603)</f>
        <v>ciprofloxacin</v>
      </c>
      <c r="G2603" t="str">
        <f>IFERROR(VLOOKUP(F2603,aa,2,FALSE),"")</f>
        <v/>
      </c>
      <c r="H2603" t="str">
        <f>VLOOKUP(D2603,drugdose,2,FALSE)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604" spans="1:8" x14ac:dyDescent="0.2">
      <c r="A2604">
        <v>285</v>
      </c>
      <c r="B2604" t="str">
        <f>IFERROR(VLOOKUP(C2604,mm,1,FALSE),"")</f>
        <v>Brucellosis</v>
      </c>
      <c r="C2604" t="s">
        <v>775</v>
      </c>
      <c r="D2604" t="s">
        <v>45</v>
      </c>
      <c r="F2604" t="str">
        <f>CONCATENATE(D2604,E2604)</f>
        <v>dexamethasone</v>
      </c>
      <c r="G2604" t="str">
        <f>IFERROR(VLOOKUP(F2604,aa,2,FALSE),"")</f>
        <v/>
      </c>
      <c r="H2604" t="str">
        <f>VLOOKUP(D2604,drugdose,2,FALSE)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605" spans="1:8" x14ac:dyDescent="0.2">
      <c r="A2605">
        <v>285</v>
      </c>
      <c r="B2605" t="str">
        <f>IFERROR(VLOOKUP(C2605,mm,1,FALSE),"")</f>
        <v>Brucellosis</v>
      </c>
      <c r="C2605" t="s">
        <v>775</v>
      </c>
      <c r="D2605" t="s">
        <v>575</v>
      </c>
      <c r="F2605" t="str">
        <f>CONCATENATE(D2605,E2605)</f>
        <v>doxycycline</v>
      </c>
      <c r="G2605" t="str">
        <f>IFERROR(VLOOKUP(F2605,aa,2,FALSE),"")</f>
        <v/>
      </c>
      <c r="H2605" t="str">
        <f>VLOOKUP(D2605,drugdose,2,FALSE)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606" spans="1:8" x14ac:dyDescent="0.2">
      <c r="A2606">
        <v>285</v>
      </c>
      <c r="B2606" t="str">
        <f>IFERROR(VLOOKUP(C2606,mm,1,FALSE),"")</f>
        <v>Brucellosis</v>
      </c>
      <c r="C2606" t="s">
        <v>775</v>
      </c>
      <c r="D2606" t="s">
        <v>54</v>
      </c>
      <c r="F2606" t="str">
        <f>CONCATENATE(D2606,E2606)</f>
        <v>gentamicin</v>
      </c>
      <c r="G2606" t="str">
        <f>IFERROR(VLOOKUP(F2606,aa,2,FALSE),"")</f>
        <v/>
      </c>
      <c r="H2606" t="str">
        <f>VLOOKUP(D2606,drugdose,2,FALSE)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607" spans="1:8" x14ac:dyDescent="0.2">
      <c r="A2607">
        <v>285</v>
      </c>
      <c r="B2607" t="str">
        <f>IFERROR(VLOOKUP(C2607,mm,1,FALSE),"")</f>
        <v>Brucellosis</v>
      </c>
      <c r="C2607" t="s">
        <v>775</v>
      </c>
      <c r="D2607" t="s">
        <v>506</v>
      </c>
      <c r="F2607" t="str">
        <f>CONCATENATE(D2607,E2607)</f>
        <v>streptomycin</v>
      </c>
      <c r="G2607" t="str">
        <f>IFERROR(VLOOKUP(F2607,aa,2,FALSE),"")</f>
        <v/>
      </c>
      <c r="H2607" t="str">
        <f>VLOOKUP(D2607,drugdose,2,FALSE)</f>
        <v xml:space="preserve">Tuberculosis
dose : 15 mg/kg od IM
Max: 1 g daily
Streptococcal endocarditis
1st wk : 1 g bid IM
2nd wk : 500 mg bid for
Enterococcal endocarditis
for 2 wk : 1 g bid IM
for 4 wk : 500 mg bid IM
it is given with penicillin.
Meningitis
Pneumonia  
Brucellosis
UTI
dose : 500 mg bid IM
Max: 2 gm/day.
Plague
dose : 1 gm bid 
duration : 10 days
Tularaemia
dose : 1 gm bid IM
duration : 7-14 days </v>
      </c>
    </row>
    <row r="2608" spans="1:8" x14ac:dyDescent="0.2">
      <c r="A2608">
        <v>285</v>
      </c>
      <c r="B2608" t="str">
        <f>IFERROR(VLOOKUP(C2608,mm,1,FALSE),"")</f>
        <v>Brucellosis</v>
      </c>
      <c r="C2608" t="s">
        <v>775</v>
      </c>
      <c r="D2608" t="s">
        <v>497</v>
      </c>
      <c r="F2608" t="str">
        <f>CONCATENATE(D2608,E2608)</f>
        <v>sulphadiazine + trimethoprim</v>
      </c>
      <c r="G2608" t="str">
        <f>IFERROR(VLOOKUP(F2608,aa,2,FALSE),"")</f>
        <v/>
      </c>
      <c r="H2608" t="str">
        <f>VLOOKUP(D2608,drugdose,2,FALSE)</f>
        <v>Urinary tract infections
dose : 2 tab od PO
1 tab dose : sulfadiazine 410 mg + trimethoprim 90 mg</v>
      </c>
    </row>
    <row r="2609" spans="1:8" x14ac:dyDescent="0.2">
      <c r="A2609">
        <v>285</v>
      </c>
      <c r="B2609" t="str">
        <f>IFERROR(VLOOKUP(C2609,mm,1,FALSE),"")</f>
        <v>Brucellosis</v>
      </c>
      <c r="C2609" t="s">
        <v>775</v>
      </c>
      <c r="D2609" t="s">
        <v>576</v>
      </c>
      <c r="F2609" t="str">
        <f>CONCATENATE(D2609,E2609)</f>
        <v>tetracycline</v>
      </c>
      <c r="G2609" t="str">
        <f>IFERROR(VLOOKUP(F2609,aa,2,FALSE),"")</f>
        <v/>
      </c>
      <c r="H2609" t="str">
        <f>VLOOKUP(D2609,drugdose,2,FALSE)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610" spans="1:8" x14ac:dyDescent="0.2">
      <c r="A2610">
        <v>286</v>
      </c>
      <c r="B2610" t="str">
        <f>IFERROR(VLOOKUP(C2610,mm,1,FALSE),"")</f>
        <v/>
      </c>
      <c r="C2610" t="s">
        <v>776</v>
      </c>
      <c r="D2610" t="s">
        <v>513</v>
      </c>
      <c r="F2610" t="str">
        <f>CONCATENATE(D2610,E2610)</f>
        <v>ciprofloxacin</v>
      </c>
      <c r="G2610" t="str">
        <f>IFERROR(VLOOKUP(F2610,aa,2,FALSE),"")</f>
        <v/>
      </c>
      <c r="H2610" t="str">
        <f>VLOOKUP(D2610,drugdose,2,FALSE)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611" spans="1:8" x14ac:dyDescent="0.2">
      <c r="A2611">
        <v>286</v>
      </c>
      <c r="B2611" t="str">
        <f>IFERROR(VLOOKUP(C2611,mm,1,FALSE),"")</f>
        <v/>
      </c>
      <c r="C2611" t="s">
        <v>776</v>
      </c>
      <c r="D2611" t="s">
        <v>575</v>
      </c>
      <c r="F2611" t="str">
        <f>CONCATENATE(D2611,E2611)</f>
        <v>doxycycline</v>
      </c>
      <c r="G2611" t="str">
        <f>IFERROR(VLOOKUP(F2611,aa,2,FALSE),"")</f>
        <v/>
      </c>
      <c r="H2611" t="str">
        <f>VLOOKUP(D2611,drugdose,2,FALSE)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612" spans="1:8" x14ac:dyDescent="0.2">
      <c r="A2612">
        <v>286</v>
      </c>
      <c r="B2612" t="str">
        <f>IFERROR(VLOOKUP(C2612,mm,1,FALSE),"")</f>
        <v/>
      </c>
      <c r="C2612" t="s">
        <v>776</v>
      </c>
      <c r="D2612" t="s">
        <v>525</v>
      </c>
      <c r="F2612" t="str">
        <f>CONCATENATE(D2612,E2612)</f>
        <v>erythromycin</v>
      </c>
      <c r="G2612" t="str">
        <f>IFERROR(VLOOKUP(F2612,aa,2,FALSE),"")</f>
        <v/>
      </c>
      <c r="H2612" t="str">
        <f>VLOOKUP(D2612,drugdose,2,FALSE)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2613" spans="1:8" x14ac:dyDescent="0.2">
      <c r="A2613">
        <v>286</v>
      </c>
      <c r="B2613" t="str">
        <f>IFERROR(VLOOKUP(C2613,mm,1,FALSE),"")</f>
        <v/>
      </c>
      <c r="C2613" t="s">
        <v>776</v>
      </c>
      <c r="D2613" t="s">
        <v>56</v>
      </c>
      <c r="F2613" t="str">
        <f>CONCATENATE(D2613,E2613)</f>
        <v>levofloxacin</v>
      </c>
      <c r="G2613" t="str">
        <f>IFERROR(VLOOKUP(F2613,aa,2,FALSE),"")</f>
        <v/>
      </c>
      <c r="H2613" t="str">
        <f>VLOOKUP(D2613,drugdose,2,FALSE)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2614" spans="1:8" x14ac:dyDescent="0.2">
      <c r="A2614">
        <v>286</v>
      </c>
      <c r="B2614" t="str">
        <f>IFERROR(VLOOKUP(C2614,mm,1,FALSE),"")</f>
        <v/>
      </c>
      <c r="C2614" t="s">
        <v>776</v>
      </c>
      <c r="D2614" t="s">
        <v>516</v>
      </c>
      <c r="F2614" t="str">
        <f>CONCATENATE(D2614,E2614)</f>
        <v>moxifloxacin</v>
      </c>
      <c r="G2614" t="str">
        <f>IFERROR(VLOOKUP(F2614,aa,2,FALSE),"")</f>
        <v/>
      </c>
      <c r="H2614" t="str">
        <f>VLOOKUP(D2614,drugdose,2,FALSE)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2615" spans="1:8" x14ac:dyDescent="0.2">
      <c r="A2615">
        <v>286</v>
      </c>
      <c r="B2615" t="str">
        <f>IFERROR(VLOOKUP(C2615,mm,1,FALSE),"")</f>
        <v/>
      </c>
      <c r="C2615" t="s">
        <v>776</v>
      </c>
      <c r="D2615" t="s">
        <v>515</v>
      </c>
      <c r="F2615" t="str">
        <f>CONCATENATE(D2615,E2615)</f>
        <v>ofloxacin</v>
      </c>
      <c r="G2615" t="str">
        <f>IFERROR(VLOOKUP(F2615,aa,2,FALSE),"")</f>
        <v/>
      </c>
      <c r="H2615" t="str">
        <f>VLOOKUP(D2615,drugdose,2,FALSE)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2616" spans="1:8" x14ac:dyDescent="0.2">
      <c r="A2616">
        <v>287</v>
      </c>
      <c r="B2616" t="str">
        <f>IFERROR(VLOOKUP(C2616,mm,1,FALSE),"")</f>
        <v>Syphilis</v>
      </c>
      <c r="C2616" t="s">
        <v>431</v>
      </c>
      <c r="D2616" t="s">
        <v>50</v>
      </c>
      <c r="F2616" t="str">
        <f>CONCATENATE(D2616,E2616)</f>
        <v>benzathine penicillin</v>
      </c>
      <c r="G2616" t="str">
        <f>IFERROR(VLOOKUP(F2616,aa,2,FALSE),"")</f>
        <v/>
      </c>
      <c r="H2616" t="str">
        <f>VLOOKUP(D2616,drugdose,2,FALSE)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2617" spans="1:8" x14ac:dyDescent="0.2">
      <c r="A2617">
        <v>287</v>
      </c>
      <c r="B2617" t="str">
        <f>IFERROR(VLOOKUP(C2617,mm,1,FALSE),"")</f>
        <v>Syphilis</v>
      </c>
      <c r="C2617" t="s">
        <v>431</v>
      </c>
      <c r="D2617" t="s">
        <v>575</v>
      </c>
      <c r="F2617" t="str">
        <f>CONCATENATE(D2617,E2617)</f>
        <v>doxycycline</v>
      </c>
      <c r="G2617" t="str">
        <f>IFERROR(VLOOKUP(F2617,aa,2,FALSE),"")</f>
        <v/>
      </c>
      <c r="H2617" t="str">
        <f>VLOOKUP(D2617,drugdose,2,FALSE)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618" spans="1:8" x14ac:dyDescent="0.2">
      <c r="A2618">
        <v>287</v>
      </c>
      <c r="B2618" t="str">
        <f>IFERROR(VLOOKUP(C2618,mm,1,FALSE),"")</f>
        <v>Syphilis</v>
      </c>
      <c r="C2618" t="s">
        <v>431</v>
      </c>
      <c r="D2618" t="s">
        <v>779</v>
      </c>
      <c r="F2618" t="str">
        <f>CONCATENATE(D2618,E2618)</f>
        <v>lymecycline</v>
      </c>
      <c r="G2618" t="str">
        <f>IFERROR(VLOOKUP(F2618,aa,2,FALSE),"")</f>
        <v/>
      </c>
      <c r="H2618" t="str">
        <f>VLOOKUP(D2618,drugdose,2,FALSE)</f>
        <v>RTI (sinusitis, pharygitis, tonsillitis, bronchitis, pneumonia)
leptospirosis, syphillis, pasteurella
lyme disease, cholera
dose : 1 capsule bid PO
Acne
dose : 1 capsule od.
duration : 8 wk</v>
      </c>
    </row>
    <row r="2619" spans="1:8" x14ac:dyDescent="0.2">
      <c r="A2619">
        <v>287</v>
      </c>
      <c r="B2619" t="str">
        <f>IFERROR(VLOOKUP(C2619,mm,1,FALSE),"")</f>
        <v>Syphilis</v>
      </c>
      <c r="C2619" t="s">
        <v>431</v>
      </c>
      <c r="D2619" t="s">
        <v>576</v>
      </c>
      <c r="F2619" t="str">
        <f>CONCATENATE(D2619,E2619)</f>
        <v>tetracycline</v>
      </c>
      <c r="G2619" t="str">
        <f>IFERROR(VLOOKUP(F2619,aa,2,FALSE),"")</f>
        <v/>
      </c>
      <c r="H2619" t="str">
        <f>VLOOKUP(D2619,drugdose,2,FALSE)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620" spans="1:8" x14ac:dyDescent="0.2">
      <c r="A2620">
        <v>288</v>
      </c>
      <c r="B2620" t="str">
        <f>IFERROR(VLOOKUP(C2620,mm,1,FALSE),"")</f>
        <v>Lyme disease</v>
      </c>
      <c r="C2620" t="s">
        <v>780</v>
      </c>
      <c r="D2620" t="s">
        <v>452</v>
      </c>
      <c r="F2620" t="str">
        <f>CONCATENATE(D2620,E2620)</f>
        <v>amoxicillin</v>
      </c>
      <c r="G2620" t="str">
        <f>IFERROR(VLOOKUP(F2620,aa,2,FALSE),"")</f>
        <v/>
      </c>
      <c r="H2620" t="str">
        <f>VLOOKUP(D2620,drugdose,2,FALSE)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621" spans="1:8" x14ac:dyDescent="0.2">
      <c r="A2621">
        <v>288</v>
      </c>
      <c r="B2621" t="str">
        <f>IFERROR(VLOOKUP(C2621,mm,1,FALSE),"")</f>
        <v>Lyme disease</v>
      </c>
      <c r="C2621" t="s">
        <v>780</v>
      </c>
      <c r="D2621" t="s">
        <v>46</v>
      </c>
      <c r="F2621" t="str">
        <f>CONCATENATE(D2621,E2621)</f>
        <v>cefotaxime</v>
      </c>
      <c r="G2621" t="str">
        <f>IFERROR(VLOOKUP(F2621,aa,2,FALSE),"")</f>
        <v/>
      </c>
      <c r="H2621" t="str">
        <f>VLOOKUP(D2621,drugdose,2,FALSE)</f>
        <v>Pneumonia
Meningitis
Peritonitis
Pelvic inflammatory disease
Endometritis
Pelvic cellulitis
Skin and skin structure infections
Respiratory tract infections
Urinary tract infections
Bacteremia/Septicemia
Bone and/or joint infections
mild infection :
dose : 1 g IV or IM 8-12 hrly
moderate infection :
dose : 2 gm 8 hrly 
severe infection 
dose : 2 gm 4 hrly
max dose : 12 gm/day
Surgical prophylaxis 
dose : 1 g 30-90 mins before procedure. 
Gonorrhoea 
dose : 0.5-1 g once</v>
      </c>
    </row>
    <row r="2622" spans="1:8" x14ac:dyDescent="0.2">
      <c r="A2622">
        <v>288</v>
      </c>
      <c r="B2622" t="str">
        <f>IFERROR(VLOOKUP(C2622,mm,1,FALSE),"")</f>
        <v>Lyme disease</v>
      </c>
      <c r="C2622" t="s">
        <v>780</v>
      </c>
      <c r="D2622" t="s">
        <v>48</v>
      </c>
      <c r="F2622" t="str">
        <f>CONCATENATE(D2622,E2622)</f>
        <v>ceftriaxone</v>
      </c>
      <c r="G2622" t="str">
        <f>IFERROR(VLOOKUP(F2622,aa,2,FALSE),"")</f>
        <v/>
      </c>
      <c r="H2622" t="str">
        <f>VLOOKUP(D2622,drugdose,2,FALSE)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2623" spans="1:8" x14ac:dyDescent="0.2">
      <c r="A2623">
        <v>288</v>
      </c>
      <c r="B2623" t="str">
        <f>IFERROR(VLOOKUP(C2623,mm,1,FALSE),"")</f>
        <v>Lyme disease</v>
      </c>
      <c r="C2623" t="s">
        <v>780</v>
      </c>
      <c r="D2623" t="s">
        <v>546</v>
      </c>
      <c r="F2623" t="str">
        <f>CONCATENATE(D2623,E2623)</f>
        <v>cefuroxime</v>
      </c>
      <c r="G2623" t="str">
        <f>IFERROR(VLOOKUP(F2623,aa,2,FALSE),"")</f>
        <v/>
      </c>
      <c r="H2623" t="str">
        <f>VLOOKUP(D2623,drugdose,2,FALSE)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2624" spans="1:8" x14ac:dyDescent="0.2">
      <c r="A2624">
        <v>288</v>
      </c>
      <c r="B2624" t="str">
        <f>IFERROR(VLOOKUP(C2624,mm,1,FALSE),"")</f>
        <v>Lyme disease</v>
      </c>
      <c r="C2624" t="s">
        <v>780</v>
      </c>
      <c r="D2624" t="s">
        <v>547</v>
      </c>
      <c r="F2624" t="str">
        <f>CONCATENATE(D2624,E2624)</f>
        <v>cefuroxime + clavulanic acid</v>
      </c>
      <c r="G2624" t="str">
        <f>IFERROR(VLOOKUP(F2624,aa,2,FALSE),"")</f>
        <v/>
      </c>
      <c r="H2624" t="str">
        <f>VLOOKUP(D2624,drugdose,2,FALSE)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2625" spans="1:8" x14ac:dyDescent="0.2">
      <c r="A2625">
        <v>288</v>
      </c>
      <c r="B2625" t="str">
        <f>IFERROR(VLOOKUP(C2625,mm,1,FALSE),"")</f>
        <v>Lyme disease</v>
      </c>
      <c r="C2625" t="s">
        <v>780</v>
      </c>
      <c r="D2625" t="s">
        <v>35</v>
      </c>
      <c r="F2625" t="str">
        <f>CONCATENATE(D2625,E2625)</f>
        <v>clarithromycin</v>
      </c>
      <c r="G2625" t="str">
        <f>IFERROR(VLOOKUP(F2625,aa,2,FALSE),"")</f>
        <v/>
      </c>
      <c r="H2625" t="str">
        <f>VLOOKUP(D2625,drugdose,2,FALSE)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626" spans="1:8" x14ac:dyDescent="0.2">
      <c r="A2626">
        <v>288</v>
      </c>
      <c r="B2626" t="str">
        <f>IFERROR(VLOOKUP(C2626,mm,1,FALSE),"")</f>
        <v>Lyme disease</v>
      </c>
      <c r="C2626" t="s">
        <v>780</v>
      </c>
      <c r="D2626" t="s">
        <v>575</v>
      </c>
      <c r="F2626" t="str">
        <f>CONCATENATE(D2626,E2626)</f>
        <v>doxycycline</v>
      </c>
      <c r="G2626" t="str">
        <f>IFERROR(VLOOKUP(F2626,aa,2,FALSE),"")</f>
        <v/>
      </c>
      <c r="H2626" t="str">
        <f>VLOOKUP(D2626,drugdose,2,FALSE)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627" spans="1:8" x14ac:dyDescent="0.2">
      <c r="A2627">
        <v>288</v>
      </c>
      <c r="B2627" t="str">
        <f>IFERROR(VLOOKUP(C2627,mm,1,FALSE),"")</f>
        <v>Lyme disease</v>
      </c>
      <c r="C2627" t="s">
        <v>780</v>
      </c>
      <c r="D2627" t="s">
        <v>781</v>
      </c>
      <c r="F2627" t="str">
        <f>CONCATENATE(D2627,E2627)</f>
        <v>hydroxychloroquine</v>
      </c>
      <c r="G2627" t="str">
        <f>IFERROR(VLOOKUP(F2627,aa,2,FALSE),"")</f>
        <v/>
      </c>
      <c r="H2627" t="str">
        <f>VLOOKUP(D2627,drugdose,2,FALSE)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2628" spans="1:8" x14ac:dyDescent="0.2">
      <c r="A2628">
        <v>288</v>
      </c>
      <c r="B2628" t="str">
        <f>IFERROR(VLOOKUP(C2628,mm,1,FALSE),"")</f>
        <v>Lyme disease</v>
      </c>
      <c r="C2628" t="s">
        <v>780</v>
      </c>
      <c r="D2628" t="s">
        <v>779</v>
      </c>
      <c r="F2628" t="str">
        <f>CONCATENATE(D2628,E2628)</f>
        <v>lymecycline</v>
      </c>
      <c r="G2628" t="str">
        <f>IFERROR(VLOOKUP(F2628,aa,2,FALSE),"")</f>
        <v/>
      </c>
      <c r="H2628" t="str">
        <f>VLOOKUP(D2628,drugdose,2,FALSE)</f>
        <v>RTI (sinusitis, pharygitis, tonsillitis, bronchitis, pneumonia)
leptospirosis, syphillis, pasteurella
lyme disease, cholera
dose : 1 capsule bid PO
Acne
dose : 1 capsule od.
duration : 8 wk</v>
      </c>
    </row>
    <row r="2629" spans="1:8" x14ac:dyDescent="0.2">
      <c r="A2629">
        <v>288</v>
      </c>
      <c r="B2629" t="str">
        <f>IFERROR(VLOOKUP(C2629,mm,1,FALSE),"")</f>
        <v>Lyme disease</v>
      </c>
      <c r="C2629" t="s">
        <v>780</v>
      </c>
      <c r="D2629" t="s">
        <v>51</v>
      </c>
      <c r="F2629" t="str">
        <f>CONCATENATE(D2629,E2629)</f>
        <v>phenoxymethyl penicillin</v>
      </c>
      <c r="G2629" t="str">
        <f>IFERROR(VLOOKUP(F2629,aa,2,FALSE),"")</f>
        <v/>
      </c>
      <c r="H2629" t="str">
        <f>VLOOKUP(D2629,drugdose,2,FALSE)</f>
        <v>Tonsillitis
Pharyngitis
Skin &amp; soft tissue infections
Anthrax
Lyme disease
dose : 250-500 mg qid PO
Prophylaxis of recurrent rheumatic fever 
dose : 250 mg bid PO
scarlet fever and erysipelas 
dose : 125-250 mg tid-qid PO
duration : 10 days. 
Pneumococcal infection (otitis media)
Vincent's infection
dose : 250-500 mg qid PO
duration : until patient is afebrile</v>
      </c>
    </row>
    <row r="2630" spans="1:8" x14ac:dyDescent="0.2">
      <c r="A2630">
        <v>288</v>
      </c>
      <c r="B2630" t="str">
        <f>IFERROR(VLOOKUP(C2630,mm,1,FALSE),"")</f>
        <v>Lyme disease</v>
      </c>
      <c r="C2630" t="s">
        <v>780</v>
      </c>
      <c r="D2630" t="s">
        <v>576</v>
      </c>
      <c r="F2630" t="str">
        <f>CONCATENATE(D2630,E2630)</f>
        <v>tetracycline</v>
      </c>
      <c r="G2630" t="str">
        <f>IFERROR(VLOOKUP(F2630,aa,2,FALSE),"")</f>
        <v/>
      </c>
      <c r="H2630" t="str">
        <f>VLOOKUP(D2630,drugdose,2,FALSE)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631" spans="1:8" x14ac:dyDescent="0.2">
      <c r="A2631">
        <v>289</v>
      </c>
      <c r="B2631" t="str">
        <f>IFERROR(VLOOKUP(C2631,mm,1,FALSE),"")</f>
        <v/>
      </c>
      <c r="C2631" t="s">
        <v>782</v>
      </c>
      <c r="D2631" t="s">
        <v>509</v>
      </c>
      <c r="F2631" t="str">
        <f>CONCATENATE(D2631,E2631)</f>
        <v>azithromycin</v>
      </c>
      <c r="G2631" t="str">
        <f>IFERROR(VLOOKUP(F2631,aa,2,FALSE),"")</f>
        <v/>
      </c>
      <c r="H2631" t="str">
        <f>VLOOKUP(D2631,drugdose,2,FALSE)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2632" spans="1:8" x14ac:dyDescent="0.2">
      <c r="A2632">
        <v>289</v>
      </c>
      <c r="B2632" t="str">
        <f>IFERROR(VLOOKUP(C2632,mm,1,FALSE),"")</f>
        <v/>
      </c>
      <c r="C2632" t="s">
        <v>782</v>
      </c>
      <c r="D2632" t="s">
        <v>513</v>
      </c>
      <c r="F2632" t="str">
        <f>CONCATENATE(D2632,E2632)</f>
        <v>ciprofloxacin</v>
      </c>
      <c r="G2632" t="str">
        <f>IFERROR(VLOOKUP(F2632,aa,2,FALSE),"")</f>
        <v/>
      </c>
      <c r="H2632" t="str">
        <f>VLOOKUP(D2632,drugdose,2,FALSE)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2633" spans="1:8" x14ac:dyDescent="0.2">
      <c r="A2633">
        <v>289</v>
      </c>
      <c r="B2633" t="str">
        <f>IFERROR(VLOOKUP(C2633,mm,1,FALSE),"")</f>
        <v/>
      </c>
      <c r="C2633" t="s">
        <v>782</v>
      </c>
      <c r="D2633" t="s">
        <v>35</v>
      </c>
      <c r="F2633" t="str">
        <f>CONCATENATE(D2633,E2633)</f>
        <v>clarithromycin</v>
      </c>
      <c r="G2633" t="str">
        <f>IFERROR(VLOOKUP(F2633,aa,2,FALSE),"")</f>
        <v/>
      </c>
      <c r="H2633" t="str">
        <f>VLOOKUP(D2633,drugdose,2,FALSE)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634" spans="1:8" x14ac:dyDescent="0.2">
      <c r="A2634">
        <v>289</v>
      </c>
      <c r="B2634" t="str">
        <f>IFERROR(VLOOKUP(C2634,mm,1,FALSE),"")</f>
        <v/>
      </c>
      <c r="C2634" t="s">
        <v>782</v>
      </c>
      <c r="D2634" t="s">
        <v>575</v>
      </c>
      <c r="F2634" t="str">
        <f>CONCATENATE(D2634,E2634)</f>
        <v>doxycycline</v>
      </c>
      <c r="G2634" t="str">
        <f>IFERROR(VLOOKUP(F2634,aa,2,FALSE),"")</f>
        <v/>
      </c>
      <c r="H2634" t="str">
        <f>VLOOKUP(D2634,drugdose,2,FALSE)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635" spans="1:8" x14ac:dyDescent="0.2">
      <c r="A2635">
        <v>289</v>
      </c>
      <c r="B2635" t="str">
        <f>IFERROR(VLOOKUP(C2635,mm,1,FALSE),"")</f>
        <v/>
      </c>
      <c r="C2635" t="s">
        <v>782</v>
      </c>
      <c r="D2635" t="s">
        <v>525</v>
      </c>
      <c r="F2635" t="str">
        <f>CONCATENATE(D2635,E2635)</f>
        <v>erythromycin</v>
      </c>
      <c r="G2635" t="str">
        <f>IFERROR(VLOOKUP(F2635,aa,2,FALSE),"")</f>
        <v/>
      </c>
      <c r="H2635" t="str">
        <f>VLOOKUP(D2635,drugdose,2,FALSE)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2636" spans="1:8" x14ac:dyDescent="0.2">
      <c r="A2636">
        <v>289</v>
      </c>
      <c r="B2636" t="str">
        <f>IFERROR(VLOOKUP(C2636,mm,1,FALSE),"")</f>
        <v/>
      </c>
      <c r="C2636" t="s">
        <v>782</v>
      </c>
      <c r="D2636" t="s">
        <v>54</v>
      </c>
      <c r="F2636" t="str">
        <f>CONCATENATE(D2636,E2636)</f>
        <v>gentamicin</v>
      </c>
      <c r="G2636" t="str">
        <f>IFERROR(VLOOKUP(F2636,aa,2,FALSE),"")</f>
        <v/>
      </c>
      <c r="H2636" t="str">
        <f>VLOOKUP(D2636,drugdose,2,FALSE)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2637" spans="1:8" x14ac:dyDescent="0.2">
      <c r="A2637">
        <v>289</v>
      </c>
      <c r="B2637" t="str">
        <f>IFERROR(VLOOKUP(C2637,mm,1,FALSE),"")</f>
        <v/>
      </c>
      <c r="C2637" t="s">
        <v>782</v>
      </c>
      <c r="D2637" t="s">
        <v>497</v>
      </c>
      <c r="F2637" t="str">
        <f>CONCATENATE(D2637,E2637)</f>
        <v>sulphadiazine + trimethoprim</v>
      </c>
      <c r="G2637" t="str">
        <f>IFERROR(VLOOKUP(F2637,aa,2,FALSE),"")</f>
        <v/>
      </c>
      <c r="H2637" t="str">
        <f>VLOOKUP(D2637,drugdose,2,FALSE)</f>
        <v>Urinary tract infections
dose : 2 tab od PO
1 tab dose : sulfadiazine 410 mg + trimethoprim 90 mg</v>
      </c>
    </row>
    <row r="2638" spans="1:8" x14ac:dyDescent="0.2">
      <c r="A2638">
        <v>290</v>
      </c>
      <c r="B2638" t="str">
        <f>IFERROR(VLOOKUP(C2638,mm,1,FALSE),"")</f>
        <v/>
      </c>
      <c r="C2638" t="s">
        <v>783</v>
      </c>
      <c r="D2638" t="s">
        <v>784</v>
      </c>
      <c r="F2638" t="str">
        <f>CONCATENATE(D2638,E2638)</f>
        <v>cidofovir</v>
      </c>
      <c r="G2638" t="str">
        <f>IFERROR(VLOOKUP(F2638,aa,2,FALSE),"")</f>
        <v/>
      </c>
      <c r="H2638" t="str">
        <f>VLOOKUP(D2638,drugdose,2,FALSE)</f>
        <v>Cytomegaloviral retinitis in AIDS patients
starting dose_x000D_
dose : 5 mg/kg once a week IV infusion
infusion time : 1 hr
duration : 2 wk
maintenance dose (after 2 wk)
dose : 5 mg/kg once every 2 wk IV infusion
_x000D_
oral probenecid 2 g is given 
1st dose : 2 gm 3 hr prior to each cidofovir dose
2nd dose : 1 gm, 2 hr after completion of infusion
3rd dose :  1 gm, 8 hr after completion of infusion
_x000D_
Hydration: 
Infuse 1 L normal saline over 1-2 hr immediately before cidofovir infusion; 
if patient can tolerate additional water load, a 2nd liter may be given over 1-3 hr at the start of or immediately following infusion.</v>
      </c>
    </row>
    <row r="2639" spans="1:8" x14ac:dyDescent="0.2">
      <c r="A2639">
        <v>290</v>
      </c>
      <c r="B2639" t="str">
        <f>IFERROR(VLOOKUP(C2639,mm,1,FALSE),"")</f>
        <v/>
      </c>
      <c r="C2639" t="s">
        <v>783</v>
      </c>
      <c r="D2639" t="s">
        <v>64</v>
      </c>
      <c r="F2639" t="str">
        <f>CONCATENATE(D2639,E2639)</f>
        <v>acyclovir</v>
      </c>
      <c r="G2639" t="str">
        <f>IFERROR(VLOOKUP(F2639,aa,2,FALSE),"")</f>
        <v/>
      </c>
      <c r="H2639" t="str">
        <f>VLOOKUP(D2639,drugdose,2,FALSE)</f>
        <v>Herpes zoster (shingles)
dose : 800 mg 5 times /d for 7-10 day
Herpes simplex encephalitis
dose : 10 mg/kg 8 hourly (slow IV infusion over 1 hour) for 10 days
Mucocutaneous herpes simplex
dose : 5 mg/kg 8 hourly (slow infusion over 1 hour) for 5-7 days.</v>
      </c>
    </row>
    <row r="2640" spans="1:8" x14ac:dyDescent="0.2">
      <c r="A2640">
        <v>290</v>
      </c>
      <c r="B2640" t="str">
        <f>IFERROR(VLOOKUP(C2640,mm,1,FALSE),"")</f>
        <v/>
      </c>
      <c r="C2640" t="s">
        <v>783</v>
      </c>
      <c r="D2640" t="s">
        <v>785</v>
      </c>
      <c r="F2640" t="str">
        <f>CONCATENATE(D2640,E2640)</f>
        <v>ganciclovir</v>
      </c>
      <c r="G2640" t="str">
        <f>IFERROR(VLOOKUP(F2640,aa,2,FALSE),"")</f>
        <v/>
      </c>
      <c r="H2640" t="str">
        <f>VLOOKUP(D2640,drugdose,2,FALSE)</f>
        <v>Herpes simplex keratitis
as gel (0.15%)
dose : Apply 1 drop in  affected eye 5 times daily
Maintenance: 1 drop tid for 7 days after healing.
CMV Retinitis
starting dose : 5 mg/kg IV infusion 12hrly 
infusion time : 1 hr
duration : 14-21 days
Maintenance dose : 5 mg/kg/day IV infusion
CMV Prevention in Transplant Recipients
starting dose : 10 mg/kg IV infusion 12hrly 
infusion time : 1 hr
duration : 7 days
Maintenance
dose : 5 mg/kg/day IV infusion
duration : 100-120 days</v>
      </c>
    </row>
    <row r="2641" spans="1:8" x14ac:dyDescent="0.2">
      <c r="A2641">
        <v>290</v>
      </c>
      <c r="B2641" t="str">
        <f>IFERROR(VLOOKUP(C2641,mm,1,FALSE),"")</f>
        <v/>
      </c>
      <c r="C2641" t="s">
        <v>783</v>
      </c>
      <c r="D2641" t="s">
        <v>568</v>
      </c>
      <c r="F2641" t="str">
        <f>CONCATENATE(D2641,E2641)</f>
        <v>ribavirin</v>
      </c>
      <c r="G2641" t="str">
        <f>IFERROR(VLOOKUP(F2641,aa,2,FALSE),"")</f>
        <v/>
      </c>
      <c r="H2641" t="str">
        <f>VLOOKUP(D2641,drugdose,2,FALSE)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642" spans="1:8" x14ac:dyDescent="0.2">
      <c r="A2642">
        <v>291</v>
      </c>
      <c r="B2642" t="str">
        <f>IFERROR(VLOOKUP(C2642,mm,1,FALSE),"")</f>
        <v/>
      </c>
      <c r="C2642" t="s">
        <v>786</v>
      </c>
      <c r="D2642" t="s">
        <v>367</v>
      </c>
      <c r="F2642" t="str">
        <f>CONCATENATE(D2642,E2642)</f>
        <v>zinc sulphate monohydrate</v>
      </c>
      <c r="G2642" t="str">
        <f>IFERROR(VLOOKUP(F2642,aa,2,FALSE),"")</f>
        <v/>
      </c>
      <c r="H2642" t="str">
        <f>VLOOKUP(D2642,drugdose,2,FALSE)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643" spans="1:8" x14ac:dyDescent="0.2">
      <c r="A2643">
        <v>292</v>
      </c>
      <c r="B2643" t="str">
        <f>IFERROR(VLOOKUP(C2643,mm,1,FALSE),"")</f>
        <v>Duodenal Ulcer</v>
      </c>
      <c r="C2643" t="s">
        <v>787</v>
      </c>
      <c r="D2643" t="s">
        <v>788</v>
      </c>
      <c r="F2643" t="str">
        <f>CONCATENATE(D2643,E2643)</f>
        <v>antacids</v>
      </c>
      <c r="G2643" t="str">
        <f>IFERROR(VLOOKUP(F2643,aa,2,FALSE),"")</f>
        <v/>
      </c>
      <c r="H2643" t="str">
        <f>VLOOKUP(D2643,drugdose,2,FALSE)</f>
        <v>Reflux oesophagitis
Hyperacidity
Peptic ulcer
Constipation
Indigestion
dose : 10-20 ml PO</v>
      </c>
    </row>
    <row r="2644" spans="1:8" x14ac:dyDescent="0.2">
      <c r="A2644">
        <v>292</v>
      </c>
      <c r="B2644" t="str">
        <f>IFERROR(VLOOKUP(C2644,mm,1,FALSE),"")</f>
        <v>Duodenal Ulcer</v>
      </c>
      <c r="C2644" t="s">
        <v>787</v>
      </c>
      <c r="D2644" t="s">
        <v>789</v>
      </c>
      <c r="F2644" t="str">
        <f>CONCATENATE(D2644,E2644)</f>
        <v>antacids + simethicon</v>
      </c>
      <c r="G2644" t="str">
        <f>IFERROR(VLOOKUP(F2644,aa,2,FALSE),"")</f>
        <v/>
      </c>
      <c r="H2644" t="str">
        <f>VLOOKUP(D2644,drugdose,2,FALSE)</f>
        <v>Dyspepsia, Abdominal Bloating
syrup / liquid
dose : 10-20 mL PO q4-6hr taken 
time : 1 hr before or 3 hrs after meals
tablet
dose : Chew 2-4 tablets q4-6hr; 
max : 12 tab/day</v>
      </c>
    </row>
    <row r="2645" spans="1:8" x14ac:dyDescent="0.2">
      <c r="A2645">
        <v>292</v>
      </c>
      <c r="B2645" t="str">
        <f>IFERROR(VLOOKUP(C2645,mm,1,FALSE),"")</f>
        <v>Duodenal Ulcer</v>
      </c>
      <c r="C2645" t="s">
        <v>787</v>
      </c>
      <c r="D2645" t="s">
        <v>88</v>
      </c>
      <c r="F2645" t="str">
        <f>CONCATENATE(D2645,E2645)</f>
        <v>esomeprazole</v>
      </c>
      <c r="G2645" t="str">
        <f>IFERROR(VLOOKUP(F2645,aa,2,FALSE),"")</f>
        <v/>
      </c>
      <c r="H2645" t="str">
        <f>VLOOKUP(D2645,drugdose,2,FALSE)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2646" spans="1:8" x14ac:dyDescent="0.2">
      <c r="A2646">
        <v>292</v>
      </c>
      <c r="B2646" t="str">
        <f>IFERROR(VLOOKUP(C2646,mm,1,FALSE),"")</f>
        <v>Duodenal Ulcer</v>
      </c>
      <c r="C2646" t="s">
        <v>787</v>
      </c>
      <c r="D2646" t="s">
        <v>790</v>
      </c>
      <c r="F2646" t="str">
        <f>CONCATENATE(D2646,E2646)</f>
        <v>lansoprazole</v>
      </c>
      <c r="G2646" t="str">
        <f>IFERROR(VLOOKUP(F2646,aa,2,FALSE),"")</f>
        <v/>
      </c>
      <c r="H2646" t="str">
        <f>VLOOKUP(D2646,drugdose,2,FALSE)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2647" spans="1:8" x14ac:dyDescent="0.2">
      <c r="A2647">
        <v>292</v>
      </c>
      <c r="B2647" t="str">
        <f>IFERROR(VLOOKUP(C2647,mm,1,FALSE),"")</f>
        <v>Duodenal Ulcer</v>
      </c>
      <c r="C2647" t="s">
        <v>787</v>
      </c>
      <c r="D2647" t="s">
        <v>681</v>
      </c>
      <c r="F2647" t="str">
        <f>CONCATENATE(D2647,E2647)</f>
        <v>omeprazole</v>
      </c>
      <c r="G2647" t="str">
        <f>IFERROR(VLOOKUP(F2647,aa,2,FALSE),"")</f>
        <v/>
      </c>
      <c r="H2647" t="str">
        <f>VLOOKUP(D2647,drugdose,2,FALSE)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2648" spans="1:8" x14ac:dyDescent="0.2">
      <c r="A2648">
        <v>292</v>
      </c>
      <c r="B2648" t="str">
        <f>IFERROR(VLOOKUP(C2648,mm,1,FALSE),"")</f>
        <v>Duodenal Ulcer</v>
      </c>
      <c r="C2648" t="s">
        <v>787</v>
      </c>
      <c r="D2648" t="s">
        <v>84</v>
      </c>
      <c r="F2648" t="str">
        <f>CONCATENATE(D2648,E2648)</f>
        <v>pantoprazole</v>
      </c>
      <c r="G2648" t="str">
        <f>IFERROR(VLOOKUP(F2648,aa,2,FALSE),"")</f>
        <v/>
      </c>
      <c r="H2648" t="str">
        <f>VLOOKUP(D2648,drugdose,2,FALSE)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2649" spans="1:8" x14ac:dyDescent="0.2">
      <c r="A2649">
        <v>292</v>
      </c>
      <c r="B2649" t="str">
        <f>IFERROR(VLOOKUP(C2649,mm,1,FALSE),"")</f>
        <v>Duodenal Ulcer</v>
      </c>
      <c r="C2649" t="s">
        <v>787</v>
      </c>
      <c r="D2649" t="s">
        <v>89</v>
      </c>
      <c r="F2649" t="str">
        <f>CONCATENATE(D2649,E2649)</f>
        <v>rabeprazole</v>
      </c>
      <c r="G2649" t="str">
        <f>IFERROR(VLOOKUP(F2649,aa,2,FALSE),"")</f>
        <v/>
      </c>
      <c r="H2649" t="str">
        <f>VLOOKUP(D2649,drugdose,2,FALSE)</f>
        <v>ZES
dose : 60 mg od PO
max : 60 mg bid
GERD, PUD, dyspepsia
Erosive Esophagitis
dose : 20 mg od PO
duration : 4-8 wk
time : morning 30 min before breakfast</v>
      </c>
    </row>
    <row r="2650" spans="1:8" x14ac:dyDescent="0.2">
      <c r="A2650">
        <v>292</v>
      </c>
      <c r="B2650" t="str">
        <f>IFERROR(VLOOKUP(C2650,mm,1,FALSE),"")</f>
        <v>Duodenal Ulcer</v>
      </c>
      <c r="C2650" t="s">
        <v>787</v>
      </c>
      <c r="D2650" t="s">
        <v>791</v>
      </c>
      <c r="F2650" t="str">
        <f>CONCATENATE(D2650,E2650)</f>
        <v>sucralfate</v>
      </c>
      <c r="G2650" t="str">
        <f>IFERROR(VLOOKUP(F2650,aa,2,FALSE),"")</f>
        <v/>
      </c>
      <c r="H2650" t="str">
        <f>VLOOKUP(D2650,drugdose,2,FALSE)</f>
        <v>Chronic gastritis, Peptic ulcer
1 g 4 times daily or 
2 g bid for 4-8 wk, 
may extend up to 12 wk if necessary. 
Maintenance dose of 1 g bid 
Max: 8 g daily. 
Prophylaxis of stress ulceration
dose : 1 g 6 times daily. Not to exceed 8 g daily</v>
      </c>
    </row>
    <row r="2651" spans="1:8" x14ac:dyDescent="0.2">
      <c r="A2651">
        <v>292</v>
      </c>
      <c r="B2651" t="str">
        <f>IFERROR(VLOOKUP(C2651,mm,1,FALSE),"")</f>
        <v>Duodenal Ulcer</v>
      </c>
      <c r="C2651" t="s">
        <v>787</v>
      </c>
      <c r="D2651" t="s">
        <v>792</v>
      </c>
      <c r="F2651" t="str">
        <f>CONCATENATE(D2651,E2651)</f>
        <v>misoprostol</v>
      </c>
      <c r="G2651" t="str">
        <f>IFERROR(VLOOKUP(F2651,aa,2,FALSE),"")</f>
        <v/>
      </c>
      <c r="H2651" t="str">
        <f>VLOOKUP(D2651,drugdose,2,FALSE)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2652" spans="1:8" x14ac:dyDescent="0.2">
      <c r="A2652">
        <v>292</v>
      </c>
      <c r="B2652" t="str">
        <f>IFERROR(VLOOKUP(C2652,mm,1,FALSE),"")</f>
        <v>Duodenal Ulcer</v>
      </c>
      <c r="C2652" t="s">
        <v>787</v>
      </c>
      <c r="D2652" t="s">
        <v>676</v>
      </c>
      <c r="F2652" t="str">
        <f>CONCATENATE(D2652,E2652)</f>
        <v>omeprazole + metronidazole + clarithromycin</v>
      </c>
      <c r="G2652" t="str">
        <f>IFERROR(VLOOKUP(F2652,aa,2,FALSE),"")</f>
        <v/>
      </c>
      <c r="H2652" t="str">
        <f>VLOOKUP(D2652,drugdose,2,FALSE)</f>
        <v>H. pylori infection
Peptic ulcer disease
Duodenal Ulcer
dose : 1 kit bid PO for 7-14 days 
1 kit contain Omeprazole 20 mg + metronidazole 400 mg + clarithromycin 250 mg</v>
      </c>
    </row>
    <row r="2653" spans="1:8" x14ac:dyDescent="0.2">
      <c r="A2653">
        <v>292</v>
      </c>
      <c r="B2653" t="str">
        <f>IFERROR(VLOOKUP(C2653,mm,1,FALSE),"")</f>
        <v>Duodenal Ulcer</v>
      </c>
      <c r="C2653" t="s">
        <v>787</v>
      </c>
      <c r="D2653" t="s">
        <v>677</v>
      </c>
      <c r="F2653" t="str">
        <f>CONCATENATE(D2653,E2653)</f>
        <v>amoxicillin + clarithromycin + lansoprazole kit</v>
      </c>
      <c r="G2653" t="str">
        <f>IFERROR(VLOOKUP(F2653,aa,2,FALSE),"")</f>
        <v/>
      </c>
      <c r="H2653" t="str">
        <f>VLOOKUP(D2653,drugdose,2,FALSE)</f>
        <v>H. pylori infection
Peptic ulcer disease
Duodenal Ulcer
dose : 1 kit bid PO for 10-14 days 
1 kit contain Lansoprazole 30 mg + amoxicillin 1 g + clarithromycin 500 mg</v>
      </c>
    </row>
    <row r="2654" spans="1:8" x14ac:dyDescent="0.2">
      <c r="A2654">
        <v>292</v>
      </c>
      <c r="B2654" t="str">
        <f>IFERROR(VLOOKUP(C2654,mm,1,FALSE),"")</f>
        <v>Duodenal Ulcer</v>
      </c>
      <c r="C2654" t="s">
        <v>787</v>
      </c>
      <c r="D2654" t="s">
        <v>678</v>
      </c>
      <c r="F2654" t="str">
        <f>CONCATENATE(D2654,E2654)</f>
        <v>amoxicillin + clarithromycin + rabeprazole kit</v>
      </c>
      <c r="G2654" t="str">
        <f>IFERROR(VLOOKUP(F2654,aa,2,FALSE),"")</f>
        <v/>
      </c>
      <c r="H2654" t="str">
        <f>VLOOKUP(D2654,drugdose,2,FALSE)</f>
        <v>H. pylori infection
Peptic ulcer disease
Duodenal Ulcer
dose : 1 kit bid PO for 10-14 days 
1 kit contain rabeprazole 10 mg + amoxicillin 1 g + clarithromycin 500 mg</v>
      </c>
    </row>
    <row r="2655" spans="1:8" x14ac:dyDescent="0.2">
      <c r="A2655">
        <v>292</v>
      </c>
      <c r="B2655" t="str">
        <f>IFERROR(VLOOKUP(C2655,mm,1,FALSE),"")</f>
        <v>Duodenal Ulcer</v>
      </c>
      <c r="C2655" t="s">
        <v>787</v>
      </c>
      <c r="D2655" t="s">
        <v>679</v>
      </c>
      <c r="F2655" t="str">
        <f>CONCATENATE(D2655,E2655)</f>
        <v>clarithromycin + metronidazole + lansoprazol</v>
      </c>
      <c r="G2655" t="str">
        <f>IFERROR(VLOOKUP(F2655,aa,2,FALSE),"")</f>
        <v/>
      </c>
      <c r="H2655" t="str">
        <f>VLOOKUP(D2655,drugdose,2,FALSE)</f>
        <v xml:space="preserve">H. pylori infection
Peptic ulcer disease
dose : one strip /day
(30 mg/500mg/500mg)
duration : 7-14 days
</v>
      </c>
    </row>
    <row r="2656" spans="1:8" x14ac:dyDescent="0.2">
      <c r="A2656">
        <v>292</v>
      </c>
      <c r="B2656" t="str">
        <f>IFERROR(VLOOKUP(C2656,mm,1,FALSE),"")</f>
        <v>Duodenal Ulcer</v>
      </c>
      <c r="C2656" t="s">
        <v>787</v>
      </c>
      <c r="D2656" t="s">
        <v>35</v>
      </c>
      <c r="F2656" t="str">
        <f>CONCATENATE(D2656,E2656)</f>
        <v>clarithromycin</v>
      </c>
      <c r="G2656" t="str">
        <f>IFERROR(VLOOKUP(F2656,aa,2,FALSE),"")</f>
        <v/>
      </c>
      <c r="H2656" t="str">
        <f>VLOOKUP(D2656,drugdose,2,FALSE)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2657" spans="1:8" x14ac:dyDescent="0.2">
      <c r="A2657">
        <v>292</v>
      </c>
      <c r="B2657" t="str">
        <f>IFERROR(VLOOKUP(C2657,mm,1,FALSE),"")</f>
        <v>Duodenal Ulcer</v>
      </c>
      <c r="C2657" t="s">
        <v>787</v>
      </c>
      <c r="D2657" t="s">
        <v>522</v>
      </c>
      <c r="F2657" t="str">
        <f>CONCATENATE(D2657,E2657)</f>
        <v>metronidazole</v>
      </c>
      <c r="G2657" t="str">
        <f>IFERROR(VLOOKUP(F2657,aa,2,FALSE),"")</f>
        <v/>
      </c>
      <c r="H2657" t="str">
        <f>VLOOKUP(D2657,drugdose,2,FALSE)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658" spans="1:8" x14ac:dyDescent="0.2">
      <c r="A2658">
        <v>293</v>
      </c>
      <c r="B2658" t="str">
        <f>IFERROR(VLOOKUP(C2658,mm,1,FALSE),"")</f>
        <v/>
      </c>
      <c r="C2658" t="s">
        <v>793</v>
      </c>
      <c r="D2658" t="s">
        <v>244</v>
      </c>
      <c r="F2658" t="str">
        <f>CONCATENATE(D2658,E2658)</f>
        <v>immunoglobulin-g human + maltose</v>
      </c>
      <c r="G2658" t="str">
        <f>IFERROR(VLOOKUP(F2658,aa,2,FALSE),"")</f>
        <v/>
      </c>
      <c r="H2658" t="e">
        <f>VLOOKUP(D2658,drugdose,2,FALSE)</f>
        <v>#N/A</v>
      </c>
    </row>
    <row r="2659" spans="1:8" x14ac:dyDescent="0.2">
      <c r="A2659">
        <v>294</v>
      </c>
      <c r="B2659" t="str">
        <f>IFERROR(VLOOKUP(C2659,mm,1,FALSE),"")</f>
        <v/>
      </c>
      <c r="C2659" t="s">
        <v>794</v>
      </c>
      <c r="D2659" t="s">
        <v>367</v>
      </c>
      <c r="F2659" t="str">
        <f>CONCATENATE(D2659,E2659)</f>
        <v>zinc sulphate monohydrate</v>
      </c>
      <c r="G2659" t="str">
        <f>IFERROR(VLOOKUP(F2659,aa,2,FALSE),"")</f>
        <v/>
      </c>
      <c r="H2659" t="str">
        <f>VLOOKUP(D2659,drugdose,2,FALSE)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660" spans="1:8" x14ac:dyDescent="0.2">
      <c r="A2660">
        <v>295</v>
      </c>
      <c r="B2660" t="str">
        <f>IFERROR(VLOOKUP(C2660,mm,1,FALSE),"")</f>
        <v/>
      </c>
      <c r="C2660" t="s">
        <v>777</v>
      </c>
      <c r="D2660" t="s">
        <v>64</v>
      </c>
      <c r="F2660" t="str">
        <f>CONCATENATE(D2660,E2660)</f>
        <v>acyclovir</v>
      </c>
      <c r="G2660" t="str">
        <f>IFERROR(VLOOKUP(F2660,aa,2,FALSE),"")</f>
        <v/>
      </c>
      <c r="H2660" t="str">
        <f>VLOOKUP(D2660,drugdose,2,FALSE)</f>
        <v>Herpes zoster (shingles)
dose : 800 mg 5 times /d for 7-10 day
Herpes simplex encephalitis
dose : 10 mg/kg 8 hourly (slow IV infusion over 1 hour) for 10 days
Mucocutaneous herpes simplex
dose : 5 mg/kg 8 hourly (slow infusion over 1 hour) for 5-7 days.</v>
      </c>
    </row>
    <row r="2661" spans="1:8" x14ac:dyDescent="0.2">
      <c r="A2661">
        <v>295</v>
      </c>
      <c r="B2661" t="str">
        <f>IFERROR(VLOOKUP(C2661,mm,1,FALSE),"")</f>
        <v/>
      </c>
      <c r="C2661" t="s">
        <v>777</v>
      </c>
      <c r="D2661" t="s">
        <v>0</v>
      </c>
      <c r="F2661" t="str">
        <f>CONCATENATE(D2661,E2661)</f>
        <v>paracetamol</v>
      </c>
      <c r="G2661" t="str">
        <f>IFERROR(VLOOKUP(F2661,aa,2,FALSE),"")</f>
        <v/>
      </c>
      <c r="H2661" t="str">
        <f>VLOOKUP(D2661,drugdose,2,FALSE)</f>
        <v>Mild to moderate pain
fever
headache
dose : 500 mg 4-6 hrly PO
max : 8 tab/day (4 gm)</v>
      </c>
    </row>
    <row r="2662" spans="1:8" x14ac:dyDescent="0.2">
      <c r="A2662">
        <v>296</v>
      </c>
      <c r="B2662" t="str">
        <f>IFERROR(VLOOKUP(C2662,mm,1,FALSE),"")</f>
        <v/>
      </c>
      <c r="C2662" t="s">
        <v>797</v>
      </c>
      <c r="D2662" t="s">
        <v>64</v>
      </c>
      <c r="F2662" t="str">
        <f>CONCATENATE(D2662,E2662)</f>
        <v>acyclovir</v>
      </c>
      <c r="G2662" t="str">
        <f>IFERROR(VLOOKUP(F2662,aa,2,FALSE),"")</f>
        <v/>
      </c>
      <c r="H2662" t="str">
        <f>VLOOKUP(D2662,drugdose,2,FALSE)</f>
        <v>Herpes zoster (shingles)
dose : 800 mg 5 times /d for 7-10 day
Herpes simplex encephalitis
dose : 10 mg/kg 8 hourly (slow IV infusion over 1 hour) for 10 days
Mucocutaneous herpes simplex
dose : 5 mg/kg 8 hourly (slow infusion over 1 hour) for 5-7 days.</v>
      </c>
    </row>
    <row r="2663" spans="1:8" x14ac:dyDescent="0.2">
      <c r="A2663">
        <v>296</v>
      </c>
      <c r="B2663" t="str">
        <f>IFERROR(VLOOKUP(C2663,mm,1,FALSE),"")</f>
        <v/>
      </c>
      <c r="C2663" t="s">
        <v>797</v>
      </c>
      <c r="D2663" t="s">
        <v>0</v>
      </c>
      <c r="F2663" t="str">
        <f>CONCATENATE(D2663,E2663)</f>
        <v>paracetamol</v>
      </c>
      <c r="G2663" t="str">
        <f>IFERROR(VLOOKUP(F2663,aa,2,FALSE),"")</f>
        <v/>
      </c>
      <c r="H2663" t="str">
        <f>VLOOKUP(D2663,drugdose,2,FALSE)</f>
        <v>Mild to moderate pain
fever
headache
dose : 500 mg 4-6 hrly PO
max : 8 tab/day (4 gm)</v>
      </c>
    </row>
    <row r="2664" spans="1:8" x14ac:dyDescent="0.2">
      <c r="A2664">
        <v>296</v>
      </c>
      <c r="B2664" t="str">
        <f>IFERROR(VLOOKUP(C2664,mm,1,FALSE),"")</f>
        <v/>
      </c>
      <c r="C2664" t="s">
        <v>797</v>
      </c>
      <c r="D2664" t="s">
        <v>798</v>
      </c>
      <c r="F2664" t="str">
        <f>CONCATENATE(D2664,E2664)</f>
        <v>varicella zoster virus (live attenuated) vaccine</v>
      </c>
      <c r="G2664" t="str">
        <f>IFERROR(VLOOKUP(F2664,aa,2,FALSE),"")</f>
        <v/>
      </c>
      <c r="H2664" t="str">
        <f>VLOOKUP(D2664,drugdose,2,FALSE)</f>
        <v>Varicella-Zoster Virus Infection
dose : 0.65 mL SC</v>
      </c>
    </row>
    <row r="2665" spans="1:8" x14ac:dyDescent="0.2">
      <c r="A2665">
        <v>297</v>
      </c>
      <c r="B2665" t="str">
        <f>IFERROR(VLOOKUP(C2665,mm,1,FALSE),"")</f>
        <v/>
      </c>
      <c r="C2665" t="s">
        <v>799</v>
      </c>
      <c r="D2665" t="s">
        <v>629</v>
      </c>
      <c r="F2665" t="str">
        <f>CONCATENATE(D2665,E2665)</f>
        <v>immune serum globulin human</v>
      </c>
      <c r="G2665" t="str">
        <f>IFERROR(VLOOKUP(F2665,aa,2,FALSE),"")</f>
        <v/>
      </c>
      <c r="H2665" t="e">
        <f>VLOOKUP(D2665,drugdose,2,FALSE)</f>
        <v>#N/A</v>
      </c>
    </row>
    <row r="2666" spans="1:8" x14ac:dyDescent="0.2">
      <c r="A2666">
        <v>297</v>
      </c>
      <c r="B2666" t="str">
        <f>IFERROR(VLOOKUP(C2666,mm,1,FALSE),"")</f>
        <v/>
      </c>
      <c r="C2666" t="s">
        <v>799</v>
      </c>
      <c r="D2666" t="s">
        <v>801</v>
      </c>
      <c r="F2666" t="str">
        <f>CONCATENATE(D2666,E2666)</f>
        <v>MMR(mumps, rubella, measles) vaccine</v>
      </c>
      <c r="G2666" t="str">
        <f>IFERROR(VLOOKUP(F2666,aa,2,FALSE),"")</f>
        <v/>
      </c>
      <c r="H2666" t="str">
        <f>VLOOKUP(D2666,drugdose,2,FALSE)</f>
        <v>Active immunisation against measles, mumps and rubella
1st dose : 0.5 mL SC
2nd dose : after 28 days 
&gt;50 yrs : only one dose</v>
      </c>
    </row>
    <row r="2667" spans="1:8" x14ac:dyDescent="0.2">
      <c r="A2667">
        <v>297</v>
      </c>
      <c r="B2667" t="str">
        <f>IFERROR(VLOOKUP(C2667,mm,1,FALSE),"")</f>
        <v/>
      </c>
      <c r="C2667" t="s">
        <v>799</v>
      </c>
      <c r="D2667" t="s">
        <v>0</v>
      </c>
      <c r="F2667" t="str">
        <f>CONCATENATE(D2667,E2667)</f>
        <v>paracetamol</v>
      </c>
      <c r="G2667" t="str">
        <f>IFERROR(VLOOKUP(F2667,aa,2,FALSE),"")</f>
        <v/>
      </c>
      <c r="H2667" t="str">
        <f>VLOOKUP(D2667,drugdose,2,FALSE)</f>
        <v>Mild to moderate pain
fever
headache
dose : 500 mg 4-6 hrly PO
max : 8 tab/day (4 gm)</v>
      </c>
    </row>
    <row r="2668" spans="1:8" x14ac:dyDescent="0.2">
      <c r="A2668">
        <v>298</v>
      </c>
      <c r="B2668" t="str">
        <f>IFERROR(VLOOKUP(C2668,mm,1,FALSE),"")</f>
        <v/>
      </c>
      <c r="C2668" t="s">
        <v>802</v>
      </c>
      <c r="D2668" t="s">
        <v>784</v>
      </c>
      <c r="F2668" t="str">
        <f>CONCATENATE(D2668,E2668)</f>
        <v>cidofovir</v>
      </c>
      <c r="G2668" t="str">
        <f>IFERROR(VLOOKUP(F2668,aa,2,FALSE),"")</f>
        <v/>
      </c>
      <c r="H2668" t="str">
        <f>VLOOKUP(D2668,drugdose,2,FALSE)</f>
        <v>Cytomegaloviral retinitis in AIDS patients
starting dose_x000D_
dose : 5 mg/kg once a week IV infusion
infusion time : 1 hr
duration : 2 wk
maintenance dose (after 2 wk)
dose : 5 mg/kg once every 2 wk IV infusion
_x000D_
oral probenecid 2 g is given 
1st dose : 2 gm 3 hr prior to each cidofovir dose
2nd dose : 1 gm, 2 hr after completion of infusion
3rd dose :  1 gm, 8 hr after completion of infusion
_x000D_
Hydration: 
Infuse 1 L normal saline over 1-2 hr immediately before cidofovir infusion; 
if patient can tolerate additional water load, a 2nd liter may be given over 1-3 hr at the start of or immediately following infusion.</v>
      </c>
    </row>
    <row r="2669" spans="1:8" x14ac:dyDescent="0.2">
      <c r="A2669">
        <v>298</v>
      </c>
      <c r="B2669" t="str">
        <f>IFERROR(VLOOKUP(C2669,mm,1,FALSE),"")</f>
        <v/>
      </c>
      <c r="C2669" t="s">
        <v>802</v>
      </c>
      <c r="D2669" t="s">
        <v>803</v>
      </c>
      <c r="F2669" t="str">
        <f>CONCATENATE(D2669,E2669)</f>
        <v>podophyllin 25% in tincture of benzoin</v>
      </c>
      <c r="G2669" t="str">
        <f>IFERROR(VLOOKUP(F2669,aa,2,FALSE),"")</f>
        <v/>
      </c>
      <c r="H2669" t="str">
        <f>VLOOKUP(D2669,drugdose,2,FALSE)</f>
        <v>Genital warts
granuloma inguinale 
plantar warts
dose : Apply 1-2 mL for 1-4 hr</v>
      </c>
    </row>
    <row r="2670" spans="1:8" x14ac:dyDescent="0.2">
      <c r="A2670">
        <v>298</v>
      </c>
      <c r="B2670" t="str">
        <f>IFERROR(VLOOKUP(C2670,mm,1,FALSE),"")</f>
        <v/>
      </c>
      <c r="C2670" t="s">
        <v>802</v>
      </c>
      <c r="D2670" t="s">
        <v>804</v>
      </c>
      <c r="F2670" t="str">
        <f>CONCATENATE(D2670,E2670)</f>
        <v>podophyllotoxin 0.15%</v>
      </c>
      <c r="G2670" t="str">
        <f>IFERROR(VLOOKUP(F2670,aa,2,FALSE),"")</f>
        <v/>
      </c>
      <c r="H2670" t="str">
        <f>VLOOKUP(D2670,drugdose,2,FALSE)</f>
        <v>Anogenital warts
dose : apply and leave for 1-6 hr on wart once wk
max duration : 6 wk 
no response after 6 wk , stop treatment</v>
      </c>
    </row>
    <row r="2671" spans="1:8" x14ac:dyDescent="0.2">
      <c r="A2671">
        <v>299</v>
      </c>
      <c r="B2671" t="str">
        <f>IFERROR(VLOOKUP(C2671,mm,1,FALSE),"")</f>
        <v/>
      </c>
      <c r="C2671" t="s">
        <v>648</v>
      </c>
      <c r="D2671" t="s">
        <v>0</v>
      </c>
      <c r="F2671" t="str">
        <f>CONCATENATE(D2671,E2671)</f>
        <v>paracetamol</v>
      </c>
      <c r="G2671" t="str">
        <f>IFERROR(VLOOKUP(F2671,aa,2,FALSE),"")</f>
        <v/>
      </c>
      <c r="H2671" t="str">
        <f>VLOOKUP(D2671,drugdose,2,FALSE)</f>
        <v>Mild to moderate pain
fever
headache
dose : 500 mg 4-6 hrly PO
max : 8 tab/day (4 gm)</v>
      </c>
    </row>
    <row r="2672" spans="1:8" x14ac:dyDescent="0.2">
      <c r="A2672">
        <v>299</v>
      </c>
      <c r="B2672" t="str">
        <f>IFERROR(VLOOKUP(C2672,mm,1,FALSE),"")</f>
        <v/>
      </c>
      <c r="C2672" t="s">
        <v>648</v>
      </c>
      <c r="D2672" t="s">
        <v>64</v>
      </c>
      <c r="F2672" t="str">
        <f>CONCATENATE(D2672,E2672)</f>
        <v>acyclovir</v>
      </c>
      <c r="G2672" t="str">
        <f>IFERROR(VLOOKUP(F2672,aa,2,FALSE),"")</f>
        <v/>
      </c>
      <c r="H2672" t="str">
        <f>VLOOKUP(D2672,drugdose,2,FALSE)</f>
        <v>Herpes zoster (shingles)
dose : 800 mg 5 times /d for 7-10 day
Herpes simplex encephalitis
dose : 10 mg/kg 8 hourly (slow IV infusion over 1 hour) for 10 days
Mucocutaneous herpes simplex
dose : 5 mg/kg 8 hourly (slow infusion over 1 hour) for 5-7 days.</v>
      </c>
    </row>
    <row r="2673" spans="1:8" x14ac:dyDescent="0.2">
      <c r="A2673">
        <v>299</v>
      </c>
      <c r="B2673" t="str">
        <f>IFERROR(VLOOKUP(C2673,mm,1,FALSE),"")</f>
        <v/>
      </c>
      <c r="C2673" t="s">
        <v>648</v>
      </c>
      <c r="D2673" t="s">
        <v>45</v>
      </c>
      <c r="F2673" t="str">
        <f>CONCATENATE(D2673,E2673)</f>
        <v>dexamethasone</v>
      </c>
      <c r="G2673" t="str">
        <f>IFERROR(VLOOKUP(F2673,aa,2,FALSE),"")</f>
        <v/>
      </c>
      <c r="H2673" t="str">
        <f>VLOOKUP(D2673,drugdose,2,FALSE)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674" spans="1:8" x14ac:dyDescent="0.2">
      <c r="A2674">
        <v>299</v>
      </c>
      <c r="B2674" t="str">
        <f>IFERROR(VLOOKUP(C2674,mm,1,FALSE),"")</f>
        <v/>
      </c>
      <c r="C2674" t="s">
        <v>648</v>
      </c>
      <c r="D2674" t="s">
        <v>163</v>
      </c>
      <c r="F2674" t="str">
        <f>CONCATENATE(D2674,E2674)</f>
        <v>prednisolone</v>
      </c>
      <c r="G2674" t="str">
        <f>IFERROR(VLOOKUP(F2674,aa,2,FALSE),"")</f>
        <v/>
      </c>
      <c r="H2674" t="str">
        <f>VLOOKUP(D2674,drugdose,2,FALSE)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675" spans="1:8" x14ac:dyDescent="0.2">
      <c r="A2675">
        <v>299</v>
      </c>
      <c r="B2675" t="str">
        <f>IFERROR(VLOOKUP(C2675,mm,1,FALSE),"")</f>
        <v/>
      </c>
      <c r="C2675" t="s">
        <v>648</v>
      </c>
      <c r="D2675" t="s">
        <v>162</v>
      </c>
      <c r="F2675" t="str">
        <f>CONCATENATE(D2675,E2675)</f>
        <v>methylprednisolone sodium succinate</v>
      </c>
      <c r="G2675" t="str">
        <f>IFERROR(VLOOKUP(F2675,aa,2,FALSE),"")</f>
        <v/>
      </c>
      <c r="H2675" t="e">
        <f>VLOOKUP(D2675,drugdose,2,FALSE)</f>
        <v>#N/A</v>
      </c>
    </row>
    <row r="2676" spans="1:8" x14ac:dyDescent="0.2">
      <c r="A2676">
        <v>299</v>
      </c>
      <c r="B2676" t="str">
        <f>IFERROR(VLOOKUP(C2676,mm,1,FALSE),"")</f>
        <v/>
      </c>
      <c r="C2676" t="s">
        <v>648</v>
      </c>
      <c r="D2676" t="s">
        <v>452</v>
      </c>
      <c r="F2676" t="str">
        <f>CONCATENATE(D2676,E2676)</f>
        <v>amoxicillin</v>
      </c>
      <c r="G2676" t="str">
        <f>IFERROR(VLOOKUP(F2676,aa,2,FALSE),"")</f>
        <v/>
      </c>
      <c r="H2676" t="str">
        <f>VLOOKUP(D2676,drugdose,2,FALSE)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2677" spans="1:8" x14ac:dyDescent="0.2">
      <c r="A2677">
        <v>299</v>
      </c>
      <c r="B2677" t="str">
        <f>IFERROR(VLOOKUP(C2677,mm,1,FALSE),"")</f>
        <v/>
      </c>
      <c r="C2677" t="s">
        <v>648</v>
      </c>
      <c r="D2677" t="s">
        <v>52</v>
      </c>
      <c r="F2677" t="str">
        <f>CONCATENATE(D2677,E2677)</f>
        <v>ampicillin</v>
      </c>
      <c r="G2677" t="str">
        <f>IFERROR(VLOOKUP(F2677,aa,2,FALSE),"")</f>
        <v/>
      </c>
      <c r="H2677" t="str">
        <f>VLOOKUP(D2677,drugdose,2,FALSE)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2678" spans="1:8" x14ac:dyDescent="0.2">
      <c r="A2678">
        <v>300</v>
      </c>
      <c r="B2678" t="str">
        <f>IFERROR(VLOOKUP(C2678,mm,1,FALSE),"")</f>
        <v/>
      </c>
      <c r="C2678" t="s">
        <v>805</v>
      </c>
      <c r="D2678" t="s">
        <v>724</v>
      </c>
      <c r="F2678" t="str">
        <f>CONCATENATE(D2678,E2678)</f>
        <v>ORS</v>
      </c>
      <c r="G2678" t="str">
        <f>IFERROR(VLOOKUP(F2678,aa,2,FALSE),"")</f>
        <v/>
      </c>
      <c r="H2678" t="str">
        <f>VLOOKUP(D2678,drugdose,2,FALSE)</f>
        <v>Diarrhea
Gastro-enteritis with dehydration
Prolonged vomiting
Burns with a gastric fistula
Pulmonary hemorrhage
Intestinal bleeding
Diarrhea
Gastro-enteritis with dehydration
Prolonged vomiting
Burns with a gastric fistula
Pulmonary hemorrhage
Intestinal bleeding
dose : 200-400 ml of prepared saline</v>
      </c>
    </row>
    <row r="2679" spans="1:8" x14ac:dyDescent="0.2">
      <c r="A2679">
        <v>300</v>
      </c>
      <c r="B2679" t="str">
        <f>IFERROR(VLOOKUP(C2679,mm,1,FALSE),"")</f>
        <v/>
      </c>
      <c r="C2679" t="s">
        <v>805</v>
      </c>
      <c r="D2679" t="s">
        <v>367</v>
      </c>
      <c r="F2679" t="str">
        <f>CONCATENATE(D2679,E2679)</f>
        <v>zinc sulphate monohydrate</v>
      </c>
      <c r="G2679" t="str">
        <f>IFERROR(VLOOKUP(F2679,aa,2,FALSE),"")</f>
        <v/>
      </c>
      <c r="H2679" t="str">
        <f>VLOOKUP(D2679,drugdose,2,FALSE)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680" spans="1:8" x14ac:dyDescent="0.2">
      <c r="A2680">
        <v>301</v>
      </c>
      <c r="B2680" t="str">
        <f>IFERROR(VLOOKUP(C2680,mm,1,FALSE),"")</f>
        <v/>
      </c>
      <c r="C2680" t="s">
        <v>806</v>
      </c>
      <c r="D2680" t="s">
        <v>568</v>
      </c>
      <c r="F2680" t="str">
        <f>CONCATENATE(D2680,E2680)</f>
        <v>ribavirin</v>
      </c>
      <c r="G2680" t="str">
        <f>IFERROR(VLOOKUP(F2680,aa,2,FALSE),"")</f>
        <v/>
      </c>
      <c r="H2680" t="str">
        <f>VLOOKUP(D2680,drugdose,2,FALSE)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681" spans="1:8" x14ac:dyDescent="0.2">
      <c r="A2681">
        <v>301</v>
      </c>
      <c r="B2681" t="str">
        <f>IFERROR(VLOOKUP(C2681,mm,1,FALSE),"")</f>
        <v/>
      </c>
      <c r="C2681" t="s">
        <v>806</v>
      </c>
      <c r="D2681" t="s">
        <v>0</v>
      </c>
      <c r="F2681" t="str">
        <f>CONCATENATE(D2681,E2681)</f>
        <v>paracetamol</v>
      </c>
      <c r="G2681" t="str">
        <f>IFERROR(VLOOKUP(F2681,aa,2,FALSE),"")</f>
        <v/>
      </c>
      <c r="H2681" t="str">
        <f>VLOOKUP(D2681,drugdose,2,FALSE)</f>
        <v>Mild to moderate pain
fever
headache
dose : 500 mg 4-6 hrly PO
max : 8 tab/day (4 gm)</v>
      </c>
    </row>
    <row r="2682" spans="1:8" x14ac:dyDescent="0.2">
      <c r="A2682">
        <v>301</v>
      </c>
      <c r="B2682" t="str">
        <f>IFERROR(VLOOKUP(C2682,mm,1,FALSE),"")</f>
        <v/>
      </c>
      <c r="C2682" t="s">
        <v>806</v>
      </c>
      <c r="D2682" t="s">
        <v>10</v>
      </c>
      <c r="F2682" t="str">
        <f>CONCATENATE(D2682,E2682)</f>
        <v>ibuprofen</v>
      </c>
      <c r="G2682" t="str">
        <f>IFERROR(VLOOKUP(F2682,aa,2,FALSE),"")</f>
        <v/>
      </c>
      <c r="H2682" t="str">
        <f>VLOOKUP(D2682,drugdose,2,FALSE)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683" spans="1:8" x14ac:dyDescent="0.2">
      <c r="A2683">
        <v>301</v>
      </c>
      <c r="B2683" t="str">
        <f>IFERROR(VLOOKUP(C2683,mm,1,FALSE),"")</f>
        <v/>
      </c>
      <c r="C2683" t="s">
        <v>806</v>
      </c>
      <c r="D2683" t="s">
        <v>1</v>
      </c>
      <c r="F2683" t="str">
        <f>CONCATENATE(D2683,E2683)</f>
        <v>diclofenac</v>
      </c>
      <c r="G2683" t="str">
        <f>IFERROR(VLOOKUP(F2683,aa,2,FALSE),"")</f>
        <v/>
      </c>
      <c r="H2683" t="str">
        <f>VLOOKUP(D2683,drugdose,2,FALSE)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684" spans="1:8" x14ac:dyDescent="0.2">
      <c r="A2684">
        <v>301</v>
      </c>
      <c r="B2684" t="str">
        <f>IFERROR(VLOOKUP(C2684,mm,1,FALSE),"")</f>
        <v/>
      </c>
      <c r="C2684" t="s">
        <v>806</v>
      </c>
      <c r="D2684" t="s">
        <v>781</v>
      </c>
      <c r="F2684" t="str">
        <f>CONCATENATE(D2684,E2684)</f>
        <v>hydroxychloroquine</v>
      </c>
      <c r="G2684" t="str">
        <f>IFERROR(VLOOKUP(F2684,aa,2,FALSE),"")</f>
        <v/>
      </c>
      <c r="H2684" t="str">
        <f>VLOOKUP(D2684,drugdose,2,FALSE)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2685" spans="1:8" x14ac:dyDescent="0.2">
      <c r="A2685">
        <v>301</v>
      </c>
      <c r="B2685" t="str">
        <f>IFERROR(VLOOKUP(C2685,mm,1,FALSE),"")</f>
        <v/>
      </c>
      <c r="C2685" t="s">
        <v>806</v>
      </c>
      <c r="D2685" t="s">
        <v>732</v>
      </c>
      <c r="F2685" t="str">
        <f>CONCATENATE(D2685,E2685)</f>
        <v>sulfasalazine</v>
      </c>
      <c r="G2685" t="str">
        <f>IFERROR(VLOOKUP(F2685,aa,2,FALSE),"")</f>
        <v/>
      </c>
      <c r="H2685" t="str">
        <f>VLOOKUP(D2685,drugdose,2,FALSE)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686" spans="1:8" x14ac:dyDescent="0.2">
      <c r="A2686">
        <v>302</v>
      </c>
      <c r="B2686" t="str">
        <f>IFERROR(VLOOKUP(C2686,mm,1,FALSE),"")</f>
        <v/>
      </c>
      <c r="C2686" t="s">
        <v>807</v>
      </c>
      <c r="D2686" t="s">
        <v>784</v>
      </c>
      <c r="F2686" t="str">
        <f>CONCATENATE(D2686,E2686)</f>
        <v>cidofovir</v>
      </c>
      <c r="G2686" t="str">
        <f>IFERROR(VLOOKUP(F2686,aa,2,FALSE),"")</f>
        <v/>
      </c>
      <c r="H2686" t="str">
        <f>VLOOKUP(D2686,drugdose,2,FALSE)</f>
        <v>Cytomegaloviral retinitis in AIDS patients
starting dose_x000D_
dose : 5 mg/kg once a week IV infusion
infusion time : 1 hr
duration : 2 wk
maintenance dose (after 2 wk)
dose : 5 mg/kg once every 2 wk IV infusion
_x000D_
oral probenecid 2 g is given 
1st dose : 2 gm 3 hr prior to each cidofovir dose
2nd dose : 1 gm, 2 hr after completion of infusion
3rd dose :  1 gm, 8 hr after completion of infusion
_x000D_
Hydration: 
Infuse 1 L normal saline over 1-2 hr immediately before cidofovir infusion; 
if patient can tolerate additional water load, a 2nd liter may be given over 1-3 hr at the start of or immediately following infusion.</v>
      </c>
    </row>
    <row r="2687" spans="1:8" x14ac:dyDescent="0.2">
      <c r="A2687">
        <v>303</v>
      </c>
      <c r="B2687" t="str">
        <f>IFERROR(VLOOKUP(C2687,mm,1,FALSE),"")</f>
        <v/>
      </c>
      <c r="C2687" t="s">
        <v>808</v>
      </c>
      <c r="D2687" t="s">
        <v>784</v>
      </c>
      <c r="F2687" t="str">
        <f>CONCATENATE(D2687,E2687)</f>
        <v>cidofovir</v>
      </c>
      <c r="G2687" t="str">
        <f>IFERROR(VLOOKUP(F2687,aa,2,FALSE),"")</f>
        <v/>
      </c>
      <c r="H2687" t="str">
        <f>VLOOKUP(D2687,drugdose,2,FALSE)</f>
        <v>Cytomegaloviral retinitis in AIDS patients
starting dose_x000D_
dose : 5 mg/kg once a week IV infusion
infusion time : 1 hr
duration : 2 wk
maintenance dose (after 2 wk)
dose : 5 mg/kg once every 2 wk IV infusion
_x000D_
oral probenecid 2 g is given 
1st dose : 2 gm 3 hr prior to each cidofovir dose
2nd dose : 1 gm, 2 hr after completion of infusion
3rd dose :  1 gm, 8 hr after completion of infusion
_x000D_
Hydration: 
Infuse 1 L normal saline over 1-2 hr immediately before cidofovir infusion; 
if patient can tolerate additional water load, a 2nd liter may be given over 1-3 hr at the start of or immediately following infusion.</v>
      </c>
    </row>
    <row r="2688" spans="1:8" x14ac:dyDescent="0.2">
      <c r="A2688">
        <v>304</v>
      </c>
      <c r="B2688" t="str">
        <f>IFERROR(VLOOKUP(C2688,mm,1,FALSE),"")</f>
        <v/>
      </c>
      <c r="C2688" t="s">
        <v>809</v>
      </c>
      <c r="D2688" t="s">
        <v>0</v>
      </c>
      <c r="F2688" t="str">
        <f>CONCATENATE(D2688,E2688)</f>
        <v>paracetamol</v>
      </c>
      <c r="G2688" t="str">
        <f>IFERROR(VLOOKUP(F2688,aa,2,FALSE),"")</f>
        <v/>
      </c>
      <c r="H2688" t="str">
        <f>VLOOKUP(D2688,drugdose,2,FALSE)</f>
        <v>Mild to moderate pain
fever
headache
dose : 500 mg 4-6 hrly PO
max : 8 tab/day (4 gm)</v>
      </c>
    </row>
    <row r="2689" spans="1:8" x14ac:dyDescent="0.2">
      <c r="A2689">
        <v>304</v>
      </c>
      <c r="B2689" t="str">
        <f>IFERROR(VLOOKUP(C2689,mm,1,FALSE),"")</f>
        <v/>
      </c>
      <c r="C2689" t="s">
        <v>809</v>
      </c>
      <c r="D2689" t="s">
        <v>10</v>
      </c>
      <c r="F2689" t="str">
        <f>CONCATENATE(D2689,E2689)</f>
        <v>ibuprofen</v>
      </c>
      <c r="G2689" t="str">
        <f>IFERROR(VLOOKUP(F2689,aa,2,FALSE),"")</f>
        <v/>
      </c>
      <c r="H2689" t="str">
        <f>VLOOKUP(D2689,drugdose,2,FALSE)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690" spans="1:8" x14ac:dyDescent="0.2">
      <c r="A2690">
        <v>304</v>
      </c>
      <c r="B2690" t="str">
        <f>IFERROR(VLOOKUP(C2690,mm,1,FALSE),"")</f>
        <v/>
      </c>
      <c r="C2690" t="s">
        <v>809</v>
      </c>
      <c r="D2690" t="s">
        <v>1</v>
      </c>
      <c r="F2690" t="str">
        <f>CONCATENATE(D2690,E2690)</f>
        <v>diclofenac</v>
      </c>
      <c r="G2690" t="str">
        <f>IFERROR(VLOOKUP(F2690,aa,2,FALSE),"")</f>
        <v/>
      </c>
      <c r="H2690" t="str">
        <f>VLOOKUP(D2690,drugdose,2,FALSE)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691" spans="1:8" x14ac:dyDescent="0.2">
      <c r="A2691">
        <v>305</v>
      </c>
      <c r="B2691" t="str">
        <f>IFERROR(VLOOKUP(C2691,mm,1,FALSE),"")</f>
        <v>rabies</v>
      </c>
      <c r="C2691" t="s">
        <v>810</v>
      </c>
      <c r="D2691" t="s">
        <v>811</v>
      </c>
      <c r="F2691" t="str">
        <f>CONCATENATE(D2691,E2691)</f>
        <v>rabies immunoglobulin usp</v>
      </c>
      <c r="G2691" t="str">
        <f>IFERROR(VLOOKUP(F2691,aa,2,FALSE),"")</f>
        <v/>
      </c>
      <c r="H2691" t="str">
        <f>VLOOKUP(D2691,drugdose,2,FALSE)</f>
        <v xml:space="preserve">Postexposure prophylaxis of rabies
dose : 20 IU/kg with vaccine around wound
duration : up to 7 days after vaccine 
If dose is not enough to infiltrate all wounds, dilute 2-3 folds with sterile saline to allow thorough infiltration. </v>
      </c>
    </row>
    <row r="2692" spans="1:8" x14ac:dyDescent="0.2">
      <c r="A2692">
        <v>305</v>
      </c>
      <c r="B2692" t="str">
        <f>IFERROR(VLOOKUP(C2692,mm,1,FALSE),"")</f>
        <v>rabies</v>
      </c>
      <c r="C2692" t="s">
        <v>810</v>
      </c>
      <c r="D2692" t="s">
        <v>812</v>
      </c>
      <c r="F2692" t="str">
        <f>CONCATENATE(D2692,E2692)</f>
        <v>rabies vaccine (human) bp</v>
      </c>
      <c r="G2692" t="str">
        <f>IFERROR(VLOOKUP(F2692,aa,2,FALSE),"")</f>
        <v/>
      </c>
      <c r="H2692" t="str">
        <f>VLOOKUP(D2692,drugdose,2,FALSE)</f>
        <v>Active immunisation against rabies
dose : 1 ml IM
pre exposure
3 dose :D0, D7, D21 or D28
booster dose : after 1 yr, then every 5 yrs
Post-exposure 
Non-vaccinated individuals
5 dose : D0, D3, D7, D14 and D28
Fully vaccinated individuals (&lt;5 yr)
2 dose : D0, D3</v>
      </c>
    </row>
    <row r="2693" spans="1:8" x14ac:dyDescent="0.2">
      <c r="A2693">
        <v>305</v>
      </c>
      <c r="B2693" t="str">
        <f>IFERROR(VLOOKUP(C2693,mm,1,FALSE),"")</f>
        <v>rabies</v>
      </c>
      <c r="C2693" t="s">
        <v>810</v>
      </c>
      <c r="D2693" t="s">
        <v>568</v>
      </c>
      <c r="F2693" t="str">
        <f>CONCATENATE(D2693,E2693)</f>
        <v>ribavirin</v>
      </c>
      <c r="G2693" t="str">
        <f>IFERROR(VLOOKUP(F2693,aa,2,FALSE),"")</f>
        <v/>
      </c>
      <c r="H2693" t="str">
        <f>VLOOKUP(D2693,drugdose,2,FALSE)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2694" spans="1:8" x14ac:dyDescent="0.2">
      <c r="A2694">
        <v>305</v>
      </c>
      <c r="B2694" t="str">
        <f>IFERROR(VLOOKUP(C2694,mm,1,FALSE),"")</f>
        <v>rabies</v>
      </c>
      <c r="C2694" t="s">
        <v>810</v>
      </c>
      <c r="D2694" t="s">
        <v>561</v>
      </c>
      <c r="F2694" t="str">
        <f>CONCATENATE(D2694,E2694)</f>
        <v>ketamine</v>
      </c>
      <c r="G2694" t="str">
        <f>IFERROR(VLOOKUP(F2694,aa,2,FALSE),"")</f>
        <v/>
      </c>
      <c r="H2694" t="str">
        <f>VLOOKUP(D2694,drugdose,2,FALSE)</f>
        <v>Induction of anaesthesia
dose : 1-4.5 mg/kg slow IV 
inj time : over 60 sec
anaesthesia start: within 30 sec
Last upto : 5-10 min. 
maintenance dose : 0.5-2 mg/kg via infusion
infusion rate : 10-45 mcg/kg/min
Intramuscular
Induction of anaesthesia
dose : 6.5-13 mg/kg IM
anaesthesia start: within 3-4 min
Last upto : 12-25 min. 
maintenance dose : repeat dose, if needed
For diagnostic or other procedures not involving intense pain: 4 mg/kg as initial dose</v>
      </c>
    </row>
    <row r="2695" spans="1:8" x14ac:dyDescent="0.2">
      <c r="A2695">
        <v>305</v>
      </c>
      <c r="B2695" t="str">
        <f>IFERROR(VLOOKUP(C2695,mm,1,FALSE),"")</f>
        <v>rabies</v>
      </c>
      <c r="C2695" t="s">
        <v>810</v>
      </c>
      <c r="D2695" t="s">
        <v>357</v>
      </c>
      <c r="F2695" t="str">
        <f>CONCATENATE(D2695,E2695)</f>
        <v>interferon alfa-2a</v>
      </c>
      <c r="G2695" t="str">
        <f>IFERROR(VLOOKUP(F2695,aa,2,FALSE),"")</f>
        <v/>
      </c>
      <c r="H2695" t="str">
        <f>VLOOKUP(D2695,drugdose,2,FALSE)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2696" spans="1:8" x14ac:dyDescent="0.2">
      <c r="A2696">
        <v>305</v>
      </c>
      <c r="B2696" t="str">
        <f>IFERROR(VLOOKUP(C2696,mm,1,FALSE),"")</f>
        <v>rabies</v>
      </c>
      <c r="C2696" t="s">
        <v>810</v>
      </c>
      <c r="D2696" t="s">
        <v>161</v>
      </c>
      <c r="F2696" t="str">
        <f>CONCATENATE(D2696,E2696)</f>
        <v>interferon beta 1a</v>
      </c>
      <c r="G2696" t="str">
        <f>IFERROR(VLOOKUP(F2696,aa,2,FALSE),"")</f>
        <v/>
      </c>
      <c r="H2696" t="str">
        <f>VLOOKUP(D2696,drugdose,2,FALSE)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2697" spans="1:8" x14ac:dyDescent="0.2">
      <c r="A2697">
        <v>305</v>
      </c>
      <c r="B2697" t="str">
        <f>IFERROR(VLOOKUP(C2697,mm,1,FALSE),"")</f>
        <v>rabies</v>
      </c>
      <c r="C2697" t="s">
        <v>810</v>
      </c>
      <c r="D2697" t="s">
        <v>527</v>
      </c>
      <c r="F2697" t="str">
        <f>CONCATENATE(D2697,E2697)</f>
        <v>peginterferon alfa-2a</v>
      </c>
      <c r="G2697" t="str">
        <f>IFERROR(VLOOKUP(F2697,aa,2,FALSE),"")</f>
        <v/>
      </c>
      <c r="H2697" t="str">
        <f>VLOOKUP(D2697,drugdose,2,FALSE)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2698" spans="1:8" x14ac:dyDescent="0.2">
      <c r="A2698">
        <v>305</v>
      </c>
      <c r="B2698" t="str">
        <f>IFERROR(VLOOKUP(C2698,mm,1,FALSE),"")</f>
        <v>rabies</v>
      </c>
      <c r="C2698" t="s">
        <v>810</v>
      </c>
      <c r="D2698" t="s">
        <v>528</v>
      </c>
      <c r="F2698" t="str">
        <f>CONCATENATE(D2698,E2698)</f>
        <v>peginterferon alfa-2b</v>
      </c>
      <c r="G2698" t="str">
        <f>IFERROR(VLOOKUP(F2698,aa,2,FALSE),"")</f>
        <v/>
      </c>
      <c r="H2698" t="str">
        <f>VLOOKUP(D2698,drugdose,2,FALSE)</f>
        <v>Chronic hepatitis C
Genotypes 1, 4, 5, or 6
dose : 1.5 mcg/kg/wk SC
max : 150 mcg/wk
it is given with Ribavirin 1000-1200 mg/day + sofosbuvir 400 mg PO od
duration :
1) 12 wks for treatment-naive or relapsed
2) 24 wks for nonresponders
Alternative regimens
Genotype 1: Simeprevir 150 mg/day x 12 wks + PEG/RBV x 24 wks
Genotype 3: Sofosbuvir + PEG/RBV x 12 wks
Genotype 4: Simeprevir 150 mg/day x 12 wks + PEG/RBV x 24-48 wks
Genotypes 5 and 6: PEG/RBV x 48 wks</v>
      </c>
    </row>
    <row r="2699" spans="1:8" x14ac:dyDescent="0.2">
      <c r="A2699">
        <v>305</v>
      </c>
      <c r="B2699" t="str">
        <f>IFERROR(VLOOKUP(C2699,mm,1,FALSE),"")</f>
        <v>rabies</v>
      </c>
      <c r="C2699" t="s">
        <v>810</v>
      </c>
      <c r="D2699" t="s">
        <v>45</v>
      </c>
      <c r="F2699" t="str">
        <f>CONCATENATE(D2699,E2699)</f>
        <v>dexamethasone</v>
      </c>
      <c r="G2699" t="str">
        <f>IFERROR(VLOOKUP(F2699,aa,2,FALSE),"")</f>
        <v/>
      </c>
      <c r="H2699" t="str">
        <f>VLOOKUP(D2699,drugdose,2,FALSE)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700" spans="1:8" x14ac:dyDescent="0.2">
      <c r="A2700">
        <v>305</v>
      </c>
      <c r="B2700" t="str">
        <f>IFERROR(VLOOKUP(C2700,mm,1,FALSE),"")</f>
        <v>rabies</v>
      </c>
      <c r="C2700" t="s">
        <v>810</v>
      </c>
      <c r="D2700" t="s">
        <v>163</v>
      </c>
      <c r="F2700" t="str">
        <f>CONCATENATE(D2700,E2700)</f>
        <v>prednisolone</v>
      </c>
      <c r="G2700" t="str">
        <f>IFERROR(VLOOKUP(F2700,aa,2,FALSE),"")</f>
        <v/>
      </c>
      <c r="H2700" t="str">
        <f>VLOOKUP(D2700,drugdose,2,FALSE)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701" spans="1:8" x14ac:dyDescent="0.2">
      <c r="A2701">
        <v>305</v>
      </c>
      <c r="B2701" t="str">
        <f>IFERROR(VLOOKUP(C2701,mm,1,FALSE),"")</f>
        <v>rabies</v>
      </c>
      <c r="C2701" t="s">
        <v>810</v>
      </c>
      <c r="D2701" t="s">
        <v>162</v>
      </c>
      <c r="F2701" t="str">
        <f>CONCATENATE(D2701,E2701)</f>
        <v>methylprednisolone sodium succinate</v>
      </c>
      <c r="G2701" t="str">
        <f>IFERROR(VLOOKUP(F2701,aa,2,FALSE),"")</f>
        <v/>
      </c>
      <c r="H2701" t="e">
        <f>VLOOKUP(D2701,drugdose,2,FALSE)</f>
        <v>#N/A</v>
      </c>
    </row>
    <row r="2702" spans="1:8" x14ac:dyDescent="0.2">
      <c r="A2702">
        <v>306</v>
      </c>
      <c r="B2702" t="str">
        <f>IFERROR(VLOOKUP(C2702,mm,1,FALSE),"")</f>
        <v/>
      </c>
      <c r="C2702" t="s">
        <v>813</v>
      </c>
      <c r="D2702" t="s">
        <v>724</v>
      </c>
      <c r="F2702" t="str">
        <f>CONCATENATE(D2702,E2702)</f>
        <v>ORS</v>
      </c>
      <c r="G2702" t="str">
        <f>IFERROR(VLOOKUP(F2702,aa,2,FALSE),"")</f>
        <v/>
      </c>
      <c r="H2702" t="str">
        <f>VLOOKUP(D2702,drugdose,2,FALSE)</f>
        <v>Diarrhea
Gastro-enteritis with dehydration
Prolonged vomiting
Burns with a gastric fistula
Pulmonary hemorrhage
Intestinal bleeding
Diarrhea
Gastro-enteritis with dehydration
Prolonged vomiting
Burns with a gastric fistula
Pulmonary hemorrhage
Intestinal bleeding
dose : 200-400 ml of prepared saline</v>
      </c>
    </row>
    <row r="2703" spans="1:8" x14ac:dyDescent="0.2">
      <c r="A2703">
        <v>306</v>
      </c>
      <c r="B2703" t="str">
        <f>IFERROR(VLOOKUP(C2703,mm,1,FALSE),"")</f>
        <v/>
      </c>
      <c r="C2703" t="s">
        <v>813</v>
      </c>
      <c r="D2703" t="s">
        <v>367</v>
      </c>
      <c r="F2703" t="str">
        <f>CONCATENATE(D2703,E2703)</f>
        <v>zinc sulphate monohydrate</v>
      </c>
      <c r="G2703" t="str">
        <f>IFERROR(VLOOKUP(F2703,aa,2,FALSE),"")</f>
        <v/>
      </c>
      <c r="H2703" t="str">
        <f>VLOOKUP(D2703,drugdose,2,FALSE)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2704" spans="1:8" x14ac:dyDescent="0.2">
      <c r="A2704">
        <v>307</v>
      </c>
      <c r="B2704" t="str">
        <f>IFERROR(VLOOKUP(C2704,mm,1,FALSE),"")</f>
        <v/>
      </c>
      <c r="C2704" t="s">
        <v>795</v>
      </c>
      <c r="D2704" t="s">
        <v>75</v>
      </c>
      <c r="F2704" t="str">
        <f>CONCATENATE(D2704,E2704)</f>
        <v>human normal immunoglobulin</v>
      </c>
      <c r="G2704" t="str">
        <f>IFERROR(VLOOKUP(F2704,aa,2,FALSE),"")</f>
        <v/>
      </c>
      <c r="H2704" t="str">
        <f>VLOOKUP(D2704,drugdose,2,FALSE)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2705" spans="1:8" x14ac:dyDescent="0.2">
      <c r="A2705">
        <v>307</v>
      </c>
      <c r="B2705" t="str">
        <f>IFERROR(VLOOKUP(C2705,mm,1,FALSE),"")</f>
        <v/>
      </c>
      <c r="C2705" t="s">
        <v>795</v>
      </c>
      <c r="D2705" t="s">
        <v>801</v>
      </c>
      <c r="F2705" t="str">
        <f>CONCATENATE(D2705,E2705)</f>
        <v>MMR(mumps, rubella, measles) vaccine</v>
      </c>
      <c r="G2705" t="str">
        <f>IFERROR(VLOOKUP(F2705,aa,2,FALSE),"")</f>
        <v/>
      </c>
      <c r="H2705" t="str">
        <f>VLOOKUP(D2705,drugdose,2,FALSE)</f>
        <v>Active immunisation against measles, mumps and rubella
1st dose : 0.5 mL SC
2nd dose : after 28 days 
&gt;50 yrs : only one dose</v>
      </c>
    </row>
    <row r="2706" spans="1:8" x14ac:dyDescent="0.2">
      <c r="A2706">
        <v>308</v>
      </c>
      <c r="B2706" t="str">
        <f>IFERROR(VLOOKUP(C2706,mm,1,FALSE),"")</f>
        <v>yellow fever</v>
      </c>
      <c r="C2706" t="s">
        <v>815</v>
      </c>
      <c r="D2706" t="s">
        <v>0</v>
      </c>
      <c r="F2706" t="str">
        <f>CONCATENATE(D2706,E2706)</f>
        <v>paracetamol</v>
      </c>
      <c r="G2706" t="str">
        <f>IFERROR(VLOOKUP(F2706,aa,2,FALSE),"")</f>
        <v/>
      </c>
      <c r="H2706" t="str">
        <f>VLOOKUP(D2706,drugdose,2,FALSE)</f>
        <v>Mild to moderate pain
fever
headache
dose : 500 mg 4-6 hrly PO
max : 8 tab/day (4 gm)</v>
      </c>
    </row>
    <row r="2707" spans="1:8" x14ac:dyDescent="0.2">
      <c r="A2707">
        <v>308</v>
      </c>
      <c r="B2707" t="str">
        <f>IFERROR(VLOOKUP(C2707,mm,1,FALSE),"")</f>
        <v>yellow fever</v>
      </c>
      <c r="C2707" t="s">
        <v>815</v>
      </c>
      <c r="D2707" t="s">
        <v>816</v>
      </c>
      <c r="F2707" t="str">
        <f>CONCATENATE(D2707,E2707)</f>
        <v>yellow fever virus (live attenuated) vaccine</v>
      </c>
      <c r="G2707" t="str">
        <f>IFERROR(VLOOKUP(F2707,aa,2,FALSE),"")</f>
        <v/>
      </c>
      <c r="H2707" t="str">
        <f>VLOOKUP(D2707,drugdose,2,FALSE)</f>
        <v>Active immunisation against yellow fever
dose : 0.5 ml SC inj
time : 10 days prior to travel3
effective for : 10 yrs</v>
      </c>
    </row>
    <row r="2708" spans="1:8" x14ac:dyDescent="0.2">
      <c r="A2708">
        <v>309</v>
      </c>
      <c r="B2708" t="str">
        <f>IFERROR(VLOOKUP(C2708,mm,1,FALSE),"")</f>
        <v/>
      </c>
      <c r="C2708" t="s">
        <v>817</v>
      </c>
      <c r="D2708" t="s">
        <v>66</v>
      </c>
      <c r="F2708" t="str">
        <f>CONCATENATE(D2708,E2708)</f>
        <v>amphotericin B</v>
      </c>
      <c r="G2708" t="str">
        <f>IFERROR(VLOOKUP(F2708,aa,2,FALSE),"")</f>
        <v/>
      </c>
      <c r="H2708" t="str">
        <f>VLOOKUP(D2708,drugdose,2,FALSE)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709" spans="1:8" x14ac:dyDescent="0.2">
      <c r="A2709">
        <v>309</v>
      </c>
      <c r="B2709" t="str">
        <f>IFERROR(VLOOKUP(C2709,mm,1,FALSE),"")</f>
        <v/>
      </c>
      <c r="C2709" t="s">
        <v>817</v>
      </c>
      <c r="D2709" t="s">
        <v>68</v>
      </c>
      <c r="F2709" t="str">
        <f>CONCATENATE(D2709,E2709)</f>
        <v>itraconazole</v>
      </c>
      <c r="G2709" t="str">
        <f>IFERROR(VLOOKUP(F2709,aa,2,FALSE),"")</f>
        <v/>
      </c>
      <c r="H2709" t="str">
        <f>VLOOKUP(D2709,drugdose,2,FALSE)</f>
        <v>tinea, p versicolor
cadidiasis
dose : 200 mg od PO
duration 
tinea cruris : 7-15 days 
p versicolor : 7 days
nail infection : 15 days
tinea pedis : 15 days 
max : 200 mg bid</v>
      </c>
    </row>
    <row r="2710" spans="1:8" x14ac:dyDescent="0.2">
      <c r="A2710">
        <v>309</v>
      </c>
      <c r="B2710" t="str">
        <f>IFERROR(VLOOKUP(C2710,mm,1,FALSE),"")</f>
        <v/>
      </c>
      <c r="C2710" t="s">
        <v>817</v>
      </c>
      <c r="D2710" t="s">
        <v>67</v>
      </c>
      <c r="F2710" t="str">
        <f>CONCATENATE(D2710,E2710)</f>
        <v>fluconazole</v>
      </c>
      <c r="G2710" t="str">
        <f>IFERROR(VLOOKUP(F2710,aa,2,FALSE),"")</f>
        <v/>
      </c>
      <c r="H2710" t="str">
        <f>VLOOKUP(D2710,drugdose,2,FALSE)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711" spans="1:8" x14ac:dyDescent="0.2">
      <c r="A2711">
        <v>309</v>
      </c>
      <c r="B2711" t="str">
        <f>IFERROR(VLOOKUP(C2711,mm,1,FALSE),"")</f>
        <v/>
      </c>
      <c r="C2711" t="s">
        <v>817</v>
      </c>
      <c r="D2711" t="s">
        <v>818</v>
      </c>
      <c r="F2711" t="str">
        <f>CONCATENATE(D2711,E2711)</f>
        <v>fluconazole iv</v>
      </c>
      <c r="G2711" t="str">
        <f>IFERROR(VLOOKUP(F2711,aa,2,FALSE),"")</f>
        <v/>
      </c>
      <c r="H2711" t="str">
        <f>VLOOKUP(D2711,drugdose,2,FALSE)</f>
        <v>Oropharyngeal candidiasis
on day 1 : 200 mg od IV
after day 1 : 100 mg od IV
duration : 2 wk following resolution of symptoms.
max : 400 mg/day
Systemic candidiasis
Cryptococcal infections
on day 1 : 400 mg od IV
after day 1 : 200 mg od IV
duration : 10-12 wk after the cerebrospinal fluid becomes culture negative.
Prophylaxis in pt undergoing bone marrow transplantation
dose : 400 mg od IV
duration : 1 wk after neutrophile count rise above 1000 /mm3</v>
      </c>
    </row>
    <row r="2712" spans="1:8" x14ac:dyDescent="0.2">
      <c r="A2712">
        <v>310</v>
      </c>
      <c r="B2712" t="str">
        <f>IFERROR(VLOOKUP(C2712,mm,1,FALSE),"")</f>
        <v/>
      </c>
      <c r="C2712" t="s">
        <v>819</v>
      </c>
      <c r="D2712" t="s">
        <v>66</v>
      </c>
      <c r="F2712" t="str">
        <f>CONCATENATE(D2712,E2712)</f>
        <v>amphotericin B</v>
      </c>
      <c r="G2712" t="str">
        <f>IFERROR(VLOOKUP(F2712,aa,2,FALSE),"")</f>
        <v/>
      </c>
      <c r="H2712" t="str">
        <f>VLOOKUP(D2712,drugdose,2,FALSE)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713" spans="1:8" x14ac:dyDescent="0.2">
      <c r="A2713">
        <v>310</v>
      </c>
      <c r="B2713" t="str">
        <f>IFERROR(VLOOKUP(C2713,mm,1,FALSE),"")</f>
        <v/>
      </c>
      <c r="C2713" t="s">
        <v>819</v>
      </c>
      <c r="D2713" t="s">
        <v>68</v>
      </c>
      <c r="F2713" t="str">
        <f>CONCATENATE(D2713,E2713)</f>
        <v>itraconazole</v>
      </c>
      <c r="G2713" t="str">
        <f>IFERROR(VLOOKUP(F2713,aa,2,FALSE),"")</f>
        <v/>
      </c>
      <c r="H2713" t="str">
        <f>VLOOKUP(D2713,drugdose,2,FALSE)</f>
        <v>tinea, p versicolor
cadidiasis
dose : 200 mg od PO
duration 
tinea cruris : 7-15 days 
p versicolor : 7 days
nail infection : 15 days
tinea pedis : 15 days 
max : 200 mg bid</v>
      </c>
    </row>
    <row r="2714" spans="1:8" x14ac:dyDescent="0.2">
      <c r="A2714">
        <v>310</v>
      </c>
      <c r="B2714" t="str">
        <f>IFERROR(VLOOKUP(C2714,mm,1,FALSE),"")</f>
        <v/>
      </c>
      <c r="C2714" t="s">
        <v>819</v>
      </c>
      <c r="D2714" t="s">
        <v>67</v>
      </c>
      <c r="F2714" t="str">
        <f>CONCATENATE(D2714,E2714)</f>
        <v>fluconazole</v>
      </c>
      <c r="G2714" t="str">
        <f>IFERROR(VLOOKUP(F2714,aa,2,FALSE),"")</f>
        <v/>
      </c>
      <c r="H2714" t="str">
        <f>VLOOKUP(D2714,drugdose,2,FALSE)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715" spans="1:8" x14ac:dyDescent="0.2">
      <c r="A2715">
        <v>310</v>
      </c>
      <c r="B2715" t="str">
        <f>IFERROR(VLOOKUP(C2715,mm,1,FALSE),"")</f>
        <v/>
      </c>
      <c r="C2715" t="s">
        <v>819</v>
      </c>
      <c r="D2715" t="s">
        <v>818</v>
      </c>
      <c r="F2715" t="str">
        <f>CONCATENATE(D2715,E2715)</f>
        <v>fluconazole iv</v>
      </c>
      <c r="G2715" t="str">
        <f>IFERROR(VLOOKUP(F2715,aa,2,FALSE),"")</f>
        <v/>
      </c>
      <c r="H2715" t="str">
        <f>VLOOKUP(D2715,drugdose,2,FALSE)</f>
        <v>Oropharyngeal candidiasis
on day 1 : 200 mg od IV
after day 1 : 100 mg od IV
duration : 2 wk following resolution of symptoms.
max : 400 mg/day
Systemic candidiasis
Cryptococcal infections
on day 1 : 400 mg od IV
after day 1 : 200 mg od IV
duration : 10-12 wk after the cerebrospinal fluid becomes culture negative.
Prophylaxis in pt undergoing bone marrow transplantation
dose : 400 mg od IV
duration : 1 wk after neutrophile count rise above 1000 /mm3</v>
      </c>
    </row>
    <row r="2716" spans="1:8" x14ac:dyDescent="0.2">
      <c r="A2716">
        <v>311</v>
      </c>
      <c r="B2716" t="str">
        <f>IFERROR(VLOOKUP(C2716,mm,1,FALSE),"")</f>
        <v/>
      </c>
      <c r="C2716" t="s">
        <v>754</v>
      </c>
      <c r="D2716" t="s">
        <v>68</v>
      </c>
      <c r="F2716" t="str">
        <f>CONCATENATE(D2716,E2716)</f>
        <v>itraconazole</v>
      </c>
      <c r="G2716" t="str">
        <f>IFERROR(VLOOKUP(F2716,aa,2,FALSE),"")</f>
        <v/>
      </c>
      <c r="H2716" t="str">
        <f>VLOOKUP(D2716,drugdose,2,FALSE)</f>
        <v>tinea, p versicolor
cadidiasis
dose : 200 mg od PO
duration 
tinea cruris : 7-15 days 
p versicolor : 7 days
nail infection : 15 days
tinea pedis : 15 days 
max : 200 mg bid</v>
      </c>
    </row>
    <row r="2717" spans="1:8" x14ac:dyDescent="0.2">
      <c r="A2717">
        <v>311</v>
      </c>
      <c r="B2717" t="str">
        <f>IFERROR(VLOOKUP(C2717,mm,1,FALSE),"")</f>
        <v/>
      </c>
      <c r="C2717" t="s">
        <v>754</v>
      </c>
      <c r="D2717" t="s">
        <v>820</v>
      </c>
      <c r="F2717" t="str">
        <f>CONCATENATE(D2717,E2717)</f>
        <v>ketoconazole</v>
      </c>
      <c r="G2717" t="str">
        <f>IFERROR(VLOOKUP(F2717,aa,2,FALSE),"")</f>
        <v/>
      </c>
      <c r="H2717" t="str">
        <f>VLOOKUP(D2717,drugdose,2,FALSE)</f>
        <v xml:space="preserve">tinea, p versicolor
cadidiasis
Seborrhoeic dermatitis
dose : 200-400 mg od PO
Chronic vag candidiasis 
dose : 400 mg od PO
duration : 5 days. </v>
      </c>
    </row>
    <row r="2718" spans="1:8" x14ac:dyDescent="0.2">
      <c r="A2718">
        <v>311</v>
      </c>
      <c r="B2718" t="str">
        <f>IFERROR(VLOOKUP(C2718,mm,1,FALSE),"")</f>
        <v/>
      </c>
      <c r="C2718" t="s">
        <v>754</v>
      </c>
      <c r="D2718" t="s">
        <v>55</v>
      </c>
      <c r="F2718" t="str">
        <f>CONCATENATE(D2718,E2718)</f>
        <v>amikacin</v>
      </c>
      <c r="G2718" t="str">
        <f>IFERROR(VLOOKUP(F2718,aa,2,FALSE),"")</f>
        <v/>
      </c>
      <c r="H2718" t="str">
        <f>VLOOKUP(D2718,drugdose,2,FALSE)</f>
        <v>Uncomplicated urinary tract infections
dose : 250 mg bid  IM/slow IV (2-3 min)/ IV infusion.
Gram-negative infections resistant to gentamicin and tobramycin
dose : 7.5 mg/kg bid 
duration : 7-10 days. 
Max: 500 mg 8 hrly
Max cumulative dose: 15 g
Hospital Acquired Pneumonia
pseudomonas infection
dose : 10 mg/kg bid IV</v>
      </c>
    </row>
    <row r="2719" spans="1:8" x14ac:dyDescent="0.2">
      <c r="A2719">
        <v>311</v>
      </c>
      <c r="B2719" t="str">
        <f>IFERROR(VLOOKUP(C2719,mm,1,FALSE),"")</f>
        <v/>
      </c>
      <c r="C2719" t="s">
        <v>754</v>
      </c>
      <c r="D2719" t="s">
        <v>755</v>
      </c>
      <c r="F2719" t="str">
        <f>CONCATENATE(D2719,E2719)</f>
        <v>dapsone</v>
      </c>
      <c r="G2719" t="str">
        <f>IFERROR(VLOOKUP(F2719,aa,2,FALSE),"")</f>
        <v/>
      </c>
      <c r="H2719" t="str">
        <f>VLOOKUP(D2719,drugdose,2,FALSE)</f>
        <v xml:space="preserve">dermatitis herpetiformis
dose : 50-300 mg od PO
leprosy
dose : 100 mg/day PO with other anti leprosy drug
</v>
      </c>
    </row>
    <row r="2720" spans="1:8" x14ac:dyDescent="0.2">
      <c r="A2720">
        <v>311</v>
      </c>
      <c r="B2720" t="str">
        <f>IFERROR(VLOOKUP(C2720,mm,1,FALSE),"")</f>
        <v/>
      </c>
      <c r="C2720" t="s">
        <v>754</v>
      </c>
      <c r="D2720" t="s">
        <v>73</v>
      </c>
      <c r="F2720" t="str">
        <f>CONCATENATE(D2720,E2720)</f>
        <v>rifampicin</v>
      </c>
      <c r="G2720" t="str">
        <f>IFERROR(VLOOKUP(F2720,aa,2,FALSE),"")</f>
        <v/>
      </c>
      <c r="H2720" t="str">
        <f>VLOOKUP(D2720,drugdose,2,FALSE)</f>
        <v>Tuberculosis
dose : 10 mg/kg/day
Max: 600 mg/day.
&lt;50 kg: 450 mg daily; 
&gt;50 kg: 600 mg daily.
Leprosy 
dose : 600 mg once mthly.
Prophylaxis against meningococcal meningitis 
dose : 600 mg bid for 2 days. 
Prophylaxis against meningitis due to Haemophilus influenzae 
dose : 600 mg od 
duration : 4 days.</v>
      </c>
    </row>
    <row r="2721" spans="1:8" x14ac:dyDescent="0.2">
      <c r="A2721">
        <v>312</v>
      </c>
      <c r="B2721" t="str">
        <f>IFERROR(VLOOKUP(C2721,mm,1,FALSE),"")</f>
        <v/>
      </c>
      <c r="C2721" t="s">
        <v>821</v>
      </c>
      <c r="D2721" t="s">
        <v>67</v>
      </c>
      <c r="F2721" t="str">
        <f>CONCATENATE(D2721,E2721)</f>
        <v>fluconazole</v>
      </c>
      <c r="G2721" t="str">
        <f>IFERROR(VLOOKUP(F2721,aa,2,FALSE),"")</f>
        <v/>
      </c>
      <c r="H2721" t="str">
        <f>VLOOKUP(D2721,drugdose,2,FALSE)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722" spans="1:8" x14ac:dyDescent="0.2">
      <c r="A2722">
        <v>312</v>
      </c>
      <c r="B2722" t="str">
        <f>IFERROR(VLOOKUP(C2722,mm,1,FALSE),"")</f>
        <v/>
      </c>
      <c r="C2722" t="s">
        <v>821</v>
      </c>
      <c r="D2722" t="s">
        <v>818</v>
      </c>
      <c r="F2722" t="str">
        <f>CONCATENATE(D2722,E2722)</f>
        <v>fluconazole iv</v>
      </c>
      <c r="G2722" t="str">
        <f>IFERROR(VLOOKUP(F2722,aa,2,FALSE),"")</f>
        <v/>
      </c>
      <c r="H2722" t="str">
        <f>VLOOKUP(D2722,drugdose,2,FALSE)</f>
        <v>Oropharyngeal candidiasis
on day 1 : 200 mg od IV
after day 1 : 100 mg od IV
duration : 2 wk following resolution of symptoms.
max : 400 mg/day
Systemic candidiasis
Cryptococcal infections
on day 1 : 400 mg od IV
after day 1 : 200 mg od IV
duration : 10-12 wk after the cerebrospinal fluid becomes culture negative.
Prophylaxis in pt undergoing bone marrow transplantation
dose : 400 mg od IV
duration : 1 wk after neutrophile count rise above 1000 /mm3</v>
      </c>
    </row>
    <row r="2723" spans="1:8" x14ac:dyDescent="0.2">
      <c r="A2723">
        <v>312</v>
      </c>
      <c r="B2723" t="str">
        <f>IFERROR(VLOOKUP(C2723,mm,1,FALSE),"")</f>
        <v/>
      </c>
      <c r="C2723" t="s">
        <v>821</v>
      </c>
      <c r="D2723" t="s">
        <v>68</v>
      </c>
      <c r="F2723" t="str">
        <f>CONCATENATE(D2723,E2723)</f>
        <v>itraconazole</v>
      </c>
      <c r="G2723" t="str">
        <f>IFERROR(VLOOKUP(F2723,aa,2,FALSE),"")</f>
        <v/>
      </c>
      <c r="H2723" t="str">
        <f>VLOOKUP(D2723,drugdose,2,FALSE)</f>
        <v>tinea, p versicolor
cadidiasis
dose : 200 mg od PO
duration 
tinea cruris : 7-15 days 
p versicolor : 7 days
nail infection : 15 days
tinea pedis : 15 days 
max : 200 mg bid</v>
      </c>
    </row>
    <row r="2724" spans="1:8" x14ac:dyDescent="0.2">
      <c r="A2724">
        <v>312</v>
      </c>
      <c r="B2724" t="str">
        <f>IFERROR(VLOOKUP(C2724,mm,1,FALSE),"")</f>
        <v/>
      </c>
      <c r="C2724" t="s">
        <v>821</v>
      </c>
      <c r="D2724" t="s">
        <v>820</v>
      </c>
      <c r="F2724" t="str">
        <f>CONCATENATE(D2724,E2724)</f>
        <v>ketoconazole</v>
      </c>
      <c r="G2724" t="str">
        <f>IFERROR(VLOOKUP(F2724,aa,2,FALSE),"")</f>
        <v/>
      </c>
      <c r="H2724" t="str">
        <f>VLOOKUP(D2724,drugdose,2,FALSE)</f>
        <v xml:space="preserve">tinea, p versicolor
cadidiasis
Seborrhoeic dermatitis
dose : 200-400 mg od PO
Chronic vag candidiasis 
dose : 400 mg od PO
duration : 5 days. </v>
      </c>
    </row>
    <row r="2725" spans="1:8" x14ac:dyDescent="0.2">
      <c r="A2725">
        <v>312</v>
      </c>
      <c r="B2725" t="str">
        <f>IFERROR(VLOOKUP(C2725,mm,1,FALSE),"")</f>
        <v/>
      </c>
      <c r="C2725" t="s">
        <v>821</v>
      </c>
      <c r="D2725" t="s">
        <v>66</v>
      </c>
      <c r="F2725" t="str">
        <f>CONCATENATE(D2725,E2725)</f>
        <v>amphotericin B</v>
      </c>
      <c r="G2725" t="str">
        <f>IFERROR(VLOOKUP(F2725,aa,2,FALSE),"")</f>
        <v/>
      </c>
      <c r="H2725" t="str">
        <f>VLOOKUP(D2725,drugdose,2,FALSE)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726" spans="1:8" x14ac:dyDescent="0.2">
      <c r="A2726">
        <v>313</v>
      </c>
      <c r="B2726" t="str">
        <f>IFERROR(VLOOKUP(C2726,mm,1,FALSE),"")</f>
        <v/>
      </c>
      <c r="C2726" t="s">
        <v>822</v>
      </c>
      <c r="D2726" t="s">
        <v>66</v>
      </c>
      <c r="F2726" t="str">
        <f>CONCATENATE(D2726,E2726)</f>
        <v>amphotericin B</v>
      </c>
      <c r="G2726" t="str">
        <f>IFERROR(VLOOKUP(F2726,aa,2,FALSE),"")</f>
        <v/>
      </c>
      <c r="H2726" t="str">
        <f>VLOOKUP(D2726,drugdose,2,FALSE)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727" spans="1:8" x14ac:dyDescent="0.2">
      <c r="A2727">
        <v>313</v>
      </c>
      <c r="B2727" t="str">
        <f>IFERROR(VLOOKUP(C2727,mm,1,FALSE),"")</f>
        <v/>
      </c>
      <c r="C2727" t="s">
        <v>822</v>
      </c>
      <c r="D2727" t="s">
        <v>68</v>
      </c>
      <c r="F2727" t="str">
        <f>CONCATENATE(D2727,E2727)</f>
        <v>itraconazole</v>
      </c>
      <c r="G2727" t="str">
        <f>IFERROR(VLOOKUP(F2727,aa,2,FALSE),"")</f>
        <v/>
      </c>
      <c r="H2727" t="str">
        <f>VLOOKUP(D2727,drugdose,2,FALSE)</f>
        <v>tinea, p versicolor
cadidiasis
dose : 200 mg od PO
duration 
tinea cruris : 7-15 days 
p versicolor : 7 days
nail infection : 15 days
tinea pedis : 15 days 
max : 200 mg bid</v>
      </c>
    </row>
    <row r="2728" spans="1:8" x14ac:dyDescent="0.2">
      <c r="A2728">
        <v>313</v>
      </c>
      <c r="B2728" t="str">
        <f>IFERROR(VLOOKUP(C2728,mm,1,FALSE),"")</f>
        <v/>
      </c>
      <c r="C2728" t="s">
        <v>822</v>
      </c>
      <c r="D2728" t="s">
        <v>69</v>
      </c>
      <c r="F2728" t="str">
        <f>CONCATENATE(D2728,E2728)</f>
        <v>voriconazole</v>
      </c>
      <c r="G2728" t="str">
        <f>IFERROR(VLOOKUP(F2728,aa,2,FALSE),"")</f>
        <v/>
      </c>
      <c r="H2728" t="str">
        <f>VLOOKUP(D2728,drugdose,2,FALSE)</f>
        <v>Invasive Aspergillosis, 
Candidemia
for 1 day : 6 mg/kg IV 12 hrly
after 1 day : 4 mg/kg IV 12 hrly
Esophageal Candidiasis
dose : 200 mg PO 12 hrly</v>
      </c>
    </row>
    <row r="2729" spans="1:8" x14ac:dyDescent="0.2">
      <c r="A2729">
        <v>313</v>
      </c>
      <c r="B2729" t="str">
        <f>IFERROR(VLOOKUP(C2729,mm,1,FALSE),"")</f>
        <v/>
      </c>
      <c r="C2729" t="s">
        <v>822</v>
      </c>
      <c r="D2729" t="s">
        <v>823</v>
      </c>
      <c r="F2729" t="str">
        <f>CONCATENATE(D2729,E2729)</f>
        <v>nystatin</v>
      </c>
      <c r="G2729" t="str">
        <f>IFERROR(VLOOKUP(F2729,aa,2,FALSE),"")</f>
        <v/>
      </c>
      <c r="H2729" t="str">
        <f>VLOOKUP(D2729,drugdose,2,FALSE)</f>
        <v xml:space="preserve">As oral susp or drop
Oral candidiasis
Intestinal candidiasis
dose  : 100,000-600,000 U (1-6 ml drop) qid
duration : till 48 hr after cure
Vulvovaginal candidiasis
dose : 1 tab intravaginally 
duration : 14 days </v>
      </c>
    </row>
    <row r="2730" spans="1:8" x14ac:dyDescent="0.2">
      <c r="A2730">
        <v>313</v>
      </c>
      <c r="B2730" t="str">
        <f>IFERROR(VLOOKUP(C2730,mm,1,FALSE),"")</f>
        <v/>
      </c>
      <c r="C2730" t="s">
        <v>822</v>
      </c>
      <c r="D2730" t="s">
        <v>824</v>
      </c>
      <c r="F2730" t="str">
        <f>CONCATENATE(D2730,E2730)</f>
        <v>budesonide</v>
      </c>
      <c r="G2730" t="str">
        <f>IFERROR(VLOOKUP(F2730,aa,2,FALSE),"")</f>
        <v/>
      </c>
      <c r="H2730" t="str">
        <f>VLOOKUP(D2730,drugdose,2,FALSE)</f>
        <v>Asthma
COPD
MDI inhaler,  rotacaps
starting dose : 200-800 mcg bid (according to responce)
maintenance dose : 200 mcg od- bid
max dose : 800 mcg bid
As nebuliser soln: 
severe asthma: 1-2 mg bid.
maintenance dose: 0.5-1 mg bid</v>
      </c>
    </row>
    <row r="2731" spans="1:8" x14ac:dyDescent="0.2">
      <c r="A2731">
        <v>313</v>
      </c>
      <c r="B2731" t="str">
        <f>IFERROR(VLOOKUP(C2731,mm,1,FALSE),"")</f>
        <v/>
      </c>
      <c r="C2731" t="s">
        <v>822</v>
      </c>
      <c r="D2731" t="s">
        <v>825</v>
      </c>
      <c r="F2731" t="str">
        <f>CONCATENATE(D2731,E2731)</f>
        <v>budesonide + formoterol</v>
      </c>
      <c r="G2731" t="str">
        <f>IFERROR(VLOOKUP(F2731,aa,2,FALSE),"")</f>
        <v/>
      </c>
      <c r="H2731" t="str">
        <f>VLOOKUP(D2731,drugdose,2,FALSE)</f>
        <v>Asthma
COPD
MDI inhaler,  
dose : 1-2 puffs bid (160/4.5 mcg)
repeat dose : 1 puff, if no response
max : 6 puffs / single occasion
rotacaps
dose : 1-2 caps (400 mcg) bid
repeat dose : 1 caps after few min, if no response</v>
      </c>
    </row>
    <row r="2732" spans="1:8" x14ac:dyDescent="0.2">
      <c r="A2732">
        <v>313</v>
      </c>
      <c r="B2732" t="str">
        <f>IFERROR(VLOOKUP(C2732,mm,1,FALSE),"")</f>
        <v/>
      </c>
      <c r="C2732" t="s">
        <v>822</v>
      </c>
      <c r="D2732" t="s">
        <v>826</v>
      </c>
      <c r="F2732" t="str">
        <f>CONCATENATE(D2732,E2732)</f>
        <v>salmeterol + fluticasone</v>
      </c>
      <c r="G2732" t="str">
        <f>IFERROR(VLOOKUP(F2732,aa,2,FALSE),"")</f>
        <v/>
      </c>
      <c r="H2732" t="str">
        <f>VLOOKUP(D2732,drugdose,2,FALSE)</f>
        <v>Chronic Asthma
COPD
as resp cap
dose : 1 cap bid
cap contain : salmeterol 50 mcg + fluticasone propionate 100/250/500 mcg</v>
      </c>
    </row>
    <row r="2733" spans="1:8" x14ac:dyDescent="0.2">
      <c r="A2733">
        <v>313</v>
      </c>
      <c r="B2733" t="str">
        <f>IFERROR(VLOOKUP(C2733,mm,1,FALSE),"")</f>
        <v/>
      </c>
      <c r="C2733" t="s">
        <v>822</v>
      </c>
      <c r="D2733" t="s">
        <v>0</v>
      </c>
      <c r="F2733" t="str">
        <f>CONCATENATE(D2733,E2733)</f>
        <v>paracetamol</v>
      </c>
      <c r="G2733" t="str">
        <f>IFERROR(VLOOKUP(F2733,aa,2,FALSE),"")</f>
        <v/>
      </c>
      <c r="H2733" t="str">
        <f>VLOOKUP(D2733,drugdose,2,FALSE)</f>
        <v>Mild to moderate pain
fever
headache
dose : 500 mg 4-6 hrly PO
max : 8 tab/day (4 gm)</v>
      </c>
    </row>
    <row r="2734" spans="1:8" x14ac:dyDescent="0.2">
      <c r="A2734">
        <v>313</v>
      </c>
      <c r="B2734" t="str">
        <f>IFERROR(VLOOKUP(C2734,mm,1,FALSE),"")</f>
        <v/>
      </c>
      <c r="C2734" t="s">
        <v>822</v>
      </c>
      <c r="D2734" t="s">
        <v>62</v>
      </c>
      <c r="F2734" t="str">
        <f>CONCATENATE(D2734,E2734)</f>
        <v>paracetamol iv</v>
      </c>
      <c r="G2734" t="str">
        <f>IFERROR(VLOOKUP(F2734,aa,2,FALSE),"")</f>
        <v/>
      </c>
      <c r="H2734" t="str">
        <f>VLOOKUP(D2734,drugdose,2,FALSE)</f>
        <v>Mild to moderate pain
fever
headache
&gt;50 kg
dose : 1g bid-qid IV infusion
infusion time : 15 min
Max: 4 g daily
33 to 50 kg
dose : 15 mg/kg bid-qid IV infusion
infusion time : 15 min
Max: 60 mg/kg/day</v>
      </c>
    </row>
    <row r="2735" spans="1:8" x14ac:dyDescent="0.2">
      <c r="A2735">
        <v>314</v>
      </c>
      <c r="B2735" t="str">
        <f>IFERROR(VLOOKUP(C2735,mm,1,FALSE),"")</f>
        <v/>
      </c>
      <c r="C2735" t="s">
        <v>827</v>
      </c>
      <c r="D2735" t="s">
        <v>828</v>
      </c>
      <c r="F2735" t="str">
        <f>CONCATENATE(D2735,E2735)</f>
        <v>pentamidine</v>
      </c>
      <c r="G2735" t="str">
        <f>IFERROR(VLOOKUP(F2735,aa,2,FALSE),"")</f>
        <v/>
      </c>
      <c r="H2735" t="e">
        <f>VLOOKUP(D2735,drugdose,2,FALSE)</f>
        <v>#N/A</v>
      </c>
    </row>
    <row r="2736" spans="1:8" x14ac:dyDescent="0.2">
      <c r="A2736">
        <v>314</v>
      </c>
      <c r="B2736" t="str">
        <f>IFERROR(VLOOKUP(C2736,mm,1,FALSE),"")</f>
        <v/>
      </c>
      <c r="C2736" t="s">
        <v>827</v>
      </c>
      <c r="D2736" t="s">
        <v>68</v>
      </c>
      <c r="F2736" t="str">
        <f>CONCATENATE(D2736,E2736)</f>
        <v>itraconazole</v>
      </c>
      <c r="G2736" t="str">
        <f>IFERROR(VLOOKUP(F2736,aa,2,FALSE),"")</f>
        <v/>
      </c>
      <c r="H2736" t="str">
        <f>VLOOKUP(D2736,drugdose,2,FALSE)</f>
        <v>tinea, p versicolor
cadidiasis
dose : 200 mg od PO
duration 
tinea cruris : 7-15 days 
p versicolor : 7 days
nail infection : 15 days
tinea pedis : 15 days 
max : 200 mg bid</v>
      </c>
    </row>
    <row r="2737" spans="1:8" x14ac:dyDescent="0.2">
      <c r="A2737">
        <v>314</v>
      </c>
      <c r="B2737" t="str">
        <f>IFERROR(VLOOKUP(C2737,mm,1,FALSE),"")</f>
        <v/>
      </c>
      <c r="C2737" t="s">
        <v>827</v>
      </c>
      <c r="D2737" t="s">
        <v>67</v>
      </c>
      <c r="F2737" t="str">
        <f>CONCATENATE(D2737,E2737)</f>
        <v>fluconazole</v>
      </c>
      <c r="G2737" t="str">
        <f>IFERROR(VLOOKUP(F2737,aa,2,FALSE),"")</f>
        <v/>
      </c>
      <c r="H2737" t="str">
        <f>VLOOKUP(D2737,drugdose,2,FALSE)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2738" spans="1:8" x14ac:dyDescent="0.2">
      <c r="A2738">
        <v>314</v>
      </c>
      <c r="B2738" t="str">
        <f>IFERROR(VLOOKUP(C2738,mm,1,FALSE),"")</f>
        <v/>
      </c>
      <c r="C2738" t="s">
        <v>827</v>
      </c>
      <c r="D2738" t="s">
        <v>818</v>
      </c>
      <c r="F2738" t="str">
        <f>CONCATENATE(D2738,E2738)</f>
        <v>fluconazole iv</v>
      </c>
      <c r="G2738" t="str">
        <f>IFERROR(VLOOKUP(F2738,aa,2,FALSE),"")</f>
        <v/>
      </c>
      <c r="H2738" t="str">
        <f>VLOOKUP(D2738,drugdose,2,FALSE)</f>
        <v>Oropharyngeal candidiasis
on day 1 : 200 mg od IV
after day 1 : 100 mg od IV
duration : 2 wk following resolution of symptoms.
max : 400 mg/day
Systemic candidiasis
Cryptococcal infections
on day 1 : 400 mg od IV
after day 1 : 200 mg od IV
duration : 10-12 wk after the cerebrospinal fluid becomes culture negative.
Prophylaxis in pt undergoing bone marrow transplantation
dose : 400 mg od IV
duration : 1 wk after neutrophile count rise above 1000 /mm3</v>
      </c>
    </row>
    <row r="2739" spans="1:8" x14ac:dyDescent="0.2">
      <c r="A2739">
        <v>314</v>
      </c>
      <c r="B2739" t="str">
        <f>IFERROR(VLOOKUP(C2739,mm,1,FALSE),"")</f>
        <v/>
      </c>
      <c r="C2739" t="s">
        <v>827</v>
      </c>
      <c r="D2739" t="s">
        <v>497</v>
      </c>
      <c r="F2739" t="str">
        <f>CONCATENATE(D2739,E2739)</f>
        <v>sulphadiazine + trimethoprim</v>
      </c>
      <c r="G2739" t="str">
        <f>IFERROR(VLOOKUP(F2739,aa,2,FALSE),"")</f>
        <v/>
      </c>
      <c r="H2739" t="str">
        <f>VLOOKUP(D2739,drugdose,2,FALSE)</f>
        <v>Urinary tract infections
dose : 2 tab od PO
1 tab dose : sulfadiazine 410 mg + trimethoprim 90 mg</v>
      </c>
    </row>
    <row r="2740" spans="1:8" x14ac:dyDescent="0.2">
      <c r="A2740">
        <v>315</v>
      </c>
      <c r="B2740" t="str">
        <f>IFERROR(VLOOKUP(C2740,mm,1,FALSE),"")</f>
        <v/>
      </c>
      <c r="C2740" t="s">
        <v>829</v>
      </c>
      <c r="D2740" t="s">
        <v>830</v>
      </c>
      <c r="F2740" t="str">
        <f>CONCATENATE(D2740,E2740)</f>
        <v>levamisole</v>
      </c>
      <c r="G2740" t="str">
        <f>IFERROR(VLOOKUP(F2740,aa,2,FALSE),"")</f>
        <v/>
      </c>
      <c r="H2740" t="str">
        <f>VLOOKUP(D2740,drugdose,2,FALSE)</f>
        <v xml:space="preserve">Ascariasis
dose : 150 mg once.
Ancylostomiasis
dose : 2.5 mg/kg once
repeat dose : after 7 days </v>
      </c>
    </row>
    <row r="2741" spans="1:8" x14ac:dyDescent="0.2">
      <c r="A2741">
        <v>316</v>
      </c>
      <c r="B2741" t="str">
        <f>IFERROR(VLOOKUP(C2741,mm,1,FALSE),"")</f>
        <v>Giardiasis</v>
      </c>
      <c r="C2741" t="s">
        <v>814</v>
      </c>
      <c r="D2741" t="s">
        <v>522</v>
      </c>
      <c r="F2741" t="str">
        <f>CONCATENATE(D2741,E2741)</f>
        <v>metronidazole</v>
      </c>
      <c r="G2741" t="str">
        <f>IFERROR(VLOOKUP(F2741,aa,2,FALSE),"")</f>
        <v/>
      </c>
      <c r="H2741" t="str">
        <f>VLOOKUP(D2741,drugdose,2,FALSE)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742" spans="1:8" x14ac:dyDescent="0.2">
      <c r="A2742">
        <v>316</v>
      </c>
      <c r="B2742" t="str">
        <f>IFERROR(VLOOKUP(C2742,mm,1,FALSE),"")</f>
        <v>Giardiasis</v>
      </c>
      <c r="C2742" t="s">
        <v>814</v>
      </c>
      <c r="D2742" t="s">
        <v>831</v>
      </c>
      <c r="F2742" t="str">
        <f>CONCATENATE(D2742,E2742)</f>
        <v>ornidazole</v>
      </c>
      <c r="G2742" t="str">
        <f>IFERROR(VLOOKUP(F2742,aa,2,FALSE),"")</f>
        <v/>
      </c>
      <c r="H2742" t="str">
        <f>VLOOKUP(D2742,drugdose,2,FALSE)</f>
        <v>Amoebiasis
Hereditary angioedema
Trichomoniasis
Anaerobic bacterial infections
Amoebic dysentery
Surgical Prophylaxis
Oral
Amoebiasis
dose : 0.5 g bid for 5-10 days.
Amoebic dysentery
dose : 1.5 g as a single daily dose for 3 days. Alternatively for patients &gt;60 kg: 1 g bid for 3 days.
Giardiasis
dose : 1-1.5 g as a single daily dose for 1-2 days.
Trichomoniasis
dose : 1.5 g as a single daily dose or 0.5 g bid for 5 days. Treat sexual partners concomitantly.</v>
      </c>
    </row>
    <row r="2743" spans="1:8" x14ac:dyDescent="0.2">
      <c r="A2743">
        <v>316</v>
      </c>
      <c r="B2743" t="str">
        <f>IFERROR(VLOOKUP(C2743,mm,1,FALSE),"")</f>
        <v>Giardiasis</v>
      </c>
      <c r="C2743" t="s">
        <v>814</v>
      </c>
      <c r="D2743" t="s">
        <v>832</v>
      </c>
      <c r="F2743" t="str">
        <f>CONCATENATE(D2743,E2743)</f>
        <v>tinidazole</v>
      </c>
      <c r="G2743" t="str">
        <f>IFERROR(VLOOKUP(F2743,aa,2,FALSE),"")</f>
        <v/>
      </c>
      <c r="H2743" t="str">
        <f>VLOOKUP(D2743,drugdose,2,FALSE)</f>
        <v>Bacterial vaginosis
Anaerobic bacterial infections
for 2 days : 2 g od PO
next 5 days : 1 g od PO
Eradication of H. pylori
dose : 500 mg bid
duration : 7 days 
it is given with clarithromycin and omeprazole
Intestinal amoebiasis
dose : 2 g od PO
duration : 2-3 days. 
Hepatic amoebiasis
dose : 1.5-2 g od PO
duration : 3-6 days. 
Giardiasis
dose : 2 g once
Trichomoniasis
Acute necrotising ulcerative gingivitis
dose : 2 g once
In trichomoniasis, sexual partners should be treated at the same time.
Surgical prophylaxis 
dose : 1.6 g single IV infusion pre-op</v>
      </c>
    </row>
    <row r="2744" spans="1:8" x14ac:dyDescent="0.2">
      <c r="A2744">
        <v>316</v>
      </c>
      <c r="B2744" t="str">
        <f>IFERROR(VLOOKUP(C2744,mm,1,FALSE),"")</f>
        <v>Giardiasis</v>
      </c>
      <c r="C2744" t="s">
        <v>814</v>
      </c>
      <c r="D2744" t="s">
        <v>833</v>
      </c>
      <c r="F2744" t="str">
        <f>CONCATENATE(D2744,E2744)</f>
        <v>albendazole</v>
      </c>
      <c r="G2744" t="str">
        <f>IFERROR(VLOOKUP(F2744,aa,2,FALSE),"")</f>
        <v/>
      </c>
      <c r="H2744" t="str">
        <f>VLOOKUP(D2744,drugdose,2,FALSE)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45" spans="1:8" x14ac:dyDescent="0.2">
      <c r="A2745">
        <v>317</v>
      </c>
      <c r="B2745" t="str">
        <f>IFERROR(VLOOKUP(C2745,mm,1,FALSE),"")</f>
        <v/>
      </c>
      <c r="C2745" t="s">
        <v>834</v>
      </c>
      <c r="D2745" t="s">
        <v>576</v>
      </c>
      <c r="F2745" t="str">
        <f>CONCATENATE(D2745,E2745)</f>
        <v>tetracycline</v>
      </c>
      <c r="G2745" t="str">
        <f>IFERROR(VLOOKUP(F2745,aa,2,FALSE),"")</f>
        <v/>
      </c>
      <c r="H2745" t="str">
        <f>VLOOKUP(D2745,drugdose,2,FALSE)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2746" spans="1:8" x14ac:dyDescent="0.2">
      <c r="A2746">
        <v>317</v>
      </c>
      <c r="B2746" t="str">
        <f>IFERROR(VLOOKUP(C2746,mm,1,FALSE),"")</f>
        <v/>
      </c>
      <c r="C2746" t="s">
        <v>834</v>
      </c>
      <c r="D2746" t="s">
        <v>575</v>
      </c>
      <c r="F2746" t="str">
        <f>CONCATENATE(D2746,E2746)</f>
        <v>doxycycline</v>
      </c>
      <c r="G2746" t="str">
        <f>IFERROR(VLOOKUP(F2746,aa,2,FALSE),"")</f>
        <v/>
      </c>
      <c r="H2746" t="str">
        <f>VLOOKUP(D2746,drugdose,2,FALSE)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747" spans="1:8" x14ac:dyDescent="0.2">
      <c r="A2747">
        <v>317</v>
      </c>
      <c r="B2747" t="str">
        <f>IFERROR(VLOOKUP(C2747,mm,1,FALSE),"")</f>
        <v/>
      </c>
      <c r="C2747" t="s">
        <v>834</v>
      </c>
      <c r="D2747" t="s">
        <v>522</v>
      </c>
      <c r="F2747" t="str">
        <f>CONCATENATE(D2747,E2747)</f>
        <v>metronidazole</v>
      </c>
      <c r="G2747" t="str">
        <f>IFERROR(VLOOKUP(F2747,aa,2,FALSE),"")</f>
        <v/>
      </c>
      <c r="H2747" t="str">
        <f>VLOOKUP(D2747,drugdose,2,FALSE)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748" spans="1:8" x14ac:dyDescent="0.2">
      <c r="A2748">
        <v>317</v>
      </c>
      <c r="B2748" t="str">
        <f>IFERROR(VLOOKUP(C2748,mm,1,FALSE),"")</f>
        <v/>
      </c>
      <c r="C2748" t="s">
        <v>834</v>
      </c>
      <c r="D2748" t="s">
        <v>835</v>
      </c>
      <c r="F2748" t="str">
        <f>CONCATENATE(D2748,E2748)</f>
        <v>nitazoxanide</v>
      </c>
      <c r="G2748" t="str">
        <f>IFERROR(VLOOKUP(F2748,aa,2,FALSE),"")</f>
        <v/>
      </c>
      <c r="H2748" t="str">
        <f>VLOOKUP(D2748,drugdose,2,FALSE)</f>
        <v>Giardiasis
Cryptosporidiosis
dose : 500 mg bid 
duration : 3 days</v>
      </c>
    </row>
    <row r="2749" spans="1:8" x14ac:dyDescent="0.2">
      <c r="A2749">
        <v>318</v>
      </c>
      <c r="B2749" t="str">
        <f>IFERROR(VLOOKUP(C2749,mm,1,FALSE),"")</f>
        <v/>
      </c>
      <c r="C2749" t="s">
        <v>836</v>
      </c>
      <c r="D2749" t="s">
        <v>497</v>
      </c>
      <c r="F2749" t="str">
        <f>CONCATENATE(D2749,E2749)</f>
        <v>sulphadiazine + trimethoprim</v>
      </c>
      <c r="G2749" t="str">
        <f>IFERROR(VLOOKUP(F2749,aa,2,FALSE),"")</f>
        <v/>
      </c>
      <c r="H2749" t="str">
        <f>VLOOKUP(D2749,drugdose,2,FALSE)</f>
        <v>Urinary tract infections
dose : 2 tab od PO
1 tab dose : sulfadiazine 410 mg + trimethoprim 90 mg</v>
      </c>
    </row>
    <row r="2750" spans="1:8" x14ac:dyDescent="0.2">
      <c r="A2750">
        <v>319</v>
      </c>
      <c r="B2750" t="str">
        <f>IFERROR(VLOOKUP(C2750,mm,1,FALSE),"")</f>
        <v/>
      </c>
      <c r="C2750" t="s">
        <v>838</v>
      </c>
      <c r="D2750" t="s">
        <v>839</v>
      </c>
      <c r="F2750" t="str">
        <f>CONCATENATE(D2750,E2750)</f>
        <v>Praziquantel</v>
      </c>
      <c r="G2750" t="str">
        <f>IFERROR(VLOOKUP(F2750,aa,2,FALSE),"")</f>
        <v/>
      </c>
      <c r="H2750" t="str">
        <f>VLOOKUP(D2750,drugdose,2,FALSE)</f>
        <v>Schistosomiasis
dose : 20 mg/kg PO tid
duration : 1 day  
Clonorchiasis, Opisthorchiasis
dose : 25 mg/kg PO tid
duration : 1 day</v>
      </c>
    </row>
    <row r="2751" spans="1:8" x14ac:dyDescent="0.2">
      <c r="A2751">
        <v>319</v>
      </c>
      <c r="B2751" t="str">
        <f>IFERROR(VLOOKUP(C2751,mm,1,FALSE),"")</f>
        <v/>
      </c>
      <c r="C2751" t="s">
        <v>838</v>
      </c>
      <c r="D2751" t="s">
        <v>830</v>
      </c>
      <c r="F2751" t="str">
        <f>CONCATENATE(D2751,E2751)</f>
        <v>levamisole</v>
      </c>
      <c r="G2751" t="str">
        <f>IFERROR(VLOOKUP(F2751,aa,2,FALSE),"")</f>
        <v/>
      </c>
      <c r="H2751" t="str">
        <f>VLOOKUP(D2751,drugdose,2,FALSE)</f>
        <v xml:space="preserve">Ascariasis
dose : 150 mg once.
Ancylostomiasis
dose : 2.5 mg/kg once
repeat dose : after 7 days </v>
      </c>
    </row>
    <row r="2752" spans="1:8" x14ac:dyDescent="0.2">
      <c r="A2752">
        <v>319</v>
      </c>
      <c r="B2752" t="str">
        <f>IFERROR(VLOOKUP(C2752,mm,1,FALSE),"")</f>
        <v/>
      </c>
      <c r="C2752" t="s">
        <v>838</v>
      </c>
      <c r="D2752" t="s">
        <v>840</v>
      </c>
      <c r="F2752" t="str">
        <f>CONCATENATE(D2752,E2752)</f>
        <v>mebendazole</v>
      </c>
      <c r="G2752" t="str">
        <f>IFERROR(VLOOKUP(F2752,aa,2,FALSE),"")</f>
        <v/>
      </c>
      <c r="H2752" t="str">
        <f>VLOOKUP(D2752,drugdose,2,FALSE)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753" spans="1:8" x14ac:dyDescent="0.2">
      <c r="A2753">
        <v>319</v>
      </c>
      <c r="B2753" t="str">
        <f>IFERROR(VLOOKUP(C2753,mm,1,FALSE),"")</f>
        <v/>
      </c>
      <c r="C2753" t="s">
        <v>838</v>
      </c>
      <c r="D2753" t="s">
        <v>833</v>
      </c>
      <c r="F2753" t="str">
        <f>CONCATENATE(D2753,E2753)</f>
        <v>albendazole</v>
      </c>
      <c r="G2753" t="str">
        <f>IFERROR(VLOOKUP(F2753,aa,2,FALSE),"")</f>
        <v/>
      </c>
      <c r="H2753" t="str">
        <f>VLOOKUP(D2753,drugdose,2,FALSE)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54" spans="1:8" x14ac:dyDescent="0.2">
      <c r="A2754">
        <v>320</v>
      </c>
      <c r="B2754" t="str">
        <f>IFERROR(VLOOKUP(C2754,mm,1,FALSE),"")</f>
        <v/>
      </c>
      <c r="C2754" t="s">
        <v>841</v>
      </c>
      <c r="D2754" t="s">
        <v>842</v>
      </c>
      <c r="F2754" t="str">
        <f>CONCATENATE(D2754,E2754)</f>
        <v>sodium stibogluconate</v>
      </c>
      <c r="G2754" t="str">
        <f>IFERROR(VLOOKUP(F2754,aa,2,FALSE),"")</f>
        <v/>
      </c>
      <c r="H2754" t="str">
        <f>VLOOKUP(D2754,drugdose,2,FALSE)</f>
        <v>Leishmaniasis
dose :
Leishmaniasis
20 mg Sb/kg/day (maximum 850 mg) IV/IM x20-28 day</v>
      </c>
    </row>
    <row r="2755" spans="1:8" x14ac:dyDescent="0.2">
      <c r="A2755">
        <v>320</v>
      </c>
      <c r="B2755" t="str">
        <f>IFERROR(VLOOKUP(C2755,mm,1,FALSE),"")</f>
        <v/>
      </c>
      <c r="C2755" t="s">
        <v>841</v>
      </c>
      <c r="D2755" t="s">
        <v>843</v>
      </c>
      <c r="F2755" t="str">
        <f>CONCATENATE(D2755,E2755)</f>
        <v>meglumine</v>
      </c>
      <c r="G2755" t="str">
        <f>IFERROR(VLOOKUP(F2755,aa,2,FALSE),"")</f>
        <v/>
      </c>
      <c r="H2755" t="e">
        <f>VLOOKUP(D2755,drugdose,2,FALSE)</f>
        <v>#N/A</v>
      </c>
    </row>
    <row r="2756" spans="1:8" x14ac:dyDescent="0.2">
      <c r="A2756">
        <v>320</v>
      </c>
      <c r="B2756" t="str">
        <f>IFERROR(VLOOKUP(C2756,mm,1,FALSE),"")</f>
        <v/>
      </c>
      <c r="C2756" t="s">
        <v>841</v>
      </c>
      <c r="D2756" t="s">
        <v>66</v>
      </c>
      <c r="F2756" t="str">
        <f>CONCATENATE(D2756,E2756)</f>
        <v>amphotericin B</v>
      </c>
      <c r="G2756" t="str">
        <f>IFERROR(VLOOKUP(F2756,aa,2,FALSE),"")</f>
        <v/>
      </c>
      <c r="H2756" t="str">
        <f>VLOOKUP(D2756,drugdose,2,FALSE)</f>
        <v>systemic fungal infection (Candida, Aspergillosis, Cryptococcal)
Endocarditis
Visceral leishmaniasis
Primary amoebic meningoencephalitis
test dose : 1 mg IV infused over 20-30 min
Loading dose : 0.25-0.5 mg/kg/days IV infused over 2-6 hr
dose modification : increase by 0.25 mg/day
Maintenance: 0.25-1 mg/kg
max : up to 1.5 mg/kg/day
candidiasis
dose : 10 mg loz 4-8 times a day</v>
      </c>
    </row>
    <row r="2757" spans="1:8" x14ac:dyDescent="0.2">
      <c r="A2757">
        <v>321</v>
      </c>
      <c r="B2757" t="str">
        <f>IFERROR(VLOOKUP(C2757,mm,1,FALSE),"")</f>
        <v/>
      </c>
      <c r="C2757" t="s">
        <v>844</v>
      </c>
      <c r="D2757" t="s">
        <v>845</v>
      </c>
      <c r="F2757" t="str">
        <f>CONCATENATE(D2757,E2757)</f>
        <v>benznidazole</v>
      </c>
      <c r="G2757" t="str">
        <f>IFERROR(VLOOKUP(F2757,aa,2,FALSE),"")</f>
        <v/>
      </c>
      <c r="H2757" t="str">
        <f>VLOOKUP(D2757,drugdose,2,FALSE)</f>
        <v>Chagas Disease
dose : 100 mg PO bid
duration : 60 days</v>
      </c>
    </row>
    <row r="2758" spans="1:8" x14ac:dyDescent="0.2">
      <c r="A2758">
        <v>321</v>
      </c>
      <c r="B2758" t="str">
        <f>IFERROR(VLOOKUP(C2758,mm,1,FALSE),"")</f>
        <v/>
      </c>
      <c r="C2758" t="s">
        <v>844</v>
      </c>
      <c r="D2758" t="s">
        <v>846</v>
      </c>
      <c r="F2758" t="str">
        <f>CONCATENATE(D2758,E2758)</f>
        <v>nifurtimox</v>
      </c>
      <c r="G2758" t="str">
        <f>IFERROR(VLOOKUP(F2758,aa,2,FALSE),"")</f>
        <v/>
      </c>
      <c r="H2758" t="e">
        <f>VLOOKUP(D2758,drugdose,2,FALSE)</f>
        <v>#N/A</v>
      </c>
    </row>
    <row r="2759" spans="1:8" x14ac:dyDescent="0.2">
      <c r="A2759">
        <v>321</v>
      </c>
      <c r="B2759" t="str">
        <f>IFERROR(VLOOKUP(C2759,mm,1,FALSE),"")</f>
        <v/>
      </c>
      <c r="C2759" t="s">
        <v>844</v>
      </c>
      <c r="D2759" t="s">
        <v>178</v>
      </c>
      <c r="F2759" t="str">
        <f>CONCATENATE(D2759,E2759)</f>
        <v>nifedipine</v>
      </c>
      <c r="G2759" t="str">
        <f>IFERROR(VLOOKUP(F2759,aa,2,FALSE),"")</f>
        <v/>
      </c>
      <c r="H2759" t="str">
        <f>VLOOKUP(D2759,drugdose,2,FALSE)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2760" spans="1:8" x14ac:dyDescent="0.2">
      <c r="A2760">
        <v>321</v>
      </c>
      <c r="B2760" t="str">
        <f>IFERROR(VLOOKUP(C2760,mm,1,FALSE),"")</f>
        <v/>
      </c>
      <c r="C2760" t="s">
        <v>844</v>
      </c>
      <c r="D2760" t="s">
        <v>85</v>
      </c>
      <c r="F2760" t="str">
        <f>CONCATENATE(D2760,E2760)</f>
        <v>clostridium botulinum toxin type a neurotoxin</v>
      </c>
      <c r="G2760" t="str">
        <f>IFERROR(VLOOKUP(F2760,aa,2,FALSE),"")</f>
        <v/>
      </c>
      <c r="H2760" t="str">
        <f>VLOOKUP(D2760,drugdose,2,FALSE)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2761" spans="1:8" x14ac:dyDescent="0.2">
      <c r="A2761">
        <v>322</v>
      </c>
      <c r="B2761" t="str">
        <f>IFERROR(VLOOKUP(C2761,mm,1,FALSE),"")</f>
        <v/>
      </c>
      <c r="C2761" t="s">
        <v>848</v>
      </c>
      <c r="D2761" t="s">
        <v>845</v>
      </c>
      <c r="F2761" t="str">
        <f>CONCATENATE(D2761,E2761)</f>
        <v>benznidazole</v>
      </c>
      <c r="G2761" t="str">
        <f>IFERROR(VLOOKUP(F2761,aa,2,FALSE),"")</f>
        <v/>
      </c>
      <c r="H2761" t="str">
        <f>VLOOKUP(D2761,drugdose,2,FALSE)</f>
        <v>Chagas Disease
dose : 100 mg PO bid
duration : 60 days</v>
      </c>
    </row>
    <row r="2762" spans="1:8" x14ac:dyDescent="0.2">
      <c r="A2762">
        <v>322</v>
      </c>
      <c r="B2762" t="str">
        <f>IFERROR(VLOOKUP(C2762,mm,1,FALSE),"")</f>
        <v/>
      </c>
      <c r="C2762" t="s">
        <v>848</v>
      </c>
      <c r="D2762" t="s">
        <v>846</v>
      </c>
      <c r="F2762" t="str">
        <f>CONCATENATE(D2762,E2762)</f>
        <v>nifurtimox</v>
      </c>
      <c r="G2762" t="str">
        <f>IFERROR(VLOOKUP(F2762,aa,2,FALSE),"")</f>
        <v/>
      </c>
      <c r="H2762" t="e">
        <f>VLOOKUP(D2762,drugdose,2,FALSE)</f>
        <v>#N/A</v>
      </c>
    </row>
    <row r="2763" spans="1:8" x14ac:dyDescent="0.2">
      <c r="A2763">
        <v>322</v>
      </c>
      <c r="B2763" t="str">
        <f>IFERROR(VLOOKUP(C2763,mm,1,FALSE),"")</f>
        <v/>
      </c>
      <c r="C2763" t="s">
        <v>848</v>
      </c>
      <c r="D2763" t="s">
        <v>178</v>
      </c>
      <c r="F2763" t="str">
        <f>CONCATENATE(D2763,E2763)</f>
        <v>nifedipine</v>
      </c>
      <c r="G2763" t="str">
        <f>IFERROR(VLOOKUP(F2763,aa,2,FALSE),"")</f>
        <v/>
      </c>
      <c r="H2763" t="str">
        <f>VLOOKUP(D2763,drugdose,2,FALSE)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2764" spans="1:8" x14ac:dyDescent="0.2">
      <c r="A2764">
        <v>322</v>
      </c>
      <c r="B2764" t="str">
        <f>IFERROR(VLOOKUP(C2764,mm,1,FALSE),"")</f>
        <v/>
      </c>
      <c r="C2764" t="s">
        <v>848</v>
      </c>
      <c r="D2764" t="s">
        <v>85</v>
      </c>
      <c r="F2764" t="str">
        <f>CONCATENATE(D2764,E2764)</f>
        <v>clostridium botulinum toxin type a neurotoxin</v>
      </c>
      <c r="G2764" t="str">
        <f>IFERROR(VLOOKUP(F2764,aa,2,FALSE),"")</f>
        <v/>
      </c>
      <c r="H2764" t="str">
        <f>VLOOKUP(D2764,drugdose,2,FALSE)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2765" spans="1:8" x14ac:dyDescent="0.2">
      <c r="A2765">
        <v>323</v>
      </c>
      <c r="B2765" t="str">
        <f>IFERROR(VLOOKUP(C2765,mm,1,FALSE),"")</f>
        <v/>
      </c>
      <c r="C2765" t="s">
        <v>849</v>
      </c>
      <c r="D2765" t="s">
        <v>850</v>
      </c>
      <c r="F2765" t="str">
        <f>CONCATENATE(D2765,E2765)</f>
        <v>artemether</v>
      </c>
      <c r="G2765" t="str">
        <f>IFERROR(VLOOKUP(F2765,aa,2,FALSE),"")</f>
        <v/>
      </c>
      <c r="H2765" t="str">
        <f>VLOOKUP(D2765,drugdose,2,FALSE)</f>
        <v>Malaria
Schistosomiasis
for 1 day : 80 mg bid
next 4 days : 80 mg od</v>
      </c>
    </row>
    <row r="2766" spans="1:8" x14ac:dyDescent="0.2">
      <c r="A2766">
        <v>323</v>
      </c>
      <c r="B2766" t="str">
        <f>IFERROR(VLOOKUP(C2766,mm,1,FALSE),"")</f>
        <v/>
      </c>
      <c r="C2766" t="s">
        <v>849</v>
      </c>
      <c r="D2766" t="s">
        <v>851</v>
      </c>
      <c r="F2766" t="str">
        <f>CONCATENATE(D2766,E2766)</f>
        <v>artemether + lumefantrine</v>
      </c>
      <c r="G2766" t="str">
        <f>IFERROR(VLOOKUP(F2766,aa,2,FALSE),"")</f>
        <v/>
      </c>
      <c r="H2766" t="str">
        <f>VLOOKUP(D2766,drugdose,2,FALSE)</f>
        <v>Acute uncomplicated malaria
Falciparum malaria
5-15 kg : 1 tab bid PO
15-25 kg : 2 tab bid PO
25-35 kg : 3 tab bid PO
&gt;35 kg : 4 tab bid PO
tab dose : 20 mg artemether + 120 mg lumefantrine
duration : 3 days</v>
      </c>
    </row>
    <row r="2767" spans="1:8" x14ac:dyDescent="0.2">
      <c r="A2767">
        <v>323</v>
      </c>
      <c r="B2767" t="str">
        <f>IFERROR(VLOOKUP(C2767,mm,1,FALSE),"")</f>
        <v/>
      </c>
      <c r="C2767" t="s">
        <v>849</v>
      </c>
      <c r="D2767" t="s">
        <v>852</v>
      </c>
      <c r="F2767" t="str">
        <f>CONCATENATE(D2767,E2767)</f>
        <v>artesunate</v>
      </c>
      <c r="G2767" t="str">
        <f>IFERROR(VLOOKUP(F2767,aa,2,FALSE),"")</f>
        <v/>
      </c>
      <c r="H2767" t="str">
        <f>VLOOKUP(D2767,drugdose,2,FALSE)</f>
        <v>Malaria
Schistosomiasis
dose : 4 mg/kg od PO
duration :  3 days 
it is given with mefloquine</v>
      </c>
    </row>
    <row r="2768" spans="1:8" x14ac:dyDescent="0.2">
      <c r="A2768">
        <v>323</v>
      </c>
      <c r="B2768" t="str">
        <f>IFERROR(VLOOKUP(C2768,mm,1,FALSE),"")</f>
        <v/>
      </c>
      <c r="C2768" t="s">
        <v>849</v>
      </c>
      <c r="D2768" t="s">
        <v>853</v>
      </c>
      <c r="F2768" t="str">
        <f>CONCATENATE(D2768,E2768)</f>
        <v>quinine</v>
      </c>
      <c r="G2768" t="str">
        <f>IFERROR(VLOOKUP(F2768,aa,2,FALSE),"")</f>
        <v/>
      </c>
      <c r="H2768" t="str">
        <f>VLOOKUP(D2768,drugdose,2,FALSE)</f>
        <v>Malaria
oral
dose : 648 mg PO tid 
duration : 7 days.
intravenous
loading dose 
dose : 20 mg/kg  (max 1.4 g) over 4 hr
Maintenance dose (start after 8 hr)
dose : 10 mg/kg (max 700 mg) over 4 hr 8 hrly
Loading dose should not be given if patient received quinine, quinidine, halofantrine or mefloquine during the previous 12 hr
Nocturnal leg cramps
dose : 200-300 mg once at night</v>
      </c>
    </row>
    <row r="2769" spans="1:8" x14ac:dyDescent="0.2">
      <c r="A2769">
        <v>323</v>
      </c>
      <c r="B2769" t="str">
        <f>IFERROR(VLOOKUP(C2769,mm,1,FALSE),"")</f>
        <v/>
      </c>
      <c r="C2769" t="s">
        <v>849</v>
      </c>
      <c r="D2769" t="s">
        <v>62</v>
      </c>
      <c r="F2769" t="str">
        <f>CONCATENATE(D2769,E2769)</f>
        <v>paracetamol iv</v>
      </c>
      <c r="G2769" t="str">
        <f>IFERROR(VLOOKUP(F2769,aa,2,FALSE),"")</f>
        <v/>
      </c>
      <c r="H2769" t="str">
        <f>VLOOKUP(D2769,drugdose,2,FALSE)</f>
        <v>Mild to moderate pain
fever
headache
&gt;50 kg
dose : 1g bid-qid IV infusion
infusion time : 15 min
Max: 4 g daily
33 to 50 kg
dose : 15 mg/kg bid-qid IV infusion
infusion time : 15 min
Max: 60 mg/kg/day</v>
      </c>
    </row>
    <row r="2770" spans="1:8" x14ac:dyDescent="0.2">
      <c r="A2770">
        <v>323</v>
      </c>
      <c r="B2770" t="str">
        <f>IFERROR(VLOOKUP(C2770,mm,1,FALSE),"")</f>
        <v/>
      </c>
      <c r="C2770" t="s">
        <v>849</v>
      </c>
      <c r="D2770" t="s">
        <v>0</v>
      </c>
      <c r="F2770" t="str">
        <f>CONCATENATE(D2770,E2770)</f>
        <v>paracetamol</v>
      </c>
      <c r="G2770" t="str">
        <f>IFERROR(VLOOKUP(F2770,aa,2,FALSE),"")</f>
        <v/>
      </c>
      <c r="H2770" t="str">
        <f>VLOOKUP(D2770,drugdose,2,FALSE)</f>
        <v>Mild to moderate pain
fever
headache
dose : 500 mg 4-6 hrly PO
max : 8 tab/day (4 gm)</v>
      </c>
    </row>
    <row r="2771" spans="1:8" x14ac:dyDescent="0.2">
      <c r="A2771">
        <v>323</v>
      </c>
      <c r="B2771" t="str">
        <f>IFERROR(VLOOKUP(C2771,mm,1,FALSE),"")</f>
        <v/>
      </c>
      <c r="C2771" t="s">
        <v>849</v>
      </c>
      <c r="D2771" t="s">
        <v>92</v>
      </c>
      <c r="F2771" t="str">
        <f>CONCATENATE(D2771,E2771)</f>
        <v>frusemide</v>
      </c>
      <c r="G2771" t="str">
        <f>IFERROR(VLOOKUP(F2771,aa,2,FALSE),"")</f>
        <v/>
      </c>
      <c r="H2771" t="str">
        <f>VLOOKUP(D2771,drugdose,2,FALSE)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2772" spans="1:8" x14ac:dyDescent="0.2">
      <c r="A2772">
        <v>323</v>
      </c>
      <c r="B2772" t="str">
        <f>IFERROR(VLOOKUP(C2772,mm,1,FALSE),"")</f>
        <v/>
      </c>
      <c r="C2772" t="s">
        <v>849</v>
      </c>
      <c r="D2772" t="s">
        <v>474</v>
      </c>
      <c r="F2772" t="str">
        <f>CONCATENATE(D2772,E2772)</f>
        <v>dopamine</v>
      </c>
      <c r="G2772" t="str">
        <f>IFERROR(VLOOKUP(F2772,aa,2,FALSE),"")</f>
        <v/>
      </c>
      <c r="H2772" t="str">
        <f>VLOOKUP(D2772,drugdose,2,FALSE)</f>
        <v>hypotension, low purfusion
low cardiac output
septic shock
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v>
      </c>
    </row>
    <row r="2773" spans="1:8" x14ac:dyDescent="0.2">
      <c r="A2773">
        <v>323</v>
      </c>
      <c r="B2773" t="str">
        <f>IFERROR(VLOOKUP(C2773,mm,1,FALSE),"")</f>
        <v/>
      </c>
      <c r="C2773" t="s">
        <v>849</v>
      </c>
      <c r="D2773" t="s">
        <v>23</v>
      </c>
      <c r="F2773" t="str">
        <f>CONCATENATE(D2773,E2773)</f>
        <v>iv fluid - dextrose 5/10/20/25/50/100%</v>
      </c>
      <c r="G2773" t="str">
        <f>IFERROR(VLOOKUP(F2773,aa,2,FALSE),"")</f>
        <v/>
      </c>
      <c r="H2773" t="str">
        <f>VLOOKUP(D2773,drugdose,2,FALSE)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2774" spans="1:8" x14ac:dyDescent="0.2">
      <c r="A2774">
        <v>323</v>
      </c>
      <c r="B2774" t="str">
        <f>IFERROR(VLOOKUP(C2774,mm,1,FALSE),"")</f>
        <v/>
      </c>
      <c r="C2774" t="s">
        <v>849</v>
      </c>
      <c r="D2774" t="s">
        <v>25</v>
      </c>
      <c r="F2774" t="str">
        <f>CONCATENATE(D2774,E2774)</f>
        <v>iv fluid - DNS (dextrose + NaCl)</v>
      </c>
      <c r="G2774" t="str">
        <f>IFERROR(VLOOKUP(F2774,aa,2,FALSE),"")</f>
        <v/>
      </c>
      <c r="H2774" t="str">
        <f>VLOOKUP(D2774,drugdose,2,FALSE)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2775" spans="1:8" x14ac:dyDescent="0.2">
      <c r="A2775">
        <v>324</v>
      </c>
      <c r="B2775" t="str">
        <f>IFERROR(VLOOKUP(C2775,mm,1,FALSE),"")</f>
        <v/>
      </c>
      <c r="C2775" t="s">
        <v>854</v>
      </c>
      <c r="D2775" t="s">
        <v>507</v>
      </c>
      <c r="F2775" t="str">
        <f>CONCATENATE(D2775,E2775)</f>
        <v>clindamycin</v>
      </c>
      <c r="G2775" t="str">
        <f>IFERROR(VLOOKUP(F2775,aa,2,FALSE),"")</f>
        <v/>
      </c>
      <c r="H2775" t="str">
        <f>VLOOKUP(D2775,drugdose,2,FALSE)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2776" spans="1:8" x14ac:dyDescent="0.2">
      <c r="A2776">
        <v>324</v>
      </c>
      <c r="B2776" t="str">
        <f>IFERROR(VLOOKUP(C2776,mm,1,FALSE),"")</f>
        <v/>
      </c>
      <c r="C2776" t="s">
        <v>854</v>
      </c>
      <c r="D2776" t="s">
        <v>853</v>
      </c>
      <c r="F2776" t="str">
        <f>CONCATENATE(D2776,E2776)</f>
        <v>quinine</v>
      </c>
      <c r="G2776" t="str">
        <f>IFERROR(VLOOKUP(F2776,aa,2,FALSE),"")</f>
        <v/>
      </c>
      <c r="H2776" t="str">
        <f>VLOOKUP(D2776,drugdose,2,FALSE)</f>
        <v>Malaria
oral
dose : 648 mg PO tid 
duration : 7 days.
intravenous
loading dose 
dose : 20 mg/kg  (max 1.4 g) over 4 hr
Maintenance dose (start after 8 hr)
dose : 10 mg/kg (max 700 mg) over 4 hr 8 hrly
Loading dose should not be given if patient received quinine, quinidine, halofantrine or mefloquine during the previous 12 hr
Nocturnal leg cramps
dose : 200-300 mg once at night</v>
      </c>
    </row>
    <row r="2777" spans="1:8" x14ac:dyDescent="0.2">
      <c r="A2777">
        <v>324</v>
      </c>
      <c r="B2777" t="str">
        <f>IFERROR(VLOOKUP(C2777,mm,1,FALSE),"")</f>
        <v/>
      </c>
      <c r="C2777" t="s">
        <v>854</v>
      </c>
      <c r="D2777" t="s">
        <v>509</v>
      </c>
      <c r="F2777" t="str">
        <f>CONCATENATE(D2777,E2777)</f>
        <v>azithromycin</v>
      </c>
      <c r="G2777" t="str">
        <f>IFERROR(VLOOKUP(F2777,aa,2,FALSE),"")</f>
        <v/>
      </c>
      <c r="H2777" t="str">
        <f>VLOOKUP(D2777,drugdose,2,FALSE)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2778" spans="1:8" x14ac:dyDescent="0.2">
      <c r="A2778">
        <v>325</v>
      </c>
      <c r="B2778" t="str">
        <f>IFERROR(VLOOKUP(C2778,mm,1,FALSE),"")</f>
        <v>Clonorchiasis</v>
      </c>
      <c r="C2778" t="s">
        <v>855</v>
      </c>
      <c r="D2778" t="s">
        <v>839</v>
      </c>
      <c r="F2778" t="str">
        <f>CONCATENATE(D2778,E2778)</f>
        <v>Praziquantel</v>
      </c>
      <c r="G2778" t="str">
        <f>IFERROR(VLOOKUP(F2778,aa,2,FALSE),"")</f>
        <v/>
      </c>
      <c r="H2778" t="str">
        <f>VLOOKUP(D2778,drugdose,2,FALSE)</f>
        <v>Schistosomiasis
dose : 20 mg/kg PO tid
duration : 1 day  
Clonorchiasis, Opisthorchiasis
dose : 25 mg/kg PO tid
duration : 1 day</v>
      </c>
    </row>
    <row r="2779" spans="1:8" x14ac:dyDescent="0.2">
      <c r="A2779">
        <v>325</v>
      </c>
      <c r="B2779" t="str">
        <f>IFERROR(VLOOKUP(C2779,mm,1,FALSE),"")</f>
        <v>Clonorchiasis</v>
      </c>
      <c r="C2779" t="s">
        <v>855</v>
      </c>
      <c r="D2779" t="s">
        <v>830</v>
      </c>
      <c r="F2779" t="str">
        <f>CONCATENATE(D2779,E2779)</f>
        <v>levamisole</v>
      </c>
      <c r="G2779" t="str">
        <f>IFERROR(VLOOKUP(F2779,aa,2,FALSE),"")</f>
        <v/>
      </c>
      <c r="H2779" t="str">
        <f>VLOOKUP(D2779,drugdose,2,FALSE)</f>
        <v xml:space="preserve">Ascariasis
dose : 150 mg once.
Ancylostomiasis
dose : 2.5 mg/kg once
repeat dose : after 7 days </v>
      </c>
    </row>
    <row r="2780" spans="1:8" x14ac:dyDescent="0.2">
      <c r="A2780">
        <v>325</v>
      </c>
      <c r="B2780" t="str">
        <f>IFERROR(VLOOKUP(C2780,mm,1,FALSE),"")</f>
        <v>Clonorchiasis</v>
      </c>
      <c r="C2780" t="s">
        <v>855</v>
      </c>
      <c r="D2780" t="s">
        <v>840</v>
      </c>
      <c r="F2780" t="str">
        <f>CONCATENATE(D2780,E2780)</f>
        <v>mebendazole</v>
      </c>
      <c r="G2780" t="str">
        <f>IFERROR(VLOOKUP(F2780,aa,2,FALSE),"")</f>
        <v/>
      </c>
      <c r="H2780" t="str">
        <f>VLOOKUP(D2780,drugdose,2,FALSE)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781" spans="1:8" x14ac:dyDescent="0.2">
      <c r="A2781">
        <v>325</v>
      </c>
      <c r="B2781" t="str">
        <f>IFERROR(VLOOKUP(C2781,mm,1,FALSE),"")</f>
        <v>Clonorchiasis</v>
      </c>
      <c r="C2781" t="s">
        <v>855</v>
      </c>
      <c r="D2781" t="s">
        <v>833</v>
      </c>
      <c r="F2781" t="str">
        <f>CONCATENATE(D2781,E2781)</f>
        <v>albendazole</v>
      </c>
      <c r="G2781" t="str">
        <f>IFERROR(VLOOKUP(F2781,aa,2,FALSE),"")</f>
        <v/>
      </c>
      <c r="H2781" t="str">
        <f>VLOOKUP(D2781,drugdose,2,FALSE)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82" spans="1:8" x14ac:dyDescent="0.2">
      <c r="A2782">
        <v>326</v>
      </c>
      <c r="B2782" t="str">
        <f>IFERROR(VLOOKUP(C2782,mm,1,FALSE),"")</f>
        <v/>
      </c>
      <c r="C2782" t="s">
        <v>857</v>
      </c>
      <c r="D2782" t="s">
        <v>839</v>
      </c>
      <c r="F2782" t="str">
        <f>CONCATENATE(D2782,E2782)</f>
        <v>Praziquantel</v>
      </c>
      <c r="G2782" t="str">
        <f>IFERROR(VLOOKUP(F2782,aa,2,FALSE),"")</f>
        <v/>
      </c>
      <c r="H2782" t="str">
        <f>VLOOKUP(D2782,drugdose,2,FALSE)</f>
        <v>Schistosomiasis
dose : 20 mg/kg PO tid
duration : 1 day  
Clonorchiasis, Opisthorchiasis
dose : 25 mg/kg PO tid
duration : 1 day</v>
      </c>
    </row>
    <row r="2783" spans="1:8" x14ac:dyDescent="0.2">
      <c r="A2783">
        <v>327</v>
      </c>
      <c r="B2783" t="str">
        <f>IFERROR(VLOOKUP(C2783,mm,1,FALSE),"")</f>
        <v/>
      </c>
      <c r="C2783" t="s">
        <v>856</v>
      </c>
      <c r="D2783" t="s">
        <v>839</v>
      </c>
      <c r="F2783" t="str">
        <f>CONCATENATE(D2783,E2783)</f>
        <v>Praziquantel</v>
      </c>
      <c r="G2783" t="str">
        <f>IFERROR(VLOOKUP(F2783,aa,2,FALSE),"")</f>
        <v/>
      </c>
      <c r="H2783" t="str">
        <f>VLOOKUP(D2783,drugdose,2,FALSE)</f>
        <v>Schistosomiasis
dose : 20 mg/kg PO tid
duration : 1 day  
Clonorchiasis, Opisthorchiasis
dose : 25 mg/kg PO tid
duration : 1 day</v>
      </c>
    </row>
    <row r="2784" spans="1:8" x14ac:dyDescent="0.2">
      <c r="A2784">
        <v>327</v>
      </c>
      <c r="B2784" t="str">
        <f>IFERROR(VLOOKUP(C2784,mm,1,FALSE),"")</f>
        <v/>
      </c>
      <c r="C2784" t="s">
        <v>856</v>
      </c>
      <c r="D2784" t="s">
        <v>830</v>
      </c>
      <c r="F2784" t="str">
        <f>CONCATENATE(D2784,E2784)</f>
        <v>levamisole</v>
      </c>
      <c r="G2784" t="str">
        <f>IFERROR(VLOOKUP(F2784,aa,2,FALSE),"")</f>
        <v/>
      </c>
      <c r="H2784" t="str">
        <f>VLOOKUP(D2784,drugdose,2,FALSE)</f>
        <v xml:space="preserve">Ascariasis
dose : 150 mg once.
Ancylostomiasis
dose : 2.5 mg/kg once
repeat dose : after 7 days </v>
      </c>
    </row>
    <row r="2785" spans="1:8" x14ac:dyDescent="0.2">
      <c r="A2785">
        <v>327</v>
      </c>
      <c r="B2785" t="str">
        <f>IFERROR(VLOOKUP(C2785,mm,1,FALSE),"")</f>
        <v/>
      </c>
      <c r="C2785" t="s">
        <v>856</v>
      </c>
      <c r="D2785" t="s">
        <v>840</v>
      </c>
      <c r="F2785" t="str">
        <f>CONCATENATE(D2785,E2785)</f>
        <v>mebendazole</v>
      </c>
      <c r="G2785" t="str">
        <f>IFERROR(VLOOKUP(F2785,aa,2,FALSE),"")</f>
        <v/>
      </c>
      <c r="H2785" t="str">
        <f>VLOOKUP(D2785,drugdose,2,FALSE)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786" spans="1:8" x14ac:dyDescent="0.2">
      <c r="A2786">
        <v>327</v>
      </c>
      <c r="B2786" t="str">
        <f>IFERROR(VLOOKUP(C2786,mm,1,FALSE),"")</f>
        <v/>
      </c>
      <c r="C2786" t="s">
        <v>856</v>
      </c>
      <c r="D2786" t="s">
        <v>833</v>
      </c>
      <c r="F2786" t="str">
        <f>CONCATENATE(D2786,E2786)</f>
        <v>albendazole</v>
      </c>
      <c r="G2786" t="str">
        <f>IFERROR(VLOOKUP(F2786,aa,2,FALSE),"")</f>
        <v/>
      </c>
      <c r="H2786" t="str">
        <f>VLOOKUP(D2786,drugdose,2,FALSE)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87" spans="1:8" x14ac:dyDescent="0.2">
      <c r="A2787">
        <v>328</v>
      </c>
      <c r="B2787" t="str">
        <f>IFERROR(VLOOKUP(C2787,mm,1,FALSE),"")</f>
        <v/>
      </c>
      <c r="C2787" t="s">
        <v>859</v>
      </c>
      <c r="D2787" t="s">
        <v>839</v>
      </c>
      <c r="F2787" t="str">
        <f>CONCATENATE(D2787,E2787)</f>
        <v>Praziquantel</v>
      </c>
      <c r="G2787" t="str">
        <f>IFERROR(VLOOKUP(F2787,aa,2,FALSE),"")</f>
        <v/>
      </c>
      <c r="H2787" t="str">
        <f>VLOOKUP(D2787,drugdose,2,FALSE)</f>
        <v>Schistosomiasis
dose : 20 mg/kg PO tid
duration : 1 day  
Clonorchiasis, Opisthorchiasis
dose : 25 mg/kg PO tid
duration : 1 day</v>
      </c>
    </row>
    <row r="2788" spans="1:8" x14ac:dyDescent="0.2">
      <c r="A2788">
        <v>328</v>
      </c>
      <c r="B2788" t="str">
        <f>IFERROR(VLOOKUP(C2788,mm,1,FALSE),"")</f>
        <v/>
      </c>
      <c r="C2788" t="s">
        <v>859</v>
      </c>
      <c r="D2788" t="s">
        <v>830</v>
      </c>
      <c r="F2788" t="str">
        <f>CONCATENATE(D2788,E2788)</f>
        <v>levamisole</v>
      </c>
      <c r="G2788" t="str">
        <f>IFERROR(VLOOKUP(F2788,aa,2,FALSE),"")</f>
        <v/>
      </c>
      <c r="H2788" t="str">
        <f>VLOOKUP(D2788,drugdose,2,FALSE)</f>
        <v xml:space="preserve">Ascariasis
dose : 150 mg once.
Ancylostomiasis
dose : 2.5 mg/kg once
repeat dose : after 7 days </v>
      </c>
    </row>
    <row r="2789" spans="1:8" x14ac:dyDescent="0.2">
      <c r="A2789">
        <v>328</v>
      </c>
      <c r="B2789" t="str">
        <f>IFERROR(VLOOKUP(C2789,mm,1,FALSE),"")</f>
        <v/>
      </c>
      <c r="C2789" t="s">
        <v>859</v>
      </c>
      <c r="D2789" t="s">
        <v>840</v>
      </c>
      <c r="F2789" t="str">
        <f>CONCATENATE(D2789,E2789)</f>
        <v>mebendazole</v>
      </c>
      <c r="G2789" t="str">
        <f>IFERROR(VLOOKUP(F2789,aa,2,FALSE),"")</f>
        <v/>
      </c>
      <c r="H2789" t="str">
        <f>VLOOKUP(D2789,drugdose,2,FALSE)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790" spans="1:8" x14ac:dyDescent="0.2">
      <c r="A2790">
        <v>328</v>
      </c>
      <c r="B2790" t="str">
        <f>IFERROR(VLOOKUP(C2790,mm,1,FALSE),"")</f>
        <v/>
      </c>
      <c r="C2790" t="s">
        <v>859</v>
      </c>
      <c r="D2790" t="s">
        <v>833</v>
      </c>
      <c r="F2790" t="str">
        <f>CONCATENATE(D2790,E2790)</f>
        <v>albendazole</v>
      </c>
      <c r="G2790" t="str">
        <f>IFERROR(VLOOKUP(F2790,aa,2,FALSE),"")</f>
        <v/>
      </c>
      <c r="H2790" t="str">
        <f>VLOOKUP(D2790,drugdose,2,FALSE)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91" spans="1:8" x14ac:dyDescent="0.2">
      <c r="A2791">
        <v>329</v>
      </c>
      <c r="B2791" t="str">
        <f>IFERROR(VLOOKUP(C2791,mm,1,FALSE),"")</f>
        <v/>
      </c>
      <c r="C2791" t="s">
        <v>860</v>
      </c>
      <c r="D2791" t="s">
        <v>839</v>
      </c>
      <c r="F2791" t="str">
        <f>CONCATENATE(D2791,E2791)</f>
        <v>Praziquantel</v>
      </c>
      <c r="G2791" t="str">
        <f>IFERROR(VLOOKUP(F2791,aa,2,FALSE),"")</f>
        <v/>
      </c>
      <c r="H2791" t="str">
        <f>VLOOKUP(D2791,drugdose,2,FALSE)</f>
        <v>Schistosomiasis
dose : 20 mg/kg PO tid
duration : 1 day  
Clonorchiasis, Opisthorchiasis
dose : 25 mg/kg PO tid
duration : 1 day</v>
      </c>
    </row>
    <row r="2792" spans="1:8" x14ac:dyDescent="0.2">
      <c r="A2792">
        <v>330</v>
      </c>
      <c r="B2792" t="str">
        <f>IFERROR(VLOOKUP(C2792,mm,1,FALSE),"")</f>
        <v>Opisthorchiasis</v>
      </c>
      <c r="C2792" t="s">
        <v>858</v>
      </c>
      <c r="D2792" t="s">
        <v>839</v>
      </c>
      <c r="F2792" t="str">
        <f>CONCATENATE(D2792,E2792)</f>
        <v>Praziquantel</v>
      </c>
      <c r="G2792" t="str">
        <f>IFERROR(VLOOKUP(F2792,aa,2,FALSE),"")</f>
        <v/>
      </c>
      <c r="H2792" t="str">
        <f>VLOOKUP(D2792,drugdose,2,FALSE)</f>
        <v>Schistosomiasis
dose : 20 mg/kg PO tid
duration : 1 day  
Clonorchiasis, Opisthorchiasis
dose : 25 mg/kg PO tid
duration : 1 day</v>
      </c>
    </row>
    <row r="2793" spans="1:8" x14ac:dyDescent="0.2">
      <c r="A2793">
        <v>330</v>
      </c>
      <c r="B2793" t="str">
        <f>IFERROR(VLOOKUP(C2793,mm,1,FALSE),"")</f>
        <v>Opisthorchiasis</v>
      </c>
      <c r="C2793" t="s">
        <v>858</v>
      </c>
      <c r="D2793" t="s">
        <v>830</v>
      </c>
      <c r="F2793" t="str">
        <f>CONCATENATE(D2793,E2793)</f>
        <v>levamisole</v>
      </c>
      <c r="G2793" t="str">
        <f>IFERROR(VLOOKUP(F2793,aa,2,FALSE),"")</f>
        <v/>
      </c>
      <c r="H2793" t="str">
        <f>VLOOKUP(D2793,drugdose,2,FALSE)</f>
        <v xml:space="preserve">Ascariasis
dose : 150 mg once.
Ancylostomiasis
dose : 2.5 mg/kg once
repeat dose : after 7 days </v>
      </c>
    </row>
    <row r="2794" spans="1:8" x14ac:dyDescent="0.2">
      <c r="A2794">
        <v>330</v>
      </c>
      <c r="B2794" t="str">
        <f>IFERROR(VLOOKUP(C2794,mm,1,FALSE),"")</f>
        <v>Opisthorchiasis</v>
      </c>
      <c r="C2794" t="s">
        <v>858</v>
      </c>
      <c r="D2794" t="s">
        <v>840</v>
      </c>
      <c r="F2794" t="str">
        <f>CONCATENATE(D2794,E2794)</f>
        <v>mebendazole</v>
      </c>
      <c r="G2794" t="str">
        <f>IFERROR(VLOOKUP(F2794,aa,2,FALSE),"")</f>
        <v/>
      </c>
      <c r="H2794" t="str">
        <f>VLOOKUP(D2794,drugdose,2,FALSE)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795" spans="1:8" x14ac:dyDescent="0.2">
      <c r="A2795">
        <v>330</v>
      </c>
      <c r="B2795" t="str">
        <f>IFERROR(VLOOKUP(C2795,mm,1,FALSE),"")</f>
        <v>Opisthorchiasis</v>
      </c>
      <c r="C2795" t="s">
        <v>858</v>
      </c>
      <c r="D2795" t="s">
        <v>833</v>
      </c>
      <c r="F2795" t="str">
        <f>CONCATENATE(D2795,E2795)</f>
        <v>albendazole</v>
      </c>
      <c r="G2795" t="str">
        <f>IFERROR(VLOOKUP(F2795,aa,2,FALSE),"")</f>
        <v/>
      </c>
      <c r="H2795" t="str">
        <f>VLOOKUP(D2795,drugdose,2,FALSE)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796" spans="1:8" x14ac:dyDescent="0.2">
      <c r="A2796">
        <v>331</v>
      </c>
      <c r="B2796" t="str">
        <f>IFERROR(VLOOKUP(C2796,mm,1,FALSE),"")</f>
        <v/>
      </c>
      <c r="C2796" t="s">
        <v>861</v>
      </c>
      <c r="D2796" t="s">
        <v>839</v>
      </c>
      <c r="F2796" t="str">
        <f>CONCATENATE(D2796,E2796)</f>
        <v>Praziquantel</v>
      </c>
      <c r="G2796" t="str">
        <f>IFERROR(VLOOKUP(F2796,aa,2,FALSE),"")</f>
        <v/>
      </c>
      <c r="H2796" t="str">
        <f>VLOOKUP(D2796,drugdose,2,FALSE)</f>
        <v>Schistosomiasis
dose : 20 mg/kg PO tid
duration : 1 day  
Clonorchiasis, Opisthorchiasis
dose : 25 mg/kg PO tid
duration : 1 day</v>
      </c>
    </row>
    <row r="2797" spans="1:8" x14ac:dyDescent="0.2">
      <c r="A2797">
        <v>331</v>
      </c>
      <c r="B2797" t="str">
        <f>IFERROR(VLOOKUP(C2797,mm,1,FALSE),"")</f>
        <v/>
      </c>
      <c r="C2797" t="s">
        <v>861</v>
      </c>
      <c r="D2797" t="s">
        <v>863</v>
      </c>
      <c r="F2797" t="str">
        <f>CONCATENATE(D2797,E2797)</f>
        <v>Niclosamide</v>
      </c>
      <c r="G2797" t="str">
        <f>IFERROR(VLOOKUP(F2797,aa,2,FALSE),"")</f>
        <v/>
      </c>
      <c r="H2797" t="e">
        <f>VLOOKUP(D2797,drugdose,2,FALSE)</f>
        <v>#N/A</v>
      </c>
    </row>
    <row r="2798" spans="1:8" x14ac:dyDescent="0.2">
      <c r="A2798">
        <v>332</v>
      </c>
      <c r="B2798" t="str">
        <f>IFERROR(VLOOKUP(C2798,mm,1,FALSE),"")</f>
        <v/>
      </c>
      <c r="C2798" t="s">
        <v>862</v>
      </c>
      <c r="D2798" t="s">
        <v>839</v>
      </c>
      <c r="F2798" t="str">
        <f>CONCATENATE(D2798,E2798)</f>
        <v>Praziquantel</v>
      </c>
      <c r="G2798" t="str">
        <f>IFERROR(VLOOKUP(F2798,aa,2,FALSE),"")</f>
        <v/>
      </c>
      <c r="H2798" t="str">
        <f>VLOOKUP(D2798,drugdose,2,FALSE)</f>
        <v>Schistosomiasis
dose : 20 mg/kg PO tid
duration : 1 day  
Clonorchiasis, Opisthorchiasis
dose : 25 mg/kg PO tid
duration : 1 day</v>
      </c>
    </row>
    <row r="2799" spans="1:8" x14ac:dyDescent="0.2">
      <c r="A2799">
        <v>332</v>
      </c>
      <c r="B2799" t="str">
        <f>IFERROR(VLOOKUP(C2799,mm,1,FALSE),"")</f>
        <v/>
      </c>
      <c r="C2799" t="s">
        <v>862</v>
      </c>
      <c r="D2799" t="s">
        <v>863</v>
      </c>
      <c r="F2799" t="str">
        <f>CONCATENATE(D2799,E2799)</f>
        <v>Niclosamide</v>
      </c>
      <c r="G2799" t="str">
        <f>IFERROR(VLOOKUP(F2799,aa,2,FALSE),"")</f>
        <v/>
      </c>
      <c r="H2799" t="e">
        <f>VLOOKUP(D2799,drugdose,2,FALSE)</f>
        <v>#N/A</v>
      </c>
    </row>
    <row r="2800" spans="1:8" x14ac:dyDescent="0.2">
      <c r="A2800">
        <v>332</v>
      </c>
      <c r="B2800" t="str">
        <f>IFERROR(VLOOKUP(C2800,mm,1,FALSE),"")</f>
        <v/>
      </c>
      <c r="C2800" t="s">
        <v>862</v>
      </c>
      <c r="D2800" t="s">
        <v>835</v>
      </c>
      <c r="F2800" t="str">
        <f>CONCATENATE(D2800,E2800)</f>
        <v>nitazoxanide</v>
      </c>
      <c r="G2800" t="str">
        <f>IFERROR(VLOOKUP(F2800,aa,2,FALSE),"")</f>
        <v/>
      </c>
      <c r="H2800" t="str">
        <f>VLOOKUP(D2800,drugdose,2,FALSE)</f>
        <v>Giardiasis
Cryptosporidiosis
dose : 500 mg bid 
duration : 3 days</v>
      </c>
    </row>
    <row r="2801" spans="1:8" x14ac:dyDescent="0.2">
      <c r="A2801">
        <v>333</v>
      </c>
      <c r="B2801" t="str">
        <f>IFERROR(VLOOKUP(C2801,mm,1,FALSE),"")</f>
        <v/>
      </c>
      <c r="C2801" t="s">
        <v>864</v>
      </c>
      <c r="D2801" t="s">
        <v>839</v>
      </c>
      <c r="F2801" t="str">
        <f>CONCATENATE(D2801,E2801)</f>
        <v>Praziquantel</v>
      </c>
      <c r="G2801" t="str">
        <f>IFERROR(VLOOKUP(F2801,aa,2,FALSE),"")</f>
        <v/>
      </c>
      <c r="H2801" t="str">
        <f>VLOOKUP(D2801,drugdose,2,FALSE)</f>
        <v>Schistosomiasis
dose : 20 mg/kg PO tid
duration : 1 day  
Clonorchiasis, Opisthorchiasis
dose : 25 mg/kg PO tid
duration : 1 day</v>
      </c>
    </row>
    <row r="2802" spans="1:8" x14ac:dyDescent="0.2">
      <c r="A2802">
        <v>333</v>
      </c>
      <c r="B2802" t="str">
        <f>IFERROR(VLOOKUP(C2802,mm,1,FALSE),"")</f>
        <v/>
      </c>
      <c r="C2802" t="s">
        <v>864</v>
      </c>
      <c r="D2802" t="s">
        <v>863</v>
      </c>
      <c r="F2802" t="str">
        <f>CONCATENATE(D2802,E2802)</f>
        <v>Niclosamide</v>
      </c>
      <c r="G2802" t="str">
        <f>IFERROR(VLOOKUP(F2802,aa,2,FALSE),"")</f>
        <v/>
      </c>
      <c r="H2802" t="e">
        <f>VLOOKUP(D2802,drugdose,2,FALSE)</f>
        <v>#N/A</v>
      </c>
    </row>
    <row r="2803" spans="1:8" x14ac:dyDescent="0.2">
      <c r="A2803">
        <v>334</v>
      </c>
      <c r="B2803" t="str">
        <f>IFERROR(VLOOKUP(C2803,mm,1,FALSE),"")</f>
        <v/>
      </c>
      <c r="C2803" t="s">
        <v>865</v>
      </c>
      <c r="D2803" t="s">
        <v>840</v>
      </c>
      <c r="F2803" t="str">
        <f>CONCATENATE(D2803,E2803)</f>
        <v>mebendazole</v>
      </c>
      <c r="G2803" t="str">
        <f>IFERROR(VLOOKUP(F2803,aa,2,FALSE),"")</f>
        <v/>
      </c>
      <c r="H2803" t="str">
        <f>VLOOKUP(D2803,drugdose,2,FALSE)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04" spans="1:8" x14ac:dyDescent="0.2">
      <c r="A2804">
        <v>334</v>
      </c>
      <c r="B2804" t="str">
        <f>IFERROR(VLOOKUP(C2804,mm,1,FALSE),"")</f>
        <v/>
      </c>
      <c r="C2804" t="s">
        <v>865</v>
      </c>
      <c r="D2804" t="s">
        <v>833</v>
      </c>
      <c r="F2804" t="str">
        <f>CONCATENATE(D2804,E2804)</f>
        <v>albendazole</v>
      </c>
      <c r="G2804" t="str">
        <f>IFERROR(VLOOKUP(F2804,aa,2,FALSE),"")</f>
        <v/>
      </c>
      <c r="H2804" t="str">
        <f>VLOOKUP(D2804,drugdose,2,FALSE)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05" spans="1:8" x14ac:dyDescent="0.2">
      <c r="A2805">
        <v>334</v>
      </c>
      <c r="B2805" t="str">
        <f>IFERROR(VLOOKUP(C2805,mm,1,FALSE),"")</f>
        <v/>
      </c>
      <c r="C2805" t="s">
        <v>865</v>
      </c>
      <c r="D2805" t="s">
        <v>866</v>
      </c>
      <c r="F2805" t="str">
        <f>CONCATENATE(D2805,E2805)</f>
        <v>Pyrantel pamoate</v>
      </c>
      <c r="G2805" t="str">
        <f>IFERROR(VLOOKUP(F2805,aa,2,FALSE),"")</f>
        <v/>
      </c>
      <c r="H2805" t="str">
        <f>VLOOKUP(D2805,drugdose,2,FALSE)</f>
        <v>worm infection
dose : 10 mg/kg once.
Ascariasis
dose : 5 mg/kg once. 
Max: 1 g/dose. 
Necatoriasis
dose : 10 mg/kg od
duration : 3-4 days
Enterobiasis
dose : 10 mg/kg once PO
repeat dose : after 2-4 wk 
Trichinosis
dose : 10 mg/kg od 
duration : 5 days</v>
      </c>
    </row>
    <row r="2806" spans="1:8" x14ac:dyDescent="0.2">
      <c r="A2806">
        <v>335</v>
      </c>
      <c r="B2806" t="str">
        <f>IFERROR(VLOOKUP(C2806,mm,1,FALSE),"")</f>
        <v/>
      </c>
      <c r="C2806" t="s">
        <v>837</v>
      </c>
      <c r="D2806" t="s">
        <v>840</v>
      </c>
      <c r="F2806" t="str">
        <f>CONCATENATE(D2806,E2806)</f>
        <v>mebendazole</v>
      </c>
      <c r="G2806" t="str">
        <f>IFERROR(VLOOKUP(F2806,aa,2,FALSE),"")</f>
        <v/>
      </c>
      <c r="H2806" t="str">
        <f>VLOOKUP(D2806,drugdose,2,FALSE)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07" spans="1:8" x14ac:dyDescent="0.2">
      <c r="A2807">
        <v>335</v>
      </c>
      <c r="B2807" t="str">
        <f>IFERROR(VLOOKUP(C2807,mm,1,FALSE),"")</f>
        <v/>
      </c>
      <c r="C2807" t="s">
        <v>837</v>
      </c>
      <c r="D2807" t="s">
        <v>833</v>
      </c>
      <c r="F2807" t="str">
        <f>CONCATENATE(D2807,E2807)</f>
        <v>albendazole</v>
      </c>
      <c r="G2807" t="str">
        <f>IFERROR(VLOOKUP(F2807,aa,2,FALSE),"")</f>
        <v/>
      </c>
      <c r="H2807" t="str">
        <f>VLOOKUP(D2807,drugdose,2,FALSE)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08" spans="1:8" x14ac:dyDescent="0.2">
      <c r="A2808">
        <v>335</v>
      </c>
      <c r="B2808" t="str">
        <f>IFERROR(VLOOKUP(C2808,mm,1,FALSE),"")</f>
        <v/>
      </c>
      <c r="C2808" t="s">
        <v>837</v>
      </c>
      <c r="D2808" t="s">
        <v>866</v>
      </c>
      <c r="F2808" t="str">
        <f>CONCATENATE(D2808,E2808)</f>
        <v>Pyrantel pamoate</v>
      </c>
      <c r="G2808" t="str">
        <f>IFERROR(VLOOKUP(F2808,aa,2,FALSE),"")</f>
        <v/>
      </c>
      <c r="H2808" t="str">
        <f>VLOOKUP(D2808,drugdose,2,FALSE)</f>
        <v>worm infection
dose : 10 mg/kg once.
Ascariasis
dose : 5 mg/kg once. 
Max: 1 g/dose. 
Necatoriasis
dose : 10 mg/kg od
duration : 3-4 days
Enterobiasis
dose : 10 mg/kg once PO
repeat dose : after 2-4 wk 
Trichinosis
dose : 10 mg/kg od 
duration : 5 days</v>
      </c>
    </row>
    <row r="2809" spans="1:8" x14ac:dyDescent="0.2">
      <c r="A2809">
        <v>336</v>
      </c>
      <c r="B2809" t="str">
        <f>IFERROR(VLOOKUP(C2809,mm,1,FALSE),"")</f>
        <v/>
      </c>
      <c r="C2809" t="s">
        <v>868</v>
      </c>
      <c r="D2809" t="s">
        <v>869</v>
      </c>
      <c r="F2809" t="str">
        <f>CONCATENATE(D2809,E2809)</f>
        <v>calamine + zinc oxide topical</v>
      </c>
      <c r="G2809" t="str">
        <f>IFERROR(VLOOKUP(F2809,aa,2,FALSE),"")</f>
        <v/>
      </c>
      <c r="H2809" t="str">
        <f>VLOOKUP(D2809,drugdose,2,FALSE)</f>
        <v>Pruritus
Discomfort from minor skin irritations such as Poison ivy
Poison oak
Poison sumac. Itching
Psoriasis
eczema
urticaria.
Apply 3-4 times daily for 3-5 days</v>
      </c>
    </row>
    <row r="2810" spans="1:8" x14ac:dyDescent="0.2">
      <c r="A2810">
        <v>336</v>
      </c>
      <c r="B2810" t="str">
        <f>IFERROR(VLOOKUP(C2810,mm,1,FALSE),"")</f>
        <v/>
      </c>
      <c r="C2810" t="s">
        <v>868</v>
      </c>
      <c r="D2810" t="s">
        <v>870</v>
      </c>
      <c r="F2810" t="str">
        <f>CONCATENATE(D2810,E2810)</f>
        <v>hydrocortisone topical</v>
      </c>
      <c r="G2810" t="str">
        <f>IFERROR(VLOOKUP(F2810,aa,2,FALSE),"")</f>
        <v/>
      </c>
      <c r="H2810" t="str">
        <f>VLOOKUP(D2810,drugdose,2,FALSE)</f>
        <v>contact allergic dermatitis
Eczema
atopic dermatitis
Seborrheic dermatitis
insect bites
minor thermal burns
sunburn
dose : apply on affected area tid</v>
      </c>
    </row>
    <row r="2811" spans="1:8" x14ac:dyDescent="0.2">
      <c r="A2811">
        <v>336</v>
      </c>
      <c r="B2811" t="str">
        <f>IFERROR(VLOOKUP(C2811,mm,1,FALSE),"")</f>
        <v/>
      </c>
      <c r="C2811" t="s">
        <v>868</v>
      </c>
      <c r="D2811" t="s">
        <v>163</v>
      </c>
      <c r="F2811" t="str">
        <f>CONCATENATE(D2811,E2811)</f>
        <v>prednisolone</v>
      </c>
      <c r="G2811" t="str">
        <f>IFERROR(VLOOKUP(F2811,aa,2,FALSE),"")</f>
        <v/>
      </c>
      <c r="H2811" t="str">
        <f>VLOOKUP(D2811,drugdose,2,FALSE)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812" spans="1:8" x14ac:dyDescent="0.2">
      <c r="A2812">
        <v>336</v>
      </c>
      <c r="B2812" t="str">
        <f>IFERROR(VLOOKUP(C2812,mm,1,FALSE),"")</f>
        <v/>
      </c>
      <c r="C2812" t="s">
        <v>868</v>
      </c>
      <c r="D2812" t="s">
        <v>551</v>
      </c>
      <c r="F2812" t="str">
        <f>CONCATENATE(D2812,E2812)</f>
        <v>pheniramine</v>
      </c>
      <c r="G2812" t="str">
        <f>IFERROR(VLOOKUP(F2812,aa,2,FALSE),"")</f>
        <v/>
      </c>
      <c r="H2812" t="str">
        <f>VLOOKUP(D2812,drugdose,2,FALSE)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2813" spans="1:8" x14ac:dyDescent="0.2">
      <c r="A2813">
        <v>336</v>
      </c>
      <c r="B2813" t="str">
        <f>IFERROR(VLOOKUP(C2813,mm,1,FALSE),"")</f>
        <v/>
      </c>
      <c r="C2813" t="s">
        <v>868</v>
      </c>
      <c r="D2813" t="s">
        <v>219</v>
      </c>
      <c r="F2813" t="str">
        <f>CONCATENATE(D2813,E2813)</f>
        <v>cetirizine</v>
      </c>
      <c r="G2813" t="str">
        <f>IFERROR(VLOOKUP(F2813,aa,2,FALSE),"")</f>
        <v/>
      </c>
      <c r="H2813" t="str">
        <f>VLOOKUP(D2813,drugdose,2,FALSE)</f>
        <v>Allergic conditions
dose : 10 mg od PO</v>
      </c>
    </row>
    <row r="2814" spans="1:8" x14ac:dyDescent="0.2">
      <c r="A2814">
        <v>336</v>
      </c>
      <c r="B2814" t="str">
        <f>IFERROR(VLOOKUP(C2814,mm,1,FALSE),"")</f>
        <v/>
      </c>
      <c r="C2814" t="s">
        <v>868</v>
      </c>
      <c r="D2814" t="s">
        <v>871</v>
      </c>
      <c r="F2814" t="str">
        <f>CONCATENATE(D2814,E2814)</f>
        <v>sodium bicarbonate</v>
      </c>
      <c r="G2814" t="str">
        <f>IFERROR(VLOOKUP(F2814,aa,2,FALSE),"")</f>
        <v/>
      </c>
      <c r="H2814" t="str">
        <f>VLOOKUP(D2814,drugdose,2,FALSE)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2815" spans="1:8" x14ac:dyDescent="0.2">
      <c r="A2815">
        <v>337</v>
      </c>
      <c r="B2815" t="str">
        <f>IFERROR(VLOOKUP(C2815,mm,1,FALSE),"")</f>
        <v>Onchocerciasis</v>
      </c>
      <c r="C2815" t="s">
        <v>872</v>
      </c>
      <c r="D2815" t="s">
        <v>873</v>
      </c>
      <c r="F2815" t="str">
        <f>CONCATENATE(D2815,E2815)</f>
        <v>ivermectin</v>
      </c>
      <c r="G2815" t="str">
        <f>IFERROR(VLOOKUP(F2815,aa,2,FALSE),"")</f>
        <v/>
      </c>
      <c r="H2815" t="str">
        <f>VLOOKUP(D2815,drugdose,2,FALSE)</f>
        <v>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v>
      </c>
    </row>
    <row r="2816" spans="1:8" x14ac:dyDescent="0.2">
      <c r="A2816">
        <v>337</v>
      </c>
      <c r="B2816" t="str">
        <f>IFERROR(VLOOKUP(C2816,mm,1,FALSE),"")</f>
        <v>Onchocerciasis</v>
      </c>
      <c r="C2816" t="s">
        <v>872</v>
      </c>
      <c r="D2816" t="s">
        <v>575</v>
      </c>
      <c r="F2816" t="str">
        <f>CONCATENATE(D2816,E2816)</f>
        <v>doxycycline</v>
      </c>
      <c r="G2816" t="str">
        <f>IFERROR(VLOOKUP(F2816,aa,2,FALSE),"")</f>
        <v/>
      </c>
      <c r="H2816" t="str">
        <f>VLOOKUP(D2816,drugdose,2,FALSE)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817" spans="1:8" x14ac:dyDescent="0.2">
      <c r="A2817">
        <v>338</v>
      </c>
      <c r="B2817" t="str">
        <f>IFERROR(VLOOKUP(C2817,mm,1,FALSE),"")</f>
        <v/>
      </c>
      <c r="C2817" t="s">
        <v>874</v>
      </c>
      <c r="D2817" t="s">
        <v>875</v>
      </c>
      <c r="F2817" t="str">
        <f>CONCATENATE(D2817,E2817)</f>
        <v>oxybuprocaine eye prep</v>
      </c>
      <c r="G2817" t="str">
        <f>IFERROR(VLOOKUP(F2817,aa,2,FALSE),"")</f>
        <v/>
      </c>
      <c r="H2817" t="str">
        <f>VLOOKUP(D2817,drugdose,2,FALSE)</f>
        <v>Corneal anaesthesia for tonometry
dose : 1 drop
tonometry start : after 1 min
Corneal anaesthesia for foreign body removal 
dose : 3 drop at 90 sec interval
procedure start : after 5 min</v>
      </c>
    </row>
    <row r="2818" spans="1:8" x14ac:dyDescent="0.2">
      <c r="A2818">
        <v>338</v>
      </c>
      <c r="B2818" t="str">
        <f>IFERROR(VLOOKUP(C2818,mm,1,FALSE),"")</f>
        <v/>
      </c>
      <c r="C2818" t="s">
        <v>874</v>
      </c>
      <c r="D2818" t="s">
        <v>876</v>
      </c>
      <c r="F2818" t="str">
        <f>CONCATENATE(D2818,E2818)</f>
        <v>proparacaine eye prep</v>
      </c>
      <c r="G2818" t="str">
        <f>IFERROR(VLOOKUP(F2818,aa,2,FALSE),"")</f>
        <v/>
      </c>
      <c r="H2818" t="str">
        <f>VLOOKUP(D2818,drugdose,2,FALSE)</f>
        <v>Corneal anaesthesia for tonometry
dose : 1 drop
tonometry start : after 1 min
Corneal anaesthesia for foreign body removal
dose : 1-2 drop at 5-10 min interval 
total : 5-7 dose 
Corneal anaesthesia for suture removal
dose : 1 drop
tonometry start : after 2-3 min</v>
      </c>
    </row>
    <row r="2819" spans="1:8" x14ac:dyDescent="0.2">
      <c r="A2819">
        <v>339</v>
      </c>
      <c r="B2819" t="str">
        <f>IFERROR(VLOOKUP(C2819,mm,1,FALSE),"")</f>
        <v>Trichuriasis</v>
      </c>
      <c r="C2819" t="s">
        <v>877</v>
      </c>
      <c r="D2819" t="s">
        <v>840</v>
      </c>
      <c r="F2819" t="str">
        <f>CONCATENATE(D2819,E2819)</f>
        <v>mebendazole</v>
      </c>
      <c r="G2819" t="str">
        <f>IFERROR(VLOOKUP(F2819,aa,2,FALSE),"")</f>
        <v/>
      </c>
      <c r="H2819" t="str">
        <f>VLOOKUP(D2819,drugdose,2,FALSE)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20" spans="1:8" x14ac:dyDescent="0.2">
      <c r="A2820">
        <v>339</v>
      </c>
      <c r="B2820" t="str">
        <f>IFERROR(VLOOKUP(C2820,mm,1,FALSE),"")</f>
        <v>Trichuriasis</v>
      </c>
      <c r="C2820" t="s">
        <v>877</v>
      </c>
      <c r="D2820" t="s">
        <v>833</v>
      </c>
      <c r="F2820" t="str">
        <f>CONCATENATE(D2820,E2820)</f>
        <v>albendazole</v>
      </c>
      <c r="G2820" t="str">
        <f>IFERROR(VLOOKUP(F2820,aa,2,FALSE),"")</f>
        <v/>
      </c>
      <c r="H2820" t="str">
        <f>VLOOKUP(D2820,drugdose,2,FALSE)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21" spans="1:8" x14ac:dyDescent="0.2">
      <c r="A2821">
        <v>340</v>
      </c>
      <c r="B2821" t="str">
        <f>IFERROR(VLOOKUP(C2821,mm,1,FALSE),"")</f>
        <v>Visceral Larva Migrans</v>
      </c>
      <c r="C2821" t="s">
        <v>878</v>
      </c>
      <c r="D2821" t="s">
        <v>840</v>
      </c>
      <c r="F2821" t="str">
        <f>CONCATENATE(D2821,E2821)</f>
        <v>mebendazole</v>
      </c>
      <c r="G2821" t="str">
        <f>IFERROR(VLOOKUP(F2821,aa,2,FALSE),"")</f>
        <v/>
      </c>
      <c r="H2821" t="str">
        <f>VLOOKUP(D2821,drugdose,2,FALSE)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22" spans="1:8" x14ac:dyDescent="0.2">
      <c r="A2822">
        <v>340</v>
      </c>
      <c r="B2822" t="str">
        <f>IFERROR(VLOOKUP(C2822,mm,1,FALSE),"")</f>
        <v>Visceral Larva Migrans</v>
      </c>
      <c r="C2822" t="s">
        <v>878</v>
      </c>
      <c r="D2822" t="s">
        <v>833</v>
      </c>
      <c r="F2822" t="str">
        <f>CONCATENATE(D2822,E2822)</f>
        <v>albendazole</v>
      </c>
      <c r="G2822" t="str">
        <f>IFERROR(VLOOKUP(F2822,aa,2,FALSE),"")</f>
        <v/>
      </c>
      <c r="H2822" t="str">
        <f>VLOOKUP(D2822,drugdose,2,FALSE)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23" spans="1:8" x14ac:dyDescent="0.2">
      <c r="A2823">
        <v>340</v>
      </c>
      <c r="B2823" t="str">
        <f>IFERROR(VLOOKUP(C2823,mm,1,FALSE),"")</f>
        <v>Visceral Larva Migrans</v>
      </c>
      <c r="C2823" t="s">
        <v>878</v>
      </c>
      <c r="D2823" t="s">
        <v>879</v>
      </c>
      <c r="F2823" t="str">
        <f>CONCATENATE(D2823,E2823)</f>
        <v>thiabendazole</v>
      </c>
      <c r="G2823" t="str">
        <f>IFERROR(VLOOKUP(F2823,aa,2,FALSE),"")</f>
        <v/>
      </c>
      <c r="H2823" t="e">
        <f>VLOOKUP(D2823,drugdose,2,FALSE)</f>
        <v>#N/A</v>
      </c>
    </row>
    <row r="2824" spans="1:8" x14ac:dyDescent="0.2">
      <c r="A2824">
        <v>341</v>
      </c>
      <c r="B2824" t="str">
        <f>IFERROR(VLOOKUP(C2824,mm,1,FALSE),"")</f>
        <v/>
      </c>
      <c r="C2824" t="s">
        <v>881</v>
      </c>
      <c r="D2824" t="s">
        <v>840</v>
      </c>
      <c r="F2824" t="str">
        <f>CONCATENATE(D2824,E2824)</f>
        <v>mebendazole</v>
      </c>
      <c r="G2824" t="str">
        <f>IFERROR(VLOOKUP(F2824,aa,2,FALSE),"")</f>
        <v/>
      </c>
      <c r="H2824" t="str">
        <f>VLOOKUP(D2824,drugdose,2,FALSE)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25" spans="1:8" x14ac:dyDescent="0.2">
      <c r="A2825">
        <v>341</v>
      </c>
      <c r="B2825" t="str">
        <f>IFERROR(VLOOKUP(C2825,mm,1,FALSE),"")</f>
        <v/>
      </c>
      <c r="C2825" t="s">
        <v>881</v>
      </c>
      <c r="D2825" t="s">
        <v>833</v>
      </c>
      <c r="F2825" t="str">
        <f>CONCATENATE(D2825,E2825)</f>
        <v>albendazole</v>
      </c>
      <c r="G2825" t="str">
        <f>IFERROR(VLOOKUP(F2825,aa,2,FALSE),"")</f>
        <v/>
      </c>
      <c r="H2825" t="str">
        <f>VLOOKUP(D2825,drugdose,2,FALSE)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26" spans="1:8" x14ac:dyDescent="0.2">
      <c r="A2826">
        <v>341</v>
      </c>
      <c r="B2826" t="str">
        <f>IFERROR(VLOOKUP(C2826,mm,1,FALSE),"")</f>
        <v/>
      </c>
      <c r="C2826" t="s">
        <v>881</v>
      </c>
      <c r="D2826" t="s">
        <v>866</v>
      </c>
      <c r="F2826" t="str">
        <f>CONCATENATE(D2826,E2826)</f>
        <v>Pyrantel pamoate</v>
      </c>
      <c r="G2826" t="str">
        <f>IFERROR(VLOOKUP(F2826,aa,2,FALSE),"")</f>
        <v/>
      </c>
      <c r="H2826" t="str">
        <f>VLOOKUP(D2826,drugdose,2,FALSE)</f>
        <v>worm infection
dose : 10 mg/kg once.
Ascariasis
dose : 5 mg/kg once. 
Max: 1 g/dose. 
Necatoriasis
dose : 10 mg/kg od
duration : 3-4 days
Enterobiasis
dose : 10 mg/kg once PO
repeat dose : after 2-4 wk 
Trichinosis
dose : 10 mg/kg od 
duration : 5 days</v>
      </c>
    </row>
    <row r="2827" spans="1:8" x14ac:dyDescent="0.2">
      <c r="A2827">
        <v>342</v>
      </c>
      <c r="B2827" t="str">
        <f>IFERROR(VLOOKUP(C2827,mm,1,FALSE),"")</f>
        <v/>
      </c>
      <c r="C2827" t="s">
        <v>882</v>
      </c>
      <c r="D2827" t="s">
        <v>840</v>
      </c>
      <c r="F2827" t="str">
        <f>CONCATENATE(D2827,E2827)</f>
        <v>mebendazole</v>
      </c>
      <c r="G2827" t="str">
        <f>IFERROR(VLOOKUP(F2827,aa,2,FALSE),"")</f>
        <v/>
      </c>
      <c r="H2827" t="str">
        <f>VLOOKUP(D2827,drugdose,2,FALSE)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28" spans="1:8" x14ac:dyDescent="0.2">
      <c r="A2828">
        <v>342</v>
      </c>
      <c r="B2828" t="str">
        <f>IFERROR(VLOOKUP(C2828,mm,1,FALSE),"")</f>
        <v/>
      </c>
      <c r="C2828" t="s">
        <v>882</v>
      </c>
      <c r="D2828" t="s">
        <v>833</v>
      </c>
      <c r="F2828" t="str">
        <f>CONCATENATE(D2828,E2828)</f>
        <v>albendazole</v>
      </c>
      <c r="G2828" t="str">
        <f>IFERROR(VLOOKUP(F2828,aa,2,FALSE),"")</f>
        <v/>
      </c>
      <c r="H2828" t="str">
        <f>VLOOKUP(D2828,drugdose,2,FALSE)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29" spans="1:8" x14ac:dyDescent="0.2">
      <c r="A2829">
        <v>343</v>
      </c>
      <c r="B2829" t="str">
        <f>IFERROR(VLOOKUP(C2829,mm,1,FALSE),"")</f>
        <v/>
      </c>
      <c r="C2829" t="s">
        <v>883</v>
      </c>
      <c r="D2829" t="s">
        <v>839</v>
      </c>
      <c r="F2829" t="str">
        <f>CONCATENATE(D2829,E2829)</f>
        <v>Praziquantel</v>
      </c>
      <c r="G2829" t="str">
        <f>IFERROR(VLOOKUP(F2829,aa,2,FALSE),"")</f>
        <v/>
      </c>
      <c r="H2829" t="str">
        <f>VLOOKUP(D2829,drugdose,2,FALSE)</f>
        <v>Schistosomiasis
dose : 20 mg/kg PO tid
duration : 1 day  
Clonorchiasis, Opisthorchiasis
dose : 25 mg/kg PO tid
duration : 1 day</v>
      </c>
    </row>
    <row r="2830" spans="1:8" x14ac:dyDescent="0.2">
      <c r="A2830">
        <v>343</v>
      </c>
      <c r="B2830" t="str">
        <f>IFERROR(VLOOKUP(C2830,mm,1,FALSE),"")</f>
        <v/>
      </c>
      <c r="C2830" t="s">
        <v>883</v>
      </c>
      <c r="D2830" t="s">
        <v>863</v>
      </c>
      <c r="F2830" t="str">
        <f>CONCATENATE(D2830,E2830)</f>
        <v>Niclosamide</v>
      </c>
      <c r="G2830" t="str">
        <f>IFERROR(VLOOKUP(F2830,aa,2,FALSE),"")</f>
        <v/>
      </c>
      <c r="H2830" t="e">
        <f>VLOOKUP(D2830,drugdose,2,FALSE)</f>
        <v>#N/A</v>
      </c>
    </row>
    <row r="2831" spans="1:8" x14ac:dyDescent="0.2">
      <c r="A2831">
        <v>343</v>
      </c>
      <c r="B2831" t="str">
        <f>IFERROR(VLOOKUP(C2831,mm,1,FALSE),"")</f>
        <v/>
      </c>
      <c r="C2831" t="s">
        <v>883</v>
      </c>
      <c r="D2831" t="s">
        <v>236</v>
      </c>
      <c r="F2831" t="str">
        <f>CONCATENATE(D2831,E2831)</f>
        <v>vitamin B12</v>
      </c>
      <c r="G2831" t="str">
        <f>IFERROR(VLOOKUP(F2831,aa,2,FALSE),"")</f>
        <v/>
      </c>
      <c r="H2831" t="e">
        <f>VLOOKUP(D2831,drugdose,2,FALSE)</f>
        <v>#N/A</v>
      </c>
    </row>
    <row r="2832" spans="1:8" x14ac:dyDescent="0.2">
      <c r="A2832">
        <v>343</v>
      </c>
      <c r="B2832" t="str">
        <f>IFERROR(VLOOKUP(C2832,mm,1,FALSE),"")</f>
        <v/>
      </c>
      <c r="C2832" t="s">
        <v>883</v>
      </c>
      <c r="D2832" t="s">
        <v>595</v>
      </c>
      <c r="F2832" t="str">
        <f>CONCATENATE(D2832,E2832)</f>
        <v>folic acid</v>
      </c>
      <c r="G2832" t="str">
        <f>IFERROR(VLOOKUP(F2832,aa,2,FALSE),"")</f>
        <v/>
      </c>
      <c r="H2832" t="str">
        <f>VLOOKUP(D2832,drugdose,2,FALSE)</f>
        <v>Folate-deficient megaloblastic anaemia
dose : 5 mg od PO
Prophylaxis of megaloblastic anaemia in pregnancy
dose : 0.2-0.5 mg od PO
Prophylaxis of neural tube defect in pregnancy
dose : 5 mg od 
time : during 1st trimester of pregnancy</v>
      </c>
    </row>
    <row r="2833" spans="1:8" x14ac:dyDescent="0.2">
      <c r="A2833">
        <v>344</v>
      </c>
      <c r="B2833" t="str">
        <f>IFERROR(VLOOKUP(C2833,mm,1,FALSE),"")</f>
        <v/>
      </c>
      <c r="C2833" t="s">
        <v>884</v>
      </c>
      <c r="D2833" t="s">
        <v>522</v>
      </c>
      <c r="F2833" t="str">
        <f>CONCATENATE(D2833,E2833)</f>
        <v>metronidazole</v>
      </c>
      <c r="G2833" t="str">
        <f>IFERROR(VLOOKUP(F2833,aa,2,FALSE),"")</f>
        <v/>
      </c>
      <c r="H2833" t="str">
        <f>VLOOKUP(D2833,drugdose,2,FALSE)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2834" spans="1:8" x14ac:dyDescent="0.2">
      <c r="A2834">
        <v>344</v>
      </c>
      <c r="B2834" t="str">
        <f>IFERROR(VLOOKUP(C2834,mm,1,FALSE),"")</f>
        <v/>
      </c>
      <c r="C2834" t="s">
        <v>884</v>
      </c>
      <c r="D2834" t="s">
        <v>879</v>
      </c>
      <c r="F2834" t="str">
        <f>CONCATENATE(D2834,E2834)</f>
        <v>thiabendazole</v>
      </c>
      <c r="G2834" t="str">
        <f>IFERROR(VLOOKUP(F2834,aa,2,FALSE),"")</f>
        <v/>
      </c>
      <c r="H2834" t="e">
        <f>VLOOKUP(D2834,drugdose,2,FALSE)</f>
        <v>#N/A</v>
      </c>
    </row>
    <row r="2835" spans="1:8" x14ac:dyDescent="0.2">
      <c r="A2835">
        <v>345</v>
      </c>
      <c r="B2835" t="str">
        <f>IFERROR(VLOOKUP(C2835,mm,1,FALSE),"")</f>
        <v>Filariasis</v>
      </c>
      <c r="C2835" t="s">
        <v>880</v>
      </c>
      <c r="D2835" t="s">
        <v>585</v>
      </c>
      <c r="F2835" t="str">
        <f>CONCATENATE(D2835,E2835)</f>
        <v>diethylcarbamazine</v>
      </c>
      <c r="G2835" t="str">
        <f>IFERROR(VLOOKUP(F2835,aa,2,FALSE),"")</f>
        <v/>
      </c>
      <c r="H2835" t="str">
        <f>VLOOKUP(D2835,drugdose,2,FALSE)</f>
        <v>Toxocariasis
W. Bancrofti, B Malayi
Day 1: 50 mg PO PC
Day 2: 50 mg tid
Day 3: 100 mg tid
Day 4-14: 2 mg/kg tid
Loa Loa
Day 1: 50 mg PO PC
Day 2: 50 mg TID
Day 3: 100 mg TID
Day 4-21: 3 mg/kg tid
M. Streptocerca
Pulmonary Eosinophilia, Tropical
dose : 2 mg/kg tid PO for 14 days 
Larva Migrans, Visceral
dose : 2 mg/kg tid PO for 7-10 day</v>
      </c>
    </row>
    <row r="2836" spans="1:8" x14ac:dyDescent="0.2">
      <c r="A2836">
        <v>345</v>
      </c>
      <c r="B2836" t="str">
        <f>IFERROR(VLOOKUP(C2836,mm,1,FALSE),"")</f>
        <v>Filariasis</v>
      </c>
      <c r="C2836" t="s">
        <v>880</v>
      </c>
      <c r="D2836" t="s">
        <v>873</v>
      </c>
      <c r="F2836" t="str">
        <f>CONCATENATE(D2836,E2836)</f>
        <v>ivermectin</v>
      </c>
      <c r="G2836" t="str">
        <f>IFERROR(VLOOKUP(F2836,aa,2,FALSE),"")</f>
        <v/>
      </c>
      <c r="H2836" t="str">
        <f>VLOOKUP(D2836,drugdose,2,FALSE)</f>
        <v>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v>
      </c>
    </row>
    <row r="2837" spans="1:8" x14ac:dyDescent="0.2">
      <c r="A2837">
        <v>345</v>
      </c>
      <c r="B2837" t="str">
        <f>IFERROR(VLOOKUP(C2837,mm,1,FALSE),"")</f>
        <v>Filariasis</v>
      </c>
      <c r="C2837" t="s">
        <v>880</v>
      </c>
      <c r="D2837" t="s">
        <v>833</v>
      </c>
      <c r="F2837" t="str">
        <f>CONCATENATE(D2837,E2837)</f>
        <v>albendazole</v>
      </c>
      <c r="G2837" t="str">
        <f>IFERROR(VLOOKUP(F2837,aa,2,FALSE),"")</f>
        <v/>
      </c>
      <c r="H2837" t="str">
        <f>VLOOKUP(D2837,drugdose,2,FALSE)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38" spans="1:8" x14ac:dyDescent="0.2">
      <c r="A2838">
        <v>345</v>
      </c>
      <c r="B2838" t="str">
        <f>IFERROR(VLOOKUP(C2838,mm,1,FALSE),"")</f>
        <v>Filariasis</v>
      </c>
      <c r="C2838" t="s">
        <v>880</v>
      </c>
      <c r="D2838" t="s">
        <v>840</v>
      </c>
      <c r="F2838" t="str">
        <f>CONCATENATE(D2838,E2838)</f>
        <v>mebendazole</v>
      </c>
      <c r="G2838" t="str">
        <f>IFERROR(VLOOKUP(F2838,aa,2,FALSE),"")</f>
        <v/>
      </c>
      <c r="H2838" t="str">
        <f>VLOOKUP(D2838,drugdose,2,FALSE)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39" spans="1:8" x14ac:dyDescent="0.2">
      <c r="A2839">
        <v>345</v>
      </c>
      <c r="B2839" t="str">
        <f>IFERROR(VLOOKUP(C2839,mm,1,FALSE),"")</f>
        <v>Filariasis</v>
      </c>
      <c r="C2839" t="s">
        <v>880</v>
      </c>
      <c r="D2839" t="s">
        <v>575</v>
      </c>
      <c r="F2839" t="str">
        <f>CONCATENATE(D2839,E2839)</f>
        <v>doxycycline</v>
      </c>
      <c r="G2839" t="str">
        <f>IFERROR(VLOOKUP(F2839,aa,2,FALSE),"")</f>
        <v/>
      </c>
      <c r="H2839" t="str">
        <f>VLOOKUP(D2839,drugdose,2,FALSE)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2840" spans="1:8" x14ac:dyDescent="0.2">
      <c r="A2840">
        <v>346</v>
      </c>
      <c r="B2840" t="str">
        <f>IFERROR(VLOOKUP(C2840,mm,1,FALSE),"")</f>
        <v/>
      </c>
      <c r="C2840" t="s">
        <v>885</v>
      </c>
      <c r="D2840" t="s">
        <v>833</v>
      </c>
      <c r="F2840" t="str">
        <f>CONCATENATE(D2840,E2840)</f>
        <v>albendazole</v>
      </c>
      <c r="G2840" t="str">
        <f>IFERROR(VLOOKUP(F2840,aa,2,FALSE),"")</f>
        <v/>
      </c>
      <c r="H2840" t="str">
        <f>VLOOKUP(D2840,drugdose,2,FALSE)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2841" spans="1:8" x14ac:dyDescent="0.2">
      <c r="A2841">
        <v>346</v>
      </c>
      <c r="B2841" t="str">
        <f>IFERROR(VLOOKUP(C2841,mm,1,FALSE),"")</f>
        <v/>
      </c>
      <c r="C2841" t="s">
        <v>885</v>
      </c>
      <c r="D2841" t="s">
        <v>840</v>
      </c>
      <c r="F2841" t="str">
        <f>CONCATENATE(D2841,E2841)</f>
        <v>mebendazole</v>
      </c>
      <c r="G2841" t="str">
        <f>IFERROR(VLOOKUP(F2841,aa,2,FALSE),"")</f>
        <v/>
      </c>
      <c r="H2841" t="str">
        <f>VLOOKUP(D2841,drugdose,2,FALSE)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2842" spans="1:8" x14ac:dyDescent="0.2">
      <c r="A2842">
        <v>346</v>
      </c>
      <c r="B2842" t="str">
        <f>IFERROR(VLOOKUP(C2842,mm,1,FALSE),"")</f>
        <v/>
      </c>
      <c r="C2842" t="s">
        <v>885</v>
      </c>
      <c r="D2842" t="s">
        <v>236</v>
      </c>
      <c r="F2842" t="str">
        <f>CONCATENATE(D2842,E2842)</f>
        <v>vitamin B12</v>
      </c>
      <c r="G2842" t="str">
        <f>IFERROR(VLOOKUP(F2842,aa,2,FALSE),"")</f>
        <v/>
      </c>
      <c r="H2842" t="e">
        <f>VLOOKUP(D2842,drugdose,2,FALSE)</f>
        <v>#N/A</v>
      </c>
    </row>
    <row r="2843" spans="1:8" x14ac:dyDescent="0.2">
      <c r="A2843">
        <v>346</v>
      </c>
      <c r="B2843" t="str">
        <f>IFERROR(VLOOKUP(C2843,mm,1,FALSE),"")</f>
        <v/>
      </c>
      <c r="C2843" t="s">
        <v>885</v>
      </c>
      <c r="D2843" t="s">
        <v>595</v>
      </c>
      <c r="F2843" t="str">
        <f>CONCATENATE(D2843,E2843)</f>
        <v>folic acid</v>
      </c>
      <c r="G2843" t="str">
        <f>IFERROR(VLOOKUP(F2843,aa,2,FALSE),"")</f>
        <v/>
      </c>
      <c r="H2843" t="str">
        <f>VLOOKUP(D2843,drugdose,2,FALSE)</f>
        <v>Folate-deficient megaloblastic anaemia
dose : 5 mg od PO
Prophylaxis of megaloblastic anaemia in pregnancy
dose : 0.2-0.5 mg od PO
Prophylaxis of neural tube defect in pregnancy
dose : 5 mg od 
time : during 1st trimester of pregnancy</v>
      </c>
    </row>
    <row r="2844" spans="1:8" x14ac:dyDescent="0.2">
      <c r="A2844">
        <v>347</v>
      </c>
      <c r="B2844" t="str">
        <f>IFERROR(VLOOKUP(C2844,mm,1,FALSE),"")</f>
        <v/>
      </c>
      <c r="C2844" t="s">
        <v>886</v>
      </c>
      <c r="D2844" t="s">
        <v>873</v>
      </c>
      <c r="F2844" t="str">
        <f>CONCATENATE(D2844,E2844)</f>
        <v>ivermectin</v>
      </c>
      <c r="G2844" t="str">
        <f>IFERROR(VLOOKUP(F2844,aa,2,FALSE),"")</f>
        <v/>
      </c>
      <c r="H2844" t="str">
        <f>VLOOKUP(D2844,drugdose,2,FALSE)</f>
        <v>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v>
      </c>
    </row>
    <row r="2845" spans="1:8" x14ac:dyDescent="0.2">
      <c r="A2845">
        <v>347</v>
      </c>
      <c r="B2845" t="str">
        <f>IFERROR(VLOOKUP(C2845,mm,1,FALSE),"")</f>
        <v/>
      </c>
      <c r="C2845" t="s">
        <v>886</v>
      </c>
      <c r="D2845" t="s">
        <v>879</v>
      </c>
      <c r="F2845" t="str">
        <f>CONCATENATE(D2845,E2845)</f>
        <v>thiabendazole</v>
      </c>
      <c r="G2845" t="str">
        <f>IFERROR(VLOOKUP(F2845,aa,2,FALSE),"")</f>
        <v/>
      </c>
      <c r="H2845" t="e">
        <f>VLOOKUP(D2845,drugdose,2,FALSE)</f>
        <v>#N/A</v>
      </c>
    </row>
    <row r="2846" spans="1:8" x14ac:dyDescent="0.2">
      <c r="A2846">
        <v>348</v>
      </c>
      <c r="B2846" t="str">
        <f>IFERROR(VLOOKUP(C2846,mm,1,FALSE),"")</f>
        <v>Rheumatoid arthritis</v>
      </c>
      <c r="C2846" t="s">
        <v>887</v>
      </c>
      <c r="D2846" t="s">
        <v>888</v>
      </c>
      <c r="F2846" t="str">
        <f>CONCATENATE(D2846,E2846)</f>
        <v>aceclofenac</v>
      </c>
      <c r="G2846" t="str">
        <f>IFERROR(VLOOKUP(F2846,aa,2,FALSE),"")</f>
        <v/>
      </c>
      <c r="H2846" t="str">
        <f>VLOOKUP(D2846,drugdose,2,FALSE)</f>
        <v>Ankylosing spondylitis, OA, RA
pain relief
oral
dose : 100 mg bid PO
parentral
dose : 150 mg od/bid IM/IV bolus
topical
Gel: Topical twice daily</v>
      </c>
    </row>
    <row r="2847" spans="1:8" x14ac:dyDescent="0.2">
      <c r="A2847">
        <v>348</v>
      </c>
      <c r="B2847" t="str">
        <f>IFERROR(VLOOKUP(C2847,mm,1,FALSE),"")</f>
        <v>Rheumatoid arthritis</v>
      </c>
      <c r="C2847" t="s">
        <v>887</v>
      </c>
      <c r="D2847" t="s">
        <v>1</v>
      </c>
      <c r="F2847" t="str">
        <f>CONCATENATE(D2847,E2847)</f>
        <v>diclofenac</v>
      </c>
      <c r="G2847" t="str">
        <f>IFERROR(VLOOKUP(F2847,aa,2,FALSE),"")</f>
        <v/>
      </c>
      <c r="H2847" t="str">
        <f>VLOOKUP(D2847,drugdose,2,FALSE)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848" spans="1:8" x14ac:dyDescent="0.2">
      <c r="A2848">
        <v>348</v>
      </c>
      <c r="B2848" t="str">
        <f>IFERROR(VLOOKUP(C2848,mm,1,FALSE),"")</f>
        <v>Rheumatoid arthritis</v>
      </c>
      <c r="C2848" t="s">
        <v>887</v>
      </c>
      <c r="D2848" t="s">
        <v>10</v>
      </c>
      <c r="F2848" t="str">
        <f>CONCATENATE(D2848,E2848)</f>
        <v>ibuprofen</v>
      </c>
      <c r="G2848" t="str">
        <f>IFERROR(VLOOKUP(F2848,aa,2,FALSE),"")</f>
        <v/>
      </c>
      <c r="H2848" t="str">
        <f>VLOOKUP(D2848,drugdose,2,FALSE)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849" spans="1:8" x14ac:dyDescent="0.2">
      <c r="A2849">
        <v>348</v>
      </c>
      <c r="B2849" t="str">
        <f>IFERROR(VLOOKUP(C2849,mm,1,FALSE),"")</f>
        <v>Rheumatoid arthritis</v>
      </c>
      <c r="C2849" t="s">
        <v>887</v>
      </c>
      <c r="D2849" t="s">
        <v>3</v>
      </c>
      <c r="F2849" t="str">
        <f>CONCATENATE(D2849,E2849)</f>
        <v>indomethacin</v>
      </c>
      <c r="G2849" t="str">
        <f>IFERROR(VLOOKUP(F2849,aa,2,FALSE),"")</f>
        <v/>
      </c>
      <c r="H2849" t="str">
        <f>VLOOKUP(D2849,drugdose,2,FALSE)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850" spans="1:8" x14ac:dyDescent="0.2">
      <c r="A2850">
        <v>348</v>
      </c>
      <c r="B2850" t="str">
        <f>IFERROR(VLOOKUP(C2850,mm,1,FALSE),"")</f>
        <v>Rheumatoid arthritis</v>
      </c>
      <c r="C2850" t="s">
        <v>887</v>
      </c>
      <c r="D2850" t="s">
        <v>889</v>
      </c>
      <c r="F2850" t="str">
        <f>CONCATENATE(D2850,E2850)</f>
        <v>etoricoxib</v>
      </c>
      <c r="G2850" t="str">
        <f>IFERROR(VLOOKUP(F2850,aa,2,FALSE),"")</f>
        <v/>
      </c>
      <c r="H2850" t="str">
        <f>VLOOKUP(D2850,drugdose,2,FALSE)</f>
        <v>Rheumatoid arthritis
Osteoarthritis
Gout
Oral
Osteoarthritis
dose : 30 mg od, increased to 60 mg od if needed.
Ankylosing spondylitis; Rheumatoid arthritis
dose : 90 mg od.
Acute gout
dose : 120 mg od. Max duration: 8 days.</v>
      </c>
    </row>
    <row r="2851" spans="1:8" x14ac:dyDescent="0.2">
      <c r="A2851">
        <v>348</v>
      </c>
      <c r="B2851" t="str">
        <f>IFERROR(VLOOKUP(C2851,mm,1,FALSE),"")</f>
        <v>Rheumatoid arthritis</v>
      </c>
      <c r="C2851" t="s">
        <v>887</v>
      </c>
      <c r="D2851" t="s">
        <v>2</v>
      </c>
      <c r="F2851" t="str">
        <f>CONCATENATE(D2851,E2851)</f>
        <v>naproxen</v>
      </c>
      <c r="G2851" t="str">
        <f>IFERROR(VLOOKUP(F2851,aa,2,FALSE),"")</f>
        <v/>
      </c>
      <c r="H2851" t="str">
        <f>VLOOKUP(D2851,drugdose,2,FALSE)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852" spans="1:8" x14ac:dyDescent="0.2">
      <c r="A2852">
        <v>348</v>
      </c>
      <c r="B2852" t="str">
        <f>IFERROR(VLOOKUP(C2852,mm,1,FALSE),"")</f>
        <v>Rheumatoid arthritis</v>
      </c>
      <c r="C2852" t="s">
        <v>887</v>
      </c>
      <c r="D2852" t="s">
        <v>890</v>
      </c>
      <c r="F2852" t="str">
        <f>CONCATENATE(D2852,E2852)</f>
        <v>capsaicin topical</v>
      </c>
      <c r="G2852" t="str">
        <f>IFERROR(VLOOKUP(F2852,aa,2,FALSE),"")</f>
        <v/>
      </c>
      <c r="H2852" t="str">
        <f>VLOOKUP(D2852,drugdose,2,FALSE)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853" spans="1:8" x14ac:dyDescent="0.2">
      <c r="A2853">
        <v>348</v>
      </c>
      <c r="B2853" t="str">
        <f>IFERROR(VLOOKUP(C2853,mm,1,FALSE),"")</f>
        <v>Rheumatoid arthritis</v>
      </c>
      <c r="C2853" t="s">
        <v>887</v>
      </c>
      <c r="D2853" t="s">
        <v>891</v>
      </c>
      <c r="F2853" t="str">
        <f>CONCATENATE(D2853,E2853)</f>
        <v>menthol + methyl salicylate topical</v>
      </c>
      <c r="G2853" t="str">
        <f>IFERROR(VLOOKUP(F2853,aa,2,FALSE),"")</f>
        <v/>
      </c>
      <c r="H2853" t="e">
        <f>VLOOKUP(D2853,drugdose,2,FALSE)</f>
        <v>#N/A</v>
      </c>
    </row>
    <row r="2854" spans="1:8" x14ac:dyDescent="0.2">
      <c r="A2854">
        <v>348</v>
      </c>
      <c r="B2854" t="str">
        <f>IFERROR(VLOOKUP(C2854,mm,1,FALSE),"")</f>
        <v>Rheumatoid arthritis</v>
      </c>
      <c r="C2854" t="s">
        <v>887</v>
      </c>
      <c r="D2854" t="s">
        <v>732</v>
      </c>
      <c r="F2854" t="str">
        <f>CONCATENATE(D2854,E2854)</f>
        <v>sulfasalazine</v>
      </c>
      <c r="G2854" t="str">
        <f>IFERROR(VLOOKUP(F2854,aa,2,FALSE),"")</f>
        <v/>
      </c>
      <c r="H2854" t="str">
        <f>VLOOKUP(D2854,drugdose,2,FALSE)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855" spans="1:8" x14ac:dyDescent="0.2">
      <c r="A2855">
        <v>348</v>
      </c>
      <c r="B2855" t="str">
        <f>IFERROR(VLOOKUP(C2855,mm,1,FALSE),"")</f>
        <v>Rheumatoid arthritis</v>
      </c>
      <c r="C2855" t="s">
        <v>887</v>
      </c>
      <c r="D2855" t="s">
        <v>892</v>
      </c>
      <c r="F2855" t="str">
        <f>CONCATENATE(D2855,E2855)</f>
        <v>chloroquine phosphate</v>
      </c>
      <c r="G2855" t="str">
        <f>IFERROR(VLOOKUP(F2855,aa,2,FALSE),"")</f>
        <v/>
      </c>
      <c r="H2855" t="str">
        <f>VLOOKUP(D2855,drugdose,2,FALSE)</f>
        <v>Malaria
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
malaria prophylaxis
dose : 500mg  (300 mg base)/wk orally
time : 2 wk before exposure
duration : till 4 wk after departure of area
Amebiasis, Extraintestinal
for 2 days : 1 g (600 mg base) PO
for 14-21 day : 500mg  (300 mg base)</v>
      </c>
    </row>
    <row r="2856" spans="1:8" x14ac:dyDescent="0.2">
      <c r="A2856">
        <v>348</v>
      </c>
      <c r="B2856" t="str">
        <f>IFERROR(VLOOKUP(C2856,mm,1,FALSE),"")</f>
        <v>Rheumatoid arthritis</v>
      </c>
      <c r="C2856" t="s">
        <v>887</v>
      </c>
      <c r="D2856" t="s">
        <v>781</v>
      </c>
      <c r="F2856" t="str">
        <f>CONCATENATE(D2856,E2856)</f>
        <v>hydroxychloroquine</v>
      </c>
      <c r="G2856" t="str">
        <f>IFERROR(VLOOKUP(F2856,aa,2,FALSE),"")</f>
        <v/>
      </c>
      <c r="H2856" t="str">
        <f>VLOOKUP(D2856,drugdose,2,FALSE)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2857" spans="1:8" x14ac:dyDescent="0.2">
      <c r="A2857">
        <v>348</v>
      </c>
      <c r="B2857" t="str">
        <f>IFERROR(VLOOKUP(C2857,mm,1,FALSE),"")</f>
        <v>Rheumatoid arthritis</v>
      </c>
      <c r="C2857" t="s">
        <v>887</v>
      </c>
      <c r="D2857" t="s">
        <v>45</v>
      </c>
      <c r="F2857" t="str">
        <f>CONCATENATE(D2857,E2857)</f>
        <v>dexamethasone</v>
      </c>
      <c r="G2857" t="str">
        <f>IFERROR(VLOOKUP(F2857,aa,2,FALSE),"")</f>
        <v/>
      </c>
      <c r="H2857" t="str">
        <f>VLOOKUP(D2857,drugdose,2,FALSE)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858" spans="1:8" x14ac:dyDescent="0.2">
      <c r="A2858">
        <v>348</v>
      </c>
      <c r="B2858" t="str">
        <f>IFERROR(VLOOKUP(C2858,mm,1,FALSE),"")</f>
        <v>Rheumatoid arthritis</v>
      </c>
      <c r="C2858" t="s">
        <v>887</v>
      </c>
      <c r="D2858" t="s">
        <v>162</v>
      </c>
      <c r="F2858" t="str">
        <f>CONCATENATE(D2858,E2858)</f>
        <v>methylprednisolone sodium succinate</v>
      </c>
      <c r="G2858" t="str">
        <f>IFERROR(VLOOKUP(F2858,aa,2,FALSE),"")</f>
        <v/>
      </c>
      <c r="H2858" t="e">
        <f>VLOOKUP(D2858,drugdose,2,FALSE)</f>
        <v>#N/A</v>
      </c>
    </row>
    <row r="2859" spans="1:8" x14ac:dyDescent="0.2">
      <c r="A2859">
        <v>348</v>
      </c>
      <c r="B2859" t="str">
        <f>IFERROR(VLOOKUP(C2859,mm,1,FALSE),"")</f>
        <v>Rheumatoid arthritis</v>
      </c>
      <c r="C2859" t="s">
        <v>887</v>
      </c>
      <c r="D2859" t="s">
        <v>163</v>
      </c>
      <c r="F2859" t="str">
        <f>CONCATENATE(D2859,E2859)</f>
        <v>prednisolone</v>
      </c>
      <c r="G2859" t="str">
        <f>IFERROR(VLOOKUP(F2859,aa,2,FALSE),"")</f>
        <v/>
      </c>
      <c r="H2859" t="str">
        <f>VLOOKUP(D2859,drugdose,2,FALSE)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860" spans="1:8" x14ac:dyDescent="0.2">
      <c r="A2860">
        <v>348</v>
      </c>
      <c r="B2860" t="str">
        <f>IFERROR(VLOOKUP(C2860,mm,1,FALSE),"")</f>
        <v>Rheumatoid arthritis</v>
      </c>
      <c r="C2860" t="s">
        <v>887</v>
      </c>
      <c r="D2860" t="s">
        <v>893</v>
      </c>
      <c r="F2860" t="str">
        <f>CONCATENATE(D2860,E2860)</f>
        <v>leflunomide</v>
      </c>
      <c r="G2860" t="str">
        <f>IFERROR(VLOOKUP(F2860,aa,2,FALSE),"")</f>
        <v/>
      </c>
      <c r="H2860" t="str">
        <f>VLOOKUP(D2860,drugdose,2,FALSE)</f>
        <v>Rheumatoid arthritis
Psoriatic arthritis
Loading dose: 100 mg od for 3 days. 
Maintenance: 10-20 mg od.</v>
      </c>
    </row>
    <row r="2861" spans="1:8" x14ac:dyDescent="0.2">
      <c r="A2861">
        <v>348</v>
      </c>
      <c r="B2861" t="str">
        <f>IFERROR(VLOOKUP(C2861,mm,1,FALSE),"")</f>
        <v>Rheumatoid arthritis</v>
      </c>
      <c r="C2861" t="s">
        <v>887</v>
      </c>
      <c r="D2861" t="s">
        <v>168</v>
      </c>
      <c r="F2861" t="str">
        <f>CONCATENATE(D2861,E2861)</f>
        <v>azathioprine</v>
      </c>
      <c r="G2861" t="str">
        <f>IFERROR(VLOOKUP(F2861,aa,2,FALSE),"")</f>
        <v/>
      </c>
      <c r="H2861" t="str">
        <f>VLOOKUP(D2861,drugdose,2,FALSE)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862" spans="1:8" x14ac:dyDescent="0.2">
      <c r="A2862">
        <v>348</v>
      </c>
      <c r="B2862" t="str">
        <f>IFERROR(VLOOKUP(C2862,mm,1,FALSE),"")</f>
        <v>Rheumatoid arthritis</v>
      </c>
      <c r="C2862" t="s">
        <v>887</v>
      </c>
      <c r="D2862" t="s">
        <v>77</v>
      </c>
      <c r="F2862" t="str">
        <f>CONCATENATE(D2862,E2862)</f>
        <v>cyclophosphamide</v>
      </c>
      <c r="G2862" t="str">
        <f>IFERROR(VLOOKUP(F2862,aa,2,FALSE),"")</f>
        <v/>
      </c>
      <c r="H2862" t="str">
        <f>VLOOKUP(D2862,drugdose,2,FALSE)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863" spans="1:8" x14ac:dyDescent="0.2">
      <c r="A2863">
        <v>348</v>
      </c>
      <c r="B2863" t="str">
        <f>IFERROR(VLOOKUP(C2863,mm,1,FALSE),"")</f>
        <v>Rheumatoid arthritis</v>
      </c>
      <c r="C2863" t="s">
        <v>887</v>
      </c>
      <c r="D2863" t="s">
        <v>295</v>
      </c>
      <c r="F2863" t="str">
        <f>CONCATENATE(D2863,E2863)</f>
        <v>cyclosporine</v>
      </c>
      <c r="G2863" t="str">
        <f>IFERROR(VLOOKUP(F2863,aa,2,FALSE),"")</f>
        <v/>
      </c>
      <c r="H2863" t="str">
        <f>VLOOKUP(D2863,drugdose,2,FALSE)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864" spans="1:8" x14ac:dyDescent="0.2">
      <c r="A2864">
        <v>348</v>
      </c>
      <c r="B2864" t="str">
        <f>IFERROR(VLOOKUP(C2864,mm,1,FALSE),"")</f>
        <v>Rheumatoid arthritis</v>
      </c>
      <c r="C2864" t="s">
        <v>887</v>
      </c>
      <c r="D2864" t="s">
        <v>446</v>
      </c>
      <c r="F2864" t="str">
        <f>CONCATENATE(D2864,E2864)</f>
        <v>methotrexate</v>
      </c>
      <c r="G2864" t="str">
        <f>IFERROR(VLOOKUP(F2864,aa,2,FALSE),"")</f>
        <v/>
      </c>
      <c r="H2864" t="str">
        <f>VLOOKUP(D2864,drugdose,2,FALSE)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865" spans="1:8" x14ac:dyDescent="0.2">
      <c r="A2865">
        <v>348</v>
      </c>
      <c r="B2865" t="str">
        <f>IFERROR(VLOOKUP(C2865,mm,1,FALSE),"")</f>
        <v>Rheumatoid arthritis</v>
      </c>
      <c r="C2865" t="s">
        <v>887</v>
      </c>
      <c r="D2865" t="s">
        <v>167</v>
      </c>
      <c r="F2865" t="str">
        <f>CONCATENATE(D2865,E2865)</f>
        <v>rituximab</v>
      </c>
      <c r="G2865" t="str">
        <f>IFERROR(VLOOKUP(F2865,aa,2,FALSE),"")</f>
        <v/>
      </c>
      <c r="H2865" t="str">
        <f>VLOOKUP(D2865,drugdose,2,FALSE)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2866" spans="1:8" x14ac:dyDescent="0.2">
      <c r="A2866">
        <v>348</v>
      </c>
      <c r="B2866" t="str">
        <f>IFERROR(VLOOKUP(C2866,mm,1,FALSE),"")</f>
        <v>Rheumatoid arthritis</v>
      </c>
      <c r="C2866" t="s">
        <v>887</v>
      </c>
      <c r="D2866" t="s">
        <v>894</v>
      </c>
      <c r="F2866" t="str">
        <f>CONCATENATE(D2866,E2866)</f>
        <v>tocilizumab</v>
      </c>
      <c r="G2866" t="str">
        <f>IFERROR(VLOOKUP(F2866,aa,2,FALSE),"")</f>
        <v/>
      </c>
      <c r="H2866" t="str">
        <f>VLOOKUP(D2866,drugdose,2,FALSE)</f>
        <v>covid19
dose : 400 mg + 100ml 0.9% NS IV infusion (1 hr)
repeat dose : 400 mg after 12 hr, if needed
repeat dose :  200 mg for 2-5 day, if needed
Juvenile idiopathic arthritis
Rheumatoid Arthritis (RA) 
dose : 4 mg/kg + 100ml 0.9% NS IV infusion (1 hr) every 4 wk
dose increment : 8 mg/kg every 4 wk, if less response 
max dose : 800 mg / every 4 wk
SC injection (prefilled Syringe)
&lt;100 kg: 
dose : 162 mg/ 15 days
dose increment : 162 mg/ wk
&gt;100 kg: 
dose : 162 mg / wk</v>
      </c>
    </row>
    <row r="2867" spans="1:8" x14ac:dyDescent="0.2">
      <c r="A2867">
        <v>348</v>
      </c>
      <c r="B2867" t="str">
        <f>IFERROR(VLOOKUP(C2867,mm,1,FALSE),"")</f>
        <v>Rheumatoid arthritis</v>
      </c>
      <c r="C2867" t="s">
        <v>887</v>
      </c>
      <c r="D2867" t="s">
        <v>895</v>
      </c>
      <c r="F2867" t="str">
        <f>CONCATENATE(D2867,E2867)</f>
        <v>chondroitin + glucosamine</v>
      </c>
      <c r="G2867" t="str">
        <f>IFERROR(VLOOKUP(F2867,aa,2,FALSE),"")</f>
        <v/>
      </c>
      <c r="H2867" t="str">
        <f>VLOOKUP(D2867,drugdose,2,FALSE)</f>
        <v xml:space="preserve">OA, RA, migraine, psoriasis, atherosclerosis
ulcerative colitis, leaky gut syndrome
dose : 1000 mg/day
effect usually start after 4-8 wk </v>
      </c>
    </row>
    <row r="2868" spans="1:8" x14ac:dyDescent="0.2">
      <c r="A2868">
        <v>348</v>
      </c>
      <c r="B2868" t="str">
        <f>IFERROR(VLOOKUP(C2868,mm,1,FALSE),"")</f>
        <v>Rheumatoid arthritis</v>
      </c>
      <c r="C2868" t="s">
        <v>887</v>
      </c>
      <c r="D2868" t="s">
        <v>896</v>
      </c>
      <c r="F2868" t="str">
        <f>CONCATENATE(D2868,E2868)</f>
        <v>diacerein + glucosamine</v>
      </c>
      <c r="G2868" t="str">
        <f>IFERROR(VLOOKUP(F2868,aa,2,FALSE),"")</f>
        <v/>
      </c>
      <c r="H2868" t="str">
        <f>VLOOKUP(D2868,drugdose,2,FALSE)</f>
        <v>Rheumatoid arthritis
Osteoarthritis
Chronic low back pain
dose : 1 tab bid</v>
      </c>
    </row>
    <row r="2869" spans="1:8" x14ac:dyDescent="0.2">
      <c r="A2869">
        <v>348</v>
      </c>
      <c r="B2869" t="str">
        <f>IFERROR(VLOOKUP(C2869,mm,1,FALSE),"")</f>
        <v>Rheumatoid arthritis</v>
      </c>
      <c r="C2869" t="s">
        <v>887</v>
      </c>
      <c r="D2869" t="s">
        <v>897</v>
      </c>
      <c r="F2869" t="str">
        <f>CONCATENATE(D2869,E2869)</f>
        <v>glucosamine</v>
      </c>
      <c r="G2869" t="str">
        <f>IFERROR(VLOOKUP(F2869,aa,2,FALSE),"")</f>
        <v/>
      </c>
      <c r="H2869" t="str">
        <f>VLOOKUP(D2869,drugdose,2,FALSE)</f>
        <v>Rheumatoid arthritis
Osteoarthritis
Nutritional supplement
Low back pain
Acute gout
Degenerative joint disease
dose : 500 mg tid-qid
Max : 1500 mg/day</v>
      </c>
    </row>
    <row r="2870" spans="1:8" x14ac:dyDescent="0.2">
      <c r="A2870">
        <v>349</v>
      </c>
      <c r="B2870" t="str">
        <f>IFERROR(VLOOKUP(C2870,mm,1,FALSE),"")</f>
        <v>Ankylosing spondylitis</v>
      </c>
      <c r="C2870" t="s">
        <v>898</v>
      </c>
      <c r="D2870" t="s">
        <v>888</v>
      </c>
      <c r="F2870" t="str">
        <f>CONCATENATE(D2870,E2870)</f>
        <v>aceclofenac</v>
      </c>
      <c r="G2870" t="str">
        <f>IFERROR(VLOOKUP(F2870,aa,2,FALSE),"")</f>
        <v/>
      </c>
      <c r="H2870" t="str">
        <f>VLOOKUP(D2870,drugdose,2,FALSE)</f>
        <v>Ankylosing spondylitis, OA, RA
pain relief
oral
dose : 100 mg bid PO
parentral
dose : 150 mg od/bid IM/IV bolus
topical
Gel: Topical twice daily</v>
      </c>
    </row>
    <row r="2871" spans="1:8" x14ac:dyDescent="0.2">
      <c r="A2871">
        <v>349</v>
      </c>
      <c r="B2871" t="str">
        <f>IFERROR(VLOOKUP(C2871,mm,1,FALSE),"")</f>
        <v>Ankylosing spondylitis</v>
      </c>
      <c r="C2871" t="s">
        <v>898</v>
      </c>
      <c r="D2871" t="s">
        <v>1</v>
      </c>
      <c r="F2871" t="str">
        <f>CONCATENATE(D2871,E2871)</f>
        <v>diclofenac</v>
      </c>
      <c r="G2871" t="str">
        <f>IFERROR(VLOOKUP(F2871,aa,2,FALSE),"")</f>
        <v/>
      </c>
      <c r="H2871" t="str">
        <f>VLOOKUP(D2871,drugdose,2,FALSE)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872" spans="1:8" x14ac:dyDescent="0.2">
      <c r="A2872">
        <v>349</v>
      </c>
      <c r="B2872" t="str">
        <f>IFERROR(VLOOKUP(C2872,mm,1,FALSE),"")</f>
        <v>Ankylosing spondylitis</v>
      </c>
      <c r="C2872" t="s">
        <v>898</v>
      </c>
      <c r="D2872" t="s">
        <v>10</v>
      </c>
      <c r="F2872" t="str">
        <f>CONCATENATE(D2872,E2872)</f>
        <v>ibuprofen</v>
      </c>
      <c r="G2872" t="str">
        <f>IFERROR(VLOOKUP(F2872,aa,2,FALSE),"")</f>
        <v/>
      </c>
      <c r="H2872" t="str">
        <f>VLOOKUP(D2872,drugdose,2,FALSE)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873" spans="1:8" x14ac:dyDescent="0.2">
      <c r="A2873">
        <v>349</v>
      </c>
      <c r="B2873" t="str">
        <f>IFERROR(VLOOKUP(C2873,mm,1,FALSE),"")</f>
        <v>Ankylosing spondylitis</v>
      </c>
      <c r="C2873" t="s">
        <v>898</v>
      </c>
      <c r="D2873" t="s">
        <v>3</v>
      </c>
      <c r="F2873" t="str">
        <f>CONCATENATE(D2873,E2873)</f>
        <v>indomethacin</v>
      </c>
      <c r="G2873" t="str">
        <f>IFERROR(VLOOKUP(F2873,aa,2,FALSE),"")</f>
        <v/>
      </c>
      <c r="H2873" t="str">
        <f>VLOOKUP(D2873,drugdose,2,FALSE)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874" spans="1:8" x14ac:dyDescent="0.2">
      <c r="A2874">
        <v>349</v>
      </c>
      <c r="B2874" t="str">
        <f>IFERROR(VLOOKUP(C2874,mm,1,FALSE),"")</f>
        <v>Ankylosing spondylitis</v>
      </c>
      <c r="C2874" t="s">
        <v>898</v>
      </c>
      <c r="D2874" t="s">
        <v>889</v>
      </c>
      <c r="F2874" t="str">
        <f>CONCATENATE(D2874,E2874)</f>
        <v>etoricoxib</v>
      </c>
      <c r="G2874" t="str">
        <f>IFERROR(VLOOKUP(F2874,aa,2,FALSE),"")</f>
        <v/>
      </c>
      <c r="H2874" t="str">
        <f>VLOOKUP(D2874,drugdose,2,FALSE)</f>
        <v>Rheumatoid arthritis
Osteoarthritis
Gout
Oral
Osteoarthritis
dose : 30 mg od, increased to 60 mg od if needed.
Ankylosing spondylitis; Rheumatoid arthritis
dose : 90 mg od.
Acute gout
dose : 120 mg od. Max duration: 8 days.</v>
      </c>
    </row>
    <row r="2875" spans="1:8" x14ac:dyDescent="0.2">
      <c r="A2875">
        <v>349</v>
      </c>
      <c r="B2875" t="str">
        <f>IFERROR(VLOOKUP(C2875,mm,1,FALSE),"")</f>
        <v>Ankylosing spondylitis</v>
      </c>
      <c r="C2875" t="s">
        <v>898</v>
      </c>
      <c r="D2875" t="s">
        <v>2</v>
      </c>
      <c r="F2875" t="str">
        <f>CONCATENATE(D2875,E2875)</f>
        <v>naproxen</v>
      </c>
      <c r="G2875" t="str">
        <f>IFERROR(VLOOKUP(F2875,aa,2,FALSE),"")</f>
        <v/>
      </c>
      <c r="H2875" t="str">
        <f>VLOOKUP(D2875,drugdose,2,FALSE)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876" spans="1:8" x14ac:dyDescent="0.2">
      <c r="A2876">
        <v>349</v>
      </c>
      <c r="B2876" t="str">
        <f>IFERROR(VLOOKUP(C2876,mm,1,FALSE),"")</f>
        <v>Ankylosing spondylitis</v>
      </c>
      <c r="C2876" t="s">
        <v>898</v>
      </c>
      <c r="D2876" t="s">
        <v>890</v>
      </c>
      <c r="F2876" t="str">
        <f>CONCATENATE(D2876,E2876)</f>
        <v>capsaicin topical</v>
      </c>
      <c r="G2876" t="str">
        <f>IFERROR(VLOOKUP(F2876,aa,2,FALSE),"")</f>
        <v/>
      </c>
      <c r="H2876" t="str">
        <f>VLOOKUP(D2876,drugdose,2,FALSE)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877" spans="1:8" x14ac:dyDescent="0.2">
      <c r="A2877">
        <v>349</v>
      </c>
      <c r="B2877" t="str">
        <f>IFERROR(VLOOKUP(C2877,mm,1,FALSE),"")</f>
        <v>Ankylosing spondylitis</v>
      </c>
      <c r="C2877" t="s">
        <v>898</v>
      </c>
      <c r="D2877" t="s">
        <v>891</v>
      </c>
      <c r="F2877" t="str">
        <f>CONCATENATE(D2877,E2877)</f>
        <v>menthol + methyl salicylate topical</v>
      </c>
      <c r="G2877" t="str">
        <f>IFERROR(VLOOKUP(F2877,aa,2,FALSE),"")</f>
        <v/>
      </c>
      <c r="H2877" t="e">
        <f>VLOOKUP(D2877,drugdose,2,FALSE)</f>
        <v>#N/A</v>
      </c>
    </row>
    <row r="2878" spans="1:8" x14ac:dyDescent="0.2">
      <c r="A2878">
        <v>349</v>
      </c>
      <c r="B2878" t="str">
        <f>IFERROR(VLOOKUP(C2878,mm,1,FALSE),"")</f>
        <v>Ankylosing spondylitis</v>
      </c>
      <c r="C2878" t="s">
        <v>898</v>
      </c>
      <c r="D2878" t="s">
        <v>45</v>
      </c>
      <c r="F2878" t="str">
        <f>CONCATENATE(D2878,E2878)</f>
        <v>dexamethasone</v>
      </c>
      <c r="G2878" t="str">
        <f>IFERROR(VLOOKUP(F2878,aa,2,FALSE),"")</f>
        <v/>
      </c>
      <c r="H2878" t="str">
        <f>VLOOKUP(D2878,drugdose,2,FALSE)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879" spans="1:8" x14ac:dyDescent="0.2">
      <c r="A2879">
        <v>349</v>
      </c>
      <c r="B2879" t="str">
        <f>IFERROR(VLOOKUP(C2879,mm,1,FALSE),"")</f>
        <v>Ankylosing spondylitis</v>
      </c>
      <c r="C2879" t="s">
        <v>898</v>
      </c>
      <c r="D2879" t="s">
        <v>162</v>
      </c>
      <c r="F2879" t="str">
        <f>CONCATENATE(D2879,E2879)</f>
        <v>methylprednisolone sodium succinate</v>
      </c>
      <c r="G2879" t="str">
        <f>IFERROR(VLOOKUP(F2879,aa,2,FALSE),"")</f>
        <v/>
      </c>
      <c r="H2879" t="e">
        <f>VLOOKUP(D2879,drugdose,2,FALSE)</f>
        <v>#N/A</v>
      </c>
    </row>
    <row r="2880" spans="1:8" x14ac:dyDescent="0.2">
      <c r="A2880">
        <v>349</v>
      </c>
      <c r="B2880" t="str">
        <f>IFERROR(VLOOKUP(C2880,mm,1,FALSE),"")</f>
        <v>Ankylosing spondylitis</v>
      </c>
      <c r="C2880" t="s">
        <v>898</v>
      </c>
      <c r="D2880" t="s">
        <v>163</v>
      </c>
      <c r="F2880" t="str">
        <f>CONCATENATE(D2880,E2880)</f>
        <v>prednisolone</v>
      </c>
      <c r="G2880" t="str">
        <f>IFERROR(VLOOKUP(F2880,aa,2,FALSE),"")</f>
        <v/>
      </c>
      <c r="H2880" t="str">
        <f>VLOOKUP(D2880,drugdose,2,FALSE)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881" spans="1:8" x14ac:dyDescent="0.2">
      <c r="A2881">
        <v>349</v>
      </c>
      <c r="B2881" t="str">
        <f>IFERROR(VLOOKUP(C2881,mm,1,FALSE),"")</f>
        <v>Ankylosing spondylitis</v>
      </c>
      <c r="C2881" t="s">
        <v>898</v>
      </c>
      <c r="D2881" t="s">
        <v>732</v>
      </c>
      <c r="F2881" t="str">
        <f>CONCATENATE(D2881,E2881)</f>
        <v>sulfasalazine</v>
      </c>
      <c r="G2881" t="str">
        <f>IFERROR(VLOOKUP(F2881,aa,2,FALSE),"")</f>
        <v/>
      </c>
      <c r="H2881" t="str">
        <f>VLOOKUP(D2881,drugdose,2,FALSE)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882" spans="1:8" x14ac:dyDescent="0.2">
      <c r="A2882">
        <v>349</v>
      </c>
      <c r="B2882" t="str">
        <f>IFERROR(VLOOKUP(C2882,mm,1,FALSE),"")</f>
        <v>Ankylosing spondylitis</v>
      </c>
      <c r="C2882" t="s">
        <v>898</v>
      </c>
      <c r="D2882" t="s">
        <v>446</v>
      </c>
      <c r="F2882" t="str">
        <f>CONCATENATE(D2882,E2882)</f>
        <v>methotrexate</v>
      </c>
      <c r="G2882" t="str">
        <f>IFERROR(VLOOKUP(F2882,aa,2,FALSE),"")</f>
        <v/>
      </c>
      <c r="H2882" t="str">
        <f>VLOOKUP(D2882,drugdose,2,FALSE)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883" spans="1:8" x14ac:dyDescent="0.2">
      <c r="A2883">
        <v>349</v>
      </c>
      <c r="B2883" t="str">
        <f>IFERROR(VLOOKUP(C2883,mm,1,FALSE),"")</f>
        <v>Ankylosing spondylitis</v>
      </c>
      <c r="C2883" t="s">
        <v>898</v>
      </c>
      <c r="D2883" t="s">
        <v>733</v>
      </c>
      <c r="F2883" t="str">
        <f>CONCATENATE(D2883,E2883)</f>
        <v>Infliximab</v>
      </c>
      <c r="G2883" t="str">
        <f>IFERROR(VLOOKUP(F2883,aa,2,FALSE),"")</f>
        <v/>
      </c>
      <c r="H2883" t="str">
        <f>VLOOKUP(D2883,drugdose,2,FALSE)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2884" spans="1:8" x14ac:dyDescent="0.2">
      <c r="A2884">
        <v>350</v>
      </c>
      <c r="B2884" t="str">
        <f>IFERROR(VLOOKUP(C2884,mm,1,FALSE),"")</f>
        <v>dermatomyositis</v>
      </c>
      <c r="C2884" t="s">
        <v>297</v>
      </c>
      <c r="D2884" t="s">
        <v>888</v>
      </c>
      <c r="F2884" t="str">
        <f>CONCATENATE(D2884,E2884)</f>
        <v>aceclofenac</v>
      </c>
      <c r="G2884" t="str">
        <f>IFERROR(VLOOKUP(F2884,aa,2,FALSE),"")</f>
        <v/>
      </c>
      <c r="H2884" t="str">
        <f>VLOOKUP(D2884,drugdose,2,FALSE)</f>
        <v>Ankylosing spondylitis, OA, RA
pain relief
oral
dose : 100 mg bid PO
parentral
dose : 150 mg od/bid IM/IV bolus
topical
Gel: Topical twice daily</v>
      </c>
    </row>
    <row r="2885" spans="1:8" x14ac:dyDescent="0.2">
      <c r="A2885">
        <v>350</v>
      </c>
      <c r="B2885" t="str">
        <f>IFERROR(VLOOKUP(C2885,mm,1,FALSE),"")</f>
        <v>dermatomyositis</v>
      </c>
      <c r="C2885" t="s">
        <v>297</v>
      </c>
      <c r="D2885" t="s">
        <v>1</v>
      </c>
      <c r="F2885" t="str">
        <f>CONCATENATE(D2885,E2885)</f>
        <v>diclofenac</v>
      </c>
      <c r="G2885" t="str">
        <f>IFERROR(VLOOKUP(F2885,aa,2,FALSE),"")</f>
        <v/>
      </c>
      <c r="H2885" t="str">
        <f>VLOOKUP(D2885,drugdose,2,FALSE)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886" spans="1:8" x14ac:dyDescent="0.2">
      <c r="A2886">
        <v>350</v>
      </c>
      <c r="B2886" t="str">
        <f>IFERROR(VLOOKUP(C2886,mm,1,FALSE),"")</f>
        <v>dermatomyositis</v>
      </c>
      <c r="C2886" t="s">
        <v>297</v>
      </c>
      <c r="D2886" t="s">
        <v>10</v>
      </c>
      <c r="F2886" t="str">
        <f>CONCATENATE(D2886,E2886)</f>
        <v>ibuprofen</v>
      </c>
      <c r="G2886" t="str">
        <f>IFERROR(VLOOKUP(F2886,aa,2,FALSE),"")</f>
        <v/>
      </c>
      <c r="H2886" t="str">
        <f>VLOOKUP(D2886,drugdose,2,FALSE)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887" spans="1:8" x14ac:dyDescent="0.2">
      <c r="A2887">
        <v>350</v>
      </c>
      <c r="B2887" t="str">
        <f>IFERROR(VLOOKUP(C2887,mm,1,FALSE),"")</f>
        <v>dermatomyositis</v>
      </c>
      <c r="C2887" t="s">
        <v>297</v>
      </c>
      <c r="D2887" t="s">
        <v>3</v>
      </c>
      <c r="F2887" t="str">
        <f>CONCATENATE(D2887,E2887)</f>
        <v>indomethacin</v>
      </c>
      <c r="G2887" t="str">
        <f>IFERROR(VLOOKUP(F2887,aa,2,FALSE),"")</f>
        <v/>
      </c>
      <c r="H2887" t="str">
        <f>VLOOKUP(D2887,drugdose,2,FALSE)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888" spans="1:8" x14ac:dyDescent="0.2">
      <c r="A2888">
        <v>350</v>
      </c>
      <c r="B2888" t="str">
        <f>IFERROR(VLOOKUP(C2888,mm,1,FALSE),"")</f>
        <v>dermatomyositis</v>
      </c>
      <c r="C2888" t="s">
        <v>297</v>
      </c>
      <c r="D2888" t="s">
        <v>889</v>
      </c>
      <c r="F2888" t="str">
        <f>CONCATENATE(D2888,E2888)</f>
        <v>etoricoxib</v>
      </c>
      <c r="G2888" t="str">
        <f>IFERROR(VLOOKUP(F2888,aa,2,FALSE),"")</f>
        <v/>
      </c>
      <c r="H2888" t="str">
        <f>VLOOKUP(D2888,drugdose,2,FALSE)</f>
        <v>Rheumatoid arthritis
Osteoarthritis
Gout
Oral
Osteoarthritis
dose : 30 mg od, increased to 60 mg od if needed.
Ankylosing spondylitis; Rheumatoid arthritis
dose : 90 mg od.
Acute gout
dose : 120 mg od. Max duration: 8 days.</v>
      </c>
    </row>
    <row r="2889" spans="1:8" x14ac:dyDescent="0.2">
      <c r="A2889">
        <v>350</v>
      </c>
      <c r="B2889" t="str">
        <f>IFERROR(VLOOKUP(C2889,mm,1,FALSE),"")</f>
        <v>dermatomyositis</v>
      </c>
      <c r="C2889" t="s">
        <v>297</v>
      </c>
      <c r="D2889" t="s">
        <v>2</v>
      </c>
      <c r="F2889" t="str">
        <f>CONCATENATE(D2889,E2889)</f>
        <v>naproxen</v>
      </c>
      <c r="G2889" t="str">
        <f>IFERROR(VLOOKUP(F2889,aa,2,FALSE),"")</f>
        <v/>
      </c>
      <c r="H2889" t="str">
        <f>VLOOKUP(D2889,drugdose,2,FALSE)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890" spans="1:8" x14ac:dyDescent="0.2">
      <c r="A2890">
        <v>350</v>
      </c>
      <c r="B2890" t="str">
        <f>IFERROR(VLOOKUP(C2890,mm,1,FALSE),"")</f>
        <v>dermatomyositis</v>
      </c>
      <c r="C2890" t="s">
        <v>297</v>
      </c>
      <c r="D2890" t="s">
        <v>890</v>
      </c>
      <c r="F2890" t="str">
        <f>CONCATENATE(D2890,E2890)</f>
        <v>capsaicin topical</v>
      </c>
      <c r="G2890" t="str">
        <f>IFERROR(VLOOKUP(F2890,aa,2,FALSE),"")</f>
        <v/>
      </c>
      <c r="H2890" t="str">
        <f>VLOOKUP(D2890,drugdose,2,FALSE)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891" spans="1:8" x14ac:dyDescent="0.2">
      <c r="A2891">
        <v>350</v>
      </c>
      <c r="B2891" t="str">
        <f>IFERROR(VLOOKUP(C2891,mm,1,FALSE),"")</f>
        <v>dermatomyositis</v>
      </c>
      <c r="C2891" t="s">
        <v>297</v>
      </c>
      <c r="D2891" t="s">
        <v>891</v>
      </c>
      <c r="F2891" t="str">
        <f>CONCATENATE(D2891,E2891)</f>
        <v>menthol + methyl salicylate topical</v>
      </c>
      <c r="G2891" t="str">
        <f>IFERROR(VLOOKUP(F2891,aa,2,FALSE),"")</f>
        <v/>
      </c>
      <c r="H2891" t="e">
        <f>VLOOKUP(D2891,drugdose,2,FALSE)</f>
        <v>#N/A</v>
      </c>
    </row>
    <row r="2892" spans="1:8" x14ac:dyDescent="0.2">
      <c r="A2892">
        <v>350</v>
      </c>
      <c r="B2892" t="str">
        <f>IFERROR(VLOOKUP(C2892,mm,1,FALSE),"")</f>
        <v>dermatomyositis</v>
      </c>
      <c r="C2892" t="s">
        <v>297</v>
      </c>
      <c r="D2892" t="s">
        <v>732</v>
      </c>
      <c r="F2892" t="str">
        <f>CONCATENATE(D2892,E2892)</f>
        <v>sulfasalazine</v>
      </c>
      <c r="G2892" t="str">
        <f>IFERROR(VLOOKUP(F2892,aa,2,FALSE),"")</f>
        <v/>
      </c>
      <c r="H2892" t="str">
        <f>VLOOKUP(D2892,drugdose,2,FALSE)</f>
        <v>Inflammatory bowel disease
starting dose: 1-2 g 4 times daily orally until remission occurs. 
Maintenance: 2 g/day in divided doses.
As suppository: 0.5-1 g in the morning and night, either alone or as an adjunct to oral treatment
Rheumatoid arthritis
starting dose: 500 mg daily orally for the 1st wk increased by 500 mg every wk. 
Max: 3 g daily in 2-4 divided doses.</v>
      </c>
    </row>
    <row r="2893" spans="1:8" x14ac:dyDescent="0.2">
      <c r="A2893">
        <v>350</v>
      </c>
      <c r="B2893" t="str">
        <f>IFERROR(VLOOKUP(C2893,mm,1,FALSE),"")</f>
        <v>dermatomyositis</v>
      </c>
      <c r="C2893" t="s">
        <v>297</v>
      </c>
      <c r="D2893" t="s">
        <v>892</v>
      </c>
      <c r="F2893" t="str">
        <f>CONCATENATE(D2893,E2893)</f>
        <v>chloroquine phosphate</v>
      </c>
      <c r="G2893" t="str">
        <f>IFERROR(VLOOKUP(F2893,aa,2,FALSE),"")</f>
        <v/>
      </c>
      <c r="H2893" t="str">
        <f>VLOOKUP(D2893,drugdose,2,FALSE)</f>
        <v>Malaria
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
malaria prophylaxis
dose : 500mg  (300 mg base)/wk orally
time : 2 wk before exposure
duration : till 4 wk after departure of area
Amebiasis, Extraintestinal
for 2 days : 1 g (600 mg base) PO
for 14-21 day : 500mg  (300 mg base)</v>
      </c>
    </row>
    <row r="2894" spans="1:8" x14ac:dyDescent="0.2">
      <c r="A2894">
        <v>350</v>
      </c>
      <c r="B2894" t="str">
        <f>IFERROR(VLOOKUP(C2894,mm,1,FALSE),"")</f>
        <v>dermatomyositis</v>
      </c>
      <c r="C2894" t="s">
        <v>297</v>
      </c>
      <c r="D2894" t="s">
        <v>781</v>
      </c>
      <c r="F2894" t="str">
        <f>CONCATENATE(D2894,E2894)</f>
        <v>hydroxychloroquine</v>
      </c>
      <c r="G2894" t="str">
        <f>IFERROR(VLOOKUP(F2894,aa,2,FALSE),"")</f>
        <v/>
      </c>
      <c r="H2894" t="str">
        <f>VLOOKUP(D2894,drugdose,2,FALSE)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2895" spans="1:8" x14ac:dyDescent="0.2">
      <c r="A2895">
        <v>350</v>
      </c>
      <c r="B2895" t="str">
        <f>IFERROR(VLOOKUP(C2895,mm,1,FALSE),"")</f>
        <v>dermatomyositis</v>
      </c>
      <c r="C2895" t="s">
        <v>297</v>
      </c>
      <c r="D2895" t="s">
        <v>45</v>
      </c>
      <c r="F2895" t="str">
        <f>CONCATENATE(D2895,E2895)</f>
        <v>dexamethasone</v>
      </c>
      <c r="G2895" t="str">
        <f>IFERROR(VLOOKUP(F2895,aa,2,FALSE),"")</f>
        <v/>
      </c>
      <c r="H2895" t="str">
        <f>VLOOKUP(D2895,drugdose,2,FALSE)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896" spans="1:8" x14ac:dyDescent="0.2">
      <c r="A2896">
        <v>350</v>
      </c>
      <c r="B2896" t="str">
        <f>IFERROR(VLOOKUP(C2896,mm,1,FALSE),"")</f>
        <v>dermatomyositis</v>
      </c>
      <c r="C2896" t="s">
        <v>297</v>
      </c>
      <c r="D2896" t="s">
        <v>162</v>
      </c>
      <c r="F2896" t="str">
        <f>CONCATENATE(D2896,E2896)</f>
        <v>methylprednisolone sodium succinate</v>
      </c>
      <c r="G2896" t="str">
        <f>IFERROR(VLOOKUP(F2896,aa,2,FALSE),"")</f>
        <v/>
      </c>
      <c r="H2896" t="e">
        <f>VLOOKUP(D2896,drugdose,2,FALSE)</f>
        <v>#N/A</v>
      </c>
    </row>
    <row r="2897" spans="1:8" x14ac:dyDescent="0.2">
      <c r="A2897">
        <v>350</v>
      </c>
      <c r="B2897" t="str">
        <f>IFERROR(VLOOKUP(C2897,mm,1,FALSE),"")</f>
        <v>dermatomyositis</v>
      </c>
      <c r="C2897" t="s">
        <v>297</v>
      </c>
      <c r="D2897" t="s">
        <v>163</v>
      </c>
      <c r="F2897" t="str">
        <f>CONCATENATE(D2897,E2897)</f>
        <v>prednisolone</v>
      </c>
      <c r="G2897" t="str">
        <f>IFERROR(VLOOKUP(F2897,aa,2,FALSE),"")</f>
        <v/>
      </c>
      <c r="H2897" t="str">
        <f>VLOOKUP(D2897,drugdose,2,FALSE)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898" spans="1:8" x14ac:dyDescent="0.2">
      <c r="A2898">
        <v>350</v>
      </c>
      <c r="B2898" t="str">
        <f>IFERROR(VLOOKUP(C2898,mm,1,FALSE),"")</f>
        <v>dermatomyositis</v>
      </c>
      <c r="C2898" t="s">
        <v>297</v>
      </c>
      <c r="D2898" t="s">
        <v>893</v>
      </c>
      <c r="F2898" t="str">
        <f>CONCATENATE(D2898,E2898)</f>
        <v>leflunomide</v>
      </c>
      <c r="G2898" t="str">
        <f>IFERROR(VLOOKUP(F2898,aa,2,FALSE),"")</f>
        <v/>
      </c>
      <c r="H2898" t="str">
        <f>VLOOKUP(D2898,drugdose,2,FALSE)</f>
        <v>Rheumatoid arthritis
Psoriatic arthritis
Loading dose: 100 mg od for 3 days. 
Maintenance: 10-20 mg od.</v>
      </c>
    </row>
    <row r="2899" spans="1:8" x14ac:dyDescent="0.2">
      <c r="A2899">
        <v>350</v>
      </c>
      <c r="B2899" t="str">
        <f>IFERROR(VLOOKUP(C2899,mm,1,FALSE),"")</f>
        <v>dermatomyositis</v>
      </c>
      <c r="C2899" t="s">
        <v>297</v>
      </c>
      <c r="D2899" t="s">
        <v>168</v>
      </c>
      <c r="F2899" t="str">
        <f>CONCATENATE(D2899,E2899)</f>
        <v>azathioprine</v>
      </c>
      <c r="G2899" t="str">
        <f>IFERROR(VLOOKUP(F2899,aa,2,FALSE),"")</f>
        <v/>
      </c>
      <c r="H2899" t="str">
        <f>VLOOKUP(D2899,drugdose,2,FALSE)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900" spans="1:8" x14ac:dyDescent="0.2">
      <c r="A2900">
        <v>350</v>
      </c>
      <c r="B2900" t="str">
        <f>IFERROR(VLOOKUP(C2900,mm,1,FALSE),"")</f>
        <v>dermatomyositis</v>
      </c>
      <c r="C2900" t="s">
        <v>297</v>
      </c>
      <c r="D2900" t="s">
        <v>77</v>
      </c>
      <c r="F2900" t="str">
        <f>CONCATENATE(D2900,E2900)</f>
        <v>cyclophosphamide</v>
      </c>
      <c r="G2900" t="str">
        <f>IFERROR(VLOOKUP(F2900,aa,2,FALSE),"")</f>
        <v/>
      </c>
      <c r="H2900" t="str">
        <f>VLOOKUP(D2900,drugdose,2,FALSE)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901" spans="1:8" x14ac:dyDescent="0.2">
      <c r="A2901">
        <v>350</v>
      </c>
      <c r="B2901" t="str">
        <f>IFERROR(VLOOKUP(C2901,mm,1,FALSE),"")</f>
        <v>dermatomyositis</v>
      </c>
      <c r="C2901" t="s">
        <v>297</v>
      </c>
      <c r="D2901" t="s">
        <v>295</v>
      </c>
      <c r="F2901" t="str">
        <f>CONCATENATE(D2901,E2901)</f>
        <v>cyclosporine</v>
      </c>
      <c r="G2901" t="str">
        <f>IFERROR(VLOOKUP(F2901,aa,2,FALSE),"")</f>
        <v/>
      </c>
      <c r="H2901" t="str">
        <f>VLOOKUP(D2901,drugdose,2,FALSE)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902" spans="1:8" x14ac:dyDescent="0.2">
      <c r="A2902">
        <v>350</v>
      </c>
      <c r="B2902" t="str">
        <f>IFERROR(VLOOKUP(C2902,mm,1,FALSE),"")</f>
        <v>dermatomyositis</v>
      </c>
      <c r="C2902" t="s">
        <v>297</v>
      </c>
      <c r="D2902" t="s">
        <v>446</v>
      </c>
      <c r="F2902" t="str">
        <f>CONCATENATE(D2902,E2902)</f>
        <v>methotrexate</v>
      </c>
      <c r="G2902" t="str">
        <f>IFERROR(VLOOKUP(F2902,aa,2,FALSE),"")</f>
        <v/>
      </c>
      <c r="H2902" t="str">
        <f>VLOOKUP(D2902,drugdose,2,FALSE)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903" spans="1:8" x14ac:dyDescent="0.2">
      <c r="A2903">
        <v>351</v>
      </c>
      <c r="B2903" t="str">
        <f>IFERROR(VLOOKUP(C2903,mm,1,FALSE),"")</f>
        <v/>
      </c>
      <c r="C2903" t="s">
        <v>900</v>
      </c>
      <c r="D2903" t="s">
        <v>888</v>
      </c>
      <c r="F2903" t="str">
        <f>CONCATENATE(D2903,E2903)</f>
        <v>aceclofenac</v>
      </c>
      <c r="G2903" t="str">
        <f>IFERROR(VLOOKUP(F2903,aa,2,FALSE),"")</f>
        <v/>
      </c>
      <c r="H2903" t="str">
        <f>VLOOKUP(D2903,drugdose,2,FALSE)</f>
        <v>Ankylosing spondylitis, OA, RA
pain relief
oral
dose : 100 mg bid PO
parentral
dose : 150 mg od/bid IM/IV bolus
topical
Gel: Topical twice daily</v>
      </c>
    </row>
    <row r="2904" spans="1:8" x14ac:dyDescent="0.2">
      <c r="A2904">
        <v>351</v>
      </c>
      <c r="B2904" t="str">
        <f>IFERROR(VLOOKUP(C2904,mm,1,FALSE),"")</f>
        <v/>
      </c>
      <c r="C2904" t="s">
        <v>900</v>
      </c>
      <c r="D2904" t="s">
        <v>1</v>
      </c>
      <c r="F2904" t="str">
        <f>CONCATENATE(D2904,E2904)</f>
        <v>diclofenac</v>
      </c>
      <c r="G2904" t="str">
        <f>IFERROR(VLOOKUP(F2904,aa,2,FALSE),"")</f>
        <v/>
      </c>
      <c r="H2904" t="str">
        <f>VLOOKUP(D2904,drugdose,2,FALSE)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05" spans="1:8" x14ac:dyDescent="0.2">
      <c r="A2905">
        <v>351</v>
      </c>
      <c r="B2905" t="str">
        <f>IFERROR(VLOOKUP(C2905,mm,1,FALSE),"")</f>
        <v/>
      </c>
      <c r="C2905" t="s">
        <v>900</v>
      </c>
      <c r="D2905" t="s">
        <v>10</v>
      </c>
      <c r="F2905" t="str">
        <f>CONCATENATE(D2905,E2905)</f>
        <v>ibuprofen</v>
      </c>
      <c r="G2905" t="str">
        <f>IFERROR(VLOOKUP(F2905,aa,2,FALSE),"")</f>
        <v/>
      </c>
      <c r="H2905" t="str">
        <f>VLOOKUP(D2905,drugdose,2,FALSE)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06" spans="1:8" x14ac:dyDescent="0.2">
      <c r="A2906">
        <v>351</v>
      </c>
      <c r="B2906" t="str">
        <f>IFERROR(VLOOKUP(C2906,mm,1,FALSE),"")</f>
        <v/>
      </c>
      <c r="C2906" t="s">
        <v>900</v>
      </c>
      <c r="D2906" t="s">
        <v>3</v>
      </c>
      <c r="F2906" t="str">
        <f>CONCATENATE(D2906,E2906)</f>
        <v>indomethacin</v>
      </c>
      <c r="G2906" t="str">
        <f>IFERROR(VLOOKUP(F2906,aa,2,FALSE),"")</f>
        <v/>
      </c>
      <c r="H2906" t="str">
        <f>VLOOKUP(D2906,drugdose,2,FALSE)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07" spans="1:8" x14ac:dyDescent="0.2">
      <c r="A2907">
        <v>351</v>
      </c>
      <c r="B2907" t="str">
        <f>IFERROR(VLOOKUP(C2907,mm,1,FALSE),"")</f>
        <v/>
      </c>
      <c r="C2907" t="s">
        <v>900</v>
      </c>
      <c r="D2907" t="s">
        <v>889</v>
      </c>
      <c r="F2907" t="str">
        <f>CONCATENATE(D2907,E2907)</f>
        <v>etoricoxib</v>
      </c>
      <c r="G2907" t="str">
        <f>IFERROR(VLOOKUP(F2907,aa,2,FALSE),"")</f>
        <v/>
      </c>
      <c r="H2907" t="str">
        <f>VLOOKUP(D2907,drugdose,2,FALSE)</f>
        <v>Rheumatoid arthritis
Osteoarthritis
Gout
Oral
Osteoarthritis
dose : 30 mg od, increased to 60 mg od if needed.
Ankylosing spondylitis; Rheumatoid arthritis
dose : 90 mg od.
Acute gout
dose : 120 mg od. Max duration: 8 days.</v>
      </c>
    </row>
    <row r="2908" spans="1:8" x14ac:dyDescent="0.2">
      <c r="A2908">
        <v>351</v>
      </c>
      <c r="B2908" t="str">
        <f>IFERROR(VLOOKUP(C2908,mm,1,FALSE),"")</f>
        <v/>
      </c>
      <c r="C2908" t="s">
        <v>900</v>
      </c>
      <c r="D2908" t="s">
        <v>2</v>
      </c>
      <c r="F2908" t="str">
        <f>CONCATENATE(D2908,E2908)</f>
        <v>naproxen</v>
      </c>
      <c r="G2908" t="str">
        <f>IFERROR(VLOOKUP(F2908,aa,2,FALSE),"")</f>
        <v/>
      </c>
      <c r="H2908" t="str">
        <f>VLOOKUP(D2908,drugdose,2,FALSE)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09" spans="1:8" x14ac:dyDescent="0.2">
      <c r="A2909">
        <v>351</v>
      </c>
      <c r="B2909" t="str">
        <f>IFERROR(VLOOKUP(C2909,mm,1,FALSE),"")</f>
        <v/>
      </c>
      <c r="C2909" t="s">
        <v>900</v>
      </c>
      <c r="D2909" t="s">
        <v>890</v>
      </c>
      <c r="F2909" t="str">
        <f>CONCATENATE(D2909,E2909)</f>
        <v>capsaicin topical</v>
      </c>
      <c r="G2909" t="str">
        <f>IFERROR(VLOOKUP(F2909,aa,2,FALSE),"")</f>
        <v/>
      </c>
      <c r="H2909" t="str">
        <f>VLOOKUP(D2909,drugdose,2,FALSE)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10" spans="1:8" x14ac:dyDescent="0.2">
      <c r="A2910">
        <v>351</v>
      </c>
      <c r="B2910" t="str">
        <f>IFERROR(VLOOKUP(C2910,mm,1,FALSE),"")</f>
        <v/>
      </c>
      <c r="C2910" t="s">
        <v>900</v>
      </c>
      <c r="D2910" t="s">
        <v>891</v>
      </c>
      <c r="F2910" t="str">
        <f>CONCATENATE(D2910,E2910)</f>
        <v>menthol + methyl salicylate topical</v>
      </c>
      <c r="G2910" t="str">
        <f>IFERROR(VLOOKUP(F2910,aa,2,FALSE),"")</f>
        <v/>
      </c>
      <c r="H2910" t="e">
        <f>VLOOKUP(D2910,drugdose,2,FALSE)</f>
        <v>#N/A</v>
      </c>
    </row>
    <row r="2911" spans="1:8" x14ac:dyDescent="0.2">
      <c r="A2911">
        <v>351</v>
      </c>
      <c r="B2911" t="str">
        <f>IFERROR(VLOOKUP(C2911,mm,1,FALSE),"")</f>
        <v/>
      </c>
      <c r="C2911" t="s">
        <v>900</v>
      </c>
      <c r="D2911" t="s">
        <v>446</v>
      </c>
      <c r="F2911" t="str">
        <f>CONCATENATE(D2911,E2911)</f>
        <v>methotrexate</v>
      </c>
      <c r="G2911" t="str">
        <f>IFERROR(VLOOKUP(F2911,aa,2,FALSE),"")</f>
        <v/>
      </c>
      <c r="H2911" t="str">
        <f>VLOOKUP(D2911,drugdose,2,FALSE)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912" spans="1:8" x14ac:dyDescent="0.2">
      <c r="A2912">
        <v>351</v>
      </c>
      <c r="B2912" t="str">
        <f>IFERROR(VLOOKUP(C2912,mm,1,FALSE),"")</f>
        <v/>
      </c>
      <c r="C2912" t="s">
        <v>900</v>
      </c>
      <c r="D2912" t="s">
        <v>901</v>
      </c>
      <c r="F2912" t="str">
        <f>CONCATENATE(D2912,E2912)</f>
        <v>probenecid</v>
      </c>
      <c r="G2912" t="str">
        <f>IFERROR(VLOOKUP(F2912,aa,2,FALSE),"")</f>
        <v/>
      </c>
      <c r="H2912" t="e">
        <f>VLOOKUP(D2912,drugdose,2,FALSE)</f>
        <v>#N/A</v>
      </c>
    </row>
    <row r="2913" spans="1:8" x14ac:dyDescent="0.2">
      <c r="A2913">
        <v>351</v>
      </c>
      <c r="B2913" t="str">
        <f>IFERROR(VLOOKUP(C2913,mm,1,FALSE),"")</f>
        <v/>
      </c>
      <c r="C2913" t="s">
        <v>900</v>
      </c>
      <c r="D2913" t="s">
        <v>65</v>
      </c>
      <c r="F2913" t="str">
        <f>CONCATENATE(D2913,E2913)</f>
        <v>colchicine</v>
      </c>
      <c r="G2913" t="str">
        <f>IFERROR(VLOOKUP(F2913,aa,2,FALSE),"")</f>
        <v/>
      </c>
      <c r="H2913" t="str">
        <f>VLOOKUP(D2913,drugdose,2,FALSE)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2914" spans="1:8" x14ac:dyDescent="0.2">
      <c r="A2914">
        <v>351</v>
      </c>
      <c r="B2914" t="str">
        <f>IFERROR(VLOOKUP(C2914,mm,1,FALSE),"")</f>
        <v/>
      </c>
      <c r="C2914" t="s">
        <v>900</v>
      </c>
      <c r="D2914" t="s">
        <v>45</v>
      </c>
      <c r="F2914" t="str">
        <f>CONCATENATE(D2914,E2914)</f>
        <v>dexamethasone</v>
      </c>
      <c r="G2914" t="str">
        <f>IFERROR(VLOOKUP(F2914,aa,2,FALSE),"")</f>
        <v/>
      </c>
      <c r="H2914" t="str">
        <f>VLOOKUP(D2914,drugdose,2,FALSE)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915" spans="1:8" x14ac:dyDescent="0.2">
      <c r="A2915">
        <v>351</v>
      </c>
      <c r="B2915" t="str">
        <f>IFERROR(VLOOKUP(C2915,mm,1,FALSE),"")</f>
        <v/>
      </c>
      <c r="C2915" t="s">
        <v>900</v>
      </c>
      <c r="D2915" t="s">
        <v>163</v>
      </c>
      <c r="F2915" t="str">
        <f>CONCATENATE(D2915,E2915)</f>
        <v>prednisolone</v>
      </c>
      <c r="G2915" t="str">
        <f>IFERROR(VLOOKUP(F2915,aa,2,FALSE),"")</f>
        <v/>
      </c>
      <c r="H2915" t="str">
        <f>VLOOKUP(D2915,drugdose,2,FALSE)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916" spans="1:8" x14ac:dyDescent="0.2">
      <c r="A2916">
        <v>351</v>
      </c>
      <c r="B2916" t="str">
        <f>IFERROR(VLOOKUP(C2916,mm,1,FALSE),"")</f>
        <v/>
      </c>
      <c r="C2916" t="s">
        <v>900</v>
      </c>
      <c r="D2916" t="s">
        <v>162</v>
      </c>
      <c r="F2916" t="str">
        <f>CONCATENATE(D2916,E2916)</f>
        <v>methylprednisolone sodium succinate</v>
      </c>
      <c r="G2916" t="str">
        <f>IFERROR(VLOOKUP(F2916,aa,2,FALSE),"")</f>
        <v/>
      </c>
      <c r="H2916" t="e">
        <f>VLOOKUP(D2916,drugdose,2,FALSE)</f>
        <v>#N/A</v>
      </c>
    </row>
    <row r="2917" spans="1:8" x14ac:dyDescent="0.2">
      <c r="A2917">
        <v>352</v>
      </c>
      <c r="B2917" t="str">
        <f>IFERROR(VLOOKUP(C2917,mm,1,FALSE),"")</f>
        <v>gouty arthritis</v>
      </c>
      <c r="C2917" t="s">
        <v>902</v>
      </c>
      <c r="D2917" t="s">
        <v>743</v>
      </c>
      <c r="F2917" t="str">
        <f>CONCATENATE(D2917,E2917)</f>
        <v>allopurinol</v>
      </c>
      <c r="G2917" t="str">
        <f>IFERROR(VLOOKUP(F2917,aa,2,FALSE),"")</f>
        <v/>
      </c>
      <c r="H2917" t="str">
        <f>VLOOKUP(D2917,drugdose,2,FALSE)</f>
        <v>Uric acid nephropathy
Gout; Hyperuricaemia
Mild
starting dose : 100 mg/day PO
increased wkly to 200-300 mg/day
Moderate to severe
starting dose : 100 mg/day PO  
increased wkly to 400-600 mg/day
Prevention of hyperuricaemia associated w/ chemotherapy treatment or enzyme disorders 
starting dose : 600-800 mg/day
time : 2-3 days before cancer treatment.</v>
      </c>
    </row>
    <row r="2918" spans="1:8" x14ac:dyDescent="0.2">
      <c r="A2918">
        <v>352</v>
      </c>
      <c r="B2918" t="str">
        <f>IFERROR(VLOOKUP(C2918,mm,1,FALSE),"")</f>
        <v>gouty arthritis</v>
      </c>
      <c r="C2918" t="s">
        <v>902</v>
      </c>
      <c r="D2918" t="s">
        <v>901</v>
      </c>
      <c r="F2918" t="str">
        <f>CONCATENATE(D2918,E2918)</f>
        <v>probenecid</v>
      </c>
      <c r="G2918" t="str">
        <f>IFERROR(VLOOKUP(F2918,aa,2,FALSE),"")</f>
        <v/>
      </c>
      <c r="H2918" t="e">
        <f>VLOOKUP(D2918,drugdose,2,FALSE)</f>
        <v>#N/A</v>
      </c>
    </row>
    <row r="2919" spans="1:8" x14ac:dyDescent="0.2">
      <c r="A2919">
        <v>352</v>
      </c>
      <c r="B2919" t="str">
        <f>IFERROR(VLOOKUP(C2919,mm,1,FALSE),"")</f>
        <v>gouty arthritis</v>
      </c>
      <c r="C2919" t="s">
        <v>902</v>
      </c>
      <c r="D2919" t="s">
        <v>903</v>
      </c>
      <c r="F2919" t="str">
        <f>CONCATENATE(D2919,E2919)</f>
        <v>sulfinpyrazone</v>
      </c>
      <c r="G2919" t="str">
        <f>IFERROR(VLOOKUP(F2919,aa,2,FALSE),"")</f>
        <v/>
      </c>
      <c r="H2919" t="str">
        <f>VLOOKUP(D2919,drugdose,2,FALSE)</f>
        <v>Hyperuricaemia with gout
starting dose : 100-200 mg bid, increase gradually over 2-3 wk to 600 mg daily. 
Maintenance dose (after plasma-urate concentration is controlled): 200 mg daily in divided doses. 
Max: 800 mg daily.</v>
      </c>
    </row>
    <row r="2920" spans="1:8" x14ac:dyDescent="0.2">
      <c r="A2920">
        <v>352</v>
      </c>
      <c r="B2920" t="str">
        <f>IFERROR(VLOOKUP(C2920,mm,1,FALSE),"")</f>
        <v>gouty arthritis</v>
      </c>
      <c r="C2920" t="s">
        <v>902</v>
      </c>
      <c r="D2920" t="s">
        <v>440</v>
      </c>
      <c r="F2920" t="str">
        <f>CONCATENATE(D2920,E2920)</f>
        <v>febuxostat</v>
      </c>
      <c r="G2920" t="str">
        <f>IFERROR(VLOOKUP(F2920,aa,2,FALSE),"")</f>
        <v/>
      </c>
      <c r="H2920" t="str">
        <f>VLOOKUP(D2920,drugdose,2,FALSE)</f>
        <v>Chronic Gout
dose : 40 mg/day PO
dose increment : after wk, if uric aciid level &gt; 6 mg/dl</v>
      </c>
    </row>
    <row r="2921" spans="1:8" x14ac:dyDescent="0.2">
      <c r="A2921">
        <v>352</v>
      </c>
      <c r="B2921" t="str">
        <f>IFERROR(VLOOKUP(C2921,mm,1,FALSE),"")</f>
        <v>gouty arthritis</v>
      </c>
      <c r="C2921" t="s">
        <v>902</v>
      </c>
      <c r="D2921" t="s">
        <v>65</v>
      </c>
      <c r="F2921" t="str">
        <f>CONCATENATE(D2921,E2921)</f>
        <v>colchicine</v>
      </c>
      <c r="G2921" t="str">
        <f>IFERROR(VLOOKUP(F2921,aa,2,FALSE),"")</f>
        <v/>
      </c>
      <c r="H2921" t="str">
        <f>VLOOKUP(D2921,drugdose,2,FALSE)</f>
        <v>acute gout, Behcet's disease
treatment
dose : 1.2 mg stat follow by 0.6 mgs after 1 hr 
max dose : 1.8 mg in one hr
prophylaxis
dose : 0.6 mg/day orally 
familial mediterranean fever
dose : 1.2-2.4 mg/day orally
dose change :  increase or decrease by 0.3 mg /day
max dose : 2.4 mg /day</v>
      </c>
    </row>
    <row r="2922" spans="1:8" x14ac:dyDescent="0.2">
      <c r="A2922">
        <v>352</v>
      </c>
      <c r="B2922" t="str">
        <f>IFERROR(VLOOKUP(C2922,mm,1,FALSE),"")</f>
        <v>gouty arthritis</v>
      </c>
      <c r="C2922" t="s">
        <v>902</v>
      </c>
      <c r="D2922" t="s">
        <v>888</v>
      </c>
      <c r="F2922" t="str">
        <f>CONCATENATE(D2922,E2922)</f>
        <v>aceclofenac</v>
      </c>
      <c r="G2922" t="str">
        <f>IFERROR(VLOOKUP(F2922,aa,2,FALSE),"")</f>
        <v/>
      </c>
      <c r="H2922" t="str">
        <f>VLOOKUP(D2922,drugdose,2,FALSE)</f>
        <v>Ankylosing spondylitis, OA, RA
pain relief
oral
dose : 100 mg bid PO
parentral
dose : 150 mg od/bid IM/IV bolus
topical
Gel: Topical twice daily</v>
      </c>
    </row>
    <row r="2923" spans="1:8" x14ac:dyDescent="0.2">
      <c r="A2923">
        <v>352</v>
      </c>
      <c r="B2923" t="str">
        <f>IFERROR(VLOOKUP(C2923,mm,1,FALSE),"")</f>
        <v>gouty arthritis</v>
      </c>
      <c r="C2923" t="s">
        <v>902</v>
      </c>
      <c r="D2923" t="s">
        <v>1</v>
      </c>
      <c r="F2923" t="str">
        <f>CONCATENATE(D2923,E2923)</f>
        <v>diclofenac</v>
      </c>
      <c r="G2923" t="str">
        <f>IFERROR(VLOOKUP(F2923,aa,2,FALSE),"")</f>
        <v/>
      </c>
      <c r="H2923" t="str">
        <f>VLOOKUP(D2923,drugdose,2,FALSE)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24" spans="1:8" x14ac:dyDescent="0.2">
      <c r="A2924">
        <v>352</v>
      </c>
      <c r="B2924" t="str">
        <f>IFERROR(VLOOKUP(C2924,mm,1,FALSE),"")</f>
        <v>gouty arthritis</v>
      </c>
      <c r="C2924" t="s">
        <v>902</v>
      </c>
      <c r="D2924" t="s">
        <v>10</v>
      </c>
      <c r="F2924" t="str">
        <f>CONCATENATE(D2924,E2924)</f>
        <v>ibuprofen</v>
      </c>
      <c r="G2924" t="str">
        <f>IFERROR(VLOOKUP(F2924,aa,2,FALSE),"")</f>
        <v/>
      </c>
      <c r="H2924" t="str">
        <f>VLOOKUP(D2924,drugdose,2,FALSE)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25" spans="1:8" x14ac:dyDescent="0.2">
      <c r="A2925">
        <v>352</v>
      </c>
      <c r="B2925" t="str">
        <f>IFERROR(VLOOKUP(C2925,mm,1,FALSE),"")</f>
        <v>gouty arthritis</v>
      </c>
      <c r="C2925" t="s">
        <v>902</v>
      </c>
      <c r="D2925" t="s">
        <v>3</v>
      </c>
      <c r="F2925" t="str">
        <f>CONCATENATE(D2925,E2925)</f>
        <v>indomethacin</v>
      </c>
      <c r="G2925" t="str">
        <f>IFERROR(VLOOKUP(F2925,aa,2,FALSE),"")</f>
        <v/>
      </c>
      <c r="H2925" t="str">
        <f>VLOOKUP(D2925,drugdose,2,FALSE)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26" spans="1:8" x14ac:dyDescent="0.2">
      <c r="A2926">
        <v>352</v>
      </c>
      <c r="B2926" t="str">
        <f>IFERROR(VLOOKUP(C2926,mm,1,FALSE),"")</f>
        <v>gouty arthritis</v>
      </c>
      <c r="C2926" t="s">
        <v>902</v>
      </c>
      <c r="D2926" t="s">
        <v>889</v>
      </c>
      <c r="F2926" t="str">
        <f>CONCATENATE(D2926,E2926)</f>
        <v>etoricoxib</v>
      </c>
      <c r="G2926" t="str">
        <f>IFERROR(VLOOKUP(F2926,aa,2,FALSE),"")</f>
        <v/>
      </c>
      <c r="H2926" t="str">
        <f>VLOOKUP(D2926,drugdose,2,FALSE)</f>
        <v>Rheumatoid arthritis
Osteoarthritis
Gout
Oral
Osteoarthritis
dose : 30 mg od, increased to 60 mg od if needed.
Ankylosing spondylitis; Rheumatoid arthritis
dose : 90 mg od.
Acute gout
dose : 120 mg od. Max duration: 8 days.</v>
      </c>
    </row>
    <row r="2927" spans="1:8" x14ac:dyDescent="0.2">
      <c r="A2927">
        <v>352</v>
      </c>
      <c r="B2927" t="str">
        <f>IFERROR(VLOOKUP(C2927,mm,1,FALSE),"")</f>
        <v>gouty arthritis</v>
      </c>
      <c r="C2927" t="s">
        <v>902</v>
      </c>
      <c r="D2927" t="s">
        <v>2</v>
      </c>
      <c r="F2927" t="str">
        <f>CONCATENATE(D2927,E2927)</f>
        <v>naproxen</v>
      </c>
      <c r="G2927" t="str">
        <f>IFERROR(VLOOKUP(F2927,aa,2,FALSE),"")</f>
        <v/>
      </c>
      <c r="H2927" t="str">
        <f>VLOOKUP(D2927,drugdose,2,FALSE)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28" spans="1:8" x14ac:dyDescent="0.2">
      <c r="A2928">
        <v>352</v>
      </c>
      <c r="B2928" t="str">
        <f>IFERROR(VLOOKUP(C2928,mm,1,FALSE),"")</f>
        <v>gouty arthritis</v>
      </c>
      <c r="C2928" t="s">
        <v>902</v>
      </c>
      <c r="D2928" t="s">
        <v>890</v>
      </c>
      <c r="F2928" t="str">
        <f>CONCATENATE(D2928,E2928)</f>
        <v>capsaicin topical</v>
      </c>
      <c r="G2928" t="str">
        <f>IFERROR(VLOOKUP(F2928,aa,2,FALSE),"")</f>
        <v/>
      </c>
      <c r="H2928" t="str">
        <f>VLOOKUP(D2928,drugdose,2,FALSE)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29" spans="1:8" x14ac:dyDescent="0.2">
      <c r="A2929">
        <v>352</v>
      </c>
      <c r="B2929" t="str">
        <f>IFERROR(VLOOKUP(C2929,mm,1,FALSE),"")</f>
        <v>gouty arthritis</v>
      </c>
      <c r="C2929" t="s">
        <v>902</v>
      </c>
      <c r="D2929" t="s">
        <v>891</v>
      </c>
      <c r="F2929" t="str">
        <f>CONCATENATE(D2929,E2929)</f>
        <v>menthol + methyl salicylate topical</v>
      </c>
      <c r="G2929" t="str">
        <f>IFERROR(VLOOKUP(F2929,aa,2,FALSE),"")</f>
        <v/>
      </c>
      <c r="H2929" t="e">
        <f>VLOOKUP(D2929,drugdose,2,FALSE)</f>
        <v>#N/A</v>
      </c>
    </row>
    <row r="2930" spans="1:8" x14ac:dyDescent="0.2">
      <c r="A2930">
        <v>352</v>
      </c>
      <c r="B2930" t="str">
        <f>IFERROR(VLOOKUP(C2930,mm,1,FALSE),"")</f>
        <v>gouty arthritis</v>
      </c>
      <c r="C2930" t="s">
        <v>902</v>
      </c>
      <c r="D2930" t="s">
        <v>45</v>
      </c>
      <c r="F2930" t="str">
        <f>CONCATENATE(D2930,E2930)</f>
        <v>dexamethasone</v>
      </c>
      <c r="G2930" t="str">
        <f>IFERROR(VLOOKUP(F2930,aa,2,FALSE),"")</f>
        <v/>
      </c>
      <c r="H2930" t="str">
        <f>VLOOKUP(D2930,drugdose,2,FALSE)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2931" spans="1:8" x14ac:dyDescent="0.2">
      <c r="A2931">
        <v>352</v>
      </c>
      <c r="B2931" t="str">
        <f>IFERROR(VLOOKUP(C2931,mm,1,FALSE),"")</f>
        <v>gouty arthritis</v>
      </c>
      <c r="C2931" t="s">
        <v>902</v>
      </c>
      <c r="D2931" t="s">
        <v>163</v>
      </c>
      <c r="F2931" t="str">
        <f>CONCATENATE(D2931,E2931)</f>
        <v>prednisolone</v>
      </c>
      <c r="G2931" t="str">
        <f>IFERROR(VLOOKUP(F2931,aa,2,FALSE),"")</f>
        <v/>
      </c>
      <c r="H2931" t="str">
        <f>VLOOKUP(D2931,drugdose,2,FALSE)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932" spans="1:8" x14ac:dyDescent="0.2">
      <c r="A2932">
        <v>352</v>
      </c>
      <c r="B2932" t="str">
        <f>IFERROR(VLOOKUP(C2932,mm,1,FALSE),"")</f>
        <v>gouty arthritis</v>
      </c>
      <c r="C2932" t="s">
        <v>902</v>
      </c>
      <c r="D2932" t="s">
        <v>162</v>
      </c>
      <c r="F2932" t="str">
        <f>CONCATENATE(D2932,E2932)</f>
        <v>methylprednisolone sodium succinate</v>
      </c>
      <c r="G2932" t="str">
        <f>IFERROR(VLOOKUP(F2932,aa,2,FALSE),"")</f>
        <v/>
      </c>
      <c r="H2932" t="e">
        <f>VLOOKUP(D2932,drugdose,2,FALSE)</f>
        <v>#N/A</v>
      </c>
    </row>
    <row r="2933" spans="1:8" x14ac:dyDescent="0.2">
      <c r="A2933">
        <v>353</v>
      </c>
      <c r="B2933" t="str">
        <f>IFERROR(VLOOKUP(C2933,mm,1,FALSE),"")</f>
        <v>Systemic lupus erythematosus</v>
      </c>
      <c r="C2933" t="s">
        <v>426</v>
      </c>
      <c r="D2933" t="s">
        <v>446</v>
      </c>
      <c r="F2933" t="str">
        <f>CONCATENATE(D2933,E2933)</f>
        <v>methotrexate</v>
      </c>
      <c r="G2933" t="str">
        <f>IFERROR(VLOOKUP(F2933,aa,2,FALSE),"")</f>
        <v/>
      </c>
      <c r="H2933" t="str">
        <f>VLOOKUP(D2933,drugdose,2,FALSE)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2934" spans="1:8" x14ac:dyDescent="0.2">
      <c r="A2934">
        <v>353</v>
      </c>
      <c r="B2934" t="str">
        <f>IFERROR(VLOOKUP(C2934,mm,1,FALSE),"")</f>
        <v>Systemic lupus erythematosus</v>
      </c>
      <c r="C2934" t="s">
        <v>426</v>
      </c>
      <c r="D2934" t="s">
        <v>168</v>
      </c>
      <c r="F2934" t="str">
        <f>CONCATENATE(D2934,E2934)</f>
        <v>azathioprine</v>
      </c>
      <c r="G2934" t="str">
        <f>IFERROR(VLOOKUP(F2934,aa,2,FALSE),"")</f>
        <v/>
      </c>
      <c r="H2934" t="str">
        <f>VLOOKUP(D2934,drugdose,2,FALSE)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2935" spans="1:8" x14ac:dyDescent="0.2">
      <c r="A2935">
        <v>353</v>
      </c>
      <c r="B2935" t="str">
        <f>IFERROR(VLOOKUP(C2935,mm,1,FALSE),"")</f>
        <v>Systemic lupus erythematosus</v>
      </c>
      <c r="C2935" t="s">
        <v>426</v>
      </c>
      <c r="D2935" t="s">
        <v>77</v>
      </c>
      <c r="F2935" t="str">
        <f>CONCATENATE(D2935,E2935)</f>
        <v>cyclophosphamide</v>
      </c>
      <c r="G2935" t="str">
        <f>IFERROR(VLOOKUP(F2935,aa,2,FALSE),"")</f>
        <v/>
      </c>
      <c r="H2935" t="str">
        <f>VLOOKUP(D2935,drugdose,2,FALSE)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2936" spans="1:8" x14ac:dyDescent="0.2">
      <c r="A2936">
        <v>353</v>
      </c>
      <c r="B2936" t="str">
        <f>IFERROR(VLOOKUP(C2936,mm,1,FALSE),"")</f>
        <v>Systemic lupus erythematosus</v>
      </c>
      <c r="C2936" t="s">
        <v>426</v>
      </c>
      <c r="D2936" t="s">
        <v>295</v>
      </c>
      <c r="F2936" t="str">
        <f>CONCATENATE(D2936,E2936)</f>
        <v>cyclosporine</v>
      </c>
      <c r="G2936" t="str">
        <f>IFERROR(VLOOKUP(F2936,aa,2,FALSE),"")</f>
        <v/>
      </c>
      <c r="H2936" t="str">
        <f>VLOOKUP(D2936,drugdose,2,FALSE)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2937" spans="1:8" x14ac:dyDescent="0.2">
      <c r="A2937">
        <v>353</v>
      </c>
      <c r="B2937" t="str">
        <f>IFERROR(VLOOKUP(C2937,mm,1,FALSE),"")</f>
        <v>Systemic lupus erythematosus</v>
      </c>
      <c r="C2937" t="s">
        <v>426</v>
      </c>
      <c r="D2937" t="s">
        <v>293</v>
      </c>
      <c r="F2937" t="str">
        <f>CONCATENATE(D2937,E2937)</f>
        <v>mycophenolate mofetil</v>
      </c>
      <c r="G2937" t="str">
        <f>IFERROR(VLOOKUP(F2937,aa,2,FALSE),"")</f>
        <v/>
      </c>
      <c r="H2937" t="str">
        <f>VLOOKUP(D2937,drugdose,2,FALSE)</f>
        <v>Prophylaxis of acute renal graft rejection
dose : 1 g bid
time : within 72 hr of transplantation. 
Max: 2 g/day. 
Prophylaxis of cardiac graft rejection, Liver Transplant
dose : 1.5 g bid
time : within 5 days after transplantation</v>
      </c>
    </row>
    <row r="2938" spans="1:8" x14ac:dyDescent="0.2">
      <c r="A2938">
        <v>353</v>
      </c>
      <c r="B2938" t="str">
        <f>IFERROR(VLOOKUP(C2938,mm,1,FALSE),"")</f>
        <v>Systemic lupus erythematosus</v>
      </c>
      <c r="C2938" t="s">
        <v>426</v>
      </c>
      <c r="D2938" t="s">
        <v>167</v>
      </c>
      <c r="F2938" t="str">
        <f>CONCATENATE(D2938,E2938)</f>
        <v>rituximab</v>
      </c>
      <c r="G2938" t="str">
        <f>IFERROR(VLOOKUP(F2938,aa,2,FALSE),"")</f>
        <v/>
      </c>
      <c r="H2938" t="str">
        <f>VLOOKUP(D2938,drugdose,2,FALSE)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2939" spans="1:8" x14ac:dyDescent="0.2">
      <c r="A2939">
        <v>353</v>
      </c>
      <c r="B2939" t="str">
        <f>IFERROR(VLOOKUP(C2939,mm,1,FALSE),"")</f>
        <v>Systemic lupus erythematosus</v>
      </c>
      <c r="C2939" t="s">
        <v>426</v>
      </c>
      <c r="D2939" t="s">
        <v>904</v>
      </c>
      <c r="F2939" t="str">
        <f>CONCATENATE(D2939,E2939)</f>
        <v>tacrolimus topical</v>
      </c>
      <c r="G2939" t="str">
        <f>IFERROR(VLOOKUP(F2939,aa,2,FALSE),"")</f>
        <v/>
      </c>
      <c r="H2939" t="str">
        <f>VLOOKUP(D2939,drugdose,2,FALSE)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2940" spans="1:8" x14ac:dyDescent="0.2">
      <c r="A2940">
        <v>353</v>
      </c>
      <c r="B2940" t="str">
        <f>IFERROR(VLOOKUP(C2940,mm,1,FALSE),"")</f>
        <v>Systemic lupus erythematosus</v>
      </c>
      <c r="C2940" t="s">
        <v>426</v>
      </c>
      <c r="D2940" t="s">
        <v>308</v>
      </c>
      <c r="F2940" t="str">
        <f>CONCATENATE(D2940,E2940)</f>
        <v>hydrocortisone</v>
      </c>
      <c r="G2940" t="str">
        <f>IFERROR(VLOOKUP(F2940,aa,2,FALSE),"")</f>
        <v/>
      </c>
      <c r="H2940" t="str">
        <f>VLOOKUP(D2940,drugdose,2,FALSE)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2941" spans="1:8" x14ac:dyDescent="0.2">
      <c r="A2941">
        <v>353</v>
      </c>
      <c r="B2941" t="str">
        <f>IFERROR(VLOOKUP(C2941,mm,1,FALSE),"")</f>
        <v>Systemic lupus erythematosus</v>
      </c>
      <c r="C2941" t="s">
        <v>426</v>
      </c>
      <c r="D2941" t="s">
        <v>160</v>
      </c>
      <c r="F2941" t="str">
        <f>CONCATENATE(D2941,E2941)</f>
        <v>Betamethasone</v>
      </c>
      <c r="G2941" t="str">
        <f>IFERROR(VLOOKUP(F2941,aa,2,FALSE),"")</f>
        <v/>
      </c>
      <c r="H2941" t="e">
        <f>VLOOKUP(D2941,drugdose,2,FALSE)</f>
        <v>#N/A</v>
      </c>
    </row>
    <row r="2942" spans="1:8" x14ac:dyDescent="0.2">
      <c r="A2942">
        <v>353</v>
      </c>
      <c r="B2942" t="str">
        <f>IFERROR(VLOOKUP(C2942,mm,1,FALSE),"")</f>
        <v>Systemic lupus erythematosus</v>
      </c>
      <c r="C2942" t="s">
        <v>426</v>
      </c>
      <c r="D2942" t="s">
        <v>162</v>
      </c>
      <c r="F2942" t="str">
        <f>CONCATENATE(D2942,E2942)</f>
        <v>methylprednisolone sodium succinate</v>
      </c>
      <c r="G2942" t="str">
        <f>IFERROR(VLOOKUP(F2942,aa,2,FALSE),"")</f>
        <v/>
      </c>
      <c r="H2942" t="e">
        <f>VLOOKUP(D2942,drugdose,2,FALSE)</f>
        <v>#N/A</v>
      </c>
    </row>
    <row r="2943" spans="1:8" x14ac:dyDescent="0.2">
      <c r="A2943">
        <v>353</v>
      </c>
      <c r="B2943" t="str">
        <f>IFERROR(VLOOKUP(C2943,mm,1,FALSE),"")</f>
        <v>Systemic lupus erythematosus</v>
      </c>
      <c r="C2943" t="s">
        <v>426</v>
      </c>
      <c r="D2943" t="s">
        <v>163</v>
      </c>
      <c r="F2943" t="str">
        <f>CONCATENATE(D2943,E2943)</f>
        <v>prednisolone</v>
      </c>
      <c r="G2943" t="str">
        <f>IFERROR(VLOOKUP(F2943,aa,2,FALSE),"")</f>
        <v/>
      </c>
      <c r="H2943" t="str">
        <f>VLOOKUP(D2943,drugdose,2,FALSE)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2944" spans="1:8" x14ac:dyDescent="0.2">
      <c r="A2944">
        <v>353</v>
      </c>
      <c r="B2944" t="str">
        <f>IFERROR(VLOOKUP(C2944,mm,1,FALSE),"")</f>
        <v>Systemic lupus erythematosus</v>
      </c>
      <c r="C2944" t="s">
        <v>426</v>
      </c>
      <c r="D2944" t="s">
        <v>892</v>
      </c>
      <c r="F2944" t="str">
        <f>CONCATENATE(D2944,E2944)</f>
        <v>chloroquine phosphate</v>
      </c>
      <c r="G2944" t="str">
        <f>IFERROR(VLOOKUP(F2944,aa,2,FALSE),"")</f>
        <v/>
      </c>
      <c r="H2944" t="str">
        <f>VLOOKUP(D2944,drugdose,2,FALSE)</f>
        <v>Malaria
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
malaria prophylaxis
dose : 500mg  (300 mg base)/wk orally
time : 2 wk before exposure
duration : till 4 wk after departure of area
Amebiasis, Extraintestinal
for 2 days : 1 g (600 mg base) PO
for 14-21 day : 500mg  (300 mg base)</v>
      </c>
    </row>
    <row r="2945" spans="1:8" x14ac:dyDescent="0.2">
      <c r="A2945">
        <v>353</v>
      </c>
      <c r="B2945" t="str">
        <f>IFERROR(VLOOKUP(C2945,mm,1,FALSE),"")</f>
        <v>Systemic lupus erythematosus</v>
      </c>
      <c r="C2945" t="s">
        <v>426</v>
      </c>
      <c r="D2945" t="s">
        <v>781</v>
      </c>
      <c r="F2945" t="str">
        <f>CONCATENATE(D2945,E2945)</f>
        <v>hydroxychloroquine</v>
      </c>
      <c r="G2945" t="str">
        <f>IFERROR(VLOOKUP(F2945,aa,2,FALSE),"")</f>
        <v/>
      </c>
      <c r="H2945" t="str">
        <f>VLOOKUP(D2945,drugdose,2,FALSE)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2946" spans="1:8" x14ac:dyDescent="0.2">
      <c r="A2946">
        <v>353</v>
      </c>
      <c r="B2946" t="str">
        <f>IFERROR(VLOOKUP(C2946,mm,1,FALSE),"")</f>
        <v>Systemic lupus erythematosus</v>
      </c>
      <c r="C2946" t="s">
        <v>426</v>
      </c>
      <c r="D2946" t="s">
        <v>905</v>
      </c>
      <c r="F2946" t="str">
        <f>CONCATENATE(D2946,E2946)</f>
        <v>sunscreen</v>
      </c>
      <c r="G2946" t="str">
        <f>IFERROR(VLOOKUP(F2946,aa,2,FALSE),"")</f>
        <v/>
      </c>
      <c r="H2946" t="str">
        <f>VLOOKUP(D2946,drugdose,2,FALSE)</f>
        <v>Protection from harmful UV rays
photodermatoses
reduced skin pigmentation
dose : apply on exposed area
time : 45 min before exposure
Massage on to skin until absorbed.
repeat dose : after swimming, physical exercise</v>
      </c>
    </row>
    <row r="2947" spans="1:8" x14ac:dyDescent="0.2">
      <c r="A2947">
        <v>353</v>
      </c>
      <c r="B2947" t="str">
        <f>IFERROR(VLOOKUP(C2947,mm,1,FALSE),"")</f>
        <v>Systemic lupus erythematosus</v>
      </c>
      <c r="C2947" t="s">
        <v>426</v>
      </c>
      <c r="D2947" t="s">
        <v>151</v>
      </c>
      <c r="F2947" t="str">
        <f>CONCATENATE(D2947,E2947)</f>
        <v>certoparin</v>
      </c>
      <c r="G2947" t="str">
        <f>IFERROR(VLOOKUP(F2947,aa,2,FALSE),"")</f>
        <v/>
      </c>
      <c r="H2947" t="str">
        <f>VLOOKUP(D2947,drugdose,2,FALSE)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2948" spans="1:8" x14ac:dyDescent="0.2">
      <c r="A2948">
        <v>353</v>
      </c>
      <c r="B2948" t="str">
        <f>IFERROR(VLOOKUP(C2948,mm,1,FALSE),"")</f>
        <v>Systemic lupus erythematosus</v>
      </c>
      <c r="C2948" t="s">
        <v>426</v>
      </c>
      <c r="D2948" t="s">
        <v>152</v>
      </c>
      <c r="F2948" t="str">
        <f>CONCATENATE(D2948,E2948)</f>
        <v>dalteparin</v>
      </c>
      <c r="G2948" t="str">
        <f>IFERROR(VLOOKUP(F2948,aa,2,FALSE),"")</f>
        <v/>
      </c>
      <c r="H2948" t="str">
        <f>VLOOKUP(D2948,drugdose,2,FALSE)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2949" spans="1:8" x14ac:dyDescent="0.2">
      <c r="A2949">
        <v>353</v>
      </c>
      <c r="B2949" t="str">
        <f>IFERROR(VLOOKUP(C2949,mm,1,FALSE),"")</f>
        <v>Systemic lupus erythematosus</v>
      </c>
      <c r="C2949" t="s">
        <v>426</v>
      </c>
      <c r="D2949" t="s">
        <v>153</v>
      </c>
      <c r="F2949" t="str">
        <f>CONCATENATE(D2949,E2949)</f>
        <v>enoxaparin</v>
      </c>
      <c r="G2949" t="str">
        <f>IFERROR(VLOOKUP(F2949,aa,2,FALSE),"")</f>
        <v/>
      </c>
      <c r="H2949" t="str">
        <f>VLOOKUP(D2949,drugdose,2,FALSE)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2950" spans="1:8" x14ac:dyDescent="0.2">
      <c r="A2950">
        <v>353</v>
      </c>
      <c r="B2950" t="str">
        <f>IFERROR(VLOOKUP(C2950,mm,1,FALSE),"")</f>
        <v>Systemic lupus erythematosus</v>
      </c>
      <c r="C2950" t="s">
        <v>426</v>
      </c>
      <c r="D2950" t="s">
        <v>154</v>
      </c>
      <c r="F2950" t="str">
        <f>CONCATENATE(D2950,E2950)</f>
        <v>fondaparinux</v>
      </c>
      <c r="G2950" t="str">
        <f>IFERROR(VLOOKUP(F2950,aa,2,FALSE),"")</f>
        <v/>
      </c>
      <c r="H2950" t="str">
        <f>VLOOKUP(D2950,drugdose,2,FALSE)</f>
        <v>DVT/Acute Pulmonary Embolism
Treatment
&lt;50 kg: 5 mg SC od
50-100 kg: 7.5 mg SC od
&gt;100 kg: 10 mg SC od
duration : 5-9 days
Prophylaxis
&gt;50 kg: 2.5 mg SC od
duration : 
abdomonal surgery : up to 10 days
hip &amp; knee replacement : 14 days
max duration : 35 days</v>
      </c>
    </row>
    <row r="2951" spans="1:8" x14ac:dyDescent="0.2">
      <c r="A2951">
        <v>353</v>
      </c>
      <c r="B2951" t="str">
        <f>IFERROR(VLOOKUP(C2951,mm,1,FALSE),"")</f>
        <v>Systemic lupus erythematosus</v>
      </c>
      <c r="C2951" t="s">
        <v>426</v>
      </c>
      <c r="D2951" t="s">
        <v>156</v>
      </c>
      <c r="F2951" t="str">
        <f>CONCATENATE(D2951,E2951)</f>
        <v>warfarin sodium</v>
      </c>
      <c r="G2951" t="str">
        <f>IFERROR(VLOOKUP(F2951,aa,2,FALSE),"")</f>
        <v/>
      </c>
      <c r="H2951" t="str">
        <f>VLOOKUP(D2951,drugdose,2,FALSE)</f>
        <v>Venous thromboembolism
Stroke prevention
Deep vein thrombosis
dose : 2-10 mg od
adjust dose according to INR response</v>
      </c>
    </row>
    <row r="2952" spans="1:8" x14ac:dyDescent="0.2">
      <c r="A2952">
        <v>354</v>
      </c>
      <c r="B2952" t="str">
        <f>IFERROR(VLOOKUP(C2952,mm,1,FALSE),"")</f>
        <v/>
      </c>
      <c r="C2952" t="s">
        <v>906</v>
      </c>
      <c r="D2952" t="s">
        <v>888</v>
      </c>
      <c r="F2952" t="str">
        <f>CONCATENATE(D2952,E2952)</f>
        <v>aceclofenac</v>
      </c>
      <c r="G2952" t="str">
        <f>IFERROR(VLOOKUP(F2952,aa,2,FALSE),"")</f>
        <v/>
      </c>
      <c r="H2952" t="str">
        <f>VLOOKUP(D2952,drugdose,2,FALSE)</f>
        <v>Ankylosing spondylitis, OA, RA
pain relief
oral
dose : 100 mg bid PO
parentral
dose : 150 mg od/bid IM/IV bolus
topical
Gel: Topical twice daily</v>
      </c>
    </row>
    <row r="2953" spans="1:8" x14ac:dyDescent="0.2">
      <c r="A2953">
        <v>354</v>
      </c>
      <c r="B2953" t="str">
        <f>IFERROR(VLOOKUP(C2953,mm,1,FALSE),"")</f>
        <v/>
      </c>
      <c r="C2953" t="s">
        <v>906</v>
      </c>
      <c r="D2953" t="s">
        <v>1</v>
      </c>
      <c r="F2953" t="str">
        <f>CONCATENATE(D2953,E2953)</f>
        <v>diclofenac</v>
      </c>
      <c r="G2953" t="str">
        <f>IFERROR(VLOOKUP(F2953,aa,2,FALSE),"")</f>
        <v/>
      </c>
      <c r="H2953" t="str">
        <f>VLOOKUP(D2953,drugdose,2,FALSE)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54" spans="1:8" x14ac:dyDescent="0.2">
      <c r="A2954">
        <v>354</v>
      </c>
      <c r="B2954" t="str">
        <f>IFERROR(VLOOKUP(C2954,mm,1,FALSE),"")</f>
        <v/>
      </c>
      <c r="C2954" t="s">
        <v>906</v>
      </c>
      <c r="D2954" t="s">
        <v>10</v>
      </c>
      <c r="F2954" t="str">
        <f>CONCATENATE(D2954,E2954)</f>
        <v>ibuprofen</v>
      </c>
      <c r="G2954" t="str">
        <f>IFERROR(VLOOKUP(F2954,aa,2,FALSE),"")</f>
        <v/>
      </c>
      <c r="H2954" t="str">
        <f>VLOOKUP(D2954,drugdose,2,FALSE)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55" spans="1:8" x14ac:dyDescent="0.2">
      <c r="A2955">
        <v>354</v>
      </c>
      <c r="B2955" t="str">
        <f>IFERROR(VLOOKUP(C2955,mm,1,FALSE),"")</f>
        <v/>
      </c>
      <c r="C2955" t="s">
        <v>906</v>
      </c>
      <c r="D2955" t="s">
        <v>3</v>
      </c>
      <c r="F2955" t="str">
        <f>CONCATENATE(D2955,E2955)</f>
        <v>indomethacin</v>
      </c>
      <c r="G2955" t="str">
        <f>IFERROR(VLOOKUP(F2955,aa,2,FALSE),"")</f>
        <v/>
      </c>
      <c r="H2955" t="str">
        <f>VLOOKUP(D2955,drugdose,2,FALSE)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56" spans="1:8" x14ac:dyDescent="0.2">
      <c r="A2956">
        <v>354</v>
      </c>
      <c r="B2956" t="str">
        <f>IFERROR(VLOOKUP(C2956,mm,1,FALSE),"")</f>
        <v/>
      </c>
      <c r="C2956" t="s">
        <v>906</v>
      </c>
      <c r="D2956" t="s">
        <v>889</v>
      </c>
      <c r="F2956" t="str">
        <f>CONCATENATE(D2956,E2956)</f>
        <v>etoricoxib</v>
      </c>
      <c r="G2956" t="str">
        <f>IFERROR(VLOOKUP(F2956,aa,2,FALSE),"")</f>
        <v/>
      </c>
      <c r="H2956" t="str">
        <f>VLOOKUP(D2956,drugdose,2,FALSE)</f>
        <v>Rheumatoid arthritis
Osteoarthritis
Gout
Oral
Osteoarthritis
dose : 30 mg od, increased to 60 mg od if needed.
Ankylosing spondylitis; Rheumatoid arthritis
dose : 90 mg od.
Acute gout
dose : 120 mg od. Max duration: 8 days.</v>
      </c>
    </row>
    <row r="2957" spans="1:8" x14ac:dyDescent="0.2">
      <c r="A2957">
        <v>354</v>
      </c>
      <c r="B2957" t="str">
        <f>IFERROR(VLOOKUP(C2957,mm,1,FALSE),"")</f>
        <v/>
      </c>
      <c r="C2957" t="s">
        <v>906</v>
      </c>
      <c r="D2957" t="s">
        <v>2</v>
      </c>
      <c r="F2957" t="str">
        <f>CONCATENATE(D2957,E2957)</f>
        <v>naproxen</v>
      </c>
      <c r="G2957" t="str">
        <f>IFERROR(VLOOKUP(F2957,aa,2,FALSE),"")</f>
        <v/>
      </c>
      <c r="H2957" t="str">
        <f>VLOOKUP(D2957,drugdose,2,FALSE)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58" spans="1:8" x14ac:dyDescent="0.2">
      <c r="A2958">
        <v>354</v>
      </c>
      <c r="B2958" t="str">
        <f>IFERROR(VLOOKUP(C2958,mm,1,FALSE),"")</f>
        <v/>
      </c>
      <c r="C2958" t="s">
        <v>906</v>
      </c>
      <c r="D2958" t="s">
        <v>890</v>
      </c>
      <c r="F2958" t="str">
        <f>CONCATENATE(D2958,E2958)</f>
        <v>capsaicin topical</v>
      </c>
      <c r="G2958" t="str">
        <f>IFERROR(VLOOKUP(F2958,aa,2,FALSE),"")</f>
        <v/>
      </c>
      <c r="H2958" t="str">
        <f>VLOOKUP(D2958,drugdose,2,FALSE)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59" spans="1:8" x14ac:dyDescent="0.2">
      <c r="A2959">
        <v>354</v>
      </c>
      <c r="B2959" t="str">
        <f>IFERROR(VLOOKUP(C2959,mm,1,FALSE),"")</f>
        <v/>
      </c>
      <c r="C2959" t="s">
        <v>906</v>
      </c>
      <c r="D2959" t="s">
        <v>891</v>
      </c>
      <c r="F2959" t="str">
        <f>CONCATENATE(D2959,E2959)</f>
        <v>menthol + methyl salicylate topical</v>
      </c>
      <c r="G2959" t="str">
        <f>IFERROR(VLOOKUP(F2959,aa,2,FALSE),"")</f>
        <v/>
      </c>
      <c r="H2959" t="e">
        <f>VLOOKUP(D2959,drugdose,2,FALSE)</f>
        <v>#N/A</v>
      </c>
    </row>
    <row r="2960" spans="1:8" x14ac:dyDescent="0.2">
      <c r="A2960">
        <v>354</v>
      </c>
      <c r="B2960" t="str">
        <f>IFERROR(VLOOKUP(C2960,mm,1,FALSE),"")</f>
        <v/>
      </c>
      <c r="C2960" t="s">
        <v>906</v>
      </c>
      <c r="D2960" t="s">
        <v>266</v>
      </c>
      <c r="F2960" t="str">
        <f>CONCATENATE(D2960,E2960)</f>
        <v>triamcinolone</v>
      </c>
      <c r="G2960" t="str">
        <f>IFERROR(VLOOKUP(F2960,aa,2,FALSE),"")</f>
        <v/>
      </c>
      <c r="H2960" t="str">
        <f>VLOOKUP(D2960,drugdose,2,FALSE)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2961" spans="1:8" x14ac:dyDescent="0.2">
      <c r="A2961">
        <v>355</v>
      </c>
      <c r="B2961" t="str">
        <f>IFERROR(VLOOKUP(C2961,mm,1,FALSE),"")</f>
        <v/>
      </c>
      <c r="C2961" t="s">
        <v>907</v>
      </c>
      <c r="D2961" t="s">
        <v>888</v>
      </c>
      <c r="F2961" t="str">
        <f>CONCATENATE(D2961,E2961)</f>
        <v>aceclofenac</v>
      </c>
      <c r="G2961" t="str">
        <f>IFERROR(VLOOKUP(F2961,aa,2,FALSE),"")</f>
        <v/>
      </c>
      <c r="H2961" t="str">
        <f>VLOOKUP(D2961,drugdose,2,FALSE)</f>
        <v>Ankylosing spondylitis, OA, RA
pain relief
oral
dose : 100 mg bid PO
parentral
dose : 150 mg od/bid IM/IV bolus
topical
Gel: Topical twice daily</v>
      </c>
    </row>
    <row r="2962" spans="1:8" x14ac:dyDescent="0.2">
      <c r="A2962">
        <v>355</v>
      </c>
      <c r="B2962" t="str">
        <f>IFERROR(VLOOKUP(C2962,mm,1,FALSE),"")</f>
        <v/>
      </c>
      <c r="C2962" t="s">
        <v>907</v>
      </c>
      <c r="D2962" t="s">
        <v>1</v>
      </c>
      <c r="F2962" t="str">
        <f>CONCATENATE(D2962,E2962)</f>
        <v>diclofenac</v>
      </c>
      <c r="G2962" t="str">
        <f>IFERROR(VLOOKUP(F2962,aa,2,FALSE),"")</f>
        <v/>
      </c>
      <c r="H2962" t="str">
        <f>VLOOKUP(D2962,drugdose,2,FALSE)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63" spans="1:8" x14ac:dyDescent="0.2">
      <c r="A2963">
        <v>355</v>
      </c>
      <c r="B2963" t="str">
        <f>IFERROR(VLOOKUP(C2963,mm,1,FALSE),"")</f>
        <v/>
      </c>
      <c r="C2963" t="s">
        <v>907</v>
      </c>
      <c r="D2963" t="s">
        <v>10</v>
      </c>
      <c r="F2963" t="str">
        <f>CONCATENATE(D2963,E2963)</f>
        <v>ibuprofen</v>
      </c>
      <c r="G2963" t="str">
        <f>IFERROR(VLOOKUP(F2963,aa,2,FALSE),"")</f>
        <v/>
      </c>
      <c r="H2963" t="str">
        <f>VLOOKUP(D2963,drugdose,2,FALSE)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64" spans="1:8" x14ac:dyDescent="0.2">
      <c r="A2964">
        <v>355</v>
      </c>
      <c r="B2964" t="str">
        <f>IFERROR(VLOOKUP(C2964,mm,1,FALSE),"")</f>
        <v/>
      </c>
      <c r="C2964" t="s">
        <v>907</v>
      </c>
      <c r="D2964" t="s">
        <v>3</v>
      </c>
      <c r="F2964" t="str">
        <f>CONCATENATE(D2964,E2964)</f>
        <v>indomethacin</v>
      </c>
      <c r="G2964" t="str">
        <f>IFERROR(VLOOKUP(F2964,aa,2,FALSE),"")</f>
        <v/>
      </c>
      <c r="H2964" t="str">
        <f>VLOOKUP(D2964,drugdose,2,FALSE)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65" spans="1:8" x14ac:dyDescent="0.2">
      <c r="A2965">
        <v>355</v>
      </c>
      <c r="B2965" t="str">
        <f>IFERROR(VLOOKUP(C2965,mm,1,FALSE),"")</f>
        <v/>
      </c>
      <c r="C2965" t="s">
        <v>907</v>
      </c>
      <c r="D2965" t="s">
        <v>889</v>
      </c>
      <c r="F2965" t="str">
        <f>CONCATENATE(D2965,E2965)</f>
        <v>etoricoxib</v>
      </c>
      <c r="G2965" t="str">
        <f>IFERROR(VLOOKUP(F2965,aa,2,FALSE),"")</f>
        <v/>
      </c>
      <c r="H2965" t="str">
        <f>VLOOKUP(D2965,drugdose,2,FALSE)</f>
        <v>Rheumatoid arthritis
Osteoarthritis
Gout
Oral
Osteoarthritis
dose : 30 mg od, increased to 60 mg od if needed.
Ankylosing spondylitis; Rheumatoid arthritis
dose : 90 mg od.
Acute gout
dose : 120 mg od. Max duration: 8 days.</v>
      </c>
    </row>
    <row r="2966" spans="1:8" x14ac:dyDescent="0.2">
      <c r="A2966">
        <v>355</v>
      </c>
      <c r="B2966" t="str">
        <f>IFERROR(VLOOKUP(C2966,mm,1,FALSE),"")</f>
        <v/>
      </c>
      <c r="C2966" t="s">
        <v>907</v>
      </c>
      <c r="D2966" t="s">
        <v>2</v>
      </c>
      <c r="F2966" t="str">
        <f>CONCATENATE(D2966,E2966)</f>
        <v>naproxen</v>
      </c>
      <c r="G2966" t="str">
        <f>IFERROR(VLOOKUP(F2966,aa,2,FALSE),"")</f>
        <v/>
      </c>
      <c r="H2966" t="str">
        <f>VLOOKUP(D2966,drugdose,2,FALSE)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67" spans="1:8" x14ac:dyDescent="0.2">
      <c r="A2967">
        <v>355</v>
      </c>
      <c r="B2967" t="str">
        <f>IFERROR(VLOOKUP(C2967,mm,1,FALSE),"")</f>
        <v/>
      </c>
      <c r="C2967" t="s">
        <v>907</v>
      </c>
      <c r="D2967" t="s">
        <v>890</v>
      </c>
      <c r="F2967" t="str">
        <f>CONCATENATE(D2967,E2967)</f>
        <v>capsaicin topical</v>
      </c>
      <c r="G2967" t="str">
        <f>IFERROR(VLOOKUP(F2967,aa,2,FALSE),"")</f>
        <v/>
      </c>
      <c r="H2967" t="str">
        <f>VLOOKUP(D2967,drugdose,2,FALSE)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68" spans="1:8" x14ac:dyDescent="0.2">
      <c r="A2968">
        <v>355</v>
      </c>
      <c r="B2968" t="str">
        <f>IFERROR(VLOOKUP(C2968,mm,1,FALSE),"")</f>
        <v/>
      </c>
      <c r="C2968" t="s">
        <v>907</v>
      </c>
      <c r="D2968" t="s">
        <v>891</v>
      </c>
      <c r="F2968" t="str">
        <f>CONCATENATE(D2968,E2968)</f>
        <v>menthol + methyl salicylate topical</v>
      </c>
      <c r="G2968" t="str">
        <f>IFERROR(VLOOKUP(F2968,aa,2,FALSE),"")</f>
        <v/>
      </c>
      <c r="H2968" t="e">
        <f>VLOOKUP(D2968,drugdose,2,FALSE)</f>
        <v>#N/A</v>
      </c>
    </row>
    <row r="2969" spans="1:8" x14ac:dyDescent="0.2">
      <c r="A2969">
        <v>355</v>
      </c>
      <c r="B2969" t="str">
        <f>IFERROR(VLOOKUP(C2969,mm,1,FALSE),"")</f>
        <v/>
      </c>
      <c r="C2969" t="s">
        <v>907</v>
      </c>
      <c r="D2969" t="s">
        <v>266</v>
      </c>
      <c r="F2969" t="str">
        <f>CONCATENATE(D2969,E2969)</f>
        <v>triamcinolone</v>
      </c>
      <c r="G2969" t="str">
        <f>IFERROR(VLOOKUP(F2969,aa,2,FALSE),"")</f>
        <v/>
      </c>
      <c r="H2969" t="str">
        <f>VLOOKUP(D2969,drugdose,2,FALSE)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2970" spans="1:8" x14ac:dyDescent="0.2">
      <c r="A2970">
        <v>356</v>
      </c>
      <c r="B2970" t="str">
        <f>IFERROR(VLOOKUP(C2970,mm,1,FALSE),"")</f>
        <v/>
      </c>
      <c r="C2970" t="s">
        <v>908</v>
      </c>
      <c r="D2970" t="s">
        <v>888</v>
      </c>
      <c r="F2970" t="str">
        <f>CONCATENATE(D2970,E2970)</f>
        <v>aceclofenac</v>
      </c>
      <c r="G2970" t="str">
        <f>IFERROR(VLOOKUP(F2970,aa,2,FALSE),"")</f>
        <v/>
      </c>
      <c r="H2970" t="str">
        <f>VLOOKUP(D2970,drugdose,2,FALSE)</f>
        <v>Ankylosing spondylitis, OA, RA
pain relief
oral
dose : 100 mg bid PO
parentral
dose : 150 mg od/bid IM/IV bolus
topical
Gel: Topical twice daily</v>
      </c>
    </row>
    <row r="2971" spans="1:8" x14ac:dyDescent="0.2">
      <c r="A2971">
        <v>356</v>
      </c>
      <c r="B2971" t="str">
        <f>IFERROR(VLOOKUP(C2971,mm,1,FALSE),"")</f>
        <v/>
      </c>
      <c r="C2971" t="s">
        <v>908</v>
      </c>
      <c r="D2971" t="s">
        <v>1</v>
      </c>
      <c r="F2971" t="str">
        <f>CONCATENATE(D2971,E2971)</f>
        <v>diclofenac</v>
      </c>
      <c r="G2971" t="str">
        <f>IFERROR(VLOOKUP(F2971,aa,2,FALSE),"")</f>
        <v/>
      </c>
      <c r="H2971" t="str">
        <f>VLOOKUP(D2971,drugdose,2,FALSE)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72" spans="1:8" x14ac:dyDescent="0.2">
      <c r="A2972">
        <v>356</v>
      </c>
      <c r="B2972" t="str">
        <f>IFERROR(VLOOKUP(C2972,mm,1,FALSE),"")</f>
        <v/>
      </c>
      <c r="C2972" t="s">
        <v>908</v>
      </c>
      <c r="D2972" t="s">
        <v>10</v>
      </c>
      <c r="F2972" t="str">
        <f>CONCATENATE(D2972,E2972)</f>
        <v>ibuprofen</v>
      </c>
      <c r="G2972" t="str">
        <f>IFERROR(VLOOKUP(F2972,aa,2,FALSE),"")</f>
        <v/>
      </c>
      <c r="H2972" t="str">
        <f>VLOOKUP(D2972,drugdose,2,FALSE)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73" spans="1:8" x14ac:dyDescent="0.2">
      <c r="A2973">
        <v>356</v>
      </c>
      <c r="B2973" t="str">
        <f>IFERROR(VLOOKUP(C2973,mm,1,FALSE),"")</f>
        <v/>
      </c>
      <c r="C2973" t="s">
        <v>908</v>
      </c>
      <c r="D2973" t="s">
        <v>3</v>
      </c>
      <c r="F2973" t="str">
        <f>CONCATENATE(D2973,E2973)</f>
        <v>indomethacin</v>
      </c>
      <c r="G2973" t="str">
        <f>IFERROR(VLOOKUP(F2973,aa,2,FALSE),"")</f>
        <v/>
      </c>
      <c r="H2973" t="str">
        <f>VLOOKUP(D2973,drugdose,2,FALSE)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74" spans="1:8" x14ac:dyDescent="0.2">
      <c r="A2974">
        <v>356</v>
      </c>
      <c r="B2974" t="str">
        <f>IFERROR(VLOOKUP(C2974,mm,1,FALSE),"")</f>
        <v/>
      </c>
      <c r="C2974" t="s">
        <v>908</v>
      </c>
      <c r="D2974" t="s">
        <v>889</v>
      </c>
      <c r="F2974" t="str">
        <f>CONCATENATE(D2974,E2974)</f>
        <v>etoricoxib</v>
      </c>
      <c r="G2974" t="str">
        <f>IFERROR(VLOOKUP(F2974,aa,2,FALSE),"")</f>
        <v/>
      </c>
      <c r="H2974" t="str">
        <f>VLOOKUP(D2974,drugdose,2,FALSE)</f>
        <v>Rheumatoid arthritis
Osteoarthritis
Gout
Oral
Osteoarthritis
dose : 30 mg od, increased to 60 mg od if needed.
Ankylosing spondylitis; Rheumatoid arthritis
dose : 90 mg od.
Acute gout
dose : 120 mg od. Max duration: 8 days.</v>
      </c>
    </row>
    <row r="2975" spans="1:8" x14ac:dyDescent="0.2">
      <c r="A2975">
        <v>356</v>
      </c>
      <c r="B2975" t="str">
        <f>IFERROR(VLOOKUP(C2975,mm,1,FALSE),"")</f>
        <v/>
      </c>
      <c r="C2975" t="s">
        <v>908</v>
      </c>
      <c r="D2975" t="s">
        <v>2</v>
      </c>
      <c r="F2975" t="str">
        <f>CONCATENATE(D2975,E2975)</f>
        <v>naproxen</v>
      </c>
      <c r="G2975" t="str">
        <f>IFERROR(VLOOKUP(F2975,aa,2,FALSE),"")</f>
        <v/>
      </c>
      <c r="H2975" t="str">
        <f>VLOOKUP(D2975,drugdose,2,FALSE)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76" spans="1:8" x14ac:dyDescent="0.2">
      <c r="A2976">
        <v>356</v>
      </c>
      <c r="B2976" t="str">
        <f>IFERROR(VLOOKUP(C2976,mm,1,FALSE),"")</f>
        <v/>
      </c>
      <c r="C2976" t="s">
        <v>908</v>
      </c>
      <c r="D2976" t="s">
        <v>890</v>
      </c>
      <c r="F2976" t="str">
        <f>CONCATENATE(D2976,E2976)</f>
        <v>capsaicin topical</v>
      </c>
      <c r="G2976" t="str">
        <f>IFERROR(VLOOKUP(F2976,aa,2,FALSE),"")</f>
        <v/>
      </c>
      <c r="H2976" t="str">
        <f>VLOOKUP(D2976,drugdose,2,FALSE)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77" spans="1:8" x14ac:dyDescent="0.2">
      <c r="A2977">
        <v>356</v>
      </c>
      <c r="B2977" t="str">
        <f>IFERROR(VLOOKUP(C2977,mm,1,FALSE),"")</f>
        <v/>
      </c>
      <c r="C2977" t="s">
        <v>908</v>
      </c>
      <c r="D2977" t="s">
        <v>891</v>
      </c>
      <c r="F2977" t="str">
        <f>CONCATENATE(D2977,E2977)</f>
        <v>menthol + methyl salicylate topical</v>
      </c>
      <c r="G2977" t="str">
        <f>IFERROR(VLOOKUP(F2977,aa,2,FALSE),"")</f>
        <v/>
      </c>
      <c r="H2977" t="e">
        <f>VLOOKUP(D2977,drugdose,2,FALSE)</f>
        <v>#N/A</v>
      </c>
    </row>
    <row r="2978" spans="1:8" x14ac:dyDescent="0.2">
      <c r="A2978">
        <v>356</v>
      </c>
      <c r="B2978" t="str">
        <f>IFERROR(VLOOKUP(C2978,mm,1,FALSE),"")</f>
        <v/>
      </c>
      <c r="C2978" t="s">
        <v>908</v>
      </c>
      <c r="D2978" t="s">
        <v>266</v>
      </c>
      <c r="F2978" t="str">
        <f>CONCATENATE(D2978,E2978)</f>
        <v>triamcinolone</v>
      </c>
      <c r="G2978" t="str">
        <f>IFERROR(VLOOKUP(F2978,aa,2,FALSE),"")</f>
        <v/>
      </c>
      <c r="H2978" t="str">
        <f>VLOOKUP(D2978,drugdose,2,FALSE)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2979" spans="1:8" x14ac:dyDescent="0.2">
      <c r="A2979">
        <v>357</v>
      </c>
      <c r="B2979" t="str">
        <f>IFERROR(VLOOKUP(C2979,mm,1,FALSE),"")</f>
        <v/>
      </c>
      <c r="C2979" t="s">
        <v>909</v>
      </c>
      <c r="D2979" t="s">
        <v>888</v>
      </c>
      <c r="F2979" t="str">
        <f>CONCATENATE(D2979,E2979)</f>
        <v>aceclofenac</v>
      </c>
      <c r="G2979" t="str">
        <f>IFERROR(VLOOKUP(F2979,aa,2,FALSE),"")</f>
        <v/>
      </c>
      <c r="H2979" t="str">
        <f>VLOOKUP(D2979,drugdose,2,FALSE)</f>
        <v>Ankylosing spondylitis, OA, RA
pain relief
oral
dose : 100 mg bid PO
parentral
dose : 150 mg od/bid IM/IV bolus
topical
Gel: Topical twice daily</v>
      </c>
    </row>
    <row r="2980" spans="1:8" x14ac:dyDescent="0.2">
      <c r="A2980">
        <v>357</v>
      </c>
      <c r="B2980" t="str">
        <f>IFERROR(VLOOKUP(C2980,mm,1,FALSE),"")</f>
        <v/>
      </c>
      <c r="C2980" t="s">
        <v>909</v>
      </c>
      <c r="D2980" t="s">
        <v>1</v>
      </c>
      <c r="F2980" t="str">
        <f>CONCATENATE(D2980,E2980)</f>
        <v>diclofenac</v>
      </c>
      <c r="G2980" t="str">
        <f>IFERROR(VLOOKUP(F2980,aa,2,FALSE),"")</f>
        <v/>
      </c>
      <c r="H2980" t="str">
        <f>VLOOKUP(D2980,drugdose,2,FALSE)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81" spans="1:8" x14ac:dyDescent="0.2">
      <c r="A2981">
        <v>357</v>
      </c>
      <c r="B2981" t="str">
        <f>IFERROR(VLOOKUP(C2981,mm,1,FALSE),"")</f>
        <v/>
      </c>
      <c r="C2981" t="s">
        <v>909</v>
      </c>
      <c r="D2981" t="s">
        <v>10</v>
      </c>
      <c r="F2981" t="str">
        <f>CONCATENATE(D2981,E2981)</f>
        <v>ibuprofen</v>
      </c>
      <c r="G2981" t="str">
        <f>IFERROR(VLOOKUP(F2981,aa,2,FALSE),"")</f>
        <v/>
      </c>
      <c r="H2981" t="str">
        <f>VLOOKUP(D2981,drugdose,2,FALSE)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82" spans="1:8" x14ac:dyDescent="0.2">
      <c r="A2982">
        <v>357</v>
      </c>
      <c r="B2982" t="str">
        <f>IFERROR(VLOOKUP(C2982,mm,1,FALSE),"")</f>
        <v/>
      </c>
      <c r="C2982" t="s">
        <v>909</v>
      </c>
      <c r="D2982" t="s">
        <v>3</v>
      </c>
      <c r="F2982" t="str">
        <f>CONCATENATE(D2982,E2982)</f>
        <v>indomethacin</v>
      </c>
      <c r="G2982" t="str">
        <f>IFERROR(VLOOKUP(F2982,aa,2,FALSE),"")</f>
        <v/>
      </c>
      <c r="H2982" t="str">
        <f>VLOOKUP(D2982,drugdose,2,FALSE)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83" spans="1:8" x14ac:dyDescent="0.2">
      <c r="A2983">
        <v>357</v>
      </c>
      <c r="B2983" t="str">
        <f>IFERROR(VLOOKUP(C2983,mm,1,FALSE),"")</f>
        <v/>
      </c>
      <c r="C2983" t="s">
        <v>909</v>
      </c>
      <c r="D2983" t="s">
        <v>889</v>
      </c>
      <c r="F2983" t="str">
        <f>CONCATENATE(D2983,E2983)</f>
        <v>etoricoxib</v>
      </c>
      <c r="G2983" t="str">
        <f>IFERROR(VLOOKUP(F2983,aa,2,FALSE),"")</f>
        <v/>
      </c>
      <c r="H2983" t="str">
        <f>VLOOKUP(D2983,drugdose,2,FALSE)</f>
        <v>Rheumatoid arthritis
Osteoarthritis
Gout
Oral
Osteoarthritis
dose : 30 mg od, increased to 60 mg od if needed.
Ankylosing spondylitis; Rheumatoid arthritis
dose : 90 mg od.
Acute gout
dose : 120 mg od. Max duration: 8 days.</v>
      </c>
    </row>
    <row r="2984" spans="1:8" x14ac:dyDescent="0.2">
      <c r="A2984">
        <v>357</v>
      </c>
      <c r="B2984" t="str">
        <f>IFERROR(VLOOKUP(C2984,mm,1,FALSE),"")</f>
        <v/>
      </c>
      <c r="C2984" t="s">
        <v>909</v>
      </c>
      <c r="D2984" t="s">
        <v>2</v>
      </c>
      <c r="F2984" t="str">
        <f>CONCATENATE(D2984,E2984)</f>
        <v>naproxen</v>
      </c>
      <c r="G2984" t="str">
        <f>IFERROR(VLOOKUP(F2984,aa,2,FALSE),"")</f>
        <v/>
      </c>
      <c r="H2984" t="str">
        <f>VLOOKUP(D2984,drugdose,2,FALSE)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85" spans="1:8" x14ac:dyDescent="0.2">
      <c r="A2985">
        <v>357</v>
      </c>
      <c r="B2985" t="str">
        <f>IFERROR(VLOOKUP(C2985,mm,1,FALSE),"")</f>
        <v/>
      </c>
      <c r="C2985" t="s">
        <v>909</v>
      </c>
      <c r="D2985" t="s">
        <v>890</v>
      </c>
      <c r="F2985" t="str">
        <f>CONCATENATE(D2985,E2985)</f>
        <v>capsaicin topical</v>
      </c>
      <c r="G2985" t="str">
        <f>IFERROR(VLOOKUP(F2985,aa,2,FALSE),"")</f>
        <v/>
      </c>
      <c r="H2985" t="str">
        <f>VLOOKUP(D2985,drugdose,2,FALSE)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86" spans="1:8" x14ac:dyDescent="0.2">
      <c r="A2986">
        <v>357</v>
      </c>
      <c r="B2986" t="str">
        <f>IFERROR(VLOOKUP(C2986,mm,1,FALSE),"")</f>
        <v/>
      </c>
      <c r="C2986" t="s">
        <v>909</v>
      </c>
      <c r="D2986" t="s">
        <v>891</v>
      </c>
      <c r="F2986" t="str">
        <f>CONCATENATE(D2986,E2986)</f>
        <v>menthol + methyl salicylate topical</v>
      </c>
      <c r="G2986" t="str">
        <f>IFERROR(VLOOKUP(F2986,aa,2,FALSE),"")</f>
        <v/>
      </c>
      <c r="H2986" t="e">
        <f>VLOOKUP(D2986,drugdose,2,FALSE)</f>
        <v>#N/A</v>
      </c>
    </row>
    <row r="2987" spans="1:8" x14ac:dyDescent="0.2">
      <c r="A2987">
        <v>357</v>
      </c>
      <c r="B2987" t="str">
        <f>IFERROR(VLOOKUP(C2987,mm,1,FALSE),"")</f>
        <v/>
      </c>
      <c r="C2987" t="s">
        <v>909</v>
      </c>
      <c r="D2987" t="s">
        <v>266</v>
      </c>
      <c r="F2987" t="str">
        <f>CONCATENATE(D2987,E2987)</f>
        <v>triamcinolone</v>
      </c>
      <c r="G2987" t="str">
        <f>IFERROR(VLOOKUP(F2987,aa,2,FALSE),"")</f>
        <v/>
      </c>
      <c r="H2987" t="str">
        <f>VLOOKUP(D2987,drugdose,2,FALSE)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2988" spans="1:8" x14ac:dyDescent="0.2">
      <c r="A2988">
        <v>358</v>
      </c>
      <c r="B2988" t="str">
        <f>IFERROR(VLOOKUP(C2988,mm,1,FALSE),"")</f>
        <v/>
      </c>
      <c r="C2988" t="s">
        <v>910</v>
      </c>
      <c r="D2988" t="s">
        <v>888</v>
      </c>
      <c r="F2988" t="str">
        <f>CONCATENATE(D2988,E2988)</f>
        <v>aceclofenac</v>
      </c>
      <c r="G2988" t="str">
        <f>IFERROR(VLOOKUP(F2988,aa,2,FALSE),"")</f>
        <v/>
      </c>
      <c r="H2988" t="str">
        <f>VLOOKUP(D2988,drugdose,2,FALSE)</f>
        <v>Ankylosing spondylitis, OA, RA
pain relief
oral
dose : 100 mg bid PO
parentral
dose : 150 mg od/bid IM/IV bolus
topical
Gel: Topical twice daily</v>
      </c>
    </row>
    <row r="2989" spans="1:8" x14ac:dyDescent="0.2">
      <c r="A2989">
        <v>358</v>
      </c>
      <c r="B2989" t="str">
        <f>IFERROR(VLOOKUP(C2989,mm,1,FALSE),"")</f>
        <v/>
      </c>
      <c r="C2989" t="s">
        <v>910</v>
      </c>
      <c r="D2989" t="s">
        <v>1</v>
      </c>
      <c r="F2989" t="str">
        <f>CONCATENATE(D2989,E2989)</f>
        <v>diclofenac</v>
      </c>
      <c r="G2989" t="str">
        <f>IFERROR(VLOOKUP(F2989,aa,2,FALSE),"")</f>
        <v/>
      </c>
      <c r="H2989" t="str">
        <f>VLOOKUP(D2989,drugdose,2,FALSE)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90" spans="1:8" x14ac:dyDescent="0.2">
      <c r="A2990">
        <v>358</v>
      </c>
      <c r="B2990" t="str">
        <f>IFERROR(VLOOKUP(C2990,mm,1,FALSE),"")</f>
        <v/>
      </c>
      <c r="C2990" t="s">
        <v>910</v>
      </c>
      <c r="D2990" t="s">
        <v>10</v>
      </c>
      <c r="F2990" t="str">
        <f>CONCATENATE(D2990,E2990)</f>
        <v>ibuprofen</v>
      </c>
      <c r="G2990" t="str">
        <f>IFERROR(VLOOKUP(F2990,aa,2,FALSE),"")</f>
        <v/>
      </c>
      <c r="H2990" t="str">
        <f>VLOOKUP(D2990,drugdose,2,FALSE)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2991" spans="1:8" x14ac:dyDescent="0.2">
      <c r="A2991">
        <v>358</v>
      </c>
      <c r="B2991" t="str">
        <f>IFERROR(VLOOKUP(C2991,mm,1,FALSE),"")</f>
        <v/>
      </c>
      <c r="C2991" t="s">
        <v>910</v>
      </c>
      <c r="D2991" t="s">
        <v>3</v>
      </c>
      <c r="F2991" t="str">
        <f>CONCATENATE(D2991,E2991)</f>
        <v>indomethacin</v>
      </c>
      <c r="G2991" t="str">
        <f>IFERROR(VLOOKUP(F2991,aa,2,FALSE),"")</f>
        <v/>
      </c>
      <c r="H2991" t="str">
        <f>VLOOKUP(D2991,drugdose,2,FALSE)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2992" spans="1:8" x14ac:dyDescent="0.2">
      <c r="A2992">
        <v>358</v>
      </c>
      <c r="B2992" t="str">
        <f>IFERROR(VLOOKUP(C2992,mm,1,FALSE),"")</f>
        <v/>
      </c>
      <c r="C2992" t="s">
        <v>910</v>
      </c>
      <c r="D2992" t="s">
        <v>889</v>
      </c>
      <c r="F2992" t="str">
        <f>CONCATENATE(D2992,E2992)</f>
        <v>etoricoxib</v>
      </c>
      <c r="G2992" t="str">
        <f>IFERROR(VLOOKUP(F2992,aa,2,FALSE),"")</f>
        <v/>
      </c>
      <c r="H2992" t="str">
        <f>VLOOKUP(D2992,drugdose,2,FALSE)</f>
        <v>Rheumatoid arthritis
Osteoarthritis
Gout
Oral
Osteoarthritis
dose : 30 mg od, increased to 60 mg od if needed.
Ankylosing spondylitis; Rheumatoid arthritis
dose : 90 mg od.
Acute gout
dose : 120 mg od. Max duration: 8 days.</v>
      </c>
    </row>
    <row r="2993" spans="1:8" x14ac:dyDescent="0.2">
      <c r="A2993">
        <v>358</v>
      </c>
      <c r="B2993" t="str">
        <f>IFERROR(VLOOKUP(C2993,mm,1,FALSE),"")</f>
        <v/>
      </c>
      <c r="C2993" t="s">
        <v>910</v>
      </c>
      <c r="D2993" t="s">
        <v>2</v>
      </c>
      <c r="F2993" t="str">
        <f>CONCATENATE(D2993,E2993)</f>
        <v>naproxen</v>
      </c>
      <c r="G2993" t="str">
        <f>IFERROR(VLOOKUP(F2993,aa,2,FALSE),"")</f>
        <v/>
      </c>
      <c r="H2993" t="str">
        <f>VLOOKUP(D2993,drugdose,2,FALSE)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2994" spans="1:8" x14ac:dyDescent="0.2">
      <c r="A2994">
        <v>358</v>
      </c>
      <c r="B2994" t="str">
        <f>IFERROR(VLOOKUP(C2994,mm,1,FALSE),"")</f>
        <v/>
      </c>
      <c r="C2994" t="s">
        <v>910</v>
      </c>
      <c r="D2994" t="s">
        <v>890</v>
      </c>
      <c r="F2994" t="str">
        <f>CONCATENATE(D2994,E2994)</f>
        <v>capsaicin topical</v>
      </c>
      <c r="G2994" t="str">
        <f>IFERROR(VLOOKUP(F2994,aa,2,FALSE),"")</f>
        <v/>
      </c>
      <c r="H2994" t="str">
        <f>VLOOKUP(D2994,drugdose,2,FALSE)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2995" spans="1:8" x14ac:dyDescent="0.2">
      <c r="A2995">
        <v>358</v>
      </c>
      <c r="B2995" t="str">
        <f>IFERROR(VLOOKUP(C2995,mm,1,FALSE),"")</f>
        <v/>
      </c>
      <c r="C2995" t="s">
        <v>910</v>
      </c>
      <c r="D2995" t="s">
        <v>891</v>
      </c>
      <c r="F2995" t="str">
        <f>CONCATENATE(D2995,E2995)</f>
        <v>menthol + methyl salicylate topical</v>
      </c>
      <c r="G2995" t="str">
        <f>IFERROR(VLOOKUP(F2995,aa,2,FALSE),"")</f>
        <v/>
      </c>
      <c r="H2995" t="e">
        <f>VLOOKUP(D2995,drugdose,2,FALSE)</f>
        <v>#N/A</v>
      </c>
    </row>
    <row r="2996" spans="1:8" x14ac:dyDescent="0.2">
      <c r="A2996">
        <v>358</v>
      </c>
      <c r="B2996" t="str">
        <f>IFERROR(VLOOKUP(C2996,mm,1,FALSE),"")</f>
        <v/>
      </c>
      <c r="C2996" t="s">
        <v>910</v>
      </c>
      <c r="D2996" t="s">
        <v>266</v>
      </c>
      <c r="F2996" t="str">
        <f>CONCATENATE(D2996,E2996)</f>
        <v>triamcinolone</v>
      </c>
      <c r="G2996" t="str">
        <f>IFERROR(VLOOKUP(F2996,aa,2,FALSE),"")</f>
        <v/>
      </c>
      <c r="H2996" t="str">
        <f>VLOOKUP(D2996,drugdose,2,FALSE)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2997" spans="1:8" x14ac:dyDescent="0.2">
      <c r="A2997">
        <v>359</v>
      </c>
      <c r="B2997" t="str">
        <f>IFERROR(VLOOKUP(C2997,mm,1,FALSE),"")</f>
        <v/>
      </c>
      <c r="C2997" t="s">
        <v>911</v>
      </c>
      <c r="D2997" t="s">
        <v>888</v>
      </c>
      <c r="F2997" t="str">
        <f>CONCATENATE(D2997,E2997)</f>
        <v>aceclofenac</v>
      </c>
      <c r="G2997" t="str">
        <f>IFERROR(VLOOKUP(F2997,aa,2,FALSE),"")</f>
        <v/>
      </c>
      <c r="H2997" t="str">
        <f>VLOOKUP(D2997,drugdose,2,FALSE)</f>
        <v>Ankylosing spondylitis, OA, RA
pain relief
oral
dose : 100 mg bid PO
parentral
dose : 150 mg od/bid IM/IV bolus
topical
Gel: Topical twice daily</v>
      </c>
    </row>
    <row r="2998" spans="1:8" x14ac:dyDescent="0.2">
      <c r="A2998">
        <v>359</v>
      </c>
      <c r="B2998" t="str">
        <f>IFERROR(VLOOKUP(C2998,mm,1,FALSE),"")</f>
        <v/>
      </c>
      <c r="C2998" t="s">
        <v>911</v>
      </c>
      <c r="D2998" t="s">
        <v>1</v>
      </c>
      <c r="F2998" t="str">
        <f>CONCATENATE(D2998,E2998)</f>
        <v>diclofenac</v>
      </c>
      <c r="G2998" t="str">
        <f>IFERROR(VLOOKUP(F2998,aa,2,FALSE),"")</f>
        <v/>
      </c>
      <c r="H2998" t="str">
        <f>VLOOKUP(D2998,drugdose,2,FALSE)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2999" spans="1:8" x14ac:dyDescent="0.2">
      <c r="A2999">
        <v>359</v>
      </c>
      <c r="B2999" t="str">
        <f>IFERROR(VLOOKUP(C2999,mm,1,FALSE),"")</f>
        <v/>
      </c>
      <c r="C2999" t="s">
        <v>911</v>
      </c>
      <c r="D2999" t="s">
        <v>10</v>
      </c>
      <c r="F2999" t="str">
        <f>CONCATENATE(D2999,E2999)</f>
        <v>ibuprofen</v>
      </c>
      <c r="G2999" t="str">
        <f>IFERROR(VLOOKUP(F2999,aa,2,FALSE),"")</f>
        <v/>
      </c>
      <c r="H2999" t="str">
        <f>VLOOKUP(D2999,drugdose,2,FALSE)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000" spans="1:8" x14ac:dyDescent="0.2">
      <c r="A3000">
        <v>359</v>
      </c>
      <c r="B3000" t="str">
        <f>IFERROR(VLOOKUP(C3000,mm,1,FALSE),"")</f>
        <v/>
      </c>
      <c r="C3000" t="s">
        <v>911</v>
      </c>
      <c r="D3000" t="s">
        <v>3</v>
      </c>
      <c r="F3000" t="str">
        <f>CONCATENATE(D3000,E3000)</f>
        <v>indomethacin</v>
      </c>
      <c r="G3000" t="str">
        <f>IFERROR(VLOOKUP(F3000,aa,2,FALSE),"")</f>
        <v/>
      </c>
      <c r="H3000" t="str">
        <f>VLOOKUP(D3000,drugdose,2,FALSE)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3001" spans="1:8" x14ac:dyDescent="0.2">
      <c r="A3001">
        <v>359</v>
      </c>
      <c r="B3001" t="str">
        <f>IFERROR(VLOOKUP(C3001,mm,1,FALSE),"")</f>
        <v/>
      </c>
      <c r="C3001" t="s">
        <v>911</v>
      </c>
      <c r="D3001" t="s">
        <v>889</v>
      </c>
      <c r="F3001" t="str">
        <f>CONCATENATE(D3001,E3001)</f>
        <v>etoricoxib</v>
      </c>
      <c r="G3001" t="str">
        <f>IFERROR(VLOOKUP(F3001,aa,2,FALSE),"")</f>
        <v/>
      </c>
      <c r="H3001" t="str">
        <f>VLOOKUP(D3001,drugdose,2,FALSE)</f>
        <v>Rheumatoid arthritis
Osteoarthritis
Gout
Oral
Osteoarthritis
dose : 30 mg od, increased to 60 mg od if needed.
Ankylosing spondylitis; Rheumatoid arthritis
dose : 90 mg od.
Acute gout
dose : 120 mg od. Max duration: 8 days.</v>
      </c>
    </row>
    <row r="3002" spans="1:8" x14ac:dyDescent="0.2">
      <c r="A3002">
        <v>359</v>
      </c>
      <c r="B3002" t="str">
        <f>IFERROR(VLOOKUP(C3002,mm,1,FALSE),"")</f>
        <v/>
      </c>
      <c r="C3002" t="s">
        <v>911</v>
      </c>
      <c r="D3002" t="s">
        <v>2</v>
      </c>
      <c r="F3002" t="str">
        <f>CONCATENATE(D3002,E3002)</f>
        <v>naproxen</v>
      </c>
      <c r="G3002" t="str">
        <f>IFERROR(VLOOKUP(F3002,aa,2,FALSE),"")</f>
        <v/>
      </c>
      <c r="H3002" t="str">
        <f>VLOOKUP(D3002,drugdose,2,FALSE)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3003" spans="1:8" x14ac:dyDescent="0.2">
      <c r="A3003">
        <v>359</v>
      </c>
      <c r="B3003" t="str">
        <f>IFERROR(VLOOKUP(C3003,mm,1,FALSE),"")</f>
        <v/>
      </c>
      <c r="C3003" t="s">
        <v>911</v>
      </c>
      <c r="D3003" t="s">
        <v>890</v>
      </c>
      <c r="F3003" t="str">
        <f>CONCATENATE(D3003,E3003)</f>
        <v>capsaicin topical</v>
      </c>
      <c r="G3003" t="str">
        <f>IFERROR(VLOOKUP(F3003,aa,2,FALSE),"")</f>
        <v/>
      </c>
      <c r="H3003" t="str">
        <f>VLOOKUP(D3003,drugdose,2,FALSE)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3004" spans="1:8" x14ac:dyDescent="0.2">
      <c r="A3004">
        <v>359</v>
      </c>
      <c r="B3004" t="str">
        <f>IFERROR(VLOOKUP(C3004,mm,1,FALSE),"")</f>
        <v/>
      </c>
      <c r="C3004" t="s">
        <v>911</v>
      </c>
      <c r="D3004" t="s">
        <v>891</v>
      </c>
      <c r="F3004" t="str">
        <f>CONCATENATE(D3004,E3004)</f>
        <v>menthol + methyl salicylate topical</v>
      </c>
      <c r="G3004" t="str">
        <f>IFERROR(VLOOKUP(F3004,aa,2,FALSE),"")</f>
        <v/>
      </c>
      <c r="H3004" t="e">
        <f>VLOOKUP(D3004,drugdose,2,FALSE)</f>
        <v>#N/A</v>
      </c>
    </row>
    <row r="3005" spans="1:8" x14ac:dyDescent="0.2">
      <c r="A3005">
        <v>359</v>
      </c>
      <c r="B3005" t="str">
        <f>IFERROR(VLOOKUP(C3005,mm,1,FALSE),"")</f>
        <v/>
      </c>
      <c r="C3005" t="s">
        <v>911</v>
      </c>
      <c r="D3005" t="s">
        <v>266</v>
      </c>
      <c r="F3005" t="str">
        <f>CONCATENATE(D3005,E3005)</f>
        <v>triamcinolone</v>
      </c>
      <c r="G3005" t="str">
        <f>IFERROR(VLOOKUP(F3005,aa,2,FALSE),"")</f>
        <v/>
      </c>
      <c r="H3005" t="str">
        <f>VLOOKUP(D3005,drugdose,2,FALSE)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3006" spans="1:8" x14ac:dyDescent="0.2">
      <c r="A3006">
        <v>360</v>
      </c>
      <c r="B3006" t="str">
        <f>IFERROR(VLOOKUP(C3006,mm,1,FALSE),"")</f>
        <v/>
      </c>
      <c r="C3006" t="s">
        <v>912</v>
      </c>
      <c r="D3006" t="s">
        <v>888</v>
      </c>
      <c r="F3006" t="str">
        <f>CONCATENATE(D3006,E3006)</f>
        <v>aceclofenac</v>
      </c>
      <c r="G3006" t="str">
        <f>IFERROR(VLOOKUP(F3006,aa,2,FALSE),"")</f>
        <v/>
      </c>
      <c r="H3006" t="str">
        <f>VLOOKUP(D3006,drugdose,2,FALSE)</f>
        <v>Ankylosing spondylitis, OA, RA
pain relief
oral
dose : 100 mg bid PO
parentral
dose : 150 mg od/bid IM/IV bolus
topical
Gel: Topical twice daily</v>
      </c>
    </row>
    <row r="3007" spans="1:8" x14ac:dyDescent="0.2">
      <c r="A3007">
        <v>360</v>
      </c>
      <c r="B3007" t="str">
        <f>IFERROR(VLOOKUP(C3007,mm,1,FALSE),"")</f>
        <v/>
      </c>
      <c r="C3007" t="s">
        <v>912</v>
      </c>
      <c r="D3007" t="s">
        <v>1</v>
      </c>
      <c r="F3007" t="str">
        <f>CONCATENATE(D3007,E3007)</f>
        <v>diclofenac</v>
      </c>
      <c r="G3007" t="str">
        <f>IFERROR(VLOOKUP(F3007,aa,2,FALSE),"")</f>
        <v/>
      </c>
      <c r="H3007" t="str">
        <f>VLOOKUP(D3007,drugdose,2,FALSE)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3008" spans="1:8" x14ac:dyDescent="0.2">
      <c r="A3008">
        <v>360</v>
      </c>
      <c r="B3008" t="str">
        <f>IFERROR(VLOOKUP(C3008,mm,1,FALSE),"")</f>
        <v/>
      </c>
      <c r="C3008" t="s">
        <v>912</v>
      </c>
      <c r="D3008" t="s">
        <v>10</v>
      </c>
      <c r="F3008" t="str">
        <f>CONCATENATE(D3008,E3008)</f>
        <v>ibuprofen</v>
      </c>
      <c r="G3008" t="str">
        <f>IFERROR(VLOOKUP(F3008,aa,2,FALSE),"")</f>
        <v/>
      </c>
      <c r="H3008" t="str">
        <f>VLOOKUP(D3008,drugdose,2,FALSE)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009" spans="1:8" x14ac:dyDescent="0.2">
      <c r="A3009">
        <v>360</v>
      </c>
      <c r="B3009" t="str">
        <f>IFERROR(VLOOKUP(C3009,mm,1,FALSE),"")</f>
        <v/>
      </c>
      <c r="C3009" t="s">
        <v>912</v>
      </c>
      <c r="D3009" t="s">
        <v>3</v>
      </c>
      <c r="F3009" t="str">
        <f>CONCATENATE(D3009,E3009)</f>
        <v>indomethacin</v>
      </c>
      <c r="G3009" t="str">
        <f>IFERROR(VLOOKUP(F3009,aa,2,FALSE),"")</f>
        <v/>
      </c>
      <c r="H3009" t="str">
        <f>VLOOKUP(D3009,drugdose,2,FALSE)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3010" spans="1:8" x14ac:dyDescent="0.2">
      <c r="A3010">
        <v>360</v>
      </c>
      <c r="B3010" t="str">
        <f>IFERROR(VLOOKUP(C3010,mm,1,FALSE),"")</f>
        <v/>
      </c>
      <c r="C3010" t="s">
        <v>912</v>
      </c>
      <c r="D3010" t="s">
        <v>889</v>
      </c>
      <c r="F3010" t="str">
        <f>CONCATENATE(D3010,E3010)</f>
        <v>etoricoxib</v>
      </c>
      <c r="G3010" t="str">
        <f>IFERROR(VLOOKUP(F3010,aa,2,FALSE),"")</f>
        <v/>
      </c>
      <c r="H3010" t="str">
        <f>VLOOKUP(D3010,drugdose,2,FALSE)</f>
        <v>Rheumatoid arthritis
Osteoarthritis
Gout
Oral
Osteoarthritis
dose : 30 mg od, increased to 60 mg od if needed.
Ankylosing spondylitis; Rheumatoid arthritis
dose : 90 mg od.
Acute gout
dose : 120 mg od. Max duration: 8 days.</v>
      </c>
    </row>
    <row r="3011" spans="1:8" x14ac:dyDescent="0.2">
      <c r="A3011">
        <v>360</v>
      </c>
      <c r="B3011" t="str">
        <f>IFERROR(VLOOKUP(C3011,mm,1,FALSE),"")</f>
        <v/>
      </c>
      <c r="C3011" t="s">
        <v>912</v>
      </c>
      <c r="D3011" t="s">
        <v>2</v>
      </c>
      <c r="F3011" t="str">
        <f>CONCATENATE(D3011,E3011)</f>
        <v>naproxen</v>
      </c>
      <c r="G3011" t="str">
        <f>IFERROR(VLOOKUP(F3011,aa,2,FALSE),"")</f>
        <v/>
      </c>
      <c r="H3011" t="str">
        <f>VLOOKUP(D3011,drugdose,2,FALSE)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3012" spans="1:8" x14ac:dyDescent="0.2">
      <c r="A3012">
        <v>360</v>
      </c>
      <c r="B3012" t="str">
        <f>IFERROR(VLOOKUP(C3012,mm,1,FALSE),"")</f>
        <v/>
      </c>
      <c r="C3012" t="s">
        <v>912</v>
      </c>
      <c r="D3012" t="s">
        <v>890</v>
      </c>
      <c r="F3012" t="str">
        <f>CONCATENATE(D3012,E3012)</f>
        <v>capsaicin topical</v>
      </c>
      <c r="G3012" t="str">
        <f>IFERROR(VLOOKUP(F3012,aa,2,FALSE),"")</f>
        <v/>
      </c>
      <c r="H3012" t="str">
        <f>VLOOKUP(D3012,drugdose,2,FALSE)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3013" spans="1:8" x14ac:dyDescent="0.2">
      <c r="A3013">
        <v>360</v>
      </c>
      <c r="B3013" t="str">
        <f>IFERROR(VLOOKUP(C3013,mm,1,FALSE),"")</f>
        <v/>
      </c>
      <c r="C3013" t="s">
        <v>912</v>
      </c>
      <c r="D3013" t="s">
        <v>891</v>
      </c>
      <c r="F3013" t="str">
        <f>CONCATENATE(D3013,E3013)</f>
        <v>menthol + methyl salicylate topical</v>
      </c>
      <c r="G3013" t="str">
        <f>IFERROR(VLOOKUP(F3013,aa,2,FALSE),"")</f>
        <v/>
      </c>
      <c r="H3013" t="e">
        <f>VLOOKUP(D3013,drugdose,2,FALSE)</f>
        <v>#N/A</v>
      </c>
    </row>
    <row r="3014" spans="1:8" x14ac:dyDescent="0.2">
      <c r="A3014">
        <v>361</v>
      </c>
      <c r="B3014" t="str">
        <f>IFERROR(VLOOKUP(C3014,mm,1,FALSE),"")</f>
        <v/>
      </c>
      <c r="C3014" t="s">
        <v>913</v>
      </c>
      <c r="D3014" t="s">
        <v>888</v>
      </c>
      <c r="F3014" t="str">
        <f>CONCATENATE(D3014,E3014)</f>
        <v>aceclofenac</v>
      </c>
      <c r="G3014" t="str">
        <f>IFERROR(VLOOKUP(F3014,aa,2,FALSE),"")</f>
        <v/>
      </c>
      <c r="H3014" t="str">
        <f>VLOOKUP(D3014,drugdose,2,FALSE)</f>
        <v>Ankylosing spondylitis, OA, RA
pain relief
oral
dose : 100 mg bid PO
parentral
dose : 150 mg od/bid IM/IV bolus
topical
Gel: Topical twice daily</v>
      </c>
    </row>
    <row r="3015" spans="1:8" x14ac:dyDescent="0.2">
      <c r="A3015">
        <v>361</v>
      </c>
      <c r="B3015" t="str">
        <f>IFERROR(VLOOKUP(C3015,mm,1,FALSE),"")</f>
        <v/>
      </c>
      <c r="C3015" t="s">
        <v>913</v>
      </c>
      <c r="D3015" t="s">
        <v>1</v>
      </c>
      <c r="F3015" t="str">
        <f>CONCATENATE(D3015,E3015)</f>
        <v>diclofenac</v>
      </c>
      <c r="G3015" t="str">
        <f>IFERROR(VLOOKUP(F3015,aa,2,FALSE),"")</f>
        <v/>
      </c>
      <c r="H3015" t="str">
        <f>VLOOKUP(D3015,drugdose,2,FALSE)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3016" spans="1:8" x14ac:dyDescent="0.2">
      <c r="A3016">
        <v>361</v>
      </c>
      <c r="B3016" t="str">
        <f>IFERROR(VLOOKUP(C3016,mm,1,FALSE),"")</f>
        <v/>
      </c>
      <c r="C3016" t="s">
        <v>913</v>
      </c>
      <c r="D3016" t="s">
        <v>10</v>
      </c>
      <c r="F3016" t="str">
        <f>CONCATENATE(D3016,E3016)</f>
        <v>ibuprofen</v>
      </c>
      <c r="G3016" t="str">
        <f>IFERROR(VLOOKUP(F3016,aa,2,FALSE),"")</f>
        <v/>
      </c>
      <c r="H3016" t="str">
        <f>VLOOKUP(D3016,drugdose,2,FALSE)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017" spans="1:8" x14ac:dyDescent="0.2">
      <c r="A3017">
        <v>361</v>
      </c>
      <c r="B3017" t="str">
        <f>IFERROR(VLOOKUP(C3017,mm,1,FALSE),"")</f>
        <v/>
      </c>
      <c r="C3017" t="s">
        <v>913</v>
      </c>
      <c r="D3017" t="s">
        <v>3</v>
      </c>
      <c r="F3017" t="str">
        <f>CONCATENATE(D3017,E3017)</f>
        <v>indomethacin</v>
      </c>
      <c r="G3017" t="str">
        <f>IFERROR(VLOOKUP(F3017,aa,2,FALSE),"")</f>
        <v/>
      </c>
      <c r="H3017" t="str">
        <f>VLOOKUP(D3017,drugdose,2,FALSE)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3018" spans="1:8" x14ac:dyDescent="0.2">
      <c r="A3018">
        <v>361</v>
      </c>
      <c r="B3018" t="str">
        <f>IFERROR(VLOOKUP(C3018,mm,1,FALSE),"")</f>
        <v/>
      </c>
      <c r="C3018" t="s">
        <v>913</v>
      </c>
      <c r="D3018" t="s">
        <v>889</v>
      </c>
      <c r="F3018" t="str">
        <f>CONCATENATE(D3018,E3018)</f>
        <v>etoricoxib</v>
      </c>
      <c r="G3018" t="str">
        <f>IFERROR(VLOOKUP(F3018,aa,2,FALSE),"")</f>
        <v/>
      </c>
      <c r="H3018" t="str">
        <f>VLOOKUP(D3018,drugdose,2,FALSE)</f>
        <v>Rheumatoid arthritis
Osteoarthritis
Gout
Oral
Osteoarthritis
dose : 30 mg od, increased to 60 mg od if needed.
Ankylosing spondylitis; Rheumatoid arthritis
dose : 90 mg od.
Acute gout
dose : 120 mg od. Max duration: 8 days.</v>
      </c>
    </row>
    <row r="3019" spans="1:8" x14ac:dyDescent="0.2">
      <c r="A3019">
        <v>361</v>
      </c>
      <c r="B3019" t="str">
        <f>IFERROR(VLOOKUP(C3019,mm,1,FALSE),"")</f>
        <v/>
      </c>
      <c r="C3019" t="s">
        <v>913</v>
      </c>
      <c r="D3019" t="s">
        <v>2</v>
      </c>
      <c r="F3019" t="str">
        <f>CONCATENATE(D3019,E3019)</f>
        <v>naproxen</v>
      </c>
      <c r="G3019" t="str">
        <f>IFERROR(VLOOKUP(F3019,aa,2,FALSE),"")</f>
        <v/>
      </c>
      <c r="H3019" t="str">
        <f>VLOOKUP(D3019,drugdose,2,FALSE)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3020" spans="1:8" x14ac:dyDescent="0.2">
      <c r="A3020">
        <v>361</v>
      </c>
      <c r="B3020" t="str">
        <f>IFERROR(VLOOKUP(C3020,mm,1,FALSE),"")</f>
        <v/>
      </c>
      <c r="C3020" t="s">
        <v>913</v>
      </c>
      <c r="D3020" t="s">
        <v>890</v>
      </c>
      <c r="F3020" t="str">
        <f>CONCATENATE(D3020,E3020)</f>
        <v>capsaicin topical</v>
      </c>
      <c r="G3020" t="str">
        <f>IFERROR(VLOOKUP(F3020,aa,2,FALSE),"")</f>
        <v/>
      </c>
      <c r="H3020" t="str">
        <f>VLOOKUP(D3020,drugdose,2,FALSE)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3021" spans="1:8" x14ac:dyDescent="0.2">
      <c r="A3021">
        <v>361</v>
      </c>
      <c r="B3021" t="str">
        <f>IFERROR(VLOOKUP(C3021,mm,1,FALSE),"")</f>
        <v/>
      </c>
      <c r="C3021" t="s">
        <v>913</v>
      </c>
      <c r="D3021" t="s">
        <v>891</v>
      </c>
      <c r="F3021" t="str">
        <f>CONCATENATE(D3021,E3021)</f>
        <v>menthol + methyl salicylate topical</v>
      </c>
      <c r="G3021" t="str">
        <f>IFERROR(VLOOKUP(F3021,aa,2,FALSE),"")</f>
        <v/>
      </c>
      <c r="H3021" t="e">
        <f>VLOOKUP(D3021,drugdose,2,FALSE)</f>
        <v>#N/A</v>
      </c>
    </row>
    <row r="3022" spans="1:8" x14ac:dyDescent="0.2">
      <c r="A3022">
        <v>362</v>
      </c>
      <c r="B3022" t="str">
        <f>IFERROR(VLOOKUP(C3022,mm,1,FALSE),"")</f>
        <v/>
      </c>
      <c r="C3022" t="s">
        <v>914</v>
      </c>
      <c r="D3022" t="s">
        <v>888</v>
      </c>
      <c r="F3022" t="str">
        <f>CONCATENATE(D3022,E3022)</f>
        <v>aceclofenac</v>
      </c>
      <c r="G3022" t="str">
        <f>IFERROR(VLOOKUP(F3022,aa,2,FALSE),"")</f>
        <v/>
      </c>
      <c r="H3022" t="str">
        <f>VLOOKUP(D3022,drugdose,2,FALSE)</f>
        <v>Ankylosing spondylitis, OA, RA
pain relief
oral
dose : 100 mg bid PO
parentral
dose : 150 mg od/bid IM/IV bolus
topical
Gel: Topical twice daily</v>
      </c>
    </row>
    <row r="3023" spans="1:8" x14ac:dyDescent="0.2">
      <c r="A3023">
        <v>362</v>
      </c>
      <c r="B3023" t="str">
        <f>IFERROR(VLOOKUP(C3023,mm,1,FALSE),"")</f>
        <v/>
      </c>
      <c r="C3023" t="s">
        <v>914</v>
      </c>
      <c r="D3023" t="s">
        <v>1</v>
      </c>
      <c r="F3023" t="str">
        <f>CONCATENATE(D3023,E3023)</f>
        <v>diclofenac</v>
      </c>
      <c r="G3023" t="str">
        <f>IFERROR(VLOOKUP(F3023,aa,2,FALSE),"")</f>
        <v/>
      </c>
      <c r="H3023" t="str">
        <f>VLOOKUP(D3023,drugdose,2,FALSE)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3024" spans="1:8" x14ac:dyDescent="0.2">
      <c r="A3024">
        <v>362</v>
      </c>
      <c r="B3024" t="str">
        <f>IFERROR(VLOOKUP(C3024,mm,1,FALSE),"")</f>
        <v/>
      </c>
      <c r="C3024" t="s">
        <v>914</v>
      </c>
      <c r="D3024" t="s">
        <v>10</v>
      </c>
      <c r="F3024" t="str">
        <f>CONCATENATE(D3024,E3024)</f>
        <v>ibuprofen</v>
      </c>
      <c r="G3024" t="str">
        <f>IFERROR(VLOOKUP(F3024,aa,2,FALSE),"")</f>
        <v/>
      </c>
      <c r="H3024" t="str">
        <f>VLOOKUP(D3024,drugdose,2,FALSE)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025" spans="1:8" x14ac:dyDescent="0.2">
      <c r="A3025">
        <v>362</v>
      </c>
      <c r="B3025" t="str">
        <f>IFERROR(VLOOKUP(C3025,mm,1,FALSE),"")</f>
        <v/>
      </c>
      <c r="C3025" t="s">
        <v>914</v>
      </c>
      <c r="D3025" t="s">
        <v>3</v>
      </c>
      <c r="F3025" t="str">
        <f>CONCATENATE(D3025,E3025)</f>
        <v>indomethacin</v>
      </c>
      <c r="G3025" t="str">
        <f>IFERROR(VLOOKUP(F3025,aa,2,FALSE),"")</f>
        <v/>
      </c>
      <c r="H3025" t="str">
        <f>VLOOKUP(D3025,drugdose,2,FALSE)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3026" spans="1:8" x14ac:dyDescent="0.2">
      <c r="A3026">
        <v>362</v>
      </c>
      <c r="B3026" t="str">
        <f>IFERROR(VLOOKUP(C3026,mm,1,FALSE),"")</f>
        <v/>
      </c>
      <c r="C3026" t="s">
        <v>914</v>
      </c>
      <c r="D3026" t="s">
        <v>889</v>
      </c>
      <c r="F3026" t="str">
        <f>CONCATENATE(D3026,E3026)</f>
        <v>etoricoxib</v>
      </c>
      <c r="G3026" t="str">
        <f>IFERROR(VLOOKUP(F3026,aa,2,FALSE),"")</f>
        <v/>
      </c>
      <c r="H3026" t="str">
        <f>VLOOKUP(D3026,drugdose,2,FALSE)</f>
        <v>Rheumatoid arthritis
Osteoarthritis
Gout
Oral
Osteoarthritis
dose : 30 mg od, increased to 60 mg od if needed.
Ankylosing spondylitis; Rheumatoid arthritis
dose : 90 mg od.
Acute gout
dose : 120 mg od. Max duration: 8 days.</v>
      </c>
    </row>
    <row r="3027" spans="1:8" x14ac:dyDescent="0.2">
      <c r="A3027">
        <v>362</v>
      </c>
      <c r="B3027" t="str">
        <f>IFERROR(VLOOKUP(C3027,mm,1,FALSE),"")</f>
        <v/>
      </c>
      <c r="C3027" t="s">
        <v>914</v>
      </c>
      <c r="D3027" t="s">
        <v>2</v>
      </c>
      <c r="F3027" t="str">
        <f>CONCATENATE(D3027,E3027)</f>
        <v>naproxen</v>
      </c>
      <c r="G3027" t="str">
        <f>IFERROR(VLOOKUP(F3027,aa,2,FALSE),"")</f>
        <v/>
      </c>
      <c r="H3027" t="str">
        <f>VLOOKUP(D3027,drugdose,2,FALSE)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3028" spans="1:8" x14ac:dyDescent="0.2">
      <c r="A3028">
        <v>362</v>
      </c>
      <c r="B3028" t="str">
        <f>IFERROR(VLOOKUP(C3028,mm,1,FALSE),"")</f>
        <v/>
      </c>
      <c r="C3028" t="s">
        <v>914</v>
      </c>
      <c r="D3028" t="s">
        <v>890</v>
      </c>
      <c r="F3028" t="str">
        <f>CONCATENATE(D3028,E3028)</f>
        <v>capsaicin topical</v>
      </c>
      <c r="G3028" t="str">
        <f>IFERROR(VLOOKUP(F3028,aa,2,FALSE),"")</f>
        <v/>
      </c>
      <c r="H3028" t="str">
        <f>VLOOKUP(D3028,drugdose,2,FALSE)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3029" spans="1:8" x14ac:dyDescent="0.2">
      <c r="A3029">
        <v>362</v>
      </c>
      <c r="B3029" t="str">
        <f>IFERROR(VLOOKUP(C3029,mm,1,FALSE),"")</f>
        <v/>
      </c>
      <c r="C3029" t="s">
        <v>914</v>
      </c>
      <c r="D3029" t="s">
        <v>891</v>
      </c>
      <c r="F3029" t="str">
        <f>CONCATENATE(D3029,E3029)</f>
        <v>menthol + methyl salicylate topical</v>
      </c>
      <c r="G3029" t="str">
        <f>IFERROR(VLOOKUP(F3029,aa,2,FALSE),"")</f>
        <v/>
      </c>
      <c r="H3029" t="e">
        <f>VLOOKUP(D3029,drugdose,2,FALSE)</f>
        <v>#N/A</v>
      </c>
    </row>
    <row r="3030" spans="1:8" x14ac:dyDescent="0.2">
      <c r="A3030">
        <v>363</v>
      </c>
      <c r="B3030" t="str">
        <f>IFERROR(VLOOKUP(C3030,mm,1,FALSE),"")</f>
        <v/>
      </c>
      <c r="C3030" t="s">
        <v>915</v>
      </c>
      <c r="D3030" t="s">
        <v>916</v>
      </c>
      <c r="F3030" t="str">
        <f>CONCATENATE(D3030,E3030)</f>
        <v>clotrimazole topical</v>
      </c>
      <c r="G3030" t="str">
        <f>IFERROR(VLOOKUP(F3030,aa,2,FALSE),"")</f>
        <v/>
      </c>
      <c r="H3030" t="str">
        <f>VLOOKUP(D3030,drugdose,2,FALSE)</f>
        <v>tinea
apply on affected area 2-3 times a day
duration : 4 week</v>
      </c>
    </row>
    <row r="3031" spans="1:8" x14ac:dyDescent="0.2">
      <c r="A3031">
        <v>363</v>
      </c>
      <c r="B3031" t="str">
        <f>IFERROR(VLOOKUP(C3031,mm,1,FALSE),"")</f>
        <v/>
      </c>
      <c r="C3031" t="s">
        <v>915</v>
      </c>
      <c r="D3031" t="s">
        <v>917</v>
      </c>
      <c r="F3031" t="str">
        <f>CONCATENATE(D3031,E3031)</f>
        <v>clotrimazole + hydrocortisone</v>
      </c>
      <c r="G3031" t="str">
        <f>IFERROR(VLOOKUP(F3031,aa,2,FALSE),"")</f>
        <v/>
      </c>
      <c r="H3031" t="str">
        <f>VLOOKUP(D3031,drugdose,2,FALSE)</f>
        <v>tinea, candida nappy rash
athlete foot, fungal infection
apply on affected area bid</v>
      </c>
    </row>
    <row r="3032" spans="1:8" x14ac:dyDescent="0.2">
      <c r="A3032">
        <v>363</v>
      </c>
      <c r="B3032" t="str">
        <f>IFERROR(VLOOKUP(C3032,mm,1,FALSE),"")</f>
        <v/>
      </c>
      <c r="C3032" t="s">
        <v>915</v>
      </c>
      <c r="D3032" t="s">
        <v>919</v>
      </c>
      <c r="F3032" t="str">
        <f>CONCATENATE(D3032,E3032)</f>
        <v>econazole</v>
      </c>
      <c r="G3032" t="str">
        <f>IFERROR(VLOOKUP(F3032,aa,2,FALSE),"")</f>
        <v/>
      </c>
      <c r="H3032" t="str">
        <f>VLOOKUP(D3032,drugdose,2,FALSE)</f>
        <v>tinea infection 
Pityriasis versicolor
Cutaneous candidiasis
Onychomycoses
dose : 1% cream/ lotion bid
duration 2-4 wk</v>
      </c>
    </row>
    <row r="3033" spans="1:8" x14ac:dyDescent="0.2">
      <c r="A3033">
        <v>363</v>
      </c>
      <c r="B3033" t="str">
        <f>IFERROR(VLOOKUP(C3033,mm,1,FALSE),"")</f>
        <v/>
      </c>
      <c r="C3033" t="s">
        <v>915</v>
      </c>
      <c r="D3033" t="s">
        <v>920</v>
      </c>
      <c r="F3033" t="str">
        <f>CONCATENATE(D3033,E3033)</f>
        <v>econazole + triamcinolone topical</v>
      </c>
      <c r="G3033" t="str">
        <f>IFERROR(VLOOKUP(F3033,aa,2,FALSE),"")</f>
        <v/>
      </c>
      <c r="H3033" t="str">
        <f>VLOOKUP(D3033,drugdose,2,FALSE)</f>
        <v>tinea infection 
Pityriasis versicolor
Cutaneous candidiasis
Onychomycoses
dose : 1% cream/ lotion bid
duration 2-4 wk</v>
      </c>
    </row>
    <row r="3034" spans="1:8" x14ac:dyDescent="0.2">
      <c r="A3034">
        <v>363</v>
      </c>
      <c r="B3034" t="str">
        <f>IFERROR(VLOOKUP(C3034,mm,1,FALSE),"")</f>
        <v/>
      </c>
      <c r="C3034" t="s">
        <v>915</v>
      </c>
      <c r="D3034" t="s">
        <v>67</v>
      </c>
      <c r="F3034" t="str">
        <f>CONCATENATE(D3034,E3034)</f>
        <v>fluconazole</v>
      </c>
      <c r="G3034" t="str">
        <f>IFERROR(VLOOKUP(F3034,aa,2,FALSE),"")</f>
        <v/>
      </c>
      <c r="H3034" t="str">
        <f>VLOOKUP(D3034,drugdose,2,FALSE)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035" spans="1:8" x14ac:dyDescent="0.2">
      <c r="A3035">
        <v>363</v>
      </c>
      <c r="B3035" t="str">
        <f>IFERROR(VLOOKUP(C3035,mm,1,FALSE),"")</f>
        <v/>
      </c>
      <c r="C3035" t="s">
        <v>915</v>
      </c>
      <c r="D3035" t="s">
        <v>921</v>
      </c>
      <c r="F3035" t="str">
        <f>CONCATENATE(D3035,E3035)</f>
        <v>gramicidin + neomycin + nystatin + triamcinolone topical</v>
      </c>
      <c r="G3035" t="str">
        <f>IFERROR(VLOOKUP(F3035,aa,2,FALSE),"")</f>
        <v/>
      </c>
      <c r="H3035" t="str">
        <f>VLOOKUP(D3035,drugdose,2,FALSE)</f>
        <v>skin infection 
dose : apply affectedd area 2-3 times</v>
      </c>
    </row>
    <row r="3036" spans="1:8" x14ac:dyDescent="0.2">
      <c r="A3036">
        <v>363</v>
      </c>
      <c r="B3036" t="str">
        <f>IFERROR(VLOOKUP(C3036,mm,1,FALSE),"")</f>
        <v/>
      </c>
      <c r="C3036" t="s">
        <v>915</v>
      </c>
      <c r="D3036" t="s">
        <v>308</v>
      </c>
      <c r="F3036" t="str">
        <f>CONCATENATE(D3036,E3036)</f>
        <v>hydrocortisone</v>
      </c>
      <c r="G3036" t="str">
        <f>IFERROR(VLOOKUP(F3036,aa,2,FALSE),"")</f>
        <v/>
      </c>
      <c r="H3036" t="str">
        <f>VLOOKUP(D3036,drugdose,2,FALSE)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037" spans="1:8" x14ac:dyDescent="0.2">
      <c r="A3037">
        <v>363</v>
      </c>
      <c r="B3037" t="str">
        <f>IFERROR(VLOOKUP(C3037,mm,1,FALSE),"")</f>
        <v/>
      </c>
      <c r="C3037" t="s">
        <v>915</v>
      </c>
      <c r="D3037" t="s">
        <v>923</v>
      </c>
      <c r="F3037" t="str">
        <f>CONCATENATE(D3037,E3037)</f>
        <v>hydrocortisone + miconazole topical</v>
      </c>
      <c r="G3037" t="str">
        <f>IFERROR(VLOOKUP(F3037,aa,2,FALSE),"")</f>
        <v/>
      </c>
      <c r="H3037" t="str">
        <f>VLOOKUP(D3037,drugdose,2,FALSE)</f>
        <v>Skin fungal infections 
As cream/ointment
dose : Apply twice daily
duration : 7 days</v>
      </c>
    </row>
    <row r="3038" spans="1:8" x14ac:dyDescent="0.2">
      <c r="A3038">
        <v>363</v>
      </c>
      <c r="B3038" t="str">
        <f>IFERROR(VLOOKUP(C3038,mm,1,FALSE),"")</f>
        <v/>
      </c>
      <c r="C3038" t="s">
        <v>915</v>
      </c>
      <c r="D3038" t="s">
        <v>68</v>
      </c>
      <c r="F3038" t="str">
        <f>CONCATENATE(D3038,E3038)</f>
        <v>itraconazole</v>
      </c>
      <c r="G3038" t="str">
        <f>IFERROR(VLOOKUP(F3038,aa,2,FALSE),"")</f>
        <v/>
      </c>
      <c r="H3038" t="str">
        <f>VLOOKUP(D3038,drugdose,2,FALSE)</f>
        <v>tinea, p versicolor
cadidiasis
dose : 200 mg od PO
duration 
tinea cruris : 7-15 days 
p versicolor : 7 days
nail infection : 15 days
tinea pedis : 15 days 
max : 200 mg bid</v>
      </c>
    </row>
    <row r="3039" spans="1:8" x14ac:dyDescent="0.2">
      <c r="A3039">
        <v>363</v>
      </c>
      <c r="B3039" t="str">
        <f>IFERROR(VLOOKUP(C3039,mm,1,FALSE),"")</f>
        <v/>
      </c>
      <c r="C3039" t="s">
        <v>915</v>
      </c>
      <c r="D3039" t="s">
        <v>924</v>
      </c>
      <c r="F3039" t="str">
        <f>CONCATENATE(D3039,E3039)</f>
        <v>miconazole topical</v>
      </c>
      <c r="G3039" t="str">
        <f>IFERROR(VLOOKUP(F3039,aa,2,FALSE),"")</f>
        <v/>
      </c>
      <c r="H3039" t="str">
        <f>VLOOKUP(D3039,drugdose,2,FALSE)</f>
        <v>tinea infection 
Pityriasis versicolor
Cutaneous candidiasis
cream/ lotion
dose : apply on affected area bid
duration 2-4 wk</v>
      </c>
    </row>
    <row r="3040" spans="1:8" x14ac:dyDescent="0.2">
      <c r="A3040">
        <v>363</v>
      </c>
      <c r="B3040" t="str">
        <f>IFERROR(VLOOKUP(C3040,mm,1,FALSE),"")</f>
        <v/>
      </c>
      <c r="C3040" t="s">
        <v>915</v>
      </c>
      <c r="D3040" t="s">
        <v>904</v>
      </c>
      <c r="F3040" t="str">
        <f>CONCATENATE(D3040,E3040)</f>
        <v>tacrolimus topical</v>
      </c>
      <c r="G3040" t="str">
        <f>IFERROR(VLOOKUP(F3040,aa,2,FALSE),"")</f>
        <v/>
      </c>
      <c r="H3040" t="str">
        <f>VLOOKUP(D3040,drugdose,2,FALSE)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3041" spans="1:8" x14ac:dyDescent="0.2">
      <c r="A3041">
        <v>363</v>
      </c>
      <c r="B3041" t="str">
        <f>IFERROR(VLOOKUP(C3041,mm,1,FALSE),"")</f>
        <v/>
      </c>
      <c r="C3041" t="s">
        <v>915</v>
      </c>
      <c r="D3041" t="s">
        <v>925</v>
      </c>
      <c r="F3041" t="str">
        <f>CONCATENATE(D3041,E3041)</f>
        <v>terbinafine</v>
      </c>
      <c r="G3041" t="str">
        <f>IFERROR(VLOOKUP(F3041,aa,2,FALSE),"")</f>
        <v/>
      </c>
      <c r="H3041" t="str">
        <f>VLOOKUP(D3041,drugdose,2,FALSE)</f>
        <v xml:space="preserve">Onychomycosis
dose : 250 mg od PO
duration : 6-12 wk
tinea
dose : 250 mg od PO
duration : 2-4 wk </v>
      </c>
    </row>
    <row r="3042" spans="1:8" x14ac:dyDescent="0.2">
      <c r="A3042">
        <v>363</v>
      </c>
      <c r="B3042" t="str">
        <f>IFERROR(VLOOKUP(C3042,mm,1,FALSE),"")</f>
        <v/>
      </c>
      <c r="C3042" t="s">
        <v>915</v>
      </c>
      <c r="D3042" t="s">
        <v>926</v>
      </c>
      <c r="F3042" t="str">
        <f>CONCATENATE(D3042,E3042)</f>
        <v>terbinafine topical</v>
      </c>
      <c r="G3042" t="str">
        <f>IFERROR(VLOOKUP(F3042,aa,2,FALSE),"")</f>
        <v/>
      </c>
      <c r="H3042" t="str">
        <f>VLOOKUP(D3042,drugdose,2,FALSE)</f>
        <v xml:space="preserve">Tinea, candidiasis
dose : apply affected area bid
max duration : 1 mth
</v>
      </c>
    </row>
    <row r="3043" spans="1:8" x14ac:dyDescent="0.2">
      <c r="A3043">
        <v>363</v>
      </c>
      <c r="B3043" t="str">
        <f>IFERROR(VLOOKUP(C3043,mm,1,FALSE),"")</f>
        <v/>
      </c>
      <c r="C3043" t="s">
        <v>915</v>
      </c>
      <c r="D3043" t="s">
        <v>927</v>
      </c>
      <c r="F3043" t="str">
        <f>CONCATENATE(D3043,E3043)</f>
        <v>mupirocin topical</v>
      </c>
      <c r="G3043" t="str">
        <f>IFERROR(VLOOKUP(F3043,aa,2,FALSE),"")</f>
        <v/>
      </c>
      <c r="H3043" t="str">
        <f>VLOOKUP(D3043,drugdose,2,FALSE)</f>
        <v xml:space="preserve">Impetigo, Folliculitis
As 2% oint, cream
dose : Apply to affected area tid
duration : 5-10 days
effect time : 3-5 days </v>
      </c>
    </row>
    <row r="3044" spans="1:8" x14ac:dyDescent="0.2">
      <c r="A3044">
        <v>363</v>
      </c>
      <c r="B3044" t="str">
        <f>IFERROR(VLOOKUP(C3044,mm,1,FALSE),"")</f>
        <v/>
      </c>
      <c r="C3044" t="s">
        <v>915</v>
      </c>
      <c r="D3044" t="s">
        <v>525</v>
      </c>
      <c r="F3044" t="str">
        <f>CONCATENATE(D3044,E3044)</f>
        <v>erythromycin</v>
      </c>
      <c r="G3044" t="str">
        <f>IFERROR(VLOOKUP(F3044,aa,2,FALSE),"")</f>
        <v/>
      </c>
      <c r="H3044" t="str">
        <f>VLOOKUP(D3044,drugdose,2,FALSE)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3045" spans="1:8" x14ac:dyDescent="0.2">
      <c r="A3045">
        <v>363</v>
      </c>
      <c r="B3045" t="str">
        <f>IFERROR(VLOOKUP(C3045,mm,1,FALSE),"")</f>
        <v/>
      </c>
      <c r="C3045" t="s">
        <v>915</v>
      </c>
      <c r="D3045" t="s">
        <v>500</v>
      </c>
      <c r="F3045" t="str">
        <f>CONCATENATE(D3045,E3045)</f>
        <v>flucloxacillin</v>
      </c>
      <c r="G3045" t="str">
        <f>IFERROR(VLOOKUP(F3045,aa,2,FALSE),"")</f>
        <v/>
      </c>
      <c r="H3045" t="str">
        <f>VLOOKUP(D3045,drugdose,2,FALSE)</f>
        <v>Endocarditis, Meningitis
Sinusitis, Pneumonia, Tonsillitis
boil, carbuncle, impetigo
Infected eczema
Infected acne
Oral
dose : 250-500mg tid-qid PO
parentral
dose : 0.25-1 g 6hrly IV
Osteomyelitis, endocarditis
Septicaemia
dose : 2 gm 6 hrly IV</v>
      </c>
    </row>
    <row r="3046" spans="1:8" x14ac:dyDescent="0.2">
      <c r="A3046">
        <v>363</v>
      </c>
      <c r="B3046" t="str">
        <f>IFERROR(VLOOKUP(C3046,mm,1,FALSE),"")</f>
        <v/>
      </c>
      <c r="C3046" t="s">
        <v>915</v>
      </c>
      <c r="D3046" t="s">
        <v>928</v>
      </c>
      <c r="F3046" t="str">
        <f>CONCATENATE(D3046,E3046)</f>
        <v>aluminium chloride hexahydrate</v>
      </c>
      <c r="G3046" t="str">
        <f>IFERROR(VLOOKUP(F3046,aa,2,FALSE),"")</f>
        <v/>
      </c>
      <c r="H3046" t="str">
        <f>VLOOKUP(D3046,drugdose,2,FALSE)</f>
        <v>hyperhidrosis
apply at affected area at night for 2 night
wash in morning
till desire response 
can repeate treatment once / twice a wk</v>
      </c>
    </row>
    <row r="3047" spans="1:8" x14ac:dyDescent="0.2">
      <c r="A3047">
        <v>364</v>
      </c>
      <c r="B3047" t="str">
        <f>IFERROR(VLOOKUP(C3047,mm,1,FALSE),"")</f>
        <v/>
      </c>
      <c r="C3047" t="s">
        <v>929</v>
      </c>
      <c r="D3047" t="s">
        <v>916</v>
      </c>
      <c r="F3047" t="str">
        <f>CONCATENATE(D3047,E3047)</f>
        <v>clotrimazole topical</v>
      </c>
      <c r="G3047" t="str">
        <f>IFERROR(VLOOKUP(F3047,aa,2,FALSE),"")</f>
        <v/>
      </c>
      <c r="H3047" t="str">
        <f>VLOOKUP(D3047,drugdose,2,FALSE)</f>
        <v>tinea
apply on affected area 2-3 times a day
duration : 4 week</v>
      </c>
    </row>
    <row r="3048" spans="1:8" x14ac:dyDescent="0.2">
      <c r="A3048">
        <v>364</v>
      </c>
      <c r="B3048" t="str">
        <f>IFERROR(VLOOKUP(C3048,mm,1,FALSE),"")</f>
        <v/>
      </c>
      <c r="C3048" t="s">
        <v>929</v>
      </c>
      <c r="D3048" t="s">
        <v>917</v>
      </c>
      <c r="F3048" t="str">
        <f>CONCATENATE(D3048,E3048)</f>
        <v>clotrimazole + hydrocortisone</v>
      </c>
      <c r="G3048" t="str">
        <f>IFERROR(VLOOKUP(F3048,aa,2,FALSE),"")</f>
        <v/>
      </c>
      <c r="H3048" t="str">
        <f>VLOOKUP(D3048,drugdose,2,FALSE)</f>
        <v>tinea, candida nappy rash
athlete foot, fungal infection
apply on affected area bid</v>
      </c>
    </row>
    <row r="3049" spans="1:8" x14ac:dyDescent="0.2">
      <c r="A3049">
        <v>364</v>
      </c>
      <c r="B3049" t="str">
        <f>IFERROR(VLOOKUP(C3049,mm,1,FALSE),"")</f>
        <v/>
      </c>
      <c r="C3049" t="s">
        <v>929</v>
      </c>
      <c r="D3049" t="s">
        <v>919</v>
      </c>
      <c r="F3049" t="str">
        <f>CONCATENATE(D3049,E3049)</f>
        <v>econazole</v>
      </c>
      <c r="G3049" t="str">
        <f>IFERROR(VLOOKUP(F3049,aa,2,FALSE),"")</f>
        <v/>
      </c>
      <c r="H3049" t="str">
        <f>VLOOKUP(D3049,drugdose,2,FALSE)</f>
        <v>tinea infection 
Pityriasis versicolor
Cutaneous candidiasis
Onychomycoses
dose : 1% cream/ lotion bid
duration 2-4 wk</v>
      </c>
    </row>
    <row r="3050" spans="1:8" x14ac:dyDescent="0.2">
      <c r="A3050">
        <v>364</v>
      </c>
      <c r="B3050" t="str">
        <f>IFERROR(VLOOKUP(C3050,mm,1,FALSE),"")</f>
        <v/>
      </c>
      <c r="C3050" t="s">
        <v>929</v>
      </c>
      <c r="D3050" t="s">
        <v>920</v>
      </c>
      <c r="F3050" t="str">
        <f>CONCATENATE(D3050,E3050)</f>
        <v>econazole + triamcinolone topical</v>
      </c>
      <c r="G3050" t="str">
        <f>IFERROR(VLOOKUP(F3050,aa,2,FALSE),"")</f>
        <v/>
      </c>
      <c r="H3050" t="str">
        <f>VLOOKUP(D3050,drugdose,2,FALSE)</f>
        <v>tinea infection 
Pityriasis versicolor
Cutaneous candidiasis
Onychomycoses
dose : 1% cream/ lotion bid
duration 2-4 wk</v>
      </c>
    </row>
    <row r="3051" spans="1:8" x14ac:dyDescent="0.2">
      <c r="A3051">
        <v>364</v>
      </c>
      <c r="B3051" t="str">
        <f>IFERROR(VLOOKUP(C3051,mm,1,FALSE),"")</f>
        <v/>
      </c>
      <c r="C3051" t="s">
        <v>929</v>
      </c>
      <c r="D3051" t="s">
        <v>67</v>
      </c>
      <c r="F3051" t="str">
        <f>CONCATENATE(D3051,E3051)</f>
        <v>fluconazole</v>
      </c>
      <c r="G3051" t="str">
        <f>IFERROR(VLOOKUP(F3051,aa,2,FALSE),"")</f>
        <v/>
      </c>
      <c r="H3051" t="str">
        <f>VLOOKUP(D3051,drugdose,2,FALSE)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052" spans="1:8" x14ac:dyDescent="0.2">
      <c r="A3052">
        <v>364</v>
      </c>
      <c r="B3052" t="str">
        <f>IFERROR(VLOOKUP(C3052,mm,1,FALSE),"")</f>
        <v/>
      </c>
      <c r="C3052" t="s">
        <v>929</v>
      </c>
      <c r="D3052" t="s">
        <v>68</v>
      </c>
      <c r="F3052" t="str">
        <f>CONCATENATE(D3052,E3052)</f>
        <v>itraconazole</v>
      </c>
      <c r="G3052" t="str">
        <f>IFERROR(VLOOKUP(F3052,aa,2,FALSE),"")</f>
        <v/>
      </c>
      <c r="H3052" t="str">
        <f>VLOOKUP(D3052,drugdose,2,FALSE)</f>
        <v>tinea, p versicolor
cadidiasis
dose : 200 mg od PO
duration 
tinea cruris : 7-15 days 
p versicolor : 7 days
nail infection : 15 days
tinea pedis : 15 days 
max : 200 mg bid</v>
      </c>
    </row>
    <row r="3053" spans="1:8" x14ac:dyDescent="0.2">
      <c r="A3053">
        <v>364</v>
      </c>
      <c r="B3053" t="str">
        <f>IFERROR(VLOOKUP(C3053,mm,1,FALSE),"")</f>
        <v/>
      </c>
      <c r="C3053" t="s">
        <v>929</v>
      </c>
      <c r="D3053" t="s">
        <v>308</v>
      </c>
      <c r="F3053" t="str">
        <f>CONCATENATE(D3053,E3053)</f>
        <v>hydrocortisone</v>
      </c>
      <c r="G3053" t="str">
        <f>IFERROR(VLOOKUP(F3053,aa,2,FALSE),"")</f>
        <v/>
      </c>
      <c r="H3053" t="str">
        <f>VLOOKUP(D3053,drugdose,2,FALSE)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054" spans="1:8" x14ac:dyDescent="0.2">
      <c r="A3054">
        <v>364</v>
      </c>
      <c r="B3054" t="str">
        <f>IFERROR(VLOOKUP(C3054,mm,1,FALSE),"")</f>
        <v/>
      </c>
      <c r="C3054" t="s">
        <v>929</v>
      </c>
      <c r="D3054" t="s">
        <v>923</v>
      </c>
      <c r="F3054" t="str">
        <f>CONCATENATE(D3054,E3054)</f>
        <v>hydrocortisone + miconazole topical</v>
      </c>
      <c r="G3054" t="str">
        <f>IFERROR(VLOOKUP(F3054,aa,2,FALSE),"")</f>
        <v/>
      </c>
      <c r="H3054" t="str">
        <f>VLOOKUP(D3054,drugdose,2,FALSE)</f>
        <v>Skin fungal infections 
As cream/ointment
dose : Apply twice daily
duration : 7 days</v>
      </c>
    </row>
    <row r="3055" spans="1:8" x14ac:dyDescent="0.2">
      <c r="A3055">
        <v>364</v>
      </c>
      <c r="B3055" t="str">
        <f>IFERROR(VLOOKUP(C3055,mm,1,FALSE),"")</f>
        <v/>
      </c>
      <c r="C3055" t="s">
        <v>929</v>
      </c>
      <c r="D3055" t="s">
        <v>924</v>
      </c>
      <c r="F3055" t="str">
        <f>CONCATENATE(D3055,E3055)</f>
        <v>miconazole topical</v>
      </c>
      <c r="G3055" t="str">
        <f>IFERROR(VLOOKUP(F3055,aa,2,FALSE),"")</f>
        <v/>
      </c>
      <c r="H3055" t="str">
        <f>VLOOKUP(D3055,drugdose,2,FALSE)</f>
        <v>tinea infection 
Pityriasis versicolor
Cutaneous candidiasis
cream/ lotion
dose : apply on affected area bid
duration 2-4 wk</v>
      </c>
    </row>
    <row r="3056" spans="1:8" x14ac:dyDescent="0.2">
      <c r="A3056">
        <v>364</v>
      </c>
      <c r="B3056" t="str">
        <f>IFERROR(VLOOKUP(C3056,mm,1,FALSE),"")</f>
        <v/>
      </c>
      <c r="C3056" t="s">
        <v>929</v>
      </c>
      <c r="D3056" t="s">
        <v>925</v>
      </c>
      <c r="F3056" t="str">
        <f>CONCATENATE(D3056,E3056)</f>
        <v>terbinafine</v>
      </c>
      <c r="G3056" t="str">
        <f>IFERROR(VLOOKUP(F3056,aa,2,FALSE),"")</f>
        <v/>
      </c>
      <c r="H3056" t="str">
        <f>VLOOKUP(D3056,drugdose,2,FALSE)</f>
        <v xml:space="preserve">Onychomycosis
dose : 250 mg od PO
duration : 6-12 wk
tinea
dose : 250 mg od PO
duration : 2-4 wk </v>
      </c>
    </row>
    <row r="3057" spans="1:8" x14ac:dyDescent="0.2">
      <c r="A3057">
        <v>364</v>
      </c>
      <c r="B3057" t="str">
        <f>IFERROR(VLOOKUP(C3057,mm,1,FALSE),"")</f>
        <v/>
      </c>
      <c r="C3057" t="s">
        <v>929</v>
      </c>
      <c r="D3057" t="s">
        <v>926</v>
      </c>
      <c r="F3057" t="str">
        <f>CONCATENATE(D3057,E3057)</f>
        <v>terbinafine topical</v>
      </c>
      <c r="G3057" t="str">
        <f>IFERROR(VLOOKUP(F3057,aa,2,FALSE),"")</f>
        <v/>
      </c>
      <c r="H3057" t="str">
        <f>VLOOKUP(D3057,drugdose,2,FALSE)</f>
        <v xml:space="preserve">Tinea, candidiasis
dose : apply affected area bid
max duration : 1 mth
</v>
      </c>
    </row>
    <row r="3058" spans="1:8" x14ac:dyDescent="0.2">
      <c r="A3058">
        <v>365</v>
      </c>
      <c r="B3058" t="str">
        <f>IFERROR(VLOOKUP(C3058,mm,1,FALSE),"")</f>
        <v/>
      </c>
      <c r="C3058" t="s">
        <v>930</v>
      </c>
      <c r="D3058" t="s">
        <v>870</v>
      </c>
      <c r="F3058" t="str">
        <f>CONCATENATE(D3058,E3058)</f>
        <v>hydrocortisone topical</v>
      </c>
      <c r="G3058" t="str">
        <f>IFERROR(VLOOKUP(F3058,aa,2,FALSE),"")</f>
        <v/>
      </c>
      <c r="H3058" t="str">
        <f>VLOOKUP(D3058,drugdose,2,FALSE)</f>
        <v>contact allergic dermatitis
Eczema
atopic dermatitis
Seborrheic dermatitis
insect bites
minor thermal burns
sunburn
dose : apply on affected area tid</v>
      </c>
    </row>
    <row r="3059" spans="1:8" x14ac:dyDescent="0.2">
      <c r="A3059">
        <v>365</v>
      </c>
      <c r="B3059" t="str">
        <f>IFERROR(VLOOKUP(C3059,mm,1,FALSE),"")</f>
        <v/>
      </c>
      <c r="C3059" t="s">
        <v>930</v>
      </c>
      <c r="D3059" t="s">
        <v>904</v>
      </c>
      <c r="F3059" t="str">
        <f>CONCATENATE(D3059,E3059)</f>
        <v>tacrolimus topical</v>
      </c>
      <c r="G3059" t="str">
        <f>IFERROR(VLOOKUP(F3059,aa,2,FALSE),"")</f>
        <v/>
      </c>
      <c r="H3059" t="str">
        <f>VLOOKUP(D3059,drugdose,2,FALSE)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3060" spans="1:8" x14ac:dyDescent="0.2">
      <c r="A3060">
        <v>366</v>
      </c>
      <c r="B3060" t="str">
        <f>IFERROR(VLOOKUP(C3060,mm,1,FALSE),"")</f>
        <v>Pityriasis versicolor</v>
      </c>
      <c r="C3060" t="s">
        <v>931</v>
      </c>
      <c r="D3060" t="s">
        <v>920</v>
      </c>
      <c r="F3060" t="str">
        <f>CONCATENATE(D3060,E3060)</f>
        <v>econazole + triamcinolone topical</v>
      </c>
      <c r="G3060" t="str">
        <f>IFERROR(VLOOKUP(F3060,aa,2,FALSE),"")</f>
        <v/>
      </c>
      <c r="H3060" t="str">
        <f>VLOOKUP(D3060,drugdose,2,FALSE)</f>
        <v>tinea infection 
Pityriasis versicolor
Cutaneous candidiasis
Onychomycoses
dose : 1% cream/ lotion bid
duration 2-4 wk</v>
      </c>
    </row>
    <row r="3061" spans="1:8" x14ac:dyDescent="0.2">
      <c r="A3061">
        <v>366</v>
      </c>
      <c r="B3061" t="str">
        <f>IFERROR(VLOOKUP(C3061,mm,1,FALSE),"")</f>
        <v>Pityriasis versicolor</v>
      </c>
      <c r="C3061" t="s">
        <v>931</v>
      </c>
      <c r="D3061" t="s">
        <v>67</v>
      </c>
      <c r="F3061" t="str">
        <f>CONCATENATE(D3061,E3061)</f>
        <v>fluconazole</v>
      </c>
      <c r="G3061" t="str">
        <f>IFERROR(VLOOKUP(F3061,aa,2,FALSE),"")</f>
        <v/>
      </c>
      <c r="H3061" t="str">
        <f>VLOOKUP(D3061,drugdose,2,FALSE)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062" spans="1:8" x14ac:dyDescent="0.2">
      <c r="A3062">
        <v>366</v>
      </c>
      <c r="B3062" t="str">
        <f>IFERROR(VLOOKUP(C3062,mm,1,FALSE),"")</f>
        <v>Pityriasis versicolor</v>
      </c>
      <c r="C3062" t="s">
        <v>931</v>
      </c>
      <c r="D3062" t="s">
        <v>68</v>
      </c>
      <c r="F3062" t="str">
        <f>CONCATENATE(D3062,E3062)</f>
        <v>itraconazole</v>
      </c>
      <c r="G3062" t="str">
        <f>IFERROR(VLOOKUP(F3062,aa,2,FALSE),"")</f>
        <v/>
      </c>
      <c r="H3062" t="str">
        <f>VLOOKUP(D3062,drugdose,2,FALSE)</f>
        <v>tinea, p versicolor
cadidiasis
dose : 200 mg od PO
duration 
tinea cruris : 7-15 days 
p versicolor : 7 days
nail infection : 15 days
tinea pedis : 15 days 
max : 200 mg bid</v>
      </c>
    </row>
    <row r="3063" spans="1:8" x14ac:dyDescent="0.2">
      <c r="A3063">
        <v>366</v>
      </c>
      <c r="B3063" t="str">
        <f>IFERROR(VLOOKUP(C3063,mm,1,FALSE),"")</f>
        <v>Pityriasis versicolor</v>
      </c>
      <c r="C3063" t="s">
        <v>931</v>
      </c>
      <c r="D3063" t="s">
        <v>924</v>
      </c>
      <c r="F3063" t="str">
        <f>CONCATENATE(D3063,E3063)</f>
        <v>miconazole topical</v>
      </c>
      <c r="G3063" t="str">
        <f>IFERROR(VLOOKUP(F3063,aa,2,FALSE),"")</f>
        <v/>
      </c>
      <c r="H3063" t="str">
        <f>VLOOKUP(D3063,drugdose,2,FALSE)</f>
        <v>tinea infection 
Pityriasis versicolor
Cutaneous candidiasis
cream/ lotion
dose : apply on affected area bid
duration 2-4 wk</v>
      </c>
    </row>
    <row r="3064" spans="1:8" x14ac:dyDescent="0.2">
      <c r="A3064">
        <v>366</v>
      </c>
      <c r="B3064" t="str">
        <f>IFERROR(VLOOKUP(C3064,mm,1,FALSE),"")</f>
        <v>Pityriasis versicolor</v>
      </c>
      <c r="C3064" t="s">
        <v>931</v>
      </c>
      <c r="D3064" t="s">
        <v>932</v>
      </c>
      <c r="F3064" t="str">
        <f>CONCATENATE(D3064,E3064)</f>
        <v>ketoconazole topical</v>
      </c>
      <c r="G3064" t="str">
        <f>IFERROR(VLOOKUP(F3064,aa,2,FALSE),"")</f>
        <v/>
      </c>
      <c r="H3064" t="str">
        <f>VLOOKUP(D3064,drugdose,2,FALSE)</f>
        <v>Seborrheic Dermatitis
Tinea Versicolor
Cream/ Shampoo
dose : Apply twice wkly for 4 wks
time : for 5 min into wet scalp</v>
      </c>
    </row>
    <row r="3065" spans="1:8" x14ac:dyDescent="0.2">
      <c r="A3065">
        <v>366</v>
      </c>
      <c r="B3065" t="str">
        <f>IFERROR(VLOOKUP(C3065,mm,1,FALSE),"")</f>
        <v>Pityriasis versicolor</v>
      </c>
      <c r="C3065" t="s">
        <v>931</v>
      </c>
      <c r="D3065" t="s">
        <v>933</v>
      </c>
      <c r="F3065" t="str">
        <f>CONCATENATE(D3065,E3065)</f>
        <v>selenium sulphide</v>
      </c>
      <c r="G3065" t="str">
        <f>IFERROR(VLOOKUP(F3065,aa,2,FALSE),"")</f>
        <v/>
      </c>
      <c r="H3065" t="e">
        <f>VLOOKUP(D3065,drugdose,2,FALSE)</f>
        <v>#N/A</v>
      </c>
    </row>
    <row r="3066" spans="1:8" x14ac:dyDescent="0.2">
      <c r="A3066">
        <v>367</v>
      </c>
      <c r="B3066" t="str">
        <f>IFERROR(VLOOKUP(C3066,mm,1,FALSE),"")</f>
        <v/>
      </c>
      <c r="C3066" t="s">
        <v>934</v>
      </c>
      <c r="D3066" t="s">
        <v>916</v>
      </c>
      <c r="F3066" t="str">
        <f>CONCATENATE(D3066,E3066)</f>
        <v>clotrimazole topical</v>
      </c>
      <c r="G3066" t="str">
        <f>IFERROR(VLOOKUP(F3066,aa,2,FALSE),"")</f>
        <v/>
      </c>
      <c r="H3066" t="str">
        <f>VLOOKUP(D3066,drugdose,2,FALSE)</f>
        <v>tinea
apply on affected area 2-3 times a day
duration : 4 week</v>
      </c>
    </row>
    <row r="3067" spans="1:8" x14ac:dyDescent="0.2">
      <c r="A3067">
        <v>367</v>
      </c>
      <c r="B3067" t="str">
        <f>IFERROR(VLOOKUP(C3067,mm,1,FALSE),"")</f>
        <v/>
      </c>
      <c r="C3067" t="s">
        <v>934</v>
      </c>
      <c r="D3067" t="s">
        <v>917</v>
      </c>
      <c r="F3067" t="str">
        <f>CONCATENATE(D3067,E3067)</f>
        <v>clotrimazole + hydrocortisone</v>
      </c>
      <c r="G3067" t="str">
        <f>IFERROR(VLOOKUP(F3067,aa,2,FALSE),"")</f>
        <v/>
      </c>
      <c r="H3067" t="str">
        <f>VLOOKUP(D3067,drugdose,2,FALSE)</f>
        <v>tinea, candida nappy rash
athlete foot, fungal infection
apply on affected area bid</v>
      </c>
    </row>
    <row r="3068" spans="1:8" x14ac:dyDescent="0.2">
      <c r="A3068">
        <v>367</v>
      </c>
      <c r="B3068" t="str">
        <f>IFERROR(VLOOKUP(C3068,mm,1,FALSE),"")</f>
        <v/>
      </c>
      <c r="C3068" t="s">
        <v>934</v>
      </c>
      <c r="D3068" t="s">
        <v>919</v>
      </c>
      <c r="F3068" t="str">
        <f>CONCATENATE(D3068,E3068)</f>
        <v>econazole</v>
      </c>
      <c r="G3068" t="str">
        <f>IFERROR(VLOOKUP(F3068,aa,2,FALSE),"")</f>
        <v/>
      </c>
      <c r="H3068" t="str">
        <f>VLOOKUP(D3068,drugdose,2,FALSE)</f>
        <v>tinea infection 
Pityriasis versicolor
Cutaneous candidiasis
Onychomycoses
dose : 1% cream/ lotion bid
duration 2-4 wk</v>
      </c>
    </row>
    <row r="3069" spans="1:8" x14ac:dyDescent="0.2">
      <c r="A3069">
        <v>367</v>
      </c>
      <c r="B3069" t="str">
        <f>IFERROR(VLOOKUP(C3069,mm,1,FALSE),"")</f>
        <v/>
      </c>
      <c r="C3069" t="s">
        <v>934</v>
      </c>
      <c r="D3069" t="s">
        <v>920</v>
      </c>
      <c r="F3069" t="str">
        <f>CONCATENATE(D3069,E3069)</f>
        <v>econazole + triamcinolone topical</v>
      </c>
      <c r="G3069" t="str">
        <f>IFERROR(VLOOKUP(F3069,aa,2,FALSE),"")</f>
        <v/>
      </c>
      <c r="H3069" t="str">
        <f>VLOOKUP(D3069,drugdose,2,FALSE)</f>
        <v>tinea infection 
Pityriasis versicolor
Cutaneous candidiasis
Onychomycoses
dose : 1% cream/ lotion bid
duration 2-4 wk</v>
      </c>
    </row>
    <row r="3070" spans="1:8" x14ac:dyDescent="0.2">
      <c r="A3070">
        <v>367</v>
      </c>
      <c r="B3070" t="str">
        <f>IFERROR(VLOOKUP(C3070,mm,1,FALSE),"")</f>
        <v/>
      </c>
      <c r="C3070" t="s">
        <v>934</v>
      </c>
      <c r="D3070" t="s">
        <v>67</v>
      </c>
      <c r="F3070" t="str">
        <f>CONCATENATE(D3070,E3070)</f>
        <v>fluconazole</v>
      </c>
      <c r="G3070" t="str">
        <f>IFERROR(VLOOKUP(F3070,aa,2,FALSE),"")</f>
        <v/>
      </c>
      <c r="H3070" t="str">
        <f>VLOOKUP(D3070,drugdose,2,FALSE)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071" spans="1:8" x14ac:dyDescent="0.2">
      <c r="A3071">
        <v>367</v>
      </c>
      <c r="B3071" t="str">
        <f>IFERROR(VLOOKUP(C3071,mm,1,FALSE),"")</f>
        <v/>
      </c>
      <c r="C3071" t="s">
        <v>934</v>
      </c>
      <c r="D3071" t="s">
        <v>68</v>
      </c>
      <c r="F3071" t="str">
        <f>CONCATENATE(D3071,E3071)</f>
        <v>itraconazole</v>
      </c>
      <c r="G3071" t="str">
        <f>IFERROR(VLOOKUP(F3071,aa,2,FALSE),"")</f>
        <v/>
      </c>
      <c r="H3071" t="str">
        <f>VLOOKUP(D3071,drugdose,2,FALSE)</f>
        <v>tinea, p versicolor
cadidiasis
dose : 200 mg od PO
duration 
tinea cruris : 7-15 days 
p versicolor : 7 days
nail infection : 15 days
tinea pedis : 15 days 
max : 200 mg bid</v>
      </c>
    </row>
    <row r="3072" spans="1:8" x14ac:dyDescent="0.2">
      <c r="A3072">
        <v>367</v>
      </c>
      <c r="B3072" t="str">
        <f>IFERROR(VLOOKUP(C3072,mm,1,FALSE),"")</f>
        <v/>
      </c>
      <c r="C3072" t="s">
        <v>934</v>
      </c>
      <c r="D3072" t="s">
        <v>936</v>
      </c>
      <c r="F3072" t="str">
        <f>CONCATENATE(D3072,E3072)</f>
        <v>bifonazole</v>
      </c>
      <c r="G3072" t="str">
        <f>IFERROR(VLOOKUP(F3072,aa,2,FALSE),"")</f>
        <v/>
      </c>
      <c r="H3072" t="e">
        <f>VLOOKUP(D3072,drugdose,2,FALSE)</f>
        <v>#N/A</v>
      </c>
    </row>
    <row r="3073" spans="1:8" x14ac:dyDescent="0.2">
      <c r="A3073">
        <v>367</v>
      </c>
      <c r="B3073" t="str">
        <f>IFERROR(VLOOKUP(C3073,mm,1,FALSE),"")</f>
        <v/>
      </c>
      <c r="C3073" t="s">
        <v>934</v>
      </c>
      <c r="D3073" t="s">
        <v>938</v>
      </c>
      <c r="F3073" t="str">
        <f>CONCATENATE(D3073,E3073)</f>
        <v>eberconazole</v>
      </c>
      <c r="G3073" t="str">
        <f>IFERROR(VLOOKUP(F3073,aa,2,FALSE),"")</f>
        <v/>
      </c>
      <c r="H3073" t="e">
        <f>VLOOKUP(D3073,drugdose,2,FALSE)</f>
        <v>#N/A</v>
      </c>
    </row>
    <row r="3074" spans="1:8" x14ac:dyDescent="0.2">
      <c r="A3074">
        <v>367</v>
      </c>
      <c r="B3074" t="str">
        <f>IFERROR(VLOOKUP(C3074,mm,1,FALSE),"")</f>
        <v/>
      </c>
      <c r="C3074" t="s">
        <v>934</v>
      </c>
      <c r="D3074" t="s">
        <v>939</v>
      </c>
      <c r="F3074" t="str">
        <f>CONCATENATE(D3074,E3074)</f>
        <v>luliconazole</v>
      </c>
      <c r="G3074" t="str">
        <f>IFERROR(VLOOKUP(F3074,aa,2,FALSE),"")</f>
        <v/>
      </c>
      <c r="H3074" t="e">
        <f>VLOOKUP(D3074,drugdose,2,FALSE)</f>
        <v>#N/A</v>
      </c>
    </row>
    <row r="3075" spans="1:8" x14ac:dyDescent="0.2">
      <c r="A3075">
        <v>367</v>
      </c>
      <c r="B3075" t="str">
        <f>IFERROR(VLOOKUP(C3075,mm,1,FALSE),"")</f>
        <v/>
      </c>
      <c r="C3075" t="s">
        <v>934</v>
      </c>
      <c r="D3075" t="s">
        <v>924</v>
      </c>
      <c r="F3075" t="str">
        <f>CONCATENATE(D3075,E3075)</f>
        <v>miconazole topical</v>
      </c>
      <c r="G3075" t="str">
        <f>IFERROR(VLOOKUP(F3075,aa,2,FALSE),"")</f>
        <v/>
      </c>
      <c r="H3075" t="str">
        <f>VLOOKUP(D3075,drugdose,2,FALSE)</f>
        <v>tinea infection 
Pityriasis versicolor
Cutaneous candidiasis
cream/ lotion
dose : apply on affected area bid
duration 2-4 wk</v>
      </c>
    </row>
    <row r="3076" spans="1:8" x14ac:dyDescent="0.2">
      <c r="A3076">
        <v>367</v>
      </c>
      <c r="B3076" t="str">
        <f>IFERROR(VLOOKUP(C3076,mm,1,FALSE),"")</f>
        <v/>
      </c>
      <c r="C3076" t="s">
        <v>934</v>
      </c>
      <c r="D3076" t="s">
        <v>925</v>
      </c>
      <c r="F3076" t="str">
        <f>CONCATENATE(D3076,E3076)</f>
        <v>terbinafine</v>
      </c>
      <c r="G3076" t="str">
        <f>IFERROR(VLOOKUP(F3076,aa,2,FALSE),"")</f>
        <v/>
      </c>
      <c r="H3076" t="str">
        <f>VLOOKUP(D3076,drugdose,2,FALSE)</f>
        <v xml:space="preserve">Onychomycosis
dose : 250 mg od PO
duration : 6-12 wk
tinea
dose : 250 mg od PO
duration : 2-4 wk </v>
      </c>
    </row>
    <row r="3077" spans="1:8" x14ac:dyDescent="0.2">
      <c r="A3077">
        <v>367</v>
      </c>
      <c r="B3077" t="str">
        <f>IFERROR(VLOOKUP(C3077,mm,1,FALSE),"")</f>
        <v/>
      </c>
      <c r="C3077" t="s">
        <v>934</v>
      </c>
      <c r="D3077" t="s">
        <v>926</v>
      </c>
      <c r="F3077" t="str">
        <f>CONCATENATE(D3077,E3077)</f>
        <v>terbinafine topical</v>
      </c>
      <c r="G3077" t="str">
        <f>IFERROR(VLOOKUP(F3077,aa,2,FALSE),"")</f>
        <v/>
      </c>
      <c r="H3077" t="str">
        <f>VLOOKUP(D3077,drugdose,2,FALSE)</f>
        <v xml:space="preserve">Tinea, candidiasis
dose : apply affected area bid
max duration : 1 mth
</v>
      </c>
    </row>
    <row r="3078" spans="1:8" x14ac:dyDescent="0.2">
      <c r="A3078">
        <v>367</v>
      </c>
      <c r="B3078" t="str">
        <f>IFERROR(VLOOKUP(C3078,mm,1,FALSE),"")</f>
        <v/>
      </c>
      <c r="C3078" t="s">
        <v>934</v>
      </c>
      <c r="D3078" t="s">
        <v>940</v>
      </c>
      <c r="F3078" t="str">
        <f>CONCATENATE(D3078,E3078)</f>
        <v>amorolfine</v>
      </c>
      <c r="G3078" t="str">
        <f>IFERROR(VLOOKUP(F3078,aa,2,FALSE),"")</f>
        <v/>
      </c>
      <c r="H3078" t="e">
        <f>VLOOKUP(D3078,drugdose,2,FALSE)</f>
        <v>#N/A</v>
      </c>
    </row>
    <row r="3079" spans="1:8" x14ac:dyDescent="0.2">
      <c r="A3079">
        <v>367</v>
      </c>
      <c r="B3079" t="str">
        <f>IFERROR(VLOOKUP(C3079,mm,1,FALSE),"")</f>
        <v/>
      </c>
      <c r="C3079" t="s">
        <v>934</v>
      </c>
      <c r="D3079" t="s">
        <v>941</v>
      </c>
      <c r="F3079" t="str">
        <f>CONCATENATE(D3079,E3079)</f>
        <v>griseofulvin</v>
      </c>
      <c r="G3079" t="str">
        <f>IFERROR(VLOOKUP(F3079,aa,2,FALSE),"")</f>
        <v/>
      </c>
      <c r="H3079" t="str">
        <f>VLOOKUP(D3079,drugdose,2,FALSE)</f>
        <v xml:space="preserve">tinea 
dose : 250-500 mg bid PO
duration : 
2-8 wk for skin
6-12 month for nail
</v>
      </c>
    </row>
    <row r="3080" spans="1:8" x14ac:dyDescent="0.2">
      <c r="A3080">
        <v>367</v>
      </c>
      <c r="B3080" t="str">
        <f>IFERROR(VLOOKUP(C3080,mm,1,FALSE),"")</f>
        <v/>
      </c>
      <c r="C3080" t="s">
        <v>934</v>
      </c>
      <c r="D3080" t="s">
        <v>219</v>
      </c>
      <c r="F3080" t="str">
        <f>CONCATENATE(D3080,E3080)</f>
        <v>cetirizine</v>
      </c>
      <c r="G3080" t="str">
        <f>IFERROR(VLOOKUP(F3080,aa,2,FALSE),"")</f>
        <v/>
      </c>
      <c r="H3080" t="str">
        <f>VLOOKUP(D3080,drugdose,2,FALSE)</f>
        <v>Allergic conditions
dose : 10 mg od PO</v>
      </c>
    </row>
    <row r="3081" spans="1:8" x14ac:dyDescent="0.2">
      <c r="A3081">
        <v>367</v>
      </c>
      <c r="B3081" t="str">
        <f>IFERROR(VLOOKUP(C3081,mm,1,FALSE),"")</f>
        <v/>
      </c>
      <c r="C3081" t="s">
        <v>934</v>
      </c>
      <c r="D3081" t="s">
        <v>220</v>
      </c>
      <c r="F3081" t="str">
        <f>CONCATENATE(D3081,E3081)</f>
        <v>levocetirizine</v>
      </c>
      <c r="G3081" t="str">
        <f>IFERROR(VLOOKUP(F3081,aa,2,FALSE),"")</f>
        <v/>
      </c>
      <c r="H3081" t="str">
        <f>VLOOKUP(D3081,drugdose,2,FALSE)</f>
        <v>Allergic conditions
Chronic idiopathic urticaria
dose : 5mg od PO</v>
      </c>
    </row>
    <row r="3082" spans="1:8" x14ac:dyDescent="0.2">
      <c r="A3082">
        <v>367</v>
      </c>
      <c r="B3082" t="str">
        <f>IFERROR(VLOOKUP(C3082,mm,1,FALSE),"")</f>
        <v/>
      </c>
      <c r="C3082" t="s">
        <v>934</v>
      </c>
      <c r="D3082" t="s">
        <v>551</v>
      </c>
      <c r="F3082" t="str">
        <f>CONCATENATE(D3082,E3082)</f>
        <v>pheniramine</v>
      </c>
      <c r="G3082" t="str">
        <f>IFERROR(VLOOKUP(F3082,aa,2,FALSE),"")</f>
        <v/>
      </c>
      <c r="H3082" t="str">
        <f>VLOOKUP(D3082,drugdose,2,FALSE)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083" spans="1:8" x14ac:dyDescent="0.2">
      <c r="A3083">
        <v>367</v>
      </c>
      <c r="B3083" t="str">
        <f>IFERROR(VLOOKUP(C3083,mm,1,FALSE),"")</f>
        <v/>
      </c>
      <c r="C3083" t="s">
        <v>934</v>
      </c>
      <c r="D3083" t="s">
        <v>942</v>
      </c>
      <c r="F3083" t="str">
        <f>CONCATENATE(D3083,E3083)</f>
        <v>vitamin D (calcipotriene) topical</v>
      </c>
      <c r="G3083" t="str">
        <f>IFERROR(VLOOKUP(F3083,aa,2,FALSE),"")</f>
        <v/>
      </c>
      <c r="H3083" t="str">
        <f>VLOOKUP(D3083,drugdose,2,FALSE)</f>
        <v>Plaque psoriasis
Scalp psoriasis
Apply a thin layer of ointment once or twice daily
max dose : 30 g 
max treatment duration : 6 wk</v>
      </c>
    </row>
    <row r="3084" spans="1:8" x14ac:dyDescent="0.2">
      <c r="A3084">
        <v>367</v>
      </c>
      <c r="B3084" t="str">
        <f>IFERROR(VLOOKUP(C3084,mm,1,FALSE),"")</f>
        <v/>
      </c>
      <c r="C3084" t="s">
        <v>934</v>
      </c>
      <c r="D3084" t="s">
        <v>170</v>
      </c>
      <c r="F3084" t="str">
        <f>CONCATENATE(D3084,E3084)</f>
        <v>vitamin D (calcitriol)</v>
      </c>
      <c r="G3084" t="str">
        <f>IFERROR(VLOOKUP(F3084,aa,2,FALSE),"")</f>
        <v/>
      </c>
      <c r="H3084" t="str">
        <f>VLOOKUP(D3084,drugdose,2,FALSE)</f>
        <v>Osteoporosis
Hypoparathyroidism
Hypocalcaemia
Osteomalacia rickets
Renal osteodystrophy
Chronic kidney disease
oral
dose : 0.25-0.50 mcg
parentral
dose : 0.5-4 mcg (3/wk) IM
check serum calcium level during treatment 
check serum creatinine level 1,3,6 month</v>
      </c>
    </row>
    <row r="3085" spans="1:8" x14ac:dyDescent="0.2">
      <c r="A3085">
        <v>367</v>
      </c>
      <c r="B3085" t="str">
        <f>IFERROR(VLOOKUP(C3085,mm,1,FALSE),"")</f>
        <v/>
      </c>
      <c r="C3085" t="s">
        <v>934</v>
      </c>
      <c r="D3085" t="s">
        <v>163</v>
      </c>
      <c r="F3085" t="str">
        <f>CONCATENATE(D3085,E3085)</f>
        <v>prednisolone</v>
      </c>
      <c r="G3085" t="str">
        <f>IFERROR(VLOOKUP(F3085,aa,2,FALSE),"")</f>
        <v/>
      </c>
      <c r="H3085" t="str">
        <f>VLOOKUP(D3085,drugdose,2,FALSE)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086" spans="1:8" x14ac:dyDescent="0.2">
      <c r="A3086">
        <v>368</v>
      </c>
      <c r="B3086" t="str">
        <f>IFERROR(VLOOKUP(C3086,mm,1,FALSE),"")</f>
        <v/>
      </c>
      <c r="C3086" t="s">
        <v>943</v>
      </c>
      <c r="D3086" t="s">
        <v>916</v>
      </c>
      <c r="F3086" t="str">
        <f>CONCATENATE(D3086,E3086)</f>
        <v>clotrimazole topical</v>
      </c>
      <c r="G3086" t="str">
        <f>IFERROR(VLOOKUP(F3086,aa,2,FALSE),"")</f>
        <v/>
      </c>
      <c r="H3086" t="str">
        <f>VLOOKUP(D3086,drugdose,2,FALSE)</f>
        <v>tinea
apply on affected area 2-3 times a day
duration : 4 week</v>
      </c>
    </row>
    <row r="3087" spans="1:8" x14ac:dyDescent="0.2">
      <c r="A3087">
        <v>368</v>
      </c>
      <c r="B3087" t="str">
        <f>IFERROR(VLOOKUP(C3087,mm,1,FALSE),"")</f>
        <v/>
      </c>
      <c r="C3087" t="s">
        <v>943</v>
      </c>
      <c r="D3087" t="s">
        <v>917</v>
      </c>
      <c r="F3087" t="str">
        <f>CONCATENATE(D3087,E3087)</f>
        <v>clotrimazole + hydrocortisone</v>
      </c>
      <c r="G3087" t="str">
        <f>IFERROR(VLOOKUP(F3087,aa,2,FALSE),"")</f>
        <v/>
      </c>
      <c r="H3087" t="str">
        <f>VLOOKUP(D3087,drugdose,2,FALSE)</f>
        <v>tinea, candida nappy rash
athlete foot, fungal infection
apply on affected area bid</v>
      </c>
    </row>
    <row r="3088" spans="1:8" x14ac:dyDescent="0.2">
      <c r="A3088">
        <v>368</v>
      </c>
      <c r="B3088" t="str">
        <f>IFERROR(VLOOKUP(C3088,mm,1,FALSE),"")</f>
        <v/>
      </c>
      <c r="C3088" t="s">
        <v>943</v>
      </c>
      <c r="D3088" t="s">
        <v>919</v>
      </c>
      <c r="F3088" t="str">
        <f>CONCATENATE(D3088,E3088)</f>
        <v>econazole</v>
      </c>
      <c r="G3088" t="str">
        <f>IFERROR(VLOOKUP(F3088,aa,2,FALSE),"")</f>
        <v/>
      </c>
      <c r="H3088" t="str">
        <f>VLOOKUP(D3088,drugdose,2,FALSE)</f>
        <v>tinea infection 
Pityriasis versicolor
Cutaneous candidiasis
Onychomycoses
dose : 1% cream/ lotion bid
duration 2-4 wk</v>
      </c>
    </row>
    <row r="3089" spans="1:8" x14ac:dyDescent="0.2">
      <c r="A3089">
        <v>368</v>
      </c>
      <c r="B3089" t="str">
        <f>IFERROR(VLOOKUP(C3089,mm,1,FALSE),"")</f>
        <v/>
      </c>
      <c r="C3089" t="s">
        <v>943</v>
      </c>
      <c r="D3089" t="s">
        <v>920</v>
      </c>
      <c r="F3089" t="str">
        <f>CONCATENATE(D3089,E3089)</f>
        <v>econazole + triamcinolone topical</v>
      </c>
      <c r="G3089" t="str">
        <f>IFERROR(VLOOKUP(F3089,aa,2,FALSE),"")</f>
        <v/>
      </c>
      <c r="H3089" t="str">
        <f>VLOOKUP(D3089,drugdose,2,FALSE)</f>
        <v>tinea infection 
Pityriasis versicolor
Cutaneous candidiasis
Onychomycoses
dose : 1% cream/ lotion bid
duration 2-4 wk</v>
      </c>
    </row>
    <row r="3090" spans="1:8" x14ac:dyDescent="0.2">
      <c r="A3090">
        <v>368</v>
      </c>
      <c r="B3090" t="str">
        <f>IFERROR(VLOOKUP(C3090,mm,1,FALSE),"")</f>
        <v/>
      </c>
      <c r="C3090" t="s">
        <v>943</v>
      </c>
      <c r="D3090" t="s">
        <v>67</v>
      </c>
      <c r="F3090" t="str">
        <f>CONCATENATE(D3090,E3090)</f>
        <v>fluconazole</v>
      </c>
      <c r="G3090" t="str">
        <f>IFERROR(VLOOKUP(F3090,aa,2,FALSE),"")</f>
        <v/>
      </c>
      <c r="H3090" t="str">
        <f>VLOOKUP(D3090,drugdose,2,FALSE)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091" spans="1:8" x14ac:dyDescent="0.2">
      <c r="A3091">
        <v>368</v>
      </c>
      <c r="B3091" t="str">
        <f>IFERROR(VLOOKUP(C3091,mm,1,FALSE),"")</f>
        <v/>
      </c>
      <c r="C3091" t="s">
        <v>943</v>
      </c>
      <c r="D3091" t="s">
        <v>68</v>
      </c>
      <c r="F3091" t="str">
        <f>CONCATENATE(D3091,E3091)</f>
        <v>itraconazole</v>
      </c>
      <c r="G3091" t="str">
        <f>IFERROR(VLOOKUP(F3091,aa,2,FALSE),"")</f>
        <v/>
      </c>
      <c r="H3091" t="str">
        <f>VLOOKUP(D3091,drugdose,2,FALSE)</f>
        <v>tinea, p versicolor
cadidiasis
dose : 200 mg od PO
duration 
tinea cruris : 7-15 days 
p versicolor : 7 days
nail infection : 15 days
tinea pedis : 15 days 
max : 200 mg bid</v>
      </c>
    </row>
    <row r="3092" spans="1:8" x14ac:dyDescent="0.2">
      <c r="A3092">
        <v>368</v>
      </c>
      <c r="B3092" t="str">
        <f>IFERROR(VLOOKUP(C3092,mm,1,FALSE),"")</f>
        <v/>
      </c>
      <c r="C3092" t="s">
        <v>943</v>
      </c>
      <c r="D3092" t="s">
        <v>936</v>
      </c>
      <c r="F3092" t="str">
        <f>CONCATENATE(D3092,E3092)</f>
        <v>bifonazole</v>
      </c>
      <c r="G3092" t="str">
        <f>IFERROR(VLOOKUP(F3092,aa,2,FALSE),"")</f>
        <v/>
      </c>
      <c r="H3092" t="e">
        <f>VLOOKUP(D3092,drugdose,2,FALSE)</f>
        <v>#N/A</v>
      </c>
    </row>
    <row r="3093" spans="1:8" x14ac:dyDescent="0.2">
      <c r="A3093">
        <v>368</v>
      </c>
      <c r="B3093" t="str">
        <f>IFERROR(VLOOKUP(C3093,mm,1,FALSE),"")</f>
        <v/>
      </c>
      <c r="C3093" t="s">
        <v>943</v>
      </c>
      <c r="D3093" t="s">
        <v>938</v>
      </c>
      <c r="F3093" t="str">
        <f>CONCATENATE(D3093,E3093)</f>
        <v>eberconazole</v>
      </c>
      <c r="G3093" t="str">
        <f>IFERROR(VLOOKUP(F3093,aa,2,FALSE),"")</f>
        <v/>
      </c>
      <c r="H3093" t="e">
        <f>VLOOKUP(D3093,drugdose,2,FALSE)</f>
        <v>#N/A</v>
      </c>
    </row>
    <row r="3094" spans="1:8" x14ac:dyDescent="0.2">
      <c r="A3094">
        <v>368</v>
      </c>
      <c r="B3094" t="str">
        <f>IFERROR(VLOOKUP(C3094,mm,1,FALSE),"")</f>
        <v/>
      </c>
      <c r="C3094" t="s">
        <v>943</v>
      </c>
      <c r="D3094" t="s">
        <v>939</v>
      </c>
      <c r="F3094" t="str">
        <f>CONCATENATE(D3094,E3094)</f>
        <v>luliconazole</v>
      </c>
      <c r="G3094" t="str">
        <f>IFERROR(VLOOKUP(F3094,aa,2,FALSE),"")</f>
        <v/>
      </c>
      <c r="H3094" t="e">
        <f>VLOOKUP(D3094,drugdose,2,FALSE)</f>
        <v>#N/A</v>
      </c>
    </row>
    <row r="3095" spans="1:8" x14ac:dyDescent="0.2">
      <c r="A3095">
        <v>368</v>
      </c>
      <c r="B3095" t="str">
        <f>IFERROR(VLOOKUP(C3095,mm,1,FALSE),"")</f>
        <v/>
      </c>
      <c r="C3095" t="s">
        <v>943</v>
      </c>
      <c r="D3095" t="s">
        <v>924</v>
      </c>
      <c r="F3095" t="str">
        <f>CONCATENATE(D3095,E3095)</f>
        <v>miconazole topical</v>
      </c>
      <c r="G3095" t="str">
        <f>IFERROR(VLOOKUP(F3095,aa,2,FALSE),"")</f>
        <v/>
      </c>
      <c r="H3095" t="str">
        <f>VLOOKUP(D3095,drugdose,2,FALSE)</f>
        <v>tinea infection 
Pityriasis versicolor
Cutaneous candidiasis
cream/ lotion
dose : apply on affected area bid
duration 2-4 wk</v>
      </c>
    </row>
    <row r="3096" spans="1:8" x14ac:dyDescent="0.2">
      <c r="A3096">
        <v>368</v>
      </c>
      <c r="B3096" t="str">
        <f>IFERROR(VLOOKUP(C3096,mm,1,FALSE),"")</f>
        <v/>
      </c>
      <c r="C3096" t="s">
        <v>943</v>
      </c>
      <c r="D3096" t="s">
        <v>925</v>
      </c>
      <c r="F3096" t="str">
        <f>CONCATENATE(D3096,E3096)</f>
        <v>terbinafine</v>
      </c>
      <c r="G3096" t="str">
        <f>IFERROR(VLOOKUP(F3096,aa,2,FALSE),"")</f>
        <v/>
      </c>
      <c r="H3096" t="str">
        <f>VLOOKUP(D3096,drugdose,2,FALSE)</f>
        <v xml:space="preserve">Onychomycosis
dose : 250 mg od PO
duration : 6-12 wk
tinea
dose : 250 mg od PO
duration : 2-4 wk </v>
      </c>
    </row>
    <row r="3097" spans="1:8" x14ac:dyDescent="0.2">
      <c r="A3097">
        <v>368</v>
      </c>
      <c r="B3097" t="str">
        <f>IFERROR(VLOOKUP(C3097,mm,1,FALSE),"")</f>
        <v/>
      </c>
      <c r="C3097" t="s">
        <v>943</v>
      </c>
      <c r="D3097" t="s">
        <v>926</v>
      </c>
      <c r="F3097" t="str">
        <f>CONCATENATE(D3097,E3097)</f>
        <v>terbinafine topical</v>
      </c>
      <c r="G3097" t="str">
        <f>IFERROR(VLOOKUP(F3097,aa,2,FALSE),"")</f>
        <v/>
      </c>
      <c r="H3097" t="str">
        <f>VLOOKUP(D3097,drugdose,2,FALSE)</f>
        <v xml:space="preserve">Tinea, candidiasis
dose : apply affected area bid
max duration : 1 mth
</v>
      </c>
    </row>
    <row r="3098" spans="1:8" x14ac:dyDescent="0.2">
      <c r="A3098">
        <v>368</v>
      </c>
      <c r="B3098" t="str">
        <f>IFERROR(VLOOKUP(C3098,mm,1,FALSE),"")</f>
        <v/>
      </c>
      <c r="C3098" t="s">
        <v>943</v>
      </c>
      <c r="D3098" t="s">
        <v>940</v>
      </c>
      <c r="F3098" t="str">
        <f>CONCATENATE(D3098,E3098)</f>
        <v>amorolfine</v>
      </c>
      <c r="G3098" t="str">
        <f>IFERROR(VLOOKUP(F3098,aa,2,FALSE),"")</f>
        <v/>
      </c>
      <c r="H3098" t="e">
        <f>VLOOKUP(D3098,drugdose,2,FALSE)</f>
        <v>#N/A</v>
      </c>
    </row>
    <row r="3099" spans="1:8" x14ac:dyDescent="0.2">
      <c r="A3099">
        <v>368</v>
      </c>
      <c r="B3099" t="str">
        <f>IFERROR(VLOOKUP(C3099,mm,1,FALSE),"")</f>
        <v/>
      </c>
      <c r="C3099" t="s">
        <v>943</v>
      </c>
      <c r="D3099" t="s">
        <v>941</v>
      </c>
      <c r="F3099" t="str">
        <f>CONCATENATE(D3099,E3099)</f>
        <v>griseofulvin</v>
      </c>
      <c r="G3099" t="str">
        <f>IFERROR(VLOOKUP(F3099,aa,2,FALSE),"")</f>
        <v/>
      </c>
      <c r="H3099" t="str">
        <f>VLOOKUP(D3099,drugdose,2,FALSE)</f>
        <v xml:space="preserve">tinea 
dose : 250-500 mg bid PO
duration : 
2-8 wk for skin
6-12 month for nail
</v>
      </c>
    </row>
    <row r="3100" spans="1:8" x14ac:dyDescent="0.2">
      <c r="A3100">
        <v>368</v>
      </c>
      <c r="B3100" t="str">
        <f>IFERROR(VLOOKUP(C3100,mm,1,FALSE),"")</f>
        <v/>
      </c>
      <c r="C3100" t="s">
        <v>943</v>
      </c>
      <c r="D3100" t="s">
        <v>219</v>
      </c>
      <c r="F3100" t="str">
        <f>CONCATENATE(D3100,E3100)</f>
        <v>cetirizine</v>
      </c>
      <c r="G3100" t="str">
        <f>IFERROR(VLOOKUP(F3100,aa,2,FALSE),"")</f>
        <v/>
      </c>
      <c r="H3100" t="str">
        <f>VLOOKUP(D3100,drugdose,2,FALSE)</f>
        <v>Allergic conditions
dose : 10 mg od PO</v>
      </c>
    </row>
    <row r="3101" spans="1:8" x14ac:dyDescent="0.2">
      <c r="A3101">
        <v>368</v>
      </c>
      <c r="B3101" t="str">
        <f>IFERROR(VLOOKUP(C3101,mm,1,FALSE),"")</f>
        <v/>
      </c>
      <c r="C3101" t="s">
        <v>943</v>
      </c>
      <c r="D3101" t="s">
        <v>220</v>
      </c>
      <c r="F3101" t="str">
        <f>CONCATENATE(D3101,E3101)</f>
        <v>levocetirizine</v>
      </c>
      <c r="G3101" t="str">
        <f>IFERROR(VLOOKUP(F3101,aa,2,FALSE),"")</f>
        <v/>
      </c>
      <c r="H3101" t="str">
        <f>VLOOKUP(D3101,drugdose,2,FALSE)</f>
        <v>Allergic conditions
Chronic idiopathic urticaria
dose : 5mg od PO</v>
      </c>
    </row>
    <row r="3102" spans="1:8" x14ac:dyDescent="0.2">
      <c r="A3102">
        <v>368</v>
      </c>
      <c r="B3102" t="str">
        <f>IFERROR(VLOOKUP(C3102,mm,1,FALSE),"")</f>
        <v/>
      </c>
      <c r="C3102" t="s">
        <v>943</v>
      </c>
      <c r="D3102" t="s">
        <v>551</v>
      </c>
      <c r="F3102" t="str">
        <f>CONCATENATE(D3102,E3102)</f>
        <v>pheniramine</v>
      </c>
      <c r="G3102" t="str">
        <f>IFERROR(VLOOKUP(F3102,aa,2,FALSE),"")</f>
        <v/>
      </c>
      <c r="H3102" t="str">
        <f>VLOOKUP(D3102,drugdose,2,FALSE)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103" spans="1:8" x14ac:dyDescent="0.2">
      <c r="A3103">
        <v>368</v>
      </c>
      <c r="B3103" t="str">
        <f>IFERROR(VLOOKUP(C3103,mm,1,FALSE),"")</f>
        <v/>
      </c>
      <c r="C3103" t="s">
        <v>943</v>
      </c>
      <c r="D3103" t="s">
        <v>942</v>
      </c>
      <c r="F3103" t="str">
        <f>CONCATENATE(D3103,E3103)</f>
        <v>vitamin D (calcipotriene) topical</v>
      </c>
      <c r="G3103" t="str">
        <f>IFERROR(VLOOKUP(F3103,aa,2,FALSE),"")</f>
        <v/>
      </c>
      <c r="H3103" t="str">
        <f>VLOOKUP(D3103,drugdose,2,FALSE)</f>
        <v>Plaque psoriasis
Scalp psoriasis
Apply a thin layer of ointment once or twice daily
max dose : 30 g 
max treatment duration : 6 wk</v>
      </c>
    </row>
    <row r="3104" spans="1:8" x14ac:dyDescent="0.2">
      <c r="A3104">
        <v>368</v>
      </c>
      <c r="B3104" t="str">
        <f>IFERROR(VLOOKUP(C3104,mm,1,FALSE),"")</f>
        <v/>
      </c>
      <c r="C3104" t="s">
        <v>943</v>
      </c>
      <c r="D3104" t="s">
        <v>170</v>
      </c>
      <c r="F3104" t="str">
        <f>CONCATENATE(D3104,E3104)</f>
        <v>vitamin D (calcitriol)</v>
      </c>
      <c r="G3104" t="str">
        <f>IFERROR(VLOOKUP(F3104,aa,2,FALSE),"")</f>
        <v/>
      </c>
      <c r="H3104" t="str">
        <f>VLOOKUP(D3104,drugdose,2,FALSE)</f>
        <v>Osteoporosis
Hypoparathyroidism
Hypocalcaemia
Osteomalacia rickets
Renal osteodystrophy
Chronic kidney disease
oral
dose : 0.25-0.50 mcg
parentral
dose : 0.5-4 mcg (3/wk) IM
check serum calcium level during treatment 
check serum creatinine level 1,3,6 month</v>
      </c>
    </row>
    <row r="3105" spans="1:8" x14ac:dyDescent="0.2">
      <c r="A3105">
        <v>368</v>
      </c>
      <c r="B3105" t="str">
        <f>IFERROR(VLOOKUP(C3105,mm,1,FALSE),"")</f>
        <v/>
      </c>
      <c r="C3105" t="s">
        <v>943</v>
      </c>
      <c r="D3105" t="s">
        <v>163</v>
      </c>
      <c r="F3105" t="str">
        <f>CONCATENATE(D3105,E3105)</f>
        <v>prednisolone</v>
      </c>
      <c r="G3105" t="str">
        <f>IFERROR(VLOOKUP(F3105,aa,2,FALSE),"")</f>
        <v/>
      </c>
      <c r="H3105" t="str">
        <f>VLOOKUP(D3105,drugdose,2,FALSE)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106" spans="1:8" x14ac:dyDescent="0.2">
      <c r="A3106">
        <v>369</v>
      </c>
      <c r="B3106" t="str">
        <f>IFERROR(VLOOKUP(C3106,mm,1,FALSE),"")</f>
        <v/>
      </c>
      <c r="C3106" t="s">
        <v>945</v>
      </c>
      <c r="D3106" t="s">
        <v>916</v>
      </c>
      <c r="F3106" t="str">
        <f>CONCATENATE(D3106,E3106)</f>
        <v>clotrimazole topical</v>
      </c>
      <c r="G3106" t="str">
        <f>IFERROR(VLOOKUP(F3106,aa,2,FALSE),"")</f>
        <v/>
      </c>
      <c r="H3106" t="str">
        <f>VLOOKUP(D3106,drugdose,2,FALSE)</f>
        <v>tinea
apply on affected area 2-3 times a day
duration : 4 week</v>
      </c>
    </row>
    <row r="3107" spans="1:8" x14ac:dyDescent="0.2">
      <c r="A3107">
        <v>369</v>
      </c>
      <c r="B3107" t="str">
        <f>IFERROR(VLOOKUP(C3107,mm,1,FALSE),"")</f>
        <v/>
      </c>
      <c r="C3107" t="s">
        <v>945</v>
      </c>
      <c r="D3107" t="s">
        <v>917</v>
      </c>
      <c r="F3107" t="str">
        <f>CONCATENATE(D3107,E3107)</f>
        <v>clotrimazole + hydrocortisone</v>
      </c>
      <c r="G3107" t="str">
        <f>IFERROR(VLOOKUP(F3107,aa,2,FALSE),"")</f>
        <v/>
      </c>
      <c r="H3107" t="str">
        <f>VLOOKUP(D3107,drugdose,2,FALSE)</f>
        <v>tinea, candida nappy rash
athlete foot, fungal infection
apply on affected area bid</v>
      </c>
    </row>
    <row r="3108" spans="1:8" x14ac:dyDescent="0.2">
      <c r="A3108">
        <v>369</v>
      </c>
      <c r="B3108" t="str">
        <f>IFERROR(VLOOKUP(C3108,mm,1,FALSE),"")</f>
        <v/>
      </c>
      <c r="C3108" t="s">
        <v>945</v>
      </c>
      <c r="D3108" t="s">
        <v>919</v>
      </c>
      <c r="F3108" t="str">
        <f>CONCATENATE(D3108,E3108)</f>
        <v>econazole</v>
      </c>
      <c r="G3108" t="str">
        <f>IFERROR(VLOOKUP(F3108,aa,2,FALSE),"")</f>
        <v/>
      </c>
      <c r="H3108" t="str">
        <f>VLOOKUP(D3108,drugdose,2,FALSE)</f>
        <v>tinea infection 
Pityriasis versicolor
Cutaneous candidiasis
Onychomycoses
dose : 1% cream/ lotion bid
duration 2-4 wk</v>
      </c>
    </row>
    <row r="3109" spans="1:8" x14ac:dyDescent="0.2">
      <c r="A3109">
        <v>369</v>
      </c>
      <c r="B3109" t="str">
        <f>IFERROR(VLOOKUP(C3109,mm,1,FALSE),"")</f>
        <v/>
      </c>
      <c r="C3109" t="s">
        <v>945</v>
      </c>
      <c r="D3109" t="s">
        <v>920</v>
      </c>
      <c r="F3109" t="str">
        <f>CONCATENATE(D3109,E3109)</f>
        <v>econazole + triamcinolone topical</v>
      </c>
      <c r="G3109" t="str">
        <f>IFERROR(VLOOKUP(F3109,aa,2,FALSE),"")</f>
        <v/>
      </c>
      <c r="H3109" t="str">
        <f>VLOOKUP(D3109,drugdose,2,FALSE)</f>
        <v>tinea infection 
Pityriasis versicolor
Cutaneous candidiasis
Onychomycoses
dose : 1% cream/ lotion bid
duration 2-4 wk</v>
      </c>
    </row>
    <row r="3110" spans="1:8" x14ac:dyDescent="0.2">
      <c r="A3110">
        <v>369</v>
      </c>
      <c r="B3110" t="str">
        <f>IFERROR(VLOOKUP(C3110,mm,1,FALSE),"")</f>
        <v/>
      </c>
      <c r="C3110" t="s">
        <v>945</v>
      </c>
      <c r="D3110" t="s">
        <v>67</v>
      </c>
      <c r="F3110" t="str">
        <f>CONCATENATE(D3110,E3110)</f>
        <v>fluconazole</v>
      </c>
      <c r="G3110" t="str">
        <f>IFERROR(VLOOKUP(F3110,aa,2,FALSE),"")</f>
        <v/>
      </c>
      <c r="H3110" t="str">
        <f>VLOOKUP(D3110,drugdose,2,FALSE)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111" spans="1:8" x14ac:dyDescent="0.2">
      <c r="A3111">
        <v>369</v>
      </c>
      <c r="B3111" t="str">
        <f>IFERROR(VLOOKUP(C3111,mm,1,FALSE),"")</f>
        <v/>
      </c>
      <c r="C3111" t="s">
        <v>945</v>
      </c>
      <c r="D3111" t="s">
        <v>68</v>
      </c>
      <c r="F3111" t="str">
        <f>CONCATENATE(D3111,E3111)</f>
        <v>itraconazole</v>
      </c>
      <c r="G3111" t="str">
        <f>IFERROR(VLOOKUP(F3111,aa,2,FALSE),"")</f>
        <v/>
      </c>
      <c r="H3111" t="str">
        <f>VLOOKUP(D3111,drugdose,2,FALSE)</f>
        <v>tinea, p versicolor
cadidiasis
dose : 200 mg od PO
duration 
tinea cruris : 7-15 days 
p versicolor : 7 days
nail infection : 15 days
tinea pedis : 15 days 
max : 200 mg bid</v>
      </c>
    </row>
    <row r="3112" spans="1:8" x14ac:dyDescent="0.2">
      <c r="A3112">
        <v>369</v>
      </c>
      <c r="B3112" t="str">
        <f>IFERROR(VLOOKUP(C3112,mm,1,FALSE),"")</f>
        <v/>
      </c>
      <c r="C3112" t="s">
        <v>945</v>
      </c>
      <c r="D3112" t="s">
        <v>936</v>
      </c>
      <c r="F3112" t="str">
        <f>CONCATENATE(D3112,E3112)</f>
        <v>bifonazole</v>
      </c>
      <c r="G3112" t="str">
        <f>IFERROR(VLOOKUP(F3112,aa,2,FALSE),"")</f>
        <v/>
      </c>
      <c r="H3112" t="e">
        <f>VLOOKUP(D3112,drugdose,2,FALSE)</f>
        <v>#N/A</v>
      </c>
    </row>
    <row r="3113" spans="1:8" x14ac:dyDescent="0.2">
      <c r="A3113">
        <v>369</v>
      </c>
      <c r="B3113" t="str">
        <f>IFERROR(VLOOKUP(C3113,mm,1,FALSE),"")</f>
        <v/>
      </c>
      <c r="C3113" t="s">
        <v>945</v>
      </c>
      <c r="D3113" t="s">
        <v>938</v>
      </c>
      <c r="F3113" t="str">
        <f>CONCATENATE(D3113,E3113)</f>
        <v>eberconazole</v>
      </c>
      <c r="G3113" t="str">
        <f>IFERROR(VLOOKUP(F3113,aa,2,FALSE),"")</f>
        <v/>
      </c>
      <c r="H3113" t="e">
        <f>VLOOKUP(D3113,drugdose,2,FALSE)</f>
        <v>#N/A</v>
      </c>
    </row>
    <row r="3114" spans="1:8" x14ac:dyDescent="0.2">
      <c r="A3114">
        <v>369</v>
      </c>
      <c r="B3114" t="str">
        <f>IFERROR(VLOOKUP(C3114,mm,1,FALSE),"")</f>
        <v/>
      </c>
      <c r="C3114" t="s">
        <v>945</v>
      </c>
      <c r="D3114" t="s">
        <v>939</v>
      </c>
      <c r="F3114" t="str">
        <f>CONCATENATE(D3114,E3114)</f>
        <v>luliconazole</v>
      </c>
      <c r="G3114" t="str">
        <f>IFERROR(VLOOKUP(F3114,aa,2,FALSE),"")</f>
        <v/>
      </c>
      <c r="H3114" t="e">
        <f>VLOOKUP(D3114,drugdose,2,FALSE)</f>
        <v>#N/A</v>
      </c>
    </row>
    <row r="3115" spans="1:8" x14ac:dyDescent="0.2">
      <c r="A3115">
        <v>369</v>
      </c>
      <c r="B3115" t="str">
        <f>IFERROR(VLOOKUP(C3115,mm,1,FALSE),"")</f>
        <v/>
      </c>
      <c r="C3115" t="s">
        <v>945</v>
      </c>
      <c r="D3115" t="s">
        <v>924</v>
      </c>
      <c r="F3115" t="str">
        <f>CONCATENATE(D3115,E3115)</f>
        <v>miconazole topical</v>
      </c>
      <c r="G3115" t="str">
        <f>IFERROR(VLOOKUP(F3115,aa,2,FALSE),"")</f>
        <v/>
      </c>
      <c r="H3115" t="str">
        <f>VLOOKUP(D3115,drugdose,2,FALSE)</f>
        <v>tinea infection 
Pityriasis versicolor
Cutaneous candidiasis
cream/ lotion
dose : apply on affected area bid
duration 2-4 wk</v>
      </c>
    </row>
    <row r="3116" spans="1:8" x14ac:dyDescent="0.2">
      <c r="A3116">
        <v>369</v>
      </c>
      <c r="B3116" t="str">
        <f>IFERROR(VLOOKUP(C3116,mm,1,FALSE),"")</f>
        <v/>
      </c>
      <c r="C3116" t="s">
        <v>945</v>
      </c>
      <c r="D3116" t="s">
        <v>925</v>
      </c>
      <c r="F3116" t="str">
        <f>CONCATENATE(D3116,E3116)</f>
        <v>terbinafine</v>
      </c>
      <c r="G3116" t="str">
        <f>IFERROR(VLOOKUP(F3116,aa,2,FALSE),"")</f>
        <v/>
      </c>
      <c r="H3116" t="str">
        <f>VLOOKUP(D3116,drugdose,2,FALSE)</f>
        <v xml:space="preserve">Onychomycosis
dose : 250 mg od PO
duration : 6-12 wk
tinea
dose : 250 mg od PO
duration : 2-4 wk </v>
      </c>
    </row>
    <row r="3117" spans="1:8" x14ac:dyDescent="0.2">
      <c r="A3117">
        <v>369</v>
      </c>
      <c r="B3117" t="str">
        <f>IFERROR(VLOOKUP(C3117,mm,1,FALSE),"")</f>
        <v/>
      </c>
      <c r="C3117" t="s">
        <v>945</v>
      </c>
      <c r="D3117" t="s">
        <v>926</v>
      </c>
      <c r="F3117" t="str">
        <f>CONCATENATE(D3117,E3117)</f>
        <v>terbinafine topical</v>
      </c>
      <c r="G3117" t="str">
        <f>IFERROR(VLOOKUP(F3117,aa,2,FALSE),"")</f>
        <v/>
      </c>
      <c r="H3117" t="str">
        <f>VLOOKUP(D3117,drugdose,2,FALSE)</f>
        <v xml:space="preserve">Tinea, candidiasis
dose : apply affected area bid
max duration : 1 mth
</v>
      </c>
    </row>
    <row r="3118" spans="1:8" x14ac:dyDescent="0.2">
      <c r="A3118">
        <v>369</v>
      </c>
      <c r="B3118" t="str">
        <f>IFERROR(VLOOKUP(C3118,mm,1,FALSE),"")</f>
        <v/>
      </c>
      <c r="C3118" t="s">
        <v>945</v>
      </c>
      <c r="D3118" t="s">
        <v>940</v>
      </c>
      <c r="F3118" t="str">
        <f>CONCATENATE(D3118,E3118)</f>
        <v>amorolfine</v>
      </c>
      <c r="G3118" t="str">
        <f>IFERROR(VLOOKUP(F3118,aa,2,FALSE),"")</f>
        <v/>
      </c>
      <c r="H3118" t="e">
        <f>VLOOKUP(D3118,drugdose,2,FALSE)</f>
        <v>#N/A</v>
      </c>
    </row>
    <row r="3119" spans="1:8" x14ac:dyDescent="0.2">
      <c r="A3119">
        <v>369</v>
      </c>
      <c r="B3119" t="str">
        <f>IFERROR(VLOOKUP(C3119,mm,1,FALSE),"")</f>
        <v/>
      </c>
      <c r="C3119" t="s">
        <v>945</v>
      </c>
      <c r="D3119" t="s">
        <v>941</v>
      </c>
      <c r="F3119" t="str">
        <f>CONCATENATE(D3119,E3119)</f>
        <v>griseofulvin</v>
      </c>
      <c r="G3119" t="str">
        <f>IFERROR(VLOOKUP(F3119,aa,2,FALSE),"")</f>
        <v/>
      </c>
      <c r="H3119" t="str">
        <f>VLOOKUP(D3119,drugdose,2,FALSE)</f>
        <v xml:space="preserve">tinea 
dose : 250-500 mg bid PO
duration : 
2-8 wk for skin
6-12 month for nail
</v>
      </c>
    </row>
    <row r="3120" spans="1:8" x14ac:dyDescent="0.2">
      <c r="A3120">
        <v>369</v>
      </c>
      <c r="B3120" t="str">
        <f>IFERROR(VLOOKUP(C3120,mm,1,FALSE),"")</f>
        <v/>
      </c>
      <c r="C3120" t="s">
        <v>945</v>
      </c>
      <c r="D3120" t="s">
        <v>219</v>
      </c>
      <c r="F3120" t="str">
        <f>CONCATENATE(D3120,E3120)</f>
        <v>cetirizine</v>
      </c>
      <c r="G3120" t="str">
        <f>IFERROR(VLOOKUP(F3120,aa,2,FALSE),"")</f>
        <v/>
      </c>
      <c r="H3120" t="str">
        <f>VLOOKUP(D3120,drugdose,2,FALSE)</f>
        <v>Allergic conditions
dose : 10 mg od PO</v>
      </c>
    </row>
    <row r="3121" spans="1:8" x14ac:dyDescent="0.2">
      <c r="A3121">
        <v>369</v>
      </c>
      <c r="B3121" t="str">
        <f>IFERROR(VLOOKUP(C3121,mm,1,FALSE),"")</f>
        <v/>
      </c>
      <c r="C3121" t="s">
        <v>945</v>
      </c>
      <c r="D3121" t="s">
        <v>220</v>
      </c>
      <c r="F3121" t="str">
        <f>CONCATENATE(D3121,E3121)</f>
        <v>levocetirizine</v>
      </c>
      <c r="G3121" t="str">
        <f>IFERROR(VLOOKUP(F3121,aa,2,FALSE),"")</f>
        <v/>
      </c>
      <c r="H3121" t="str">
        <f>VLOOKUP(D3121,drugdose,2,FALSE)</f>
        <v>Allergic conditions
Chronic idiopathic urticaria
dose : 5mg od PO</v>
      </c>
    </row>
    <row r="3122" spans="1:8" x14ac:dyDescent="0.2">
      <c r="A3122">
        <v>369</v>
      </c>
      <c r="B3122" t="str">
        <f>IFERROR(VLOOKUP(C3122,mm,1,FALSE),"")</f>
        <v/>
      </c>
      <c r="C3122" t="s">
        <v>945</v>
      </c>
      <c r="D3122" t="s">
        <v>551</v>
      </c>
      <c r="F3122" t="str">
        <f>CONCATENATE(D3122,E3122)</f>
        <v>pheniramine</v>
      </c>
      <c r="G3122" t="str">
        <f>IFERROR(VLOOKUP(F3122,aa,2,FALSE),"")</f>
        <v/>
      </c>
      <c r="H3122" t="str">
        <f>VLOOKUP(D3122,drugdose,2,FALSE)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123" spans="1:8" x14ac:dyDescent="0.2">
      <c r="A3123">
        <v>369</v>
      </c>
      <c r="B3123" t="str">
        <f>IFERROR(VLOOKUP(C3123,mm,1,FALSE),"")</f>
        <v/>
      </c>
      <c r="C3123" t="s">
        <v>945</v>
      </c>
      <c r="D3123" t="s">
        <v>942</v>
      </c>
      <c r="F3123" t="str">
        <f>CONCATENATE(D3123,E3123)</f>
        <v>vitamin D (calcipotriene) topical</v>
      </c>
      <c r="G3123" t="str">
        <f>IFERROR(VLOOKUP(F3123,aa,2,FALSE),"")</f>
        <v/>
      </c>
      <c r="H3123" t="str">
        <f>VLOOKUP(D3123,drugdose,2,FALSE)</f>
        <v>Plaque psoriasis
Scalp psoriasis
Apply a thin layer of ointment once or twice daily
max dose : 30 g 
max treatment duration : 6 wk</v>
      </c>
    </row>
    <row r="3124" spans="1:8" x14ac:dyDescent="0.2">
      <c r="A3124">
        <v>369</v>
      </c>
      <c r="B3124" t="str">
        <f>IFERROR(VLOOKUP(C3124,mm,1,FALSE),"")</f>
        <v/>
      </c>
      <c r="C3124" t="s">
        <v>945</v>
      </c>
      <c r="D3124" t="s">
        <v>170</v>
      </c>
      <c r="F3124" t="str">
        <f>CONCATENATE(D3124,E3124)</f>
        <v>vitamin D (calcitriol)</v>
      </c>
      <c r="G3124" t="str">
        <f>IFERROR(VLOOKUP(F3124,aa,2,FALSE),"")</f>
        <v/>
      </c>
      <c r="H3124" t="str">
        <f>VLOOKUP(D3124,drugdose,2,FALSE)</f>
        <v>Osteoporosis
Hypoparathyroidism
Hypocalcaemia
Osteomalacia rickets
Renal osteodystrophy
Chronic kidney disease
oral
dose : 0.25-0.50 mcg
parentral
dose : 0.5-4 mcg (3/wk) IM
check serum calcium level during treatment 
check serum creatinine level 1,3,6 month</v>
      </c>
    </row>
    <row r="3125" spans="1:8" x14ac:dyDescent="0.2">
      <c r="A3125">
        <v>369</v>
      </c>
      <c r="B3125" t="str">
        <f>IFERROR(VLOOKUP(C3125,mm,1,FALSE),"")</f>
        <v/>
      </c>
      <c r="C3125" t="s">
        <v>945</v>
      </c>
      <c r="D3125" t="s">
        <v>163</v>
      </c>
      <c r="F3125" t="str">
        <f>CONCATENATE(D3125,E3125)</f>
        <v>prednisolone</v>
      </c>
      <c r="G3125" t="str">
        <f>IFERROR(VLOOKUP(F3125,aa,2,FALSE),"")</f>
        <v/>
      </c>
      <c r="H3125" t="str">
        <f>VLOOKUP(D3125,drugdose,2,FALSE)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126" spans="1:8" x14ac:dyDescent="0.2">
      <c r="A3126">
        <v>370</v>
      </c>
      <c r="B3126" t="str">
        <f>IFERROR(VLOOKUP(C3126,mm,1,FALSE),"")</f>
        <v/>
      </c>
      <c r="C3126" t="s">
        <v>946</v>
      </c>
      <c r="D3126" t="s">
        <v>916</v>
      </c>
      <c r="F3126" t="str">
        <f>CONCATENATE(D3126,E3126)</f>
        <v>clotrimazole topical</v>
      </c>
      <c r="G3126" t="str">
        <f>IFERROR(VLOOKUP(F3126,aa,2,FALSE),"")</f>
        <v/>
      </c>
      <c r="H3126" t="str">
        <f>VLOOKUP(D3126,drugdose,2,FALSE)</f>
        <v>tinea
apply on affected area 2-3 times a day
duration : 4 week</v>
      </c>
    </row>
    <row r="3127" spans="1:8" x14ac:dyDescent="0.2">
      <c r="A3127">
        <v>370</v>
      </c>
      <c r="B3127" t="str">
        <f>IFERROR(VLOOKUP(C3127,mm,1,FALSE),"")</f>
        <v/>
      </c>
      <c r="C3127" t="s">
        <v>946</v>
      </c>
      <c r="D3127" t="s">
        <v>917</v>
      </c>
      <c r="F3127" t="str">
        <f>CONCATENATE(D3127,E3127)</f>
        <v>clotrimazole + hydrocortisone</v>
      </c>
      <c r="G3127" t="str">
        <f>IFERROR(VLOOKUP(F3127,aa,2,FALSE),"")</f>
        <v/>
      </c>
      <c r="H3127" t="str">
        <f>VLOOKUP(D3127,drugdose,2,FALSE)</f>
        <v>tinea, candida nappy rash
athlete foot, fungal infection
apply on affected area bid</v>
      </c>
    </row>
    <row r="3128" spans="1:8" x14ac:dyDescent="0.2">
      <c r="A3128">
        <v>370</v>
      </c>
      <c r="B3128" t="str">
        <f>IFERROR(VLOOKUP(C3128,mm,1,FALSE),"")</f>
        <v/>
      </c>
      <c r="C3128" t="s">
        <v>946</v>
      </c>
      <c r="D3128" t="s">
        <v>919</v>
      </c>
      <c r="F3128" t="str">
        <f>CONCATENATE(D3128,E3128)</f>
        <v>econazole</v>
      </c>
      <c r="G3128" t="str">
        <f>IFERROR(VLOOKUP(F3128,aa,2,FALSE),"")</f>
        <v/>
      </c>
      <c r="H3128" t="str">
        <f>VLOOKUP(D3128,drugdose,2,FALSE)</f>
        <v>tinea infection 
Pityriasis versicolor
Cutaneous candidiasis
Onychomycoses
dose : 1% cream/ lotion bid
duration 2-4 wk</v>
      </c>
    </row>
    <row r="3129" spans="1:8" x14ac:dyDescent="0.2">
      <c r="A3129">
        <v>370</v>
      </c>
      <c r="B3129" t="str">
        <f>IFERROR(VLOOKUP(C3129,mm,1,FALSE),"")</f>
        <v/>
      </c>
      <c r="C3129" t="s">
        <v>946</v>
      </c>
      <c r="D3129" t="s">
        <v>920</v>
      </c>
      <c r="F3129" t="str">
        <f>CONCATENATE(D3129,E3129)</f>
        <v>econazole + triamcinolone topical</v>
      </c>
      <c r="G3129" t="str">
        <f>IFERROR(VLOOKUP(F3129,aa,2,FALSE),"")</f>
        <v/>
      </c>
      <c r="H3129" t="str">
        <f>VLOOKUP(D3129,drugdose,2,FALSE)</f>
        <v>tinea infection 
Pityriasis versicolor
Cutaneous candidiasis
Onychomycoses
dose : 1% cream/ lotion bid
duration 2-4 wk</v>
      </c>
    </row>
    <row r="3130" spans="1:8" x14ac:dyDescent="0.2">
      <c r="A3130">
        <v>370</v>
      </c>
      <c r="B3130" t="str">
        <f>IFERROR(VLOOKUP(C3130,mm,1,FALSE),"")</f>
        <v/>
      </c>
      <c r="C3130" t="s">
        <v>946</v>
      </c>
      <c r="D3130" t="s">
        <v>67</v>
      </c>
      <c r="F3130" t="str">
        <f>CONCATENATE(D3130,E3130)</f>
        <v>fluconazole</v>
      </c>
      <c r="G3130" t="str">
        <f>IFERROR(VLOOKUP(F3130,aa,2,FALSE),"")</f>
        <v/>
      </c>
      <c r="H3130" t="str">
        <f>VLOOKUP(D3130,drugdose,2,FALSE)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131" spans="1:8" x14ac:dyDescent="0.2">
      <c r="A3131">
        <v>370</v>
      </c>
      <c r="B3131" t="str">
        <f>IFERROR(VLOOKUP(C3131,mm,1,FALSE),"")</f>
        <v/>
      </c>
      <c r="C3131" t="s">
        <v>946</v>
      </c>
      <c r="D3131" t="s">
        <v>68</v>
      </c>
      <c r="F3131" t="str">
        <f>CONCATENATE(D3131,E3131)</f>
        <v>itraconazole</v>
      </c>
      <c r="G3131" t="str">
        <f>IFERROR(VLOOKUP(F3131,aa,2,FALSE),"")</f>
        <v/>
      </c>
      <c r="H3131" t="str">
        <f>VLOOKUP(D3131,drugdose,2,FALSE)</f>
        <v>tinea, p versicolor
cadidiasis
dose : 200 mg od PO
duration 
tinea cruris : 7-15 days 
p versicolor : 7 days
nail infection : 15 days
tinea pedis : 15 days 
max : 200 mg bid</v>
      </c>
    </row>
    <row r="3132" spans="1:8" x14ac:dyDescent="0.2">
      <c r="A3132">
        <v>370</v>
      </c>
      <c r="B3132" t="str">
        <f>IFERROR(VLOOKUP(C3132,mm,1,FALSE),"")</f>
        <v/>
      </c>
      <c r="C3132" t="s">
        <v>946</v>
      </c>
      <c r="D3132" t="s">
        <v>936</v>
      </c>
      <c r="F3132" t="str">
        <f>CONCATENATE(D3132,E3132)</f>
        <v>bifonazole</v>
      </c>
      <c r="G3132" t="str">
        <f>IFERROR(VLOOKUP(F3132,aa,2,FALSE),"")</f>
        <v/>
      </c>
      <c r="H3132" t="e">
        <f>VLOOKUP(D3132,drugdose,2,FALSE)</f>
        <v>#N/A</v>
      </c>
    </row>
    <row r="3133" spans="1:8" x14ac:dyDescent="0.2">
      <c r="A3133">
        <v>370</v>
      </c>
      <c r="B3133" t="str">
        <f>IFERROR(VLOOKUP(C3133,mm,1,FALSE),"")</f>
        <v/>
      </c>
      <c r="C3133" t="s">
        <v>946</v>
      </c>
      <c r="D3133" t="s">
        <v>938</v>
      </c>
      <c r="F3133" t="str">
        <f>CONCATENATE(D3133,E3133)</f>
        <v>eberconazole</v>
      </c>
      <c r="G3133" t="str">
        <f>IFERROR(VLOOKUP(F3133,aa,2,FALSE),"")</f>
        <v/>
      </c>
      <c r="H3133" t="e">
        <f>VLOOKUP(D3133,drugdose,2,FALSE)</f>
        <v>#N/A</v>
      </c>
    </row>
    <row r="3134" spans="1:8" x14ac:dyDescent="0.2">
      <c r="A3134">
        <v>370</v>
      </c>
      <c r="B3134" t="str">
        <f>IFERROR(VLOOKUP(C3134,mm,1,FALSE),"")</f>
        <v/>
      </c>
      <c r="C3134" t="s">
        <v>946</v>
      </c>
      <c r="D3134" t="s">
        <v>939</v>
      </c>
      <c r="F3134" t="str">
        <f>CONCATENATE(D3134,E3134)</f>
        <v>luliconazole</v>
      </c>
      <c r="G3134" t="str">
        <f>IFERROR(VLOOKUP(F3134,aa,2,FALSE),"")</f>
        <v/>
      </c>
      <c r="H3134" t="e">
        <f>VLOOKUP(D3134,drugdose,2,FALSE)</f>
        <v>#N/A</v>
      </c>
    </row>
    <row r="3135" spans="1:8" x14ac:dyDescent="0.2">
      <c r="A3135">
        <v>370</v>
      </c>
      <c r="B3135" t="str">
        <f>IFERROR(VLOOKUP(C3135,mm,1,FALSE),"")</f>
        <v/>
      </c>
      <c r="C3135" t="s">
        <v>946</v>
      </c>
      <c r="D3135" t="s">
        <v>924</v>
      </c>
      <c r="F3135" t="str">
        <f>CONCATENATE(D3135,E3135)</f>
        <v>miconazole topical</v>
      </c>
      <c r="G3135" t="str">
        <f>IFERROR(VLOOKUP(F3135,aa,2,FALSE),"")</f>
        <v/>
      </c>
      <c r="H3135" t="str">
        <f>VLOOKUP(D3135,drugdose,2,FALSE)</f>
        <v>tinea infection 
Pityriasis versicolor
Cutaneous candidiasis
cream/ lotion
dose : apply on affected area bid
duration 2-4 wk</v>
      </c>
    </row>
    <row r="3136" spans="1:8" x14ac:dyDescent="0.2">
      <c r="A3136">
        <v>370</v>
      </c>
      <c r="B3136" t="str">
        <f>IFERROR(VLOOKUP(C3136,mm,1,FALSE),"")</f>
        <v/>
      </c>
      <c r="C3136" t="s">
        <v>946</v>
      </c>
      <c r="D3136" t="s">
        <v>925</v>
      </c>
      <c r="F3136" t="str">
        <f>CONCATENATE(D3136,E3136)</f>
        <v>terbinafine</v>
      </c>
      <c r="G3136" t="str">
        <f>IFERROR(VLOOKUP(F3136,aa,2,FALSE),"")</f>
        <v/>
      </c>
      <c r="H3136" t="str">
        <f>VLOOKUP(D3136,drugdose,2,FALSE)</f>
        <v xml:space="preserve">Onychomycosis
dose : 250 mg od PO
duration : 6-12 wk
tinea
dose : 250 mg od PO
duration : 2-4 wk </v>
      </c>
    </row>
    <row r="3137" spans="1:8" x14ac:dyDescent="0.2">
      <c r="A3137">
        <v>370</v>
      </c>
      <c r="B3137" t="str">
        <f>IFERROR(VLOOKUP(C3137,mm,1,FALSE),"")</f>
        <v/>
      </c>
      <c r="C3137" t="s">
        <v>946</v>
      </c>
      <c r="D3137" t="s">
        <v>926</v>
      </c>
      <c r="F3137" t="str">
        <f>CONCATENATE(D3137,E3137)</f>
        <v>terbinafine topical</v>
      </c>
      <c r="G3137" t="str">
        <f>IFERROR(VLOOKUP(F3137,aa,2,FALSE),"")</f>
        <v/>
      </c>
      <c r="H3137" t="str">
        <f>VLOOKUP(D3137,drugdose,2,FALSE)</f>
        <v xml:space="preserve">Tinea, candidiasis
dose : apply affected area bid
max duration : 1 mth
</v>
      </c>
    </row>
    <row r="3138" spans="1:8" x14ac:dyDescent="0.2">
      <c r="A3138">
        <v>370</v>
      </c>
      <c r="B3138" t="str">
        <f>IFERROR(VLOOKUP(C3138,mm,1,FALSE),"")</f>
        <v/>
      </c>
      <c r="C3138" t="s">
        <v>946</v>
      </c>
      <c r="D3138" t="s">
        <v>940</v>
      </c>
      <c r="F3138" t="str">
        <f>CONCATENATE(D3138,E3138)</f>
        <v>amorolfine</v>
      </c>
      <c r="G3138" t="str">
        <f>IFERROR(VLOOKUP(F3138,aa,2,FALSE),"")</f>
        <v/>
      </c>
      <c r="H3138" t="e">
        <f>VLOOKUP(D3138,drugdose,2,FALSE)</f>
        <v>#N/A</v>
      </c>
    </row>
    <row r="3139" spans="1:8" x14ac:dyDescent="0.2">
      <c r="A3139">
        <v>370</v>
      </c>
      <c r="B3139" t="str">
        <f>IFERROR(VLOOKUP(C3139,mm,1,FALSE),"")</f>
        <v/>
      </c>
      <c r="C3139" t="s">
        <v>946</v>
      </c>
      <c r="D3139" t="s">
        <v>941</v>
      </c>
      <c r="F3139" t="str">
        <f>CONCATENATE(D3139,E3139)</f>
        <v>griseofulvin</v>
      </c>
      <c r="G3139" t="str">
        <f>IFERROR(VLOOKUP(F3139,aa,2,FALSE),"")</f>
        <v/>
      </c>
      <c r="H3139" t="str">
        <f>VLOOKUP(D3139,drugdose,2,FALSE)</f>
        <v xml:space="preserve">tinea 
dose : 250-500 mg bid PO
duration : 
2-8 wk for skin
6-12 month for nail
</v>
      </c>
    </row>
    <row r="3140" spans="1:8" x14ac:dyDescent="0.2">
      <c r="A3140">
        <v>370</v>
      </c>
      <c r="B3140" t="str">
        <f>IFERROR(VLOOKUP(C3140,mm,1,FALSE),"")</f>
        <v/>
      </c>
      <c r="C3140" t="s">
        <v>946</v>
      </c>
      <c r="D3140" t="s">
        <v>219</v>
      </c>
      <c r="F3140" t="str">
        <f>CONCATENATE(D3140,E3140)</f>
        <v>cetirizine</v>
      </c>
      <c r="G3140" t="str">
        <f>IFERROR(VLOOKUP(F3140,aa,2,FALSE),"")</f>
        <v/>
      </c>
      <c r="H3140" t="str">
        <f>VLOOKUP(D3140,drugdose,2,FALSE)</f>
        <v>Allergic conditions
dose : 10 mg od PO</v>
      </c>
    </row>
    <row r="3141" spans="1:8" x14ac:dyDescent="0.2">
      <c r="A3141">
        <v>370</v>
      </c>
      <c r="B3141" t="str">
        <f>IFERROR(VLOOKUP(C3141,mm,1,FALSE),"")</f>
        <v/>
      </c>
      <c r="C3141" t="s">
        <v>946</v>
      </c>
      <c r="D3141" t="s">
        <v>220</v>
      </c>
      <c r="F3141" t="str">
        <f>CONCATENATE(D3141,E3141)</f>
        <v>levocetirizine</v>
      </c>
      <c r="G3141" t="str">
        <f>IFERROR(VLOOKUP(F3141,aa,2,FALSE),"")</f>
        <v/>
      </c>
      <c r="H3141" t="str">
        <f>VLOOKUP(D3141,drugdose,2,FALSE)</f>
        <v>Allergic conditions
Chronic idiopathic urticaria
dose : 5mg od PO</v>
      </c>
    </row>
    <row r="3142" spans="1:8" x14ac:dyDescent="0.2">
      <c r="A3142">
        <v>370</v>
      </c>
      <c r="B3142" t="str">
        <f>IFERROR(VLOOKUP(C3142,mm,1,FALSE),"")</f>
        <v/>
      </c>
      <c r="C3142" t="s">
        <v>946</v>
      </c>
      <c r="D3142" t="s">
        <v>551</v>
      </c>
      <c r="F3142" t="str">
        <f>CONCATENATE(D3142,E3142)</f>
        <v>pheniramine</v>
      </c>
      <c r="G3142" t="str">
        <f>IFERROR(VLOOKUP(F3142,aa,2,FALSE),"")</f>
        <v/>
      </c>
      <c r="H3142" t="str">
        <f>VLOOKUP(D3142,drugdose,2,FALSE)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143" spans="1:8" x14ac:dyDescent="0.2">
      <c r="A3143">
        <v>370</v>
      </c>
      <c r="B3143" t="str">
        <f>IFERROR(VLOOKUP(C3143,mm,1,FALSE),"")</f>
        <v/>
      </c>
      <c r="C3143" t="s">
        <v>946</v>
      </c>
      <c r="D3143" t="s">
        <v>942</v>
      </c>
      <c r="F3143" t="str">
        <f>CONCATENATE(D3143,E3143)</f>
        <v>vitamin D (calcipotriene) topical</v>
      </c>
      <c r="G3143" t="str">
        <f>IFERROR(VLOOKUP(F3143,aa,2,FALSE),"")</f>
        <v/>
      </c>
      <c r="H3143" t="str">
        <f>VLOOKUP(D3143,drugdose,2,FALSE)</f>
        <v>Plaque psoriasis
Scalp psoriasis
Apply a thin layer of ointment once or twice daily
max dose : 30 g 
max treatment duration : 6 wk</v>
      </c>
    </row>
    <row r="3144" spans="1:8" x14ac:dyDescent="0.2">
      <c r="A3144">
        <v>370</v>
      </c>
      <c r="B3144" t="str">
        <f>IFERROR(VLOOKUP(C3144,mm,1,FALSE),"")</f>
        <v/>
      </c>
      <c r="C3144" t="s">
        <v>946</v>
      </c>
      <c r="D3144" t="s">
        <v>170</v>
      </c>
      <c r="F3144" t="str">
        <f>CONCATENATE(D3144,E3144)</f>
        <v>vitamin D (calcitriol)</v>
      </c>
      <c r="G3144" t="str">
        <f>IFERROR(VLOOKUP(F3144,aa,2,FALSE),"")</f>
        <v/>
      </c>
      <c r="H3144" t="str">
        <f>VLOOKUP(D3144,drugdose,2,FALSE)</f>
        <v>Osteoporosis
Hypoparathyroidism
Hypocalcaemia
Osteomalacia rickets
Renal osteodystrophy
Chronic kidney disease
oral
dose : 0.25-0.50 mcg
parentral
dose : 0.5-4 mcg (3/wk) IM
check serum calcium level during treatment 
check serum creatinine level 1,3,6 month</v>
      </c>
    </row>
    <row r="3145" spans="1:8" x14ac:dyDescent="0.2">
      <c r="A3145">
        <v>370</v>
      </c>
      <c r="B3145" t="str">
        <f>IFERROR(VLOOKUP(C3145,mm,1,FALSE),"")</f>
        <v/>
      </c>
      <c r="C3145" t="s">
        <v>946</v>
      </c>
      <c r="D3145" t="s">
        <v>163</v>
      </c>
      <c r="F3145" t="str">
        <f>CONCATENATE(D3145,E3145)</f>
        <v>prednisolone</v>
      </c>
      <c r="G3145" t="str">
        <f>IFERROR(VLOOKUP(F3145,aa,2,FALSE),"")</f>
        <v/>
      </c>
      <c r="H3145" t="str">
        <f>VLOOKUP(D3145,drugdose,2,FALSE)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146" spans="1:8" x14ac:dyDescent="0.2">
      <c r="A3146">
        <v>371</v>
      </c>
      <c r="B3146" t="str">
        <f>IFERROR(VLOOKUP(C3146,mm,1,FALSE),"")</f>
        <v/>
      </c>
      <c r="C3146" t="s">
        <v>947</v>
      </c>
      <c r="D3146" t="s">
        <v>916</v>
      </c>
      <c r="F3146" t="str">
        <f>CONCATENATE(D3146,E3146)</f>
        <v>clotrimazole topical</v>
      </c>
      <c r="G3146" t="str">
        <f>IFERROR(VLOOKUP(F3146,aa,2,FALSE),"")</f>
        <v/>
      </c>
      <c r="H3146" t="str">
        <f>VLOOKUP(D3146,drugdose,2,FALSE)</f>
        <v>tinea
apply on affected area 2-3 times a day
duration : 4 week</v>
      </c>
    </row>
    <row r="3147" spans="1:8" x14ac:dyDescent="0.2">
      <c r="A3147">
        <v>371</v>
      </c>
      <c r="B3147" t="str">
        <f>IFERROR(VLOOKUP(C3147,mm,1,FALSE),"")</f>
        <v/>
      </c>
      <c r="C3147" t="s">
        <v>947</v>
      </c>
      <c r="D3147" t="s">
        <v>917</v>
      </c>
      <c r="F3147" t="str">
        <f>CONCATENATE(D3147,E3147)</f>
        <v>clotrimazole + hydrocortisone</v>
      </c>
      <c r="G3147" t="str">
        <f>IFERROR(VLOOKUP(F3147,aa,2,FALSE),"")</f>
        <v/>
      </c>
      <c r="H3147" t="str">
        <f>VLOOKUP(D3147,drugdose,2,FALSE)</f>
        <v>tinea, candida nappy rash
athlete foot, fungal infection
apply on affected area bid</v>
      </c>
    </row>
    <row r="3148" spans="1:8" x14ac:dyDescent="0.2">
      <c r="A3148">
        <v>371</v>
      </c>
      <c r="B3148" t="str">
        <f>IFERROR(VLOOKUP(C3148,mm,1,FALSE),"")</f>
        <v/>
      </c>
      <c r="C3148" t="s">
        <v>947</v>
      </c>
      <c r="D3148" t="s">
        <v>919</v>
      </c>
      <c r="F3148" t="str">
        <f>CONCATENATE(D3148,E3148)</f>
        <v>econazole</v>
      </c>
      <c r="G3148" t="str">
        <f>IFERROR(VLOOKUP(F3148,aa,2,FALSE),"")</f>
        <v/>
      </c>
      <c r="H3148" t="str">
        <f>VLOOKUP(D3148,drugdose,2,FALSE)</f>
        <v>tinea infection 
Pityriasis versicolor
Cutaneous candidiasis
Onychomycoses
dose : 1% cream/ lotion bid
duration 2-4 wk</v>
      </c>
    </row>
    <row r="3149" spans="1:8" x14ac:dyDescent="0.2">
      <c r="A3149">
        <v>371</v>
      </c>
      <c r="B3149" t="str">
        <f>IFERROR(VLOOKUP(C3149,mm,1,FALSE),"")</f>
        <v/>
      </c>
      <c r="C3149" t="s">
        <v>947</v>
      </c>
      <c r="D3149" t="s">
        <v>920</v>
      </c>
      <c r="F3149" t="str">
        <f>CONCATENATE(D3149,E3149)</f>
        <v>econazole + triamcinolone topical</v>
      </c>
      <c r="G3149" t="str">
        <f>IFERROR(VLOOKUP(F3149,aa,2,FALSE),"")</f>
        <v/>
      </c>
      <c r="H3149" t="str">
        <f>VLOOKUP(D3149,drugdose,2,FALSE)</f>
        <v>tinea infection 
Pityriasis versicolor
Cutaneous candidiasis
Onychomycoses
dose : 1% cream/ lotion bid
duration 2-4 wk</v>
      </c>
    </row>
    <row r="3150" spans="1:8" x14ac:dyDescent="0.2">
      <c r="A3150">
        <v>371</v>
      </c>
      <c r="B3150" t="str">
        <f>IFERROR(VLOOKUP(C3150,mm,1,FALSE),"")</f>
        <v/>
      </c>
      <c r="C3150" t="s">
        <v>947</v>
      </c>
      <c r="D3150" t="s">
        <v>67</v>
      </c>
      <c r="F3150" t="str">
        <f>CONCATENATE(D3150,E3150)</f>
        <v>fluconazole</v>
      </c>
      <c r="G3150" t="str">
        <f>IFERROR(VLOOKUP(F3150,aa,2,FALSE),"")</f>
        <v/>
      </c>
      <c r="H3150" t="str">
        <f>VLOOKUP(D3150,drugdose,2,FALSE)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151" spans="1:8" x14ac:dyDescent="0.2">
      <c r="A3151">
        <v>371</v>
      </c>
      <c r="B3151" t="str">
        <f>IFERROR(VLOOKUP(C3151,mm,1,FALSE),"")</f>
        <v/>
      </c>
      <c r="C3151" t="s">
        <v>947</v>
      </c>
      <c r="D3151" t="s">
        <v>68</v>
      </c>
      <c r="F3151" t="str">
        <f>CONCATENATE(D3151,E3151)</f>
        <v>itraconazole</v>
      </c>
      <c r="G3151" t="str">
        <f>IFERROR(VLOOKUP(F3151,aa,2,FALSE),"")</f>
        <v/>
      </c>
      <c r="H3151" t="str">
        <f>VLOOKUP(D3151,drugdose,2,FALSE)</f>
        <v>tinea, p versicolor
cadidiasis
dose : 200 mg od PO
duration 
tinea cruris : 7-15 days 
p versicolor : 7 days
nail infection : 15 days
tinea pedis : 15 days 
max : 200 mg bid</v>
      </c>
    </row>
    <row r="3152" spans="1:8" x14ac:dyDescent="0.2">
      <c r="A3152">
        <v>371</v>
      </c>
      <c r="B3152" t="str">
        <f>IFERROR(VLOOKUP(C3152,mm,1,FALSE),"")</f>
        <v/>
      </c>
      <c r="C3152" t="s">
        <v>947</v>
      </c>
      <c r="D3152" t="s">
        <v>936</v>
      </c>
      <c r="F3152" t="str">
        <f>CONCATENATE(D3152,E3152)</f>
        <v>bifonazole</v>
      </c>
      <c r="G3152" t="str">
        <f>IFERROR(VLOOKUP(F3152,aa,2,FALSE),"")</f>
        <v/>
      </c>
      <c r="H3152" t="e">
        <f>VLOOKUP(D3152,drugdose,2,FALSE)</f>
        <v>#N/A</v>
      </c>
    </row>
    <row r="3153" spans="1:8" x14ac:dyDescent="0.2">
      <c r="A3153">
        <v>371</v>
      </c>
      <c r="B3153" t="str">
        <f>IFERROR(VLOOKUP(C3153,mm,1,FALSE),"")</f>
        <v/>
      </c>
      <c r="C3153" t="s">
        <v>947</v>
      </c>
      <c r="D3153" t="s">
        <v>938</v>
      </c>
      <c r="F3153" t="str">
        <f>CONCATENATE(D3153,E3153)</f>
        <v>eberconazole</v>
      </c>
      <c r="G3153" t="str">
        <f>IFERROR(VLOOKUP(F3153,aa,2,FALSE),"")</f>
        <v/>
      </c>
      <c r="H3153" t="e">
        <f>VLOOKUP(D3153,drugdose,2,FALSE)</f>
        <v>#N/A</v>
      </c>
    </row>
    <row r="3154" spans="1:8" x14ac:dyDescent="0.2">
      <c r="A3154">
        <v>371</v>
      </c>
      <c r="B3154" t="str">
        <f>IFERROR(VLOOKUP(C3154,mm,1,FALSE),"")</f>
        <v/>
      </c>
      <c r="C3154" t="s">
        <v>947</v>
      </c>
      <c r="D3154" t="s">
        <v>939</v>
      </c>
      <c r="F3154" t="str">
        <f>CONCATENATE(D3154,E3154)</f>
        <v>luliconazole</v>
      </c>
      <c r="G3154" t="str">
        <f>IFERROR(VLOOKUP(F3154,aa,2,FALSE),"")</f>
        <v/>
      </c>
      <c r="H3154" t="e">
        <f>VLOOKUP(D3154,drugdose,2,FALSE)</f>
        <v>#N/A</v>
      </c>
    </row>
    <row r="3155" spans="1:8" x14ac:dyDescent="0.2">
      <c r="A3155">
        <v>371</v>
      </c>
      <c r="B3155" t="str">
        <f>IFERROR(VLOOKUP(C3155,mm,1,FALSE),"")</f>
        <v/>
      </c>
      <c r="C3155" t="s">
        <v>947</v>
      </c>
      <c r="D3155" t="s">
        <v>924</v>
      </c>
      <c r="F3155" t="str">
        <f>CONCATENATE(D3155,E3155)</f>
        <v>miconazole topical</v>
      </c>
      <c r="G3155" t="str">
        <f>IFERROR(VLOOKUP(F3155,aa,2,FALSE),"")</f>
        <v/>
      </c>
      <c r="H3155" t="str">
        <f>VLOOKUP(D3155,drugdose,2,FALSE)</f>
        <v>tinea infection 
Pityriasis versicolor
Cutaneous candidiasis
cream/ lotion
dose : apply on affected area bid
duration 2-4 wk</v>
      </c>
    </row>
    <row r="3156" spans="1:8" x14ac:dyDescent="0.2">
      <c r="A3156">
        <v>371</v>
      </c>
      <c r="B3156" t="str">
        <f>IFERROR(VLOOKUP(C3156,mm,1,FALSE),"")</f>
        <v/>
      </c>
      <c r="C3156" t="s">
        <v>947</v>
      </c>
      <c r="D3156" t="s">
        <v>925</v>
      </c>
      <c r="F3156" t="str">
        <f>CONCATENATE(D3156,E3156)</f>
        <v>terbinafine</v>
      </c>
      <c r="G3156" t="str">
        <f>IFERROR(VLOOKUP(F3156,aa,2,FALSE),"")</f>
        <v/>
      </c>
      <c r="H3156" t="str">
        <f>VLOOKUP(D3156,drugdose,2,FALSE)</f>
        <v xml:space="preserve">Onychomycosis
dose : 250 mg od PO
duration : 6-12 wk
tinea
dose : 250 mg od PO
duration : 2-4 wk </v>
      </c>
    </row>
    <row r="3157" spans="1:8" x14ac:dyDescent="0.2">
      <c r="A3157">
        <v>371</v>
      </c>
      <c r="B3157" t="str">
        <f>IFERROR(VLOOKUP(C3157,mm,1,FALSE),"")</f>
        <v/>
      </c>
      <c r="C3157" t="s">
        <v>947</v>
      </c>
      <c r="D3157" t="s">
        <v>926</v>
      </c>
      <c r="F3157" t="str">
        <f>CONCATENATE(D3157,E3157)</f>
        <v>terbinafine topical</v>
      </c>
      <c r="G3157" t="str">
        <f>IFERROR(VLOOKUP(F3157,aa,2,FALSE),"")</f>
        <v/>
      </c>
      <c r="H3157" t="str">
        <f>VLOOKUP(D3157,drugdose,2,FALSE)</f>
        <v xml:space="preserve">Tinea, candidiasis
dose : apply affected area bid
max duration : 1 mth
</v>
      </c>
    </row>
    <row r="3158" spans="1:8" x14ac:dyDescent="0.2">
      <c r="A3158">
        <v>371</v>
      </c>
      <c r="B3158" t="str">
        <f>IFERROR(VLOOKUP(C3158,mm,1,FALSE),"")</f>
        <v/>
      </c>
      <c r="C3158" t="s">
        <v>947</v>
      </c>
      <c r="D3158" t="s">
        <v>940</v>
      </c>
      <c r="F3158" t="str">
        <f>CONCATENATE(D3158,E3158)</f>
        <v>amorolfine</v>
      </c>
      <c r="G3158" t="str">
        <f>IFERROR(VLOOKUP(F3158,aa,2,FALSE),"")</f>
        <v/>
      </c>
      <c r="H3158" t="e">
        <f>VLOOKUP(D3158,drugdose,2,FALSE)</f>
        <v>#N/A</v>
      </c>
    </row>
    <row r="3159" spans="1:8" x14ac:dyDescent="0.2">
      <c r="A3159">
        <v>371</v>
      </c>
      <c r="B3159" t="str">
        <f>IFERROR(VLOOKUP(C3159,mm,1,FALSE),"")</f>
        <v/>
      </c>
      <c r="C3159" t="s">
        <v>947</v>
      </c>
      <c r="D3159" t="s">
        <v>941</v>
      </c>
      <c r="F3159" t="str">
        <f>CONCATENATE(D3159,E3159)</f>
        <v>griseofulvin</v>
      </c>
      <c r="G3159" t="str">
        <f>IFERROR(VLOOKUP(F3159,aa,2,FALSE),"")</f>
        <v/>
      </c>
      <c r="H3159" t="str">
        <f>VLOOKUP(D3159,drugdose,2,FALSE)</f>
        <v xml:space="preserve">tinea 
dose : 250-500 mg bid PO
duration : 
2-8 wk for skin
6-12 month for nail
</v>
      </c>
    </row>
    <row r="3160" spans="1:8" x14ac:dyDescent="0.2">
      <c r="A3160">
        <v>371</v>
      </c>
      <c r="B3160" t="str">
        <f>IFERROR(VLOOKUP(C3160,mm,1,FALSE),"")</f>
        <v/>
      </c>
      <c r="C3160" t="s">
        <v>947</v>
      </c>
      <c r="D3160" t="s">
        <v>219</v>
      </c>
      <c r="F3160" t="str">
        <f>CONCATENATE(D3160,E3160)</f>
        <v>cetirizine</v>
      </c>
      <c r="G3160" t="str">
        <f>IFERROR(VLOOKUP(F3160,aa,2,FALSE),"")</f>
        <v/>
      </c>
      <c r="H3160" t="str">
        <f>VLOOKUP(D3160,drugdose,2,FALSE)</f>
        <v>Allergic conditions
dose : 10 mg od PO</v>
      </c>
    </row>
    <row r="3161" spans="1:8" x14ac:dyDescent="0.2">
      <c r="A3161">
        <v>371</v>
      </c>
      <c r="B3161" t="str">
        <f>IFERROR(VLOOKUP(C3161,mm,1,FALSE),"")</f>
        <v/>
      </c>
      <c r="C3161" t="s">
        <v>947</v>
      </c>
      <c r="D3161" t="s">
        <v>220</v>
      </c>
      <c r="F3161" t="str">
        <f>CONCATENATE(D3161,E3161)</f>
        <v>levocetirizine</v>
      </c>
      <c r="G3161" t="str">
        <f>IFERROR(VLOOKUP(F3161,aa,2,FALSE),"")</f>
        <v/>
      </c>
      <c r="H3161" t="str">
        <f>VLOOKUP(D3161,drugdose,2,FALSE)</f>
        <v>Allergic conditions
Chronic idiopathic urticaria
dose : 5mg od PO</v>
      </c>
    </row>
    <row r="3162" spans="1:8" x14ac:dyDescent="0.2">
      <c r="A3162">
        <v>371</v>
      </c>
      <c r="B3162" t="str">
        <f>IFERROR(VLOOKUP(C3162,mm,1,FALSE),"")</f>
        <v/>
      </c>
      <c r="C3162" t="s">
        <v>947</v>
      </c>
      <c r="D3162" t="s">
        <v>551</v>
      </c>
      <c r="F3162" t="str">
        <f>CONCATENATE(D3162,E3162)</f>
        <v>pheniramine</v>
      </c>
      <c r="G3162" t="str">
        <f>IFERROR(VLOOKUP(F3162,aa,2,FALSE),"")</f>
        <v/>
      </c>
      <c r="H3162" t="str">
        <f>VLOOKUP(D3162,drugdose,2,FALSE)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163" spans="1:8" x14ac:dyDescent="0.2">
      <c r="A3163">
        <v>371</v>
      </c>
      <c r="B3163" t="str">
        <f>IFERROR(VLOOKUP(C3163,mm,1,FALSE),"")</f>
        <v/>
      </c>
      <c r="C3163" t="s">
        <v>947</v>
      </c>
      <c r="D3163" t="s">
        <v>942</v>
      </c>
      <c r="F3163" t="str">
        <f>CONCATENATE(D3163,E3163)</f>
        <v>vitamin D (calcipotriene) topical</v>
      </c>
      <c r="G3163" t="str">
        <f>IFERROR(VLOOKUP(F3163,aa,2,FALSE),"")</f>
        <v/>
      </c>
      <c r="H3163" t="str">
        <f>VLOOKUP(D3163,drugdose,2,FALSE)</f>
        <v>Plaque psoriasis
Scalp psoriasis
Apply a thin layer of ointment once or twice daily
max dose : 30 g 
max treatment duration : 6 wk</v>
      </c>
    </row>
    <row r="3164" spans="1:8" x14ac:dyDescent="0.2">
      <c r="A3164">
        <v>371</v>
      </c>
      <c r="B3164" t="str">
        <f>IFERROR(VLOOKUP(C3164,mm,1,FALSE),"")</f>
        <v/>
      </c>
      <c r="C3164" t="s">
        <v>947</v>
      </c>
      <c r="D3164" t="s">
        <v>170</v>
      </c>
      <c r="F3164" t="str">
        <f>CONCATENATE(D3164,E3164)</f>
        <v>vitamin D (calcitriol)</v>
      </c>
      <c r="G3164" t="str">
        <f>IFERROR(VLOOKUP(F3164,aa,2,FALSE),"")</f>
        <v/>
      </c>
      <c r="H3164" t="str">
        <f>VLOOKUP(D3164,drugdose,2,FALSE)</f>
        <v>Osteoporosis
Hypoparathyroidism
Hypocalcaemia
Osteomalacia rickets
Renal osteodystrophy
Chronic kidney disease
oral
dose : 0.25-0.50 mcg
parentral
dose : 0.5-4 mcg (3/wk) IM
check serum calcium level during treatment 
check serum creatinine level 1,3,6 month</v>
      </c>
    </row>
    <row r="3165" spans="1:8" x14ac:dyDescent="0.2">
      <c r="A3165">
        <v>371</v>
      </c>
      <c r="B3165" t="str">
        <f>IFERROR(VLOOKUP(C3165,mm,1,FALSE),"")</f>
        <v/>
      </c>
      <c r="C3165" t="s">
        <v>947</v>
      </c>
      <c r="D3165" t="s">
        <v>163</v>
      </c>
      <c r="F3165" t="str">
        <f>CONCATENATE(D3165,E3165)</f>
        <v>prednisolone</v>
      </c>
      <c r="G3165" t="str">
        <f>IFERROR(VLOOKUP(F3165,aa,2,FALSE),"")</f>
        <v/>
      </c>
      <c r="H3165" t="str">
        <f>VLOOKUP(D3165,drugdose,2,FALSE)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166" spans="1:8" x14ac:dyDescent="0.2">
      <c r="A3166">
        <v>372</v>
      </c>
      <c r="B3166" t="str">
        <f>IFERROR(VLOOKUP(C3166,mm,1,FALSE),"")</f>
        <v/>
      </c>
      <c r="C3166" t="s">
        <v>948</v>
      </c>
      <c r="D3166" t="s">
        <v>916</v>
      </c>
      <c r="F3166" t="str">
        <f>CONCATENATE(D3166,E3166)</f>
        <v>clotrimazole topical</v>
      </c>
      <c r="G3166" t="str">
        <f>IFERROR(VLOOKUP(F3166,aa,2,FALSE),"")</f>
        <v/>
      </c>
      <c r="H3166" t="str">
        <f>VLOOKUP(D3166,drugdose,2,FALSE)</f>
        <v>tinea
apply on affected area 2-3 times a day
duration : 4 week</v>
      </c>
    </row>
    <row r="3167" spans="1:8" x14ac:dyDescent="0.2">
      <c r="A3167">
        <v>372</v>
      </c>
      <c r="B3167" t="str">
        <f>IFERROR(VLOOKUP(C3167,mm,1,FALSE),"")</f>
        <v/>
      </c>
      <c r="C3167" t="s">
        <v>948</v>
      </c>
      <c r="D3167" t="s">
        <v>917</v>
      </c>
      <c r="F3167" t="str">
        <f>CONCATENATE(D3167,E3167)</f>
        <v>clotrimazole + hydrocortisone</v>
      </c>
      <c r="G3167" t="str">
        <f>IFERROR(VLOOKUP(F3167,aa,2,FALSE),"")</f>
        <v/>
      </c>
      <c r="H3167" t="str">
        <f>VLOOKUP(D3167,drugdose,2,FALSE)</f>
        <v>tinea, candida nappy rash
athlete foot, fungal infection
apply on affected area bid</v>
      </c>
    </row>
    <row r="3168" spans="1:8" x14ac:dyDescent="0.2">
      <c r="A3168">
        <v>372</v>
      </c>
      <c r="B3168" t="str">
        <f>IFERROR(VLOOKUP(C3168,mm,1,FALSE),"")</f>
        <v/>
      </c>
      <c r="C3168" t="s">
        <v>948</v>
      </c>
      <c r="D3168" t="s">
        <v>919</v>
      </c>
      <c r="F3168" t="str">
        <f>CONCATENATE(D3168,E3168)</f>
        <v>econazole</v>
      </c>
      <c r="G3168" t="str">
        <f>IFERROR(VLOOKUP(F3168,aa,2,FALSE),"")</f>
        <v/>
      </c>
      <c r="H3168" t="str">
        <f>VLOOKUP(D3168,drugdose,2,FALSE)</f>
        <v>tinea infection 
Pityriasis versicolor
Cutaneous candidiasis
Onychomycoses
dose : 1% cream/ lotion bid
duration 2-4 wk</v>
      </c>
    </row>
    <row r="3169" spans="1:8" x14ac:dyDescent="0.2">
      <c r="A3169">
        <v>372</v>
      </c>
      <c r="B3169" t="str">
        <f>IFERROR(VLOOKUP(C3169,mm,1,FALSE),"")</f>
        <v/>
      </c>
      <c r="C3169" t="s">
        <v>948</v>
      </c>
      <c r="D3169" t="s">
        <v>920</v>
      </c>
      <c r="F3169" t="str">
        <f>CONCATENATE(D3169,E3169)</f>
        <v>econazole + triamcinolone topical</v>
      </c>
      <c r="G3169" t="str">
        <f>IFERROR(VLOOKUP(F3169,aa,2,FALSE),"")</f>
        <v/>
      </c>
      <c r="H3169" t="str">
        <f>VLOOKUP(D3169,drugdose,2,FALSE)</f>
        <v>tinea infection 
Pityriasis versicolor
Cutaneous candidiasis
Onychomycoses
dose : 1% cream/ lotion bid
duration 2-4 wk</v>
      </c>
    </row>
    <row r="3170" spans="1:8" x14ac:dyDescent="0.2">
      <c r="A3170">
        <v>372</v>
      </c>
      <c r="B3170" t="str">
        <f>IFERROR(VLOOKUP(C3170,mm,1,FALSE),"")</f>
        <v/>
      </c>
      <c r="C3170" t="s">
        <v>948</v>
      </c>
      <c r="D3170" t="s">
        <v>67</v>
      </c>
      <c r="F3170" t="str">
        <f>CONCATENATE(D3170,E3170)</f>
        <v>fluconazole</v>
      </c>
      <c r="G3170" t="str">
        <f>IFERROR(VLOOKUP(F3170,aa,2,FALSE),"")</f>
        <v/>
      </c>
      <c r="H3170" t="str">
        <f>VLOOKUP(D3170,drugdose,2,FALSE)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171" spans="1:8" x14ac:dyDescent="0.2">
      <c r="A3171">
        <v>372</v>
      </c>
      <c r="B3171" t="str">
        <f>IFERROR(VLOOKUP(C3171,mm,1,FALSE),"")</f>
        <v/>
      </c>
      <c r="C3171" t="s">
        <v>948</v>
      </c>
      <c r="D3171" t="s">
        <v>68</v>
      </c>
      <c r="F3171" t="str">
        <f>CONCATENATE(D3171,E3171)</f>
        <v>itraconazole</v>
      </c>
      <c r="G3171" t="str">
        <f>IFERROR(VLOOKUP(F3171,aa,2,FALSE),"")</f>
        <v/>
      </c>
      <c r="H3171" t="str">
        <f>VLOOKUP(D3171,drugdose,2,FALSE)</f>
        <v>tinea, p versicolor
cadidiasis
dose : 200 mg od PO
duration 
tinea cruris : 7-15 days 
p versicolor : 7 days
nail infection : 15 days
tinea pedis : 15 days 
max : 200 mg bid</v>
      </c>
    </row>
    <row r="3172" spans="1:8" x14ac:dyDescent="0.2">
      <c r="A3172">
        <v>372</v>
      </c>
      <c r="B3172" t="str">
        <f>IFERROR(VLOOKUP(C3172,mm,1,FALSE),"")</f>
        <v/>
      </c>
      <c r="C3172" t="s">
        <v>948</v>
      </c>
      <c r="D3172" t="s">
        <v>936</v>
      </c>
      <c r="F3172" t="str">
        <f>CONCATENATE(D3172,E3172)</f>
        <v>bifonazole</v>
      </c>
      <c r="G3172" t="str">
        <f>IFERROR(VLOOKUP(F3172,aa,2,FALSE),"")</f>
        <v/>
      </c>
      <c r="H3172" t="e">
        <f>VLOOKUP(D3172,drugdose,2,FALSE)</f>
        <v>#N/A</v>
      </c>
    </row>
    <row r="3173" spans="1:8" x14ac:dyDescent="0.2">
      <c r="A3173">
        <v>372</v>
      </c>
      <c r="B3173" t="str">
        <f>IFERROR(VLOOKUP(C3173,mm,1,FALSE),"")</f>
        <v/>
      </c>
      <c r="C3173" t="s">
        <v>948</v>
      </c>
      <c r="D3173" t="s">
        <v>938</v>
      </c>
      <c r="F3173" t="str">
        <f>CONCATENATE(D3173,E3173)</f>
        <v>eberconazole</v>
      </c>
      <c r="G3173" t="str">
        <f>IFERROR(VLOOKUP(F3173,aa,2,FALSE),"")</f>
        <v/>
      </c>
      <c r="H3173" t="e">
        <f>VLOOKUP(D3173,drugdose,2,FALSE)</f>
        <v>#N/A</v>
      </c>
    </row>
    <row r="3174" spans="1:8" x14ac:dyDescent="0.2">
      <c r="A3174">
        <v>372</v>
      </c>
      <c r="B3174" t="str">
        <f>IFERROR(VLOOKUP(C3174,mm,1,FALSE),"")</f>
        <v/>
      </c>
      <c r="C3174" t="s">
        <v>948</v>
      </c>
      <c r="D3174" t="s">
        <v>939</v>
      </c>
      <c r="F3174" t="str">
        <f>CONCATENATE(D3174,E3174)</f>
        <v>luliconazole</v>
      </c>
      <c r="G3174" t="str">
        <f>IFERROR(VLOOKUP(F3174,aa,2,FALSE),"")</f>
        <v/>
      </c>
      <c r="H3174" t="e">
        <f>VLOOKUP(D3174,drugdose,2,FALSE)</f>
        <v>#N/A</v>
      </c>
    </row>
    <row r="3175" spans="1:8" x14ac:dyDescent="0.2">
      <c r="A3175">
        <v>372</v>
      </c>
      <c r="B3175" t="str">
        <f>IFERROR(VLOOKUP(C3175,mm,1,FALSE),"")</f>
        <v/>
      </c>
      <c r="C3175" t="s">
        <v>948</v>
      </c>
      <c r="D3175" t="s">
        <v>924</v>
      </c>
      <c r="F3175" t="str">
        <f>CONCATENATE(D3175,E3175)</f>
        <v>miconazole topical</v>
      </c>
      <c r="G3175" t="str">
        <f>IFERROR(VLOOKUP(F3175,aa,2,FALSE),"")</f>
        <v/>
      </c>
      <c r="H3175" t="str">
        <f>VLOOKUP(D3175,drugdose,2,FALSE)</f>
        <v>tinea infection 
Pityriasis versicolor
Cutaneous candidiasis
cream/ lotion
dose : apply on affected area bid
duration 2-4 wk</v>
      </c>
    </row>
    <row r="3176" spans="1:8" x14ac:dyDescent="0.2">
      <c r="A3176">
        <v>372</v>
      </c>
      <c r="B3176" t="str">
        <f>IFERROR(VLOOKUP(C3176,mm,1,FALSE),"")</f>
        <v/>
      </c>
      <c r="C3176" t="s">
        <v>948</v>
      </c>
      <c r="D3176" t="s">
        <v>925</v>
      </c>
      <c r="F3176" t="str">
        <f>CONCATENATE(D3176,E3176)</f>
        <v>terbinafine</v>
      </c>
      <c r="G3176" t="str">
        <f>IFERROR(VLOOKUP(F3176,aa,2,FALSE),"")</f>
        <v/>
      </c>
      <c r="H3176" t="str">
        <f>VLOOKUP(D3176,drugdose,2,FALSE)</f>
        <v xml:space="preserve">Onychomycosis
dose : 250 mg od PO
duration : 6-12 wk
tinea
dose : 250 mg od PO
duration : 2-4 wk </v>
      </c>
    </row>
    <row r="3177" spans="1:8" x14ac:dyDescent="0.2">
      <c r="A3177">
        <v>372</v>
      </c>
      <c r="B3177" t="str">
        <f>IFERROR(VLOOKUP(C3177,mm,1,FALSE),"")</f>
        <v/>
      </c>
      <c r="C3177" t="s">
        <v>948</v>
      </c>
      <c r="D3177" t="s">
        <v>926</v>
      </c>
      <c r="F3177" t="str">
        <f>CONCATENATE(D3177,E3177)</f>
        <v>terbinafine topical</v>
      </c>
      <c r="G3177" t="str">
        <f>IFERROR(VLOOKUP(F3177,aa,2,FALSE),"")</f>
        <v/>
      </c>
      <c r="H3177" t="str">
        <f>VLOOKUP(D3177,drugdose,2,FALSE)</f>
        <v xml:space="preserve">Tinea, candidiasis
dose : apply affected area bid
max duration : 1 mth
</v>
      </c>
    </row>
    <row r="3178" spans="1:8" x14ac:dyDescent="0.2">
      <c r="A3178">
        <v>372</v>
      </c>
      <c r="B3178" t="str">
        <f>IFERROR(VLOOKUP(C3178,mm,1,FALSE),"")</f>
        <v/>
      </c>
      <c r="C3178" t="s">
        <v>948</v>
      </c>
      <c r="D3178" t="s">
        <v>940</v>
      </c>
      <c r="F3178" t="str">
        <f>CONCATENATE(D3178,E3178)</f>
        <v>amorolfine</v>
      </c>
      <c r="G3178" t="str">
        <f>IFERROR(VLOOKUP(F3178,aa,2,FALSE),"")</f>
        <v/>
      </c>
      <c r="H3178" t="e">
        <f>VLOOKUP(D3178,drugdose,2,FALSE)</f>
        <v>#N/A</v>
      </c>
    </row>
    <row r="3179" spans="1:8" x14ac:dyDescent="0.2">
      <c r="A3179">
        <v>372</v>
      </c>
      <c r="B3179" t="str">
        <f>IFERROR(VLOOKUP(C3179,mm,1,FALSE),"")</f>
        <v/>
      </c>
      <c r="C3179" t="s">
        <v>948</v>
      </c>
      <c r="D3179" t="s">
        <v>941</v>
      </c>
      <c r="F3179" t="str">
        <f>CONCATENATE(D3179,E3179)</f>
        <v>griseofulvin</v>
      </c>
      <c r="G3179" t="str">
        <f>IFERROR(VLOOKUP(F3179,aa,2,FALSE),"")</f>
        <v/>
      </c>
      <c r="H3179" t="str">
        <f>VLOOKUP(D3179,drugdose,2,FALSE)</f>
        <v xml:space="preserve">tinea 
dose : 250-500 mg bid PO
duration : 
2-8 wk for skin
6-12 month for nail
</v>
      </c>
    </row>
    <row r="3180" spans="1:8" x14ac:dyDescent="0.2">
      <c r="A3180">
        <v>372</v>
      </c>
      <c r="B3180" t="str">
        <f>IFERROR(VLOOKUP(C3180,mm,1,FALSE),"")</f>
        <v/>
      </c>
      <c r="C3180" t="s">
        <v>948</v>
      </c>
      <c r="D3180" t="s">
        <v>219</v>
      </c>
      <c r="F3180" t="str">
        <f>CONCATENATE(D3180,E3180)</f>
        <v>cetirizine</v>
      </c>
      <c r="G3180" t="str">
        <f>IFERROR(VLOOKUP(F3180,aa,2,FALSE),"")</f>
        <v/>
      </c>
      <c r="H3180" t="str">
        <f>VLOOKUP(D3180,drugdose,2,FALSE)</f>
        <v>Allergic conditions
dose : 10 mg od PO</v>
      </c>
    </row>
    <row r="3181" spans="1:8" x14ac:dyDescent="0.2">
      <c r="A3181">
        <v>372</v>
      </c>
      <c r="B3181" t="str">
        <f>IFERROR(VLOOKUP(C3181,mm,1,FALSE),"")</f>
        <v/>
      </c>
      <c r="C3181" t="s">
        <v>948</v>
      </c>
      <c r="D3181" t="s">
        <v>220</v>
      </c>
      <c r="F3181" t="str">
        <f>CONCATENATE(D3181,E3181)</f>
        <v>levocetirizine</v>
      </c>
      <c r="G3181" t="str">
        <f>IFERROR(VLOOKUP(F3181,aa,2,FALSE),"")</f>
        <v/>
      </c>
      <c r="H3181" t="str">
        <f>VLOOKUP(D3181,drugdose,2,FALSE)</f>
        <v>Allergic conditions
Chronic idiopathic urticaria
dose : 5mg od PO</v>
      </c>
    </row>
    <row r="3182" spans="1:8" x14ac:dyDescent="0.2">
      <c r="A3182">
        <v>372</v>
      </c>
      <c r="B3182" t="str">
        <f>IFERROR(VLOOKUP(C3182,mm,1,FALSE),"")</f>
        <v/>
      </c>
      <c r="C3182" t="s">
        <v>948</v>
      </c>
      <c r="D3182" t="s">
        <v>551</v>
      </c>
      <c r="F3182" t="str">
        <f>CONCATENATE(D3182,E3182)</f>
        <v>pheniramine</v>
      </c>
      <c r="G3182" t="str">
        <f>IFERROR(VLOOKUP(F3182,aa,2,FALSE),"")</f>
        <v/>
      </c>
      <c r="H3182" t="str">
        <f>VLOOKUP(D3182,drugdose,2,FALSE)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183" spans="1:8" x14ac:dyDescent="0.2">
      <c r="A3183">
        <v>372</v>
      </c>
      <c r="B3183" t="str">
        <f>IFERROR(VLOOKUP(C3183,mm,1,FALSE),"")</f>
        <v/>
      </c>
      <c r="C3183" t="s">
        <v>948</v>
      </c>
      <c r="D3183" t="s">
        <v>942</v>
      </c>
      <c r="F3183" t="str">
        <f>CONCATENATE(D3183,E3183)</f>
        <v>vitamin D (calcipotriene) topical</v>
      </c>
      <c r="G3183" t="str">
        <f>IFERROR(VLOOKUP(F3183,aa,2,FALSE),"")</f>
        <v/>
      </c>
      <c r="H3183" t="str">
        <f>VLOOKUP(D3183,drugdose,2,FALSE)</f>
        <v>Plaque psoriasis
Scalp psoriasis
Apply a thin layer of ointment once or twice daily
max dose : 30 g 
max treatment duration : 6 wk</v>
      </c>
    </row>
    <row r="3184" spans="1:8" x14ac:dyDescent="0.2">
      <c r="A3184">
        <v>372</v>
      </c>
      <c r="B3184" t="str">
        <f>IFERROR(VLOOKUP(C3184,mm,1,FALSE),"")</f>
        <v/>
      </c>
      <c r="C3184" t="s">
        <v>948</v>
      </c>
      <c r="D3184" t="s">
        <v>170</v>
      </c>
      <c r="F3184" t="str">
        <f>CONCATENATE(D3184,E3184)</f>
        <v>vitamin D (calcitriol)</v>
      </c>
      <c r="G3184" t="str">
        <f>IFERROR(VLOOKUP(F3184,aa,2,FALSE),"")</f>
        <v/>
      </c>
      <c r="H3184" t="str">
        <f>VLOOKUP(D3184,drugdose,2,FALSE)</f>
        <v>Osteoporosis
Hypoparathyroidism
Hypocalcaemia
Osteomalacia rickets
Renal osteodystrophy
Chronic kidney disease
oral
dose : 0.25-0.50 mcg
parentral
dose : 0.5-4 mcg (3/wk) IM
check serum calcium level during treatment 
check serum creatinine level 1,3,6 month</v>
      </c>
    </row>
    <row r="3185" spans="1:8" x14ac:dyDescent="0.2">
      <c r="A3185">
        <v>372</v>
      </c>
      <c r="B3185" t="str">
        <f>IFERROR(VLOOKUP(C3185,mm,1,FALSE),"")</f>
        <v/>
      </c>
      <c r="C3185" t="s">
        <v>948</v>
      </c>
      <c r="D3185" t="s">
        <v>163</v>
      </c>
      <c r="F3185" t="str">
        <f>CONCATENATE(D3185,E3185)</f>
        <v>prednisolone</v>
      </c>
      <c r="G3185" t="str">
        <f>IFERROR(VLOOKUP(F3185,aa,2,FALSE),"")</f>
        <v/>
      </c>
      <c r="H3185" t="str">
        <f>VLOOKUP(D3185,drugdose,2,FALSE)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186" spans="1:8" x14ac:dyDescent="0.2">
      <c r="A3186">
        <v>373</v>
      </c>
      <c r="B3186" t="str">
        <f>IFERROR(VLOOKUP(C3186,mm,1,FALSE),"")</f>
        <v/>
      </c>
      <c r="C3186" t="s">
        <v>949</v>
      </c>
      <c r="D3186" t="s">
        <v>916</v>
      </c>
      <c r="F3186" t="str">
        <f>CONCATENATE(D3186,E3186)</f>
        <v>clotrimazole topical</v>
      </c>
      <c r="G3186" t="str">
        <f>IFERROR(VLOOKUP(F3186,aa,2,FALSE),"")</f>
        <v/>
      </c>
      <c r="H3186" t="str">
        <f>VLOOKUP(D3186,drugdose,2,FALSE)</f>
        <v>tinea
apply on affected area 2-3 times a day
duration : 4 week</v>
      </c>
    </row>
    <row r="3187" spans="1:8" x14ac:dyDescent="0.2">
      <c r="A3187">
        <v>373</v>
      </c>
      <c r="B3187" t="str">
        <f>IFERROR(VLOOKUP(C3187,mm,1,FALSE),"")</f>
        <v/>
      </c>
      <c r="C3187" t="s">
        <v>949</v>
      </c>
      <c r="D3187" t="s">
        <v>917</v>
      </c>
      <c r="F3187" t="str">
        <f>CONCATENATE(D3187,E3187)</f>
        <v>clotrimazole + hydrocortisone</v>
      </c>
      <c r="G3187" t="str">
        <f>IFERROR(VLOOKUP(F3187,aa,2,FALSE),"")</f>
        <v/>
      </c>
      <c r="H3187" t="str">
        <f>VLOOKUP(D3187,drugdose,2,FALSE)</f>
        <v>tinea, candida nappy rash
athlete foot, fungal infection
apply on affected area bid</v>
      </c>
    </row>
    <row r="3188" spans="1:8" x14ac:dyDescent="0.2">
      <c r="A3188">
        <v>373</v>
      </c>
      <c r="B3188" t="str">
        <f>IFERROR(VLOOKUP(C3188,mm,1,FALSE),"")</f>
        <v/>
      </c>
      <c r="C3188" t="s">
        <v>949</v>
      </c>
      <c r="D3188" t="s">
        <v>919</v>
      </c>
      <c r="F3188" t="str">
        <f>CONCATENATE(D3188,E3188)</f>
        <v>econazole</v>
      </c>
      <c r="G3188" t="str">
        <f>IFERROR(VLOOKUP(F3188,aa,2,FALSE),"")</f>
        <v/>
      </c>
      <c r="H3188" t="str">
        <f>VLOOKUP(D3188,drugdose,2,FALSE)</f>
        <v>tinea infection 
Pityriasis versicolor
Cutaneous candidiasis
Onychomycoses
dose : 1% cream/ lotion bid
duration 2-4 wk</v>
      </c>
    </row>
    <row r="3189" spans="1:8" x14ac:dyDescent="0.2">
      <c r="A3189">
        <v>373</v>
      </c>
      <c r="B3189" t="str">
        <f>IFERROR(VLOOKUP(C3189,mm,1,FALSE),"")</f>
        <v/>
      </c>
      <c r="C3189" t="s">
        <v>949</v>
      </c>
      <c r="D3189" t="s">
        <v>920</v>
      </c>
      <c r="F3189" t="str">
        <f>CONCATENATE(D3189,E3189)</f>
        <v>econazole + triamcinolone topical</v>
      </c>
      <c r="G3189" t="str">
        <f>IFERROR(VLOOKUP(F3189,aa,2,FALSE),"")</f>
        <v/>
      </c>
      <c r="H3189" t="str">
        <f>VLOOKUP(D3189,drugdose,2,FALSE)</f>
        <v>tinea infection 
Pityriasis versicolor
Cutaneous candidiasis
Onychomycoses
dose : 1% cream/ lotion bid
duration 2-4 wk</v>
      </c>
    </row>
    <row r="3190" spans="1:8" x14ac:dyDescent="0.2">
      <c r="A3190">
        <v>373</v>
      </c>
      <c r="B3190" t="str">
        <f>IFERROR(VLOOKUP(C3190,mm,1,FALSE),"")</f>
        <v/>
      </c>
      <c r="C3190" t="s">
        <v>949</v>
      </c>
      <c r="D3190" t="s">
        <v>67</v>
      </c>
      <c r="F3190" t="str">
        <f>CONCATENATE(D3190,E3190)</f>
        <v>fluconazole</v>
      </c>
      <c r="G3190" t="str">
        <f>IFERROR(VLOOKUP(F3190,aa,2,FALSE),"")</f>
        <v/>
      </c>
      <c r="H3190" t="str">
        <f>VLOOKUP(D3190,drugdose,2,FALSE)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191" spans="1:8" x14ac:dyDescent="0.2">
      <c r="A3191">
        <v>373</v>
      </c>
      <c r="B3191" t="str">
        <f>IFERROR(VLOOKUP(C3191,mm,1,FALSE),"")</f>
        <v/>
      </c>
      <c r="C3191" t="s">
        <v>949</v>
      </c>
      <c r="D3191" t="s">
        <v>68</v>
      </c>
      <c r="F3191" t="str">
        <f>CONCATENATE(D3191,E3191)</f>
        <v>itraconazole</v>
      </c>
      <c r="G3191" t="str">
        <f>IFERROR(VLOOKUP(F3191,aa,2,FALSE),"")</f>
        <v/>
      </c>
      <c r="H3191" t="str">
        <f>VLOOKUP(D3191,drugdose,2,FALSE)</f>
        <v>tinea, p versicolor
cadidiasis
dose : 200 mg od PO
duration 
tinea cruris : 7-15 days 
p versicolor : 7 days
nail infection : 15 days
tinea pedis : 15 days 
max : 200 mg bid</v>
      </c>
    </row>
    <row r="3192" spans="1:8" x14ac:dyDescent="0.2">
      <c r="A3192">
        <v>373</v>
      </c>
      <c r="B3192" t="str">
        <f>IFERROR(VLOOKUP(C3192,mm,1,FALSE),"")</f>
        <v/>
      </c>
      <c r="C3192" t="s">
        <v>949</v>
      </c>
      <c r="D3192" t="s">
        <v>936</v>
      </c>
      <c r="F3192" t="str">
        <f>CONCATENATE(D3192,E3192)</f>
        <v>bifonazole</v>
      </c>
      <c r="G3192" t="str">
        <f>IFERROR(VLOOKUP(F3192,aa,2,FALSE),"")</f>
        <v/>
      </c>
      <c r="H3192" t="e">
        <f>VLOOKUP(D3192,drugdose,2,FALSE)</f>
        <v>#N/A</v>
      </c>
    </row>
    <row r="3193" spans="1:8" x14ac:dyDescent="0.2">
      <c r="A3193">
        <v>373</v>
      </c>
      <c r="B3193" t="str">
        <f>IFERROR(VLOOKUP(C3193,mm,1,FALSE),"")</f>
        <v/>
      </c>
      <c r="C3193" t="s">
        <v>949</v>
      </c>
      <c r="D3193" t="s">
        <v>938</v>
      </c>
      <c r="F3193" t="str">
        <f>CONCATENATE(D3193,E3193)</f>
        <v>eberconazole</v>
      </c>
      <c r="G3193" t="str">
        <f>IFERROR(VLOOKUP(F3193,aa,2,FALSE),"")</f>
        <v/>
      </c>
      <c r="H3193" t="e">
        <f>VLOOKUP(D3193,drugdose,2,FALSE)</f>
        <v>#N/A</v>
      </c>
    </row>
    <row r="3194" spans="1:8" x14ac:dyDescent="0.2">
      <c r="A3194">
        <v>373</v>
      </c>
      <c r="B3194" t="str">
        <f>IFERROR(VLOOKUP(C3194,mm,1,FALSE),"")</f>
        <v/>
      </c>
      <c r="C3194" t="s">
        <v>949</v>
      </c>
      <c r="D3194" t="s">
        <v>939</v>
      </c>
      <c r="F3194" t="str">
        <f>CONCATENATE(D3194,E3194)</f>
        <v>luliconazole</v>
      </c>
      <c r="G3194" t="str">
        <f>IFERROR(VLOOKUP(F3194,aa,2,FALSE),"")</f>
        <v/>
      </c>
      <c r="H3194" t="e">
        <f>VLOOKUP(D3194,drugdose,2,FALSE)</f>
        <v>#N/A</v>
      </c>
    </row>
    <row r="3195" spans="1:8" x14ac:dyDescent="0.2">
      <c r="A3195">
        <v>373</v>
      </c>
      <c r="B3195" t="str">
        <f>IFERROR(VLOOKUP(C3195,mm,1,FALSE),"")</f>
        <v/>
      </c>
      <c r="C3195" t="s">
        <v>949</v>
      </c>
      <c r="D3195" t="s">
        <v>924</v>
      </c>
      <c r="F3195" t="str">
        <f>CONCATENATE(D3195,E3195)</f>
        <v>miconazole topical</v>
      </c>
      <c r="G3195" t="str">
        <f>IFERROR(VLOOKUP(F3195,aa,2,FALSE),"")</f>
        <v/>
      </c>
      <c r="H3195" t="str">
        <f>VLOOKUP(D3195,drugdose,2,FALSE)</f>
        <v>tinea infection 
Pityriasis versicolor
Cutaneous candidiasis
cream/ lotion
dose : apply on affected area bid
duration 2-4 wk</v>
      </c>
    </row>
    <row r="3196" spans="1:8" x14ac:dyDescent="0.2">
      <c r="A3196">
        <v>373</v>
      </c>
      <c r="B3196" t="str">
        <f>IFERROR(VLOOKUP(C3196,mm,1,FALSE),"")</f>
        <v/>
      </c>
      <c r="C3196" t="s">
        <v>949</v>
      </c>
      <c r="D3196" t="s">
        <v>925</v>
      </c>
      <c r="F3196" t="str">
        <f>CONCATENATE(D3196,E3196)</f>
        <v>terbinafine</v>
      </c>
      <c r="G3196" t="str">
        <f>IFERROR(VLOOKUP(F3196,aa,2,FALSE),"")</f>
        <v/>
      </c>
      <c r="H3196" t="str">
        <f>VLOOKUP(D3196,drugdose,2,FALSE)</f>
        <v xml:space="preserve">Onychomycosis
dose : 250 mg od PO
duration : 6-12 wk
tinea
dose : 250 mg od PO
duration : 2-4 wk </v>
      </c>
    </row>
    <row r="3197" spans="1:8" x14ac:dyDescent="0.2">
      <c r="A3197">
        <v>373</v>
      </c>
      <c r="B3197" t="str">
        <f>IFERROR(VLOOKUP(C3197,mm,1,FALSE),"")</f>
        <v/>
      </c>
      <c r="C3197" t="s">
        <v>949</v>
      </c>
      <c r="D3197" t="s">
        <v>926</v>
      </c>
      <c r="F3197" t="str">
        <f>CONCATENATE(D3197,E3197)</f>
        <v>terbinafine topical</v>
      </c>
      <c r="G3197" t="str">
        <f>IFERROR(VLOOKUP(F3197,aa,2,FALSE),"")</f>
        <v/>
      </c>
      <c r="H3197" t="str">
        <f>VLOOKUP(D3197,drugdose,2,FALSE)</f>
        <v xml:space="preserve">Tinea, candidiasis
dose : apply affected area bid
max duration : 1 mth
</v>
      </c>
    </row>
    <row r="3198" spans="1:8" x14ac:dyDescent="0.2">
      <c r="A3198">
        <v>373</v>
      </c>
      <c r="B3198" t="str">
        <f>IFERROR(VLOOKUP(C3198,mm,1,FALSE),"")</f>
        <v/>
      </c>
      <c r="C3198" t="s">
        <v>949</v>
      </c>
      <c r="D3198" t="s">
        <v>940</v>
      </c>
      <c r="F3198" t="str">
        <f>CONCATENATE(D3198,E3198)</f>
        <v>amorolfine</v>
      </c>
      <c r="G3198" t="str">
        <f>IFERROR(VLOOKUP(F3198,aa,2,FALSE),"")</f>
        <v/>
      </c>
      <c r="H3198" t="e">
        <f>VLOOKUP(D3198,drugdose,2,FALSE)</f>
        <v>#N/A</v>
      </c>
    </row>
    <row r="3199" spans="1:8" x14ac:dyDescent="0.2">
      <c r="A3199">
        <v>373</v>
      </c>
      <c r="B3199" t="str">
        <f>IFERROR(VLOOKUP(C3199,mm,1,FALSE),"")</f>
        <v/>
      </c>
      <c r="C3199" t="s">
        <v>949</v>
      </c>
      <c r="D3199" t="s">
        <v>941</v>
      </c>
      <c r="F3199" t="str">
        <f>CONCATENATE(D3199,E3199)</f>
        <v>griseofulvin</v>
      </c>
      <c r="G3199" t="str">
        <f>IFERROR(VLOOKUP(F3199,aa,2,FALSE),"")</f>
        <v/>
      </c>
      <c r="H3199" t="str">
        <f>VLOOKUP(D3199,drugdose,2,FALSE)</f>
        <v xml:space="preserve">tinea 
dose : 250-500 mg bid PO
duration : 
2-8 wk for skin
6-12 month for nail
</v>
      </c>
    </row>
    <row r="3200" spans="1:8" x14ac:dyDescent="0.2">
      <c r="A3200">
        <v>373</v>
      </c>
      <c r="B3200" t="str">
        <f>IFERROR(VLOOKUP(C3200,mm,1,FALSE),"")</f>
        <v/>
      </c>
      <c r="C3200" t="s">
        <v>949</v>
      </c>
      <c r="D3200" t="s">
        <v>219</v>
      </c>
      <c r="F3200" t="str">
        <f>CONCATENATE(D3200,E3200)</f>
        <v>cetirizine</v>
      </c>
      <c r="G3200" t="str">
        <f>IFERROR(VLOOKUP(F3200,aa,2,FALSE),"")</f>
        <v/>
      </c>
      <c r="H3200" t="str">
        <f>VLOOKUP(D3200,drugdose,2,FALSE)</f>
        <v>Allergic conditions
dose : 10 mg od PO</v>
      </c>
    </row>
    <row r="3201" spans="1:8" x14ac:dyDescent="0.2">
      <c r="A3201">
        <v>373</v>
      </c>
      <c r="B3201" t="str">
        <f>IFERROR(VLOOKUP(C3201,mm,1,FALSE),"")</f>
        <v/>
      </c>
      <c r="C3201" t="s">
        <v>949</v>
      </c>
      <c r="D3201" t="s">
        <v>220</v>
      </c>
      <c r="F3201" t="str">
        <f>CONCATENATE(D3201,E3201)</f>
        <v>levocetirizine</v>
      </c>
      <c r="G3201" t="str">
        <f>IFERROR(VLOOKUP(F3201,aa,2,FALSE),"")</f>
        <v/>
      </c>
      <c r="H3201" t="str">
        <f>VLOOKUP(D3201,drugdose,2,FALSE)</f>
        <v>Allergic conditions
Chronic idiopathic urticaria
dose : 5mg od PO</v>
      </c>
    </row>
    <row r="3202" spans="1:8" x14ac:dyDescent="0.2">
      <c r="A3202">
        <v>373</v>
      </c>
      <c r="B3202" t="str">
        <f>IFERROR(VLOOKUP(C3202,mm,1,FALSE),"")</f>
        <v/>
      </c>
      <c r="C3202" t="s">
        <v>949</v>
      </c>
      <c r="D3202" t="s">
        <v>551</v>
      </c>
      <c r="F3202" t="str">
        <f>CONCATENATE(D3202,E3202)</f>
        <v>pheniramine</v>
      </c>
      <c r="G3202" t="str">
        <f>IFERROR(VLOOKUP(F3202,aa,2,FALSE),"")</f>
        <v/>
      </c>
      <c r="H3202" t="str">
        <f>VLOOKUP(D3202,drugdose,2,FALSE)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203" spans="1:8" x14ac:dyDescent="0.2">
      <c r="A3203">
        <v>373</v>
      </c>
      <c r="B3203" t="str">
        <f>IFERROR(VLOOKUP(C3203,mm,1,FALSE),"")</f>
        <v/>
      </c>
      <c r="C3203" t="s">
        <v>949</v>
      </c>
      <c r="D3203" t="s">
        <v>942</v>
      </c>
      <c r="F3203" t="str">
        <f>CONCATENATE(D3203,E3203)</f>
        <v>vitamin D (calcipotriene) topical</v>
      </c>
      <c r="G3203" t="str">
        <f>IFERROR(VLOOKUP(F3203,aa,2,FALSE),"")</f>
        <v/>
      </c>
      <c r="H3203" t="str">
        <f>VLOOKUP(D3203,drugdose,2,FALSE)</f>
        <v>Plaque psoriasis
Scalp psoriasis
Apply a thin layer of ointment once or twice daily
max dose : 30 g 
max treatment duration : 6 wk</v>
      </c>
    </row>
    <row r="3204" spans="1:8" x14ac:dyDescent="0.2">
      <c r="A3204">
        <v>373</v>
      </c>
      <c r="B3204" t="str">
        <f>IFERROR(VLOOKUP(C3204,mm,1,FALSE),"")</f>
        <v/>
      </c>
      <c r="C3204" t="s">
        <v>949</v>
      </c>
      <c r="D3204" t="s">
        <v>170</v>
      </c>
      <c r="F3204" t="str">
        <f>CONCATENATE(D3204,E3204)</f>
        <v>vitamin D (calcitriol)</v>
      </c>
      <c r="G3204" t="str">
        <f>IFERROR(VLOOKUP(F3204,aa,2,FALSE),"")</f>
        <v/>
      </c>
      <c r="H3204" t="str">
        <f>VLOOKUP(D3204,drugdose,2,FALSE)</f>
        <v>Osteoporosis
Hypoparathyroidism
Hypocalcaemia
Osteomalacia rickets
Renal osteodystrophy
Chronic kidney disease
oral
dose : 0.25-0.50 mcg
parentral
dose : 0.5-4 mcg (3/wk) IM
check serum calcium level during treatment 
check serum creatinine level 1,3,6 month</v>
      </c>
    </row>
    <row r="3205" spans="1:8" x14ac:dyDescent="0.2">
      <c r="A3205">
        <v>373</v>
      </c>
      <c r="B3205" t="str">
        <f>IFERROR(VLOOKUP(C3205,mm,1,FALSE),"")</f>
        <v/>
      </c>
      <c r="C3205" t="s">
        <v>949</v>
      </c>
      <c r="D3205" t="s">
        <v>163</v>
      </c>
      <c r="F3205" t="str">
        <f>CONCATENATE(D3205,E3205)</f>
        <v>prednisolone</v>
      </c>
      <c r="G3205" t="str">
        <f>IFERROR(VLOOKUP(F3205,aa,2,FALSE),"")</f>
        <v/>
      </c>
      <c r="H3205" t="str">
        <f>VLOOKUP(D3205,drugdose,2,FALSE)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206" spans="1:8" x14ac:dyDescent="0.2">
      <c r="A3206">
        <v>374</v>
      </c>
      <c r="B3206" t="str">
        <f>IFERROR(VLOOKUP(C3206,mm,1,FALSE),"")</f>
        <v/>
      </c>
      <c r="C3206" t="s">
        <v>950</v>
      </c>
      <c r="D3206" t="s">
        <v>951</v>
      </c>
      <c r="F3206" t="str">
        <f>CONCATENATE(D3206,E3206)</f>
        <v>ciclopirox olamine topical</v>
      </c>
      <c r="G3206" t="str">
        <f>IFERROR(VLOOKUP(F3206,aa,2,FALSE),"")</f>
        <v/>
      </c>
      <c r="H3206" t="str">
        <f>VLOOKUP(D3206,drugdose,2,FALSE)</f>
        <v>tinea
apply on affected area</v>
      </c>
    </row>
    <row r="3207" spans="1:8" x14ac:dyDescent="0.2">
      <c r="A3207">
        <v>374</v>
      </c>
      <c r="B3207" t="str">
        <f>IFERROR(VLOOKUP(C3207,mm,1,FALSE),"")</f>
        <v/>
      </c>
      <c r="C3207" t="s">
        <v>950</v>
      </c>
      <c r="D3207" t="s">
        <v>916</v>
      </c>
      <c r="F3207" t="str">
        <f>CONCATENATE(D3207,E3207)</f>
        <v>clotrimazole topical</v>
      </c>
      <c r="G3207" t="str">
        <f>IFERROR(VLOOKUP(F3207,aa,2,FALSE),"")</f>
        <v/>
      </c>
      <c r="H3207" t="str">
        <f>VLOOKUP(D3207,drugdose,2,FALSE)</f>
        <v>tinea
apply on affected area 2-3 times a day
duration : 4 week</v>
      </c>
    </row>
    <row r="3208" spans="1:8" x14ac:dyDescent="0.2">
      <c r="A3208">
        <v>374</v>
      </c>
      <c r="B3208" t="str">
        <f>IFERROR(VLOOKUP(C3208,mm,1,FALSE),"")</f>
        <v/>
      </c>
      <c r="C3208" t="s">
        <v>950</v>
      </c>
      <c r="D3208" t="s">
        <v>917</v>
      </c>
      <c r="F3208" t="str">
        <f>CONCATENATE(D3208,E3208)</f>
        <v>clotrimazole + hydrocortisone</v>
      </c>
      <c r="G3208" t="str">
        <f>IFERROR(VLOOKUP(F3208,aa,2,FALSE),"")</f>
        <v/>
      </c>
      <c r="H3208" t="str">
        <f>VLOOKUP(D3208,drugdose,2,FALSE)</f>
        <v>tinea, candida nappy rash
athlete foot, fungal infection
apply on affected area bid</v>
      </c>
    </row>
    <row r="3209" spans="1:8" x14ac:dyDescent="0.2">
      <c r="A3209">
        <v>374</v>
      </c>
      <c r="B3209" t="str">
        <f>IFERROR(VLOOKUP(C3209,mm,1,FALSE),"")</f>
        <v/>
      </c>
      <c r="C3209" t="s">
        <v>950</v>
      </c>
      <c r="D3209" t="s">
        <v>919</v>
      </c>
      <c r="F3209" t="str">
        <f>CONCATENATE(D3209,E3209)</f>
        <v>econazole</v>
      </c>
      <c r="G3209" t="str">
        <f>IFERROR(VLOOKUP(F3209,aa,2,FALSE),"")</f>
        <v/>
      </c>
      <c r="H3209" t="str">
        <f>VLOOKUP(D3209,drugdose,2,FALSE)</f>
        <v>tinea infection 
Pityriasis versicolor
Cutaneous candidiasis
Onychomycoses
dose : 1% cream/ lotion bid
duration 2-4 wk</v>
      </c>
    </row>
    <row r="3210" spans="1:8" x14ac:dyDescent="0.2">
      <c r="A3210">
        <v>374</v>
      </c>
      <c r="B3210" t="str">
        <f>IFERROR(VLOOKUP(C3210,mm,1,FALSE),"")</f>
        <v/>
      </c>
      <c r="C3210" t="s">
        <v>950</v>
      </c>
      <c r="D3210" t="s">
        <v>920</v>
      </c>
      <c r="F3210" t="str">
        <f>CONCATENATE(D3210,E3210)</f>
        <v>econazole + triamcinolone topical</v>
      </c>
      <c r="G3210" t="str">
        <f>IFERROR(VLOOKUP(F3210,aa,2,FALSE),"")</f>
        <v/>
      </c>
      <c r="H3210" t="str">
        <f>VLOOKUP(D3210,drugdose,2,FALSE)</f>
        <v>tinea infection 
Pityriasis versicolor
Cutaneous candidiasis
Onychomycoses
dose : 1% cream/ lotion bid
duration 2-4 wk</v>
      </c>
    </row>
    <row r="3211" spans="1:8" x14ac:dyDescent="0.2">
      <c r="A3211">
        <v>374</v>
      </c>
      <c r="B3211" t="str">
        <f>IFERROR(VLOOKUP(C3211,mm,1,FALSE),"")</f>
        <v/>
      </c>
      <c r="C3211" t="s">
        <v>950</v>
      </c>
      <c r="D3211" t="s">
        <v>67</v>
      </c>
      <c r="F3211" t="str">
        <f>CONCATENATE(D3211,E3211)</f>
        <v>fluconazole</v>
      </c>
      <c r="G3211" t="str">
        <f>IFERROR(VLOOKUP(F3211,aa,2,FALSE),"")</f>
        <v/>
      </c>
      <c r="H3211" t="str">
        <f>VLOOKUP(D3211,drugdose,2,FALSE)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212" spans="1:8" x14ac:dyDescent="0.2">
      <c r="A3212">
        <v>374</v>
      </c>
      <c r="B3212" t="str">
        <f>IFERROR(VLOOKUP(C3212,mm,1,FALSE),"")</f>
        <v/>
      </c>
      <c r="C3212" t="s">
        <v>950</v>
      </c>
      <c r="D3212" t="s">
        <v>68</v>
      </c>
      <c r="F3212" t="str">
        <f>CONCATENATE(D3212,E3212)</f>
        <v>itraconazole</v>
      </c>
      <c r="G3212" t="str">
        <f>IFERROR(VLOOKUP(F3212,aa,2,FALSE),"")</f>
        <v/>
      </c>
      <c r="H3212" t="str">
        <f>VLOOKUP(D3212,drugdose,2,FALSE)</f>
        <v>tinea, p versicolor
cadidiasis
dose : 200 mg od PO
duration 
tinea cruris : 7-15 days 
p versicolor : 7 days
nail infection : 15 days
tinea pedis : 15 days 
max : 200 mg bid</v>
      </c>
    </row>
    <row r="3213" spans="1:8" x14ac:dyDescent="0.2">
      <c r="A3213">
        <v>374</v>
      </c>
      <c r="B3213" t="str">
        <f>IFERROR(VLOOKUP(C3213,mm,1,FALSE),"")</f>
        <v/>
      </c>
      <c r="C3213" t="s">
        <v>950</v>
      </c>
      <c r="D3213" t="s">
        <v>936</v>
      </c>
      <c r="F3213" t="str">
        <f>CONCATENATE(D3213,E3213)</f>
        <v>bifonazole</v>
      </c>
      <c r="G3213" t="str">
        <f>IFERROR(VLOOKUP(F3213,aa,2,FALSE),"")</f>
        <v/>
      </c>
      <c r="H3213" t="e">
        <f>VLOOKUP(D3213,drugdose,2,FALSE)</f>
        <v>#N/A</v>
      </c>
    </row>
    <row r="3214" spans="1:8" x14ac:dyDescent="0.2">
      <c r="A3214">
        <v>374</v>
      </c>
      <c r="B3214" t="str">
        <f>IFERROR(VLOOKUP(C3214,mm,1,FALSE),"")</f>
        <v/>
      </c>
      <c r="C3214" t="s">
        <v>950</v>
      </c>
      <c r="D3214" t="s">
        <v>938</v>
      </c>
      <c r="F3214" t="str">
        <f>CONCATENATE(D3214,E3214)</f>
        <v>eberconazole</v>
      </c>
      <c r="G3214" t="str">
        <f>IFERROR(VLOOKUP(F3214,aa,2,FALSE),"")</f>
        <v/>
      </c>
      <c r="H3214" t="e">
        <f>VLOOKUP(D3214,drugdose,2,FALSE)</f>
        <v>#N/A</v>
      </c>
    </row>
    <row r="3215" spans="1:8" x14ac:dyDescent="0.2">
      <c r="A3215">
        <v>374</v>
      </c>
      <c r="B3215" t="str">
        <f>IFERROR(VLOOKUP(C3215,mm,1,FALSE),"")</f>
        <v/>
      </c>
      <c r="C3215" t="s">
        <v>950</v>
      </c>
      <c r="D3215" t="s">
        <v>939</v>
      </c>
      <c r="F3215" t="str">
        <f>CONCATENATE(D3215,E3215)</f>
        <v>luliconazole</v>
      </c>
      <c r="G3215" t="str">
        <f>IFERROR(VLOOKUP(F3215,aa,2,FALSE),"")</f>
        <v/>
      </c>
      <c r="H3215" t="e">
        <f>VLOOKUP(D3215,drugdose,2,FALSE)</f>
        <v>#N/A</v>
      </c>
    </row>
    <row r="3216" spans="1:8" x14ac:dyDescent="0.2">
      <c r="A3216">
        <v>374</v>
      </c>
      <c r="B3216" t="str">
        <f>IFERROR(VLOOKUP(C3216,mm,1,FALSE),"")</f>
        <v/>
      </c>
      <c r="C3216" t="s">
        <v>950</v>
      </c>
      <c r="D3216" t="s">
        <v>924</v>
      </c>
      <c r="F3216" t="str">
        <f>CONCATENATE(D3216,E3216)</f>
        <v>miconazole topical</v>
      </c>
      <c r="G3216" t="str">
        <f>IFERROR(VLOOKUP(F3216,aa,2,FALSE),"")</f>
        <v/>
      </c>
      <c r="H3216" t="str">
        <f>VLOOKUP(D3216,drugdose,2,FALSE)</f>
        <v>tinea infection 
Pityriasis versicolor
Cutaneous candidiasis
cream/ lotion
dose : apply on affected area bid
duration 2-4 wk</v>
      </c>
    </row>
    <row r="3217" spans="1:8" x14ac:dyDescent="0.2">
      <c r="A3217">
        <v>374</v>
      </c>
      <c r="B3217" t="str">
        <f>IFERROR(VLOOKUP(C3217,mm,1,FALSE),"")</f>
        <v/>
      </c>
      <c r="C3217" t="s">
        <v>950</v>
      </c>
      <c r="D3217" t="s">
        <v>925</v>
      </c>
      <c r="F3217" t="str">
        <f>CONCATENATE(D3217,E3217)</f>
        <v>terbinafine</v>
      </c>
      <c r="G3217" t="str">
        <f>IFERROR(VLOOKUP(F3217,aa,2,FALSE),"")</f>
        <v/>
      </c>
      <c r="H3217" t="str">
        <f>VLOOKUP(D3217,drugdose,2,FALSE)</f>
        <v xml:space="preserve">Onychomycosis
dose : 250 mg od PO
duration : 6-12 wk
tinea
dose : 250 mg od PO
duration : 2-4 wk </v>
      </c>
    </row>
    <row r="3218" spans="1:8" x14ac:dyDescent="0.2">
      <c r="A3218">
        <v>374</v>
      </c>
      <c r="B3218" t="str">
        <f>IFERROR(VLOOKUP(C3218,mm,1,FALSE),"")</f>
        <v/>
      </c>
      <c r="C3218" t="s">
        <v>950</v>
      </c>
      <c r="D3218" t="s">
        <v>926</v>
      </c>
      <c r="F3218" t="str">
        <f>CONCATENATE(D3218,E3218)</f>
        <v>terbinafine topical</v>
      </c>
      <c r="G3218" t="str">
        <f>IFERROR(VLOOKUP(F3218,aa,2,FALSE),"")</f>
        <v/>
      </c>
      <c r="H3218" t="str">
        <f>VLOOKUP(D3218,drugdose,2,FALSE)</f>
        <v xml:space="preserve">Tinea, candidiasis
dose : apply affected area bid
max duration : 1 mth
</v>
      </c>
    </row>
    <row r="3219" spans="1:8" x14ac:dyDescent="0.2">
      <c r="A3219">
        <v>374</v>
      </c>
      <c r="B3219" t="str">
        <f>IFERROR(VLOOKUP(C3219,mm,1,FALSE),"")</f>
        <v/>
      </c>
      <c r="C3219" t="s">
        <v>950</v>
      </c>
      <c r="D3219" t="s">
        <v>940</v>
      </c>
      <c r="F3219" t="str">
        <f>CONCATENATE(D3219,E3219)</f>
        <v>amorolfine</v>
      </c>
      <c r="G3219" t="str">
        <f>IFERROR(VLOOKUP(F3219,aa,2,FALSE),"")</f>
        <v/>
      </c>
      <c r="H3219" t="e">
        <f>VLOOKUP(D3219,drugdose,2,FALSE)</f>
        <v>#N/A</v>
      </c>
    </row>
    <row r="3220" spans="1:8" x14ac:dyDescent="0.2">
      <c r="A3220">
        <v>374</v>
      </c>
      <c r="B3220" t="str">
        <f>IFERROR(VLOOKUP(C3220,mm,1,FALSE),"")</f>
        <v/>
      </c>
      <c r="C3220" t="s">
        <v>950</v>
      </c>
      <c r="D3220" t="s">
        <v>941</v>
      </c>
      <c r="F3220" t="str">
        <f>CONCATENATE(D3220,E3220)</f>
        <v>griseofulvin</v>
      </c>
      <c r="G3220" t="str">
        <f>IFERROR(VLOOKUP(F3220,aa,2,FALSE),"")</f>
        <v/>
      </c>
      <c r="H3220" t="str">
        <f>VLOOKUP(D3220,drugdose,2,FALSE)</f>
        <v xml:space="preserve">tinea 
dose : 250-500 mg bid PO
duration : 
2-8 wk for skin
6-12 month for nail
</v>
      </c>
    </row>
    <row r="3221" spans="1:8" x14ac:dyDescent="0.2">
      <c r="A3221">
        <v>374</v>
      </c>
      <c r="B3221" t="str">
        <f>IFERROR(VLOOKUP(C3221,mm,1,FALSE),"")</f>
        <v/>
      </c>
      <c r="C3221" t="s">
        <v>950</v>
      </c>
      <c r="D3221" t="s">
        <v>219</v>
      </c>
      <c r="F3221" t="str">
        <f>CONCATENATE(D3221,E3221)</f>
        <v>cetirizine</v>
      </c>
      <c r="G3221" t="str">
        <f>IFERROR(VLOOKUP(F3221,aa,2,FALSE),"")</f>
        <v/>
      </c>
      <c r="H3221" t="str">
        <f>VLOOKUP(D3221,drugdose,2,FALSE)</f>
        <v>Allergic conditions
dose : 10 mg od PO</v>
      </c>
    </row>
    <row r="3222" spans="1:8" x14ac:dyDescent="0.2">
      <c r="A3222">
        <v>374</v>
      </c>
      <c r="B3222" t="str">
        <f>IFERROR(VLOOKUP(C3222,mm,1,FALSE),"")</f>
        <v/>
      </c>
      <c r="C3222" t="s">
        <v>950</v>
      </c>
      <c r="D3222" t="s">
        <v>220</v>
      </c>
      <c r="F3222" t="str">
        <f>CONCATENATE(D3222,E3222)</f>
        <v>levocetirizine</v>
      </c>
      <c r="G3222" t="str">
        <f>IFERROR(VLOOKUP(F3222,aa,2,FALSE),"")</f>
        <v/>
      </c>
      <c r="H3222" t="str">
        <f>VLOOKUP(D3222,drugdose,2,FALSE)</f>
        <v>Allergic conditions
Chronic idiopathic urticaria
dose : 5mg od PO</v>
      </c>
    </row>
    <row r="3223" spans="1:8" x14ac:dyDescent="0.2">
      <c r="A3223">
        <v>374</v>
      </c>
      <c r="B3223" t="str">
        <f>IFERROR(VLOOKUP(C3223,mm,1,FALSE),"")</f>
        <v/>
      </c>
      <c r="C3223" t="s">
        <v>950</v>
      </c>
      <c r="D3223" t="s">
        <v>551</v>
      </c>
      <c r="F3223" t="str">
        <f>CONCATENATE(D3223,E3223)</f>
        <v>pheniramine</v>
      </c>
      <c r="G3223" t="str">
        <f>IFERROR(VLOOKUP(F3223,aa,2,FALSE),"")</f>
        <v/>
      </c>
      <c r="H3223" t="str">
        <f>VLOOKUP(D3223,drugdose,2,FALSE)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224" spans="1:8" x14ac:dyDescent="0.2">
      <c r="A3224">
        <v>374</v>
      </c>
      <c r="B3224" t="str">
        <f>IFERROR(VLOOKUP(C3224,mm,1,FALSE),"")</f>
        <v/>
      </c>
      <c r="C3224" t="s">
        <v>950</v>
      </c>
      <c r="D3224" t="s">
        <v>942</v>
      </c>
      <c r="F3224" t="str">
        <f>CONCATENATE(D3224,E3224)</f>
        <v>vitamin D (calcipotriene) topical</v>
      </c>
      <c r="G3224" t="str">
        <f>IFERROR(VLOOKUP(F3224,aa,2,FALSE),"")</f>
        <v/>
      </c>
      <c r="H3224" t="str">
        <f>VLOOKUP(D3224,drugdose,2,FALSE)</f>
        <v>Plaque psoriasis
Scalp psoriasis
Apply a thin layer of ointment once or twice daily
max dose : 30 g 
max treatment duration : 6 wk</v>
      </c>
    </row>
    <row r="3225" spans="1:8" x14ac:dyDescent="0.2">
      <c r="A3225">
        <v>374</v>
      </c>
      <c r="B3225" t="str">
        <f>IFERROR(VLOOKUP(C3225,mm,1,FALSE),"")</f>
        <v/>
      </c>
      <c r="C3225" t="s">
        <v>950</v>
      </c>
      <c r="D3225" t="s">
        <v>170</v>
      </c>
      <c r="F3225" t="str">
        <f>CONCATENATE(D3225,E3225)</f>
        <v>vitamin D (calcitriol)</v>
      </c>
      <c r="G3225" t="str">
        <f>IFERROR(VLOOKUP(F3225,aa,2,FALSE),"")</f>
        <v/>
      </c>
      <c r="H3225" t="str">
        <f>VLOOKUP(D3225,drugdose,2,FALSE)</f>
        <v>Osteoporosis
Hypoparathyroidism
Hypocalcaemia
Osteomalacia rickets
Renal osteodystrophy
Chronic kidney disease
oral
dose : 0.25-0.50 mcg
parentral
dose : 0.5-4 mcg (3/wk) IM
check serum calcium level during treatment 
check serum creatinine level 1,3,6 month</v>
      </c>
    </row>
    <row r="3226" spans="1:8" x14ac:dyDescent="0.2">
      <c r="A3226">
        <v>374</v>
      </c>
      <c r="B3226" t="str">
        <f>IFERROR(VLOOKUP(C3226,mm,1,FALSE),"")</f>
        <v/>
      </c>
      <c r="C3226" t="s">
        <v>950</v>
      </c>
      <c r="D3226" t="s">
        <v>163</v>
      </c>
      <c r="F3226" t="str">
        <f>CONCATENATE(D3226,E3226)</f>
        <v>prednisolone</v>
      </c>
      <c r="G3226" t="str">
        <f>IFERROR(VLOOKUP(F3226,aa,2,FALSE),"")</f>
        <v/>
      </c>
      <c r="H3226" t="str">
        <f>VLOOKUP(D3226,drugdose,2,FALSE)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227" spans="1:8" x14ac:dyDescent="0.2">
      <c r="A3227">
        <v>375</v>
      </c>
      <c r="B3227" t="str">
        <f>IFERROR(VLOOKUP(C3227,mm,1,FALSE),"")</f>
        <v>Tinea pedis</v>
      </c>
      <c r="C3227" t="s">
        <v>952</v>
      </c>
      <c r="D3227" t="s">
        <v>916</v>
      </c>
      <c r="F3227" t="str">
        <f>CONCATENATE(D3227,E3227)</f>
        <v>clotrimazole topical</v>
      </c>
      <c r="G3227" t="str">
        <f>IFERROR(VLOOKUP(F3227,aa,2,FALSE),"")</f>
        <v/>
      </c>
      <c r="H3227" t="str">
        <f>VLOOKUP(D3227,drugdose,2,FALSE)</f>
        <v>tinea
apply on affected area 2-3 times a day
duration : 4 week</v>
      </c>
    </row>
    <row r="3228" spans="1:8" x14ac:dyDescent="0.2">
      <c r="A3228">
        <v>375</v>
      </c>
      <c r="B3228" t="str">
        <f>IFERROR(VLOOKUP(C3228,mm,1,FALSE),"")</f>
        <v>Tinea pedis</v>
      </c>
      <c r="C3228" t="s">
        <v>952</v>
      </c>
      <c r="D3228" t="s">
        <v>917</v>
      </c>
      <c r="F3228" t="str">
        <f>CONCATENATE(D3228,E3228)</f>
        <v>clotrimazole + hydrocortisone</v>
      </c>
      <c r="G3228" t="str">
        <f>IFERROR(VLOOKUP(F3228,aa,2,FALSE),"")</f>
        <v/>
      </c>
      <c r="H3228" t="str">
        <f>VLOOKUP(D3228,drugdose,2,FALSE)</f>
        <v>tinea, candida nappy rash
athlete foot, fungal infection
apply on affected area bid</v>
      </c>
    </row>
    <row r="3229" spans="1:8" x14ac:dyDescent="0.2">
      <c r="A3229">
        <v>375</v>
      </c>
      <c r="B3229" t="str">
        <f>IFERROR(VLOOKUP(C3229,mm,1,FALSE),"")</f>
        <v>Tinea pedis</v>
      </c>
      <c r="C3229" t="s">
        <v>952</v>
      </c>
      <c r="D3229" t="s">
        <v>919</v>
      </c>
      <c r="F3229" t="str">
        <f>CONCATENATE(D3229,E3229)</f>
        <v>econazole</v>
      </c>
      <c r="G3229" t="str">
        <f>IFERROR(VLOOKUP(F3229,aa,2,FALSE),"")</f>
        <v/>
      </c>
      <c r="H3229" t="str">
        <f>VLOOKUP(D3229,drugdose,2,FALSE)</f>
        <v>tinea infection 
Pityriasis versicolor
Cutaneous candidiasis
Onychomycoses
dose : 1% cream/ lotion bid
duration 2-4 wk</v>
      </c>
    </row>
    <row r="3230" spans="1:8" x14ac:dyDescent="0.2">
      <c r="A3230">
        <v>375</v>
      </c>
      <c r="B3230" t="str">
        <f>IFERROR(VLOOKUP(C3230,mm,1,FALSE),"")</f>
        <v>Tinea pedis</v>
      </c>
      <c r="C3230" t="s">
        <v>952</v>
      </c>
      <c r="D3230" t="s">
        <v>920</v>
      </c>
      <c r="F3230" t="str">
        <f>CONCATENATE(D3230,E3230)</f>
        <v>econazole + triamcinolone topical</v>
      </c>
      <c r="G3230" t="str">
        <f>IFERROR(VLOOKUP(F3230,aa,2,FALSE),"")</f>
        <v/>
      </c>
      <c r="H3230" t="str">
        <f>VLOOKUP(D3230,drugdose,2,FALSE)</f>
        <v>tinea infection 
Pityriasis versicolor
Cutaneous candidiasis
Onychomycoses
dose : 1% cream/ lotion bid
duration 2-4 wk</v>
      </c>
    </row>
    <row r="3231" spans="1:8" x14ac:dyDescent="0.2">
      <c r="A3231">
        <v>375</v>
      </c>
      <c r="B3231" t="str">
        <f>IFERROR(VLOOKUP(C3231,mm,1,FALSE),"")</f>
        <v>Tinea pedis</v>
      </c>
      <c r="C3231" t="s">
        <v>952</v>
      </c>
      <c r="D3231" t="s">
        <v>67</v>
      </c>
      <c r="F3231" t="str">
        <f>CONCATENATE(D3231,E3231)</f>
        <v>fluconazole</v>
      </c>
      <c r="G3231" t="str">
        <f>IFERROR(VLOOKUP(F3231,aa,2,FALSE),"")</f>
        <v/>
      </c>
      <c r="H3231" t="str">
        <f>VLOOKUP(D3231,drugdose,2,FALSE)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232" spans="1:8" x14ac:dyDescent="0.2">
      <c r="A3232">
        <v>375</v>
      </c>
      <c r="B3232" t="str">
        <f>IFERROR(VLOOKUP(C3232,mm,1,FALSE),"")</f>
        <v>Tinea pedis</v>
      </c>
      <c r="C3232" t="s">
        <v>952</v>
      </c>
      <c r="D3232" t="s">
        <v>68</v>
      </c>
      <c r="F3232" t="str">
        <f>CONCATENATE(D3232,E3232)</f>
        <v>itraconazole</v>
      </c>
      <c r="G3232" t="str">
        <f>IFERROR(VLOOKUP(F3232,aa,2,FALSE),"")</f>
        <v/>
      </c>
      <c r="H3232" t="str">
        <f>VLOOKUP(D3232,drugdose,2,FALSE)</f>
        <v>tinea, p versicolor
cadidiasis
dose : 200 mg od PO
duration 
tinea cruris : 7-15 days 
p versicolor : 7 days
nail infection : 15 days
tinea pedis : 15 days 
max : 200 mg bid</v>
      </c>
    </row>
    <row r="3233" spans="1:8" x14ac:dyDescent="0.2">
      <c r="A3233">
        <v>375</v>
      </c>
      <c r="B3233" t="str">
        <f>IFERROR(VLOOKUP(C3233,mm,1,FALSE),"")</f>
        <v>Tinea pedis</v>
      </c>
      <c r="C3233" t="s">
        <v>952</v>
      </c>
      <c r="D3233" t="s">
        <v>936</v>
      </c>
      <c r="F3233" t="str">
        <f>CONCATENATE(D3233,E3233)</f>
        <v>bifonazole</v>
      </c>
      <c r="G3233" t="str">
        <f>IFERROR(VLOOKUP(F3233,aa,2,FALSE),"")</f>
        <v/>
      </c>
      <c r="H3233" t="e">
        <f>VLOOKUP(D3233,drugdose,2,FALSE)</f>
        <v>#N/A</v>
      </c>
    </row>
    <row r="3234" spans="1:8" x14ac:dyDescent="0.2">
      <c r="A3234">
        <v>375</v>
      </c>
      <c r="B3234" t="str">
        <f>IFERROR(VLOOKUP(C3234,mm,1,FALSE),"")</f>
        <v>Tinea pedis</v>
      </c>
      <c r="C3234" t="s">
        <v>952</v>
      </c>
      <c r="D3234" t="s">
        <v>938</v>
      </c>
      <c r="F3234" t="str">
        <f>CONCATENATE(D3234,E3234)</f>
        <v>eberconazole</v>
      </c>
      <c r="G3234" t="str">
        <f>IFERROR(VLOOKUP(F3234,aa,2,FALSE),"")</f>
        <v/>
      </c>
      <c r="H3234" t="e">
        <f>VLOOKUP(D3234,drugdose,2,FALSE)</f>
        <v>#N/A</v>
      </c>
    </row>
    <row r="3235" spans="1:8" x14ac:dyDescent="0.2">
      <c r="A3235">
        <v>375</v>
      </c>
      <c r="B3235" t="str">
        <f>IFERROR(VLOOKUP(C3235,mm,1,FALSE),"")</f>
        <v>Tinea pedis</v>
      </c>
      <c r="C3235" t="s">
        <v>952</v>
      </c>
      <c r="D3235" t="s">
        <v>939</v>
      </c>
      <c r="F3235" t="str">
        <f>CONCATENATE(D3235,E3235)</f>
        <v>luliconazole</v>
      </c>
      <c r="G3235" t="str">
        <f>IFERROR(VLOOKUP(F3235,aa,2,FALSE),"")</f>
        <v/>
      </c>
      <c r="H3235" t="e">
        <f>VLOOKUP(D3235,drugdose,2,FALSE)</f>
        <v>#N/A</v>
      </c>
    </row>
    <row r="3236" spans="1:8" x14ac:dyDescent="0.2">
      <c r="A3236">
        <v>375</v>
      </c>
      <c r="B3236" t="str">
        <f>IFERROR(VLOOKUP(C3236,mm,1,FALSE),"")</f>
        <v>Tinea pedis</v>
      </c>
      <c r="C3236" t="s">
        <v>952</v>
      </c>
      <c r="D3236" t="s">
        <v>924</v>
      </c>
      <c r="F3236" t="str">
        <f>CONCATENATE(D3236,E3236)</f>
        <v>miconazole topical</v>
      </c>
      <c r="G3236" t="str">
        <f>IFERROR(VLOOKUP(F3236,aa,2,FALSE),"")</f>
        <v/>
      </c>
      <c r="H3236" t="str">
        <f>VLOOKUP(D3236,drugdose,2,FALSE)</f>
        <v>tinea infection 
Pityriasis versicolor
Cutaneous candidiasis
cream/ lotion
dose : apply on affected area bid
duration 2-4 wk</v>
      </c>
    </row>
    <row r="3237" spans="1:8" x14ac:dyDescent="0.2">
      <c r="A3237">
        <v>375</v>
      </c>
      <c r="B3237" t="str">
        <f>IFERROR(VLOOKUP(C3237,mm,1,FALSE),"")</f>
        <v>Tinea pedis</v>
      </c>
      <c r="C3237" t="s">
        <v>952</v>
      </c>
      <c r="D3237" t="s">
        <v>925</v>
      </c>
      <c r="F3237" t="str">
        <f>CONCATENATE(D3237,E3237)</f>
        <v>terbinafine</v>
      </c>
      <c r="G3237" t="str">
        <f>IFERROR(VLOOKUP(F3237,aa,2,FALSE),"")</f>
        <v/>
      </c>
      <c r="H3237" t="str">
        <f>VLOOKUP(D3237,drugdose,2,FALSE)</f>
        <v xml:space="preserve">Onychomycosis
dose : 250 mg od PO
duration : 6-12 wk
tinea
dose : 250 mg od PO
duration : 2-4 wk </v>
      </c>
    </row>
    <row r="3238" spans="1:8" x14ac:dyDescent="0.2">
      <c r="A3238">
        <v>375</v>
      </c>
      <c r="B3238" t="str">
        <f>IFERROR(VLOOKUP(C3238,mm,1,FALSE),"")</f>
        <v>Tinea pedis</v>
      </c>
      <c r="C3238" t="s">
        <v>952</v>
      </c>
      <c r="D3238" t="s">
        <v>926</v>
      </c>
      <c r="F3238" t="str">
        <f>CONCATENATE(D3238,E3238)</f>
        <v>terbinafine topical</v>
      </c>
      <c r="G3238" t="str">
        <f>IFERROR(VLOOKUP(F3238,aa,2,FALSE),"")</f>
        <v/>
      </c>
      <c r="H3238" t="str">
        <f>VLOOKUP(D3238,drugdose,2,FALSE)</f>
        <v xml:space="preserve">Tinea, candidiasis
dose : apply affected area bid
max duration : 1 mth
</v>
      </c>
    </row>
    <row r="3239" spans="1:8" x14ac:dyDescent="0.2">
      <c r="A3239">
        <v>375</v>
      </c>
      <c r="B3239" t="str">
        <f>IFERROR(VLOOKUP(C3239,mm,1,FALSE),"")</f>
        <v>Tinea pedis</v>
      </c>
      <c r="C3239" t="s">
        <v>952</v>
      </c>
      <c r="D3239" t="s">
        <v>940</v>
      </c>
      <c r="F3239" t="str">
        <f>CONCATENATE(D3239,E3239)</f>
        <v>amorolfine</v>
      </c>
      <c r="G3239" t="str">
        <f>IFERROR(VLOOKUP(F3239,aa,2,FALSE),"")</f>
        <v/>
      </c>
      <c r="H3239" t="e">
        <f>VLOOKUP(D3239,drugdose,2,FALSE)</f>
        <v>#N/A</v>
      </c>
    </row>
    <row r="3240" spans="1:8" x14ac:dyDescent="0.2">
      <c r="A3240">
        <v>375</v>
      </c>
      <c r="B3240" t="str">
        <f>IFERROR(VLOOKUP(C3240,mm,1,FALSE),"")</f>
        <v>Tinea pedis</v>
      </c>
      <c r="C3240" t="s">
        <v>952</v>
      </c>
      <c r="D3240" t="s">
        <v>941</v>
      </c>
      <c r="F3240" t="str">
        <f>CONCATENATE(D3240,E3240)</f>
        <v>griseofulvin</v>
      </c>
      <c r="G3240" t="str">
        <f>IFERROR(VLOOKUP(F3240,aa,2,FALSE),"")</f>
        <v/>
      </c>
      <c r="H3240" t="str">
        <f>VLOOKUP(D3240,drugdose,2,FALSE)</f>
        <v xml:space="preserve">tinea 
dose : 250-500 mg bid PO
duration : 
2-8 wk for skin
6-12 month for nail
</v>
      </c>
    </row>
    <row r="3241" spans="1:8" x14ac:dyDescent="0.2">
      <c r="A3241">
        <v>375</v>
      </c>
      <c r="B3241" t="str">
        <f>IFERROR(VLOOKUP(C3241,mm,1,FALSE),"")</f>
        <v>Tinea pedis</v>
      </c>
      <c r="C3241" t="s">
        <v>952</v>
      </c>
      <c r="D3241" t="s">
        <v>219</v>
      </c>
      <c r="F3241" t="str">
        <f>CONCATENATE(D3241,E3241)</f>
        <v>cetirizine</v>
      </c>
      <c r="G3241" t="str">
        <f>IFERROR(VLOOKUP(F3241,aa,2,FALSE),"")</f>
        <v/>
      </c>
      <c r="H3241" t="str">
        <f>VLOOKUP(D3241,drugdose,2,FALSE)</f>
        <v>Allergic conditions
dose : 10 mg od PO</v>
      </c>
    </row>
    <row r="3242" spans="1:8" x14ac:dyDescent="0.2">
      <c r="A3242">
        <v>375</v>
      </c>
      <c r="B3242" t="str">
        <f>IFERROR(VLOOKUP(C3242,mm,1,FALSE),"")</f>
        <v>Tinea pedis</v>
      </c>
      <c r="C3242" t="s">
        <v>952</v>
      </c>
      <c r="D3242" t="s">
        <v>220</v>
      </c>
      <c r="F3242" t="str">
        <f>CONCATENATE(D3242,E3242)</f>
        <v>levocetirizine</v>
      </c>
      <c r="G3242" t="str">
        <f>IFERROR(VLOOKUP(F3242,aa,2,FALSE),"")</f>
        <v/>
      </c>
      <c r="H3242" t="str">
        <f>VLOOKUP(D3242,drugdose,2,FALSE)</f>
        <v>Allergic conditions
Chronic idiopathic urticaria
dose : 5mg od PO</v>
      </c>
    </row>
    <row r="3243" spans="1:8" x14ac:dyDescent="0.2">
      <c r="A3243">
        <v>375</v>
      </c>
      <c r="B3243" t="str">
        <f>IFERROR(VLOOKUP(C3243,mm,1,FALSE),"")</f>
        <v>Tinea pedis</v>
      </c>
      <c r="C3243" t="s">
        <v>952</v>
      </c>
      <c r="D3243" t="s">
        <v>551</v>
      </c>
      <c r="F3243" t="str">
        <f>CONCATENATE(D3243,E3243)</f>
        <v>pheniramine</v>
      </c>
      <c r="G3243" t="str">
        <f>IFERROR(VLOOKUP(F3243,aa,2,FALSE),"")</f>
        <v/>
      </c>
      <c r="H3243" t="str">
        <f>VLOOKUP(D3243,drugdose,2,FALSE)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244" spans="1:8" x14ac:dyDescent="0.2">
      <c r="A3244">
        <v>375</v>
      </c>
      <c r="B3244" t="str">
        <f>IFERROR(VLOOKUP(C3244,mm,1,FALSE),"")</f>
        <v>Tinea pedis</v>
      </c>
      <c r="C3244" t="s">
        <v>952</v>
      </c>
      <c r="D3244" t="s">
        <v>942</v>
      </c>
      <c r="F3244" t="str">
        <f>CONCATENATE(D3244,E3244)</f>
        <v>vitamin D (calcipotriene) topical</v>
      </c>
      <c r="G3244" t="str">
        <f>IFERROR(VLOOKUP(F3244,aa,2,FALSE),"")</f>
        <v/>
      </c>
      <c r="H3244" t="str">
        <f>VLOOKUP(D3244,drugdose,2,FALSE)</f>
        <v>Plaque psoriasis
Scalp psoriasis
Apply a thin layer of ointment once or twice daily
max dose : 30 g 
max treatment duration : 6 wk</v>
      </c>
    </row>
    <row r="3245" spans="1:8" x14ac:dyDescent="0.2">
      <c r="A3245">
        <v>375</v>
      </c>
      <c r="B3245" t="str">
        <f>IFERROR(VLOOKUP(C3245,mm,1,FALSE),"")</f>
        <v>Tinea pedis</v>
      </c>
      <c r="C3245" t="s">
        <v>952</v>
      </c>
      <c r="D3245" t="s">
        <v>170</v>
      </c>
      <c r="F3245" t="str">
        <f>CONCATENATE(D3245,E3245)</f>
        <v>vitamin D (calcitriol)</v>
      </c>
      <c r="G3245" t="str">
        <f>IFERROR(VLOOKUP(F3245,aa,2,FALSE),"")</f>
        <v/>
      </c>
      <c r="H3245" t="str">
        <f>VLOOKUP(D3245,drugdose,2,FALSE)</f>
        <v>Osteoporosis
Hypoparathyroidism
Hypocalcaemia
Osteomalacia rickets
Renal osteodystrophy
Chronic kidney disease
oral
dose : 0.25-0.50 mcg
parentral
dose : 0.5-4 mcg (3/wk) IM
check serum calcium level during treatment 
check serum creatinine level 1,3,6 month</v>
      </c>
    </row>
    <row r="3246" spans="1:8" x14ac:dyDescent="0.2">
      <c r="A3246">
        <v>375</v>
      </c>
      <c r="B3246" t="str">
        <f>IFERROR(VLOOKUP(C3246,mm,1,FALSE),"")</f>
        <v>Tinea pedis</v>
      </c>
      <c r="C3246" t="s">
        <v>952</v>
      </c>
      <c r="D3246" t="s">
        <v>163</v>
      </c>
      <c r="F3246" t="str">
        <f>CONCATENATE(D3246,E3246)</f>
        <v>prednisolone</v>
      </c>
      <c r="G3246" t="str">
        <f>IFERROR(VLOOKUP(F3246,aa,2,FALSE),"")</f>
        <v/>
      </c>
      <c r="H3246" t="str">
        <f>VLOOKUP(D3246,drugdose,2,FALSE)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247" spans="1:8" x14ac:dyDescent="0.2">
      <c r="A3247">
        <v>376</v>
      </c>
      <c r="B3247" t="str">
        <f>IFERROR(VLOOKUP(C3247,mm,1,FALSE),"")</f>
        <v/>
      </c>
      <c r="C3247" t="s">
        <v>953</v>
      </c>
      <c r="D3247" t="s">
        <v>916</v>
      </c>
      <c r="F3247" t="str">
        <f>CONCATENATE(D3247,E3247)</f>
        <v>clotrimazole topical</v>
      </c>
      <c r="G3247" t="str">
        <f>IFERROR(VLOOKUP(F3247,aa,2,FALSE),"")</f>
        <v/>
      </c>
      <c r="H3247" t="str">
        <f>VLOOKUP(D3247,drugdose,2,FALSE)</f>
        <v>tinea
apply on affected area 2-3 times a day
duration : 4 week</v>
      </c>
    </row>
    <row r="3248" spans="1:8" x14ac:dyDescent="0.2">
      <c r="A3248">
        <v>376</v>
      </c>
      <c r="B3248" t="str">
        <f>IFERROR(VLOOKUP(C3248,mm,1,FALSE),"")</f>
        <v/>
      </c>
      <c r="C3248" t="s">
        <v>953</v>
      </c>
      <c r="D3248" t="s">
        <v>917</v>
      </c>
      <c r="F3248" t="str">
        <f>CONCATENATE(D3248,E3248)</f>
        <v>clotrimazole + hydrocortisone</v>
      </c>
      <c r="G3248" t="str">
        <f>IFERROR(VLOOKUP(F3248,aa,2,FALSE),"")</f>
        <v/>
      </c>
      <c r="H3248" t="str">
        <f>VLOOKUP(D3248,drugdose,2,FALSE)</f>
        <v>tinea, candida nappy rash
athlete foot, fungal infection
apply on affected area bid</v>
      </c>
    </row>
    <row r="3249" spans="1:8" x14ac:dyDescent="0.2">
      <c r="A3249">
        <v>376</v>
      </c>
      <c r="B3249" t="str">
        <f>IFERROR(VLOOKUP(C3249,mm,1,FALSE),"")</f>
        <v/>
      </c>
      <c r="C3249" t="s">
        <v>953</v>
      </c>
      <c r="D3249" t="s">
        <v>919</v>
      </c>
      <c r="F3249" t="str">
        <f>CONCATENATE(D3249,E3249)</f>
        <v>econazole</v>
      </c>
      <c r="G3249" t="str">
        <f>IFERROR(VLOOKUP(F3249,aa,2,FALSE),"")</f>
        <v/>
      </c>
      <c r="H3249" t="str">
        <f>VLOOKUP(D3249,drugdose,2,FALSE)</f>
        <v>tinea infection 
Pityriasis versicolor
Cutaneous candidiasis
Onychomycoses
dose : 1% cream/ lotion bid
duration 2-4 wk</v>
      </c>
    </row>
    <row r="3250" spans="1:8" x14ac:dyDescent="0.2">
      <c r="A3250">
        <v>376</v>
      </c>
      <c r="B3250" t="str">
        <f>IFERROR(VLOOKUP(C3250,mm,1,FALSE),"")</f>
        <v/>
      </c>
      <c r="C3250" t="s">
        <v>953</v>
      </c>
      <c r="D3250" t="s">
        <v>920</v>
      </c>
      <c r="F3250" t="str">
        <f>CONCATENATE(D3250,E3250)</f>
        <v>econazole + triamcinolone topical</v>
      </c>
      <c r="G3250" t="str">
        <f>IFERROR(VLOOKUP(F3250,aa,2,FALSE),"")</f>
        <v/>
      </c>
      <c r="H3250" t="str">
        <f>VLOOKUP(D3250,drugdose,2,FALSE)</f>
        <v>tinea infection 
Pityriasis versicolor
Cutaneous candidiasis
Onychomycoses
dose : 1% cream/ lotion bid
duration 2-4 wk</v>
      </c>
    </row>
    <row r="3251" spans="1:8" x14ac:dyDescent="0.2">
      <c r="A3251">
        <v>376</v>
      </c>
      <c r="B3251" t="str">
        <f>IFERROR(VLOOKUP(C3251,mm,1,FALSE),"")</f>
        <v/>
      </c>
      <c r="C3251" t="s">
        <v>953</v>
      </c>
      <c r="D3251" t="s">
        <v>67</v>
      </c>
      <c r="F3251" t="str">
        <f>CONCATENATE(D3251,E3251)</f>
        <v>fluconazole</v>
      </c>
      <c r="G3251" t="str">
        <f>IFERROR(VLOOKUP(F3251,aa,2,FALSE),"")</f>
        <v/>
      </c>
      <c r="H3251" t="str">
        <f>VLOOKUP(D3251,drugdose,2,FALSE)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252" spans="1:8" x14ac:dyDescent="0.2">
      <c r="A3252">
        <v>376</v>
      </c>
      <c r="B3252" t="str">
        <f>IFERROR(VLOOKUP(C3252,mm,1,FALSE),"")</f>
        <v/>
      </c>
      <c r="C3252" t="s">
        <v>953</v>
      </c>
      <c r="D3252" t="s">
        <v>68</v>
      </c>
      <c r="F3252" t="str">
        <f>CONCATENATE(D3252,E3252)</f>
        <v>itraconazole</v>
      </c>
      <c r="G3252" t="str">
        <f>IFERROR(VLOOKUP(F3252,aa,2,FALSE),"")</f>
        <v/>
      </c>
      <c r="H3252" t="str">
        <f>VLOOKUP(D3252,drugdose,2,FALSE)</f>
        <v>tinea, p versicolor
cadidiasis
dose : 200 mg od PO
duration 
tinea cruris : 7-15 days 
p versicolor : 7 days
nail infection : 15 days
tinea pedis : 15 days 
max : 200 mg bid</v>
      </c>
    </row>
    <row r="3253" spans="1:8" x14ac:dyDescent="0.2">
      <c r="A3253">
        <v>376</v>
      </c>
      <c r="B3253" t="str">
        <f>IFERROR(VLOOKUP(C3253,mm,1,FALSE),"")</f>
        <v/>
      </c>
      <c r="C3253" t="s">
        <v>953</v>
      </c>
      <c r="D3253" t="s">
        <v>936</v>
      </c>
      <c r="F3253" t="str">
        <f>CONCATENATE(D3253,E3253)</f>
        <v>bifonazole</v>
      </c>
      <c r="G3253" t="str">
        <f>IFERROR(VLOOKUP(F3253,aa,2,FALSE),"")</f>
        <v/>
      </c>
      <c r="H3253" t="e">
        <f>VLOOKUP(D3253,drugdose,2,FALSE)</f>
        <v>#N/A</v>
      </c>
    </row>
    <row r="3254" spans="1:8" x14ac:dyDescent="0.2">
      <c r="A3254">
        <v>376</v>
      </c>
      <c r="B3254" t="str">
        <f>IFERROR(VLOOKUP(C3254,mm,1,FALSE),"")</f>
        <v/>
      </c>
      <c r="C3254" t="s">
        <v>953</v>
      </c>
      <c r="D3254" t="s">
        <v>938</v>
      </c>
      <c r="F3254" t="str">
        <f>CONCATENATE(D3254,E3254)</f>
        <v>eberconazole</v>
      </c>
      <c r="G3254" t="str">
        <f>IFERROR(VLOOKUP(F3254,aa,2,FALSE),"")</f>
        <v/>
      </c>
      <c r="H3254" t="e">
        <f>VLOOKUP(D3254,drugdose,2,FALSE)</f>
        <v>#N/A</v>
      </c>
    </row>
    <row r="3255" spans="1:8" x14ac:dyDescent="0.2">
      <c r="A3255">
        <v>376</v>
      </c>
      <c r="B3255" t="str">
        <f>IFERROR(VLOOKUP(C3255,mm,1,FALSE),"")</f>
        <v/>
      </c>
      <c r="C3255" t="s">
        <v>953</v>
      </c>
      <c r="D3255" t="s">
        <v>939</v>
      </c>
      <c r="F3255" t="str">
        <f>CONCATENATE(D3255,E3255)</f>
        <v>luliconazole</v>
      </c>
      <c r="G3255" t="str">
        <f>IFERROR(VLOOKUP(F3255,aa,2,FALSE),"")</f>
        <v/>
      </c>
      <c r="H3255" t="e">
        <f>VLOOKUP(D3255,drugdose,2,FALSE)</f>
        <v>#N/A</v>
      </c>
    </row>
    <row r="3256" spans="1:8" x14ac:dyDescent="0.2">
      <c r="A3256">
        <v>376</v>
      </c>
      <c r="B3256" t="str">
        <f>IFERROR(VLOOKUP(C3256,mm,1,FALSE),"")</f>
        <v/>
      </c>
      <c r="C3256" t="s">
        <v>953</v>
      </c>
      <c r="D3256" t="s">
        <v>924</v>
      </c>
      <c r="F3256" t="str">
        <f>CONCATENATE(D3256,E3256)</f>
        <v>miconazole topical</v>
      </c>
      <c r="G3256" t="str">
        <f>IFERROR(VLOOKUP(F3256,aa,2,FALSE),"")</f>
        <v/>
      </c>
      <c r="H3256" t="str">
        <f>VLOOKUP(D3256,drugdose,2,FALSE)</f>
        <v>tinea infection 
Pityriasis versicolor
Cutaneous candidiasis
cream/ lotion
dose : apply on affected area bid
duration 2-4 wk</v>
      </c>
    </row>
    <row r="3257" spans="1:8" x14ac:dyDescent="0.2">
      <c r="A3257">
        <v>376</v>
      </c>
      <c r="B3257" t="str">
        <f>IFERROR(VLOOKUP(C3257,mm,1,FALSE),"")</f>
        <v/>
      </c>
      <c r="C3257" t="s">
        <v>953</v>
      </c>
      <c r="D3257" t="s">
        <v>925</v>
      </c>
      <c r="F3257" t="str">
        <f>CONCATENATE(D3257,E3257)</f>
        <v>terbinafine</v>
      </c>
      <c r="G3257" t="str">
        <f>IFERROR(VLOOKUP(F3257,aa,2,FALSE),"")</f>
        <v/>
      </c>
      <c r="H3257" t="str">
        <f>VLOOKUP(D3257,drugdose,2,FALSE)</f>
        <v xml:space="preserve">Onychomycosis
dose : 250 mg od PO
duration : 6-12 wk
tinea
dose : 250 mg od PO
duration : 2-4 wk </v>
      </c>
    </row>
    <row r="3258" spans="1:8" x14ac:dyDescent="0.2">
      <c r="A3258">
        <v>376</v>
      </c>
      <c r="B3258" t="str">
        <f>IFERROR(VLOOKUP(C3258,mm,1,FALSE),"")</f>
        <v/>
      </c>
      <c r="C3258" t="s">
        <v>953</v>
      </c>
      <c r="D3258" t="s">
        <v>926</v>
      </c>
      <c r="F3258" t="str">
        <f>CONCATENATE(D3258,E3258)</f>
        <v>terbinafine topical</v>
      </c>
      <c r="G3258" t="str">
        <f>IFERROR(VLOOKUP(F3258,aa,2,FALSE),"")</f>
        <v/>
      </c>
      <c r="H3258" t="str">
        <f>VLOOKUP(D3258,drugdose,2,FALSE)</f>
        <v xml:space="preserve">Tinea, candidiasis
dose : apply affected area bid
max duration : 1 mth
</v>
      </c>
    </row>
    <row r="3259" spans="1:8" x14ac:dyDescent="0.2">
      <c r="A3259">
        <v>376</v>
      </c>
      <c r="B3259" t="str">
        <f>IFERROR(VLOOKUP(C3259,mm,1,FALSE),"")</f>
        <v/>
      </c>
      <c r="C3259" t="s">
        <v>953</v>
      </c>
      <c r="D3259" t="s">
        <v>940</v>
      </c>
      <c r="F3259" t="str">
        <f>CONCATENATE(D3259,E3259)</f>
        <v>amorolfine</v>
      </c>
      <c r="G3259" t="str">
        <f>IFERROR(VLOOKUP(F3259,aa,2,FALSE),"")</f>
        <v/>
      </c>
      <c r="H3259" t="e">
        <f>VLOOKUP(D3259,drugdose,2,FALSE)</f>
        <v>#N/A</v>
      </c>
    </row>
    <row r="3260" spans="1:8" x14ac:dyDescent="0.2">
      <c r="A3260">
        <v>376</v>
      </c>
      <c r="B3260" t="str">
        <f>IFERROR(VLOOKUP(C3260,mm,1,FALSE),"")</f>
        <v/>
      </c>
      <c r="C3260" t="s">
        <v>953</v>
      </c>
      <c r="D3260" t="s">
        <v>941</v>
      </c>
      <c r="F3260" t="str">
        <f>CONCATENATE(D3260,E3260)</f>
        <v>griseofulvin</v>
      </c>
      <c r="G3260" t="str">
        <f>IFERROR(VLOOKUP(F3260,aa,2,FALSE),"")</f>
        <v/>
      </c>
      <c r="H3260" t="str">
        <f>VLOOKUP(D3260,drugdose,2,FALSE)</f>
        <v xml:space="preserve">tinea 
dose : 250-500 mg bid PO
duration : 
2-8 wk for skin
6-12 month for nail
</v>
      </c>
    </row>
    <row r="3261" spans="1:8" x14ac:dyDescent="0.2">
      <c r="A3261">
        <v>376</v>
      </c>
      <c r="B3261" t="str">
        <f>IFERROR(VLOOKUP(C3261,mm,1,FALSE),"")</f>
        <v/>
      </c>
      <c r="C3261" t="s">
        <v>953</v>
      </c>
      <c r="D3261" t="s">
        <v>219</v>
      </c>
      <c r="F3261" t="str">
        <f>CONCATENATE(D3261,E3261)</f>
        <v>cetirizine</v>
      </c>
      <c r="G3261" t="str">
        <f>IFERROR(VLOOKUP(F3261,aa,2,FALSE),"")</f>
        <v/>
      </c>
      <c r="H3261" t="str">
        <f>VLOOKUP(D3261,drugdose,2,FALSE)</f>
        <v>Allergic conditions
dose : 10 mg od PO</v>
      </c>
    </row>
    <row r="3262" spans="1:8" x14ac:dyDescent="0.2">
      <c r="A3262">
        <v>376</v>
      </c>
      <c r="B3262" t="str">
        <f>IFERROR(VLOOKUP(C3262,mm,1,FALSE),"")</f>
        <v/>
      </c>
      <c r="C3262" t="s">
        <v>953</v>
      </c>
      <c r="D3262" t="s">
        <v>220</v>
      </c>
      <c r="F3262" t="str">
        <f>CONCATENATE(D3262,E3262)</f>
        <v>levocetirizine</v>
      </c>
      <c r="G3262" t="str">
        <f>IFERROR(VLOOKUP(F3262,aa,2,FALSE),"")</f>
        <v/>
      </c>
      <c r="H3262" t="str">
        <f>VLOOKUP(D3262,drugdose,2,FALSE)</f>
        <v>Allergic conditions
Chronic idiopathic urticaria
dose : 5mg od PO</v>
      </c>
    </row>
    <row r="3263" spans="1:8" x14ac:dyDescent="0.2">
      <c r="A3263">
        <v>376</v>
      </c>
      <c r="B3263" t="str">
        <f>IFERROR(VLOOKUP(C3263,mm,1,FALSE),"")</f>
        <v/>
      </c>
      <c r="C3263" t="s">
        <v>953</v>
      </c>
      <c r="D3263" t="s">
        <v>551</v>
      </c>
      <c r="F3263" t="str">
        <f>CONCATENATE(D3263,E3263)</f>
        <v>pheniramine</v>
      </c>
      <c r="G3263" t="str">
        <f>IFERROR(VLOOKUP(F3263,aa,2,FALSE),"")</f>
        <v/>
      </c>
      <c r="H3263" t="str">
        <f>VLOOKUP(D3263,drugdose,2,FALSE)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264" spans="1:8" x14ac:dyDescent="0.2">
      <c r="A3264">
        <v>376</v>
      </c>
      <c r="B3264" t="str">
        <f>IFERROR(VLOOKUP(C3264,mm,1,FALSE),"")</f>
        <v/>
      </c>
      <c r="C3264" t="s">
        <v>953</v>
      </c>
      <c r="D3264" t="s">
        <v>942</v>
      </c>
      <c r="F3264" t="str">
        <f>CONCATENATE(D3264,E3264)</f>
        <v>vitamin D (calcipotriene) topical</v>
      </c>
      <c r="G3264" t="str">
        <f>IFERROR(VLOOKUP(F3264,aa,2,FALSE),"")</f>
        <v/>
      </c>
      <c r="H3264" t="str">
        <f>VLOOKUP(D3264,drugdose,2,FALSE)</f>
        <v>Plaque psoriasis
Scalp psoriasis
Apply a thin layer of ointment once or twice daily
max dose : 30 g 
max treatment duration : 6 wk</v>
      </c>
    </row>
    <row r="3265" spans="1:8" x14ac:dyDescent="0.2">
      <c r="A3265">
        <v>376</v>
      </c>
      <c r="B3265" t="str">
        <f>IFERROR(VLOOKUP(C3265,mm,1,FALSE),"")</f>
        <v/>
      </c>
      <c r="C3265" t="s">
        <v>953</v>
      </c>
      <c r="D3265" t="s">
        <v>170</v>
      </c>
      <c r="F3265" t="str">
        <f>CONCATENATE(D3265,E3265)</f>
        <v>vitamin D (calcitriol)</v>
      </c>
      <c r="G3265" t="str">
        <f>IFERROR(VLOOKUP(F3265,aa,2,FALSE),"")</f>
        <v/>
      </c>
      <c r="H3265" t="str">
        <f>VLOOKUP(D3265,drugdose,2,FALSE)</f>
        <v>Osteoporosis
Hypoparathyroidism
Hypocalcaemia
Osteomalacia rickets
Renal osteodystrophy
Chronic kidney disease
oral
dose : 0.25-0.50 mcg
parentral
dose : 0.5-4 mcg (3/wk) IM
check serum calcium level during treatment 
check serum creatinine level 1,3,6 month</v>
      </c>
    </row>
    <row r="3266" spans="1:8" x14ac:dyDescent="0.2">
      <c r="A3266">
        <v>376</v>
      </c>
      <c r="B3266" t="str">
        <f>IFERROR(VLOOKUP(C3266,mm,1,FALSE),"")</f>
        <v/>
      </c>
      <c r="C3266" t="s">
        <v>953</v>
      </c>
      <c r="D3266" t="s">
        <v>163</v>
      </c>
      <c r="F3266" t="str">
        <f>CONCATENATE(D3266,E3266)</f>
        <v>prednisolone</v>
      </c>
      <c r="G3266" t="str">
        <f>IFERROR(VLOOKUP(F3266,aa,2,FALSE),"")</f>
        <v/>
      </c>
      <c r="H3266" t="str">
        <f>VLOOKUP(D3266,drugdose,2,FALSE)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267" spans="1:8" x14ac:dyDescent="0.2">
      <c r="A3267">
        <v>377</v>
      </c>
      <c r="B3267" t="str">
        <f>IFERROR(VLOOKUP(C3267,mm,1,FALSE),"")</f>
        <v>Scabies</v>
      </c>
      <c r="C3267" t="s">
        <v>918</v>
      </c>
      <c r="D3267" t="s">
        <v>954</v>
      </c>
      <c r="F3267" t="str">
        <f>CONCATENATE(D3267,E3267)</f>
        <v>crotamiton + permethrin topical</v>
      </c>
      <c r="G3267" t="str">
        <f>IFERROR(VLOOKUP(F3267,aa,2,FALSE),"")</f>
        <v/>
      </c>
      <c r="H3267" t="str">
        <f>VLOOKUP(D3267,drugdose,2,FALSE)</f>
        <v xml:space="preserve">Pruritus
Scabies
dose : apply once 
repeate dose : only after 7 days, if require </v>
      </c>
    </row>
    <row r="3268" spans="1:8" x14ac:dyDescent="0.2">
      <c r="A3268">
        <v>377</v>
      </c>
      <c r="B3268" t="str">
        <f>IFERROR(VLOOKUP(C3268,mm,1,FALSE),"")</f>
        <v>Scabies</v>
      </c>
      <c r="C3268" t="s">
        <v>918</v>
      </c>
      <c r="D3268" t="s">
        <v>955</v>
      </c>
      <c r="F3268" t="str">
        <f>CONCATENATE(D3268,E3268)</f>
        <v>permethrin topical</v>
      </c>
      <c r="G3268" t="str">
        <f>IFERROR(VLOOKUP(F3268,aa,2,FALSE),"")</f>
        <v/>
      </c>
      <c r="H3268" t="str">
        <f>VLOOKUP(D3268,drugdose,2,FALSE)</f>
        <v>Head pediculosis
lotion 
dose : apply 30-60 ml on wet hair for 10 min, then wash
repeat dose : after 7 days 
Scabies
5% cream
dose : Apply all skin from neck to toes
wash after 12 hr
Pediculosis pubis
dose : dose : apply 30-60 ml to pubic area for 10 min, then wash
repeat dose : after 7 days</v>
      </c>
    </row>
    <row r="3269" spans="1:8" x14ac:dyDescent="0.2">
      <c r="A3269">
        <v>377</v>
      </c>
      <c r="B3269" t="str">
        <f>IFERROR(VLOOKUP(C3269,mm,1,FALSE),"")</f>
        <v>Scabies</v>
      </c>
      <c r="C3269" t="s">
        <v>918</v>
      </c>
      <c r="D3269" t="s">
        <v>873</v>
      </c>
      <c r="F3269" t="str">
        <f>CONCATENATE(D3269,E3269)</f>
        <v>ivermectin</v>
      </c>
      <c r="G3269" t="str">
        <f>IFERROR(VLOOKUP(F3269,aa,2,FALSE),"")</f>
        <v/>
      </c>
      <c r="H3269" t="str">
        <f>VLOOKUP(D3269,drugdose,2,FALSE)</f>
        <v>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v>
      </c>
    </row>
    <row r="3270" spans="1:8" x14ac:dyDescent="0.2">
      <c r="A3270">
        <v>377</v>
      </c>
      <c r="B3270" t="str">
        <f>IFERROR(VLOOKUP(C3270,mm,1,FALSE),"")</f>
        <v>Scabies</v>
      </c>
      <c r="C3270" t="s">
        <v>918</v>
      </c>
      <c r="D3270" t="s">
        <v>219</v>
      </c>
      <c r="F3270" t="str">
        <f>CONCATENATE(D3270,E3270)</f>
        <v>cetirizine</v>
      </c>
      <c r="G3270" t="str">
        <f>IFERROR(VLOOKUP(F3270,aa,2,FALSE),"")</f>
        <v/>
      </c>
      <c r="H3270" t="str">
        <f>VLOOKUP(D3270,drugdose,2,FALSE)</f>
        <v>Allergic conditions
dose : 10 mg od PO</v>
      </c>
    </row>
    <row r="3271" spans="1:8" x14ac:dyDescent="0.2">
      <c r="A3271">
        <v>377</v>
      </c>
      <c r="B3271" t="str">
        <f>IFERROR(VLOOKUP(C3271,mm,1,FALSE),"")</f>
        <v>Scabies</v>
      </c>
      <c r="C3271" t="s">
        <v>918</v>
      </c>
      <c r="D3271" t="s">
        <v>220</v>
      </c>
      <c r="F3271" t="str">
        <f>CONCATENATE(D3271,E3271)</f>
        <v>levocetirizine</v>
      </c>
      <c r="G3271" t="str">
        <f>IFERROR(VLOOKUP(F3271,aa,2,FALSE),"")</f>
        <v/>
      </c>
      <c r="H3271" t="str">
        <f>VLOOKUP(D3271,drugdose,2,FALSE)</f>
        <v>Allergic conditions
Chronic idiopathic urticaria
dose : 5mg od PO</v>
      </c>
    </row>
    <row r="3272" spans="1:8" x14ac:dyDescent="0.2">
      <c r="A3272">
        <v>377</v>
      </c>
      <c r="B3272" t="str">
        <f>IFERROR(VLOOKUP(C3272,mm,1,FALSE),"")</f>
        <v>Scabies</v>
      </c>
      <c r="C3272" t="s">
        <v>918</v>
      </c>
      <c r="D3272" t="s">
        <v>551</v>
      </c>
      <c r="F3272" t="str">
        <f>CONCATENATE(D3272,E3272)</f>
        <v>pheniramine</v>
      </c>
      <c r="G3272" t="str">
        <f>IFERROR(VLOOKUP(F3272,aa,2,FALSE),"")</f>
        <v/>
      </c>
      <c r="H3272" t="str">
        <f>VLOOKUP(D3272,drugdose,2,FALSE)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273" spans="1:8" x14ac:dyDescent="0.2">
      <c r="A3273">
        <v>378</v>
      </c>
      <c r="B3273" t="str">
        <f>IFERROR(VLOOKUP(C3273,mm,1,FALSE),"")</f>
        <v/>
      </c>
      <c r="C3273" t="s">
        <v>956</v>
      </c>
      <c r="D3273" t="s">
        <v>919</v>
      </c>
      <c r="F3273" t="str">
        <f>CONCATENATE(D3273,E3273)</f>
        <v>econazole</v>
      </c>
      <c r="G3273" t="str">
        <f>IFERROR(VLOOKUP(F3273,aa,2,FALSE),"")</f>
        <v/>
      </c>
      <c r="H3273" t="str">
        <f>VLOOKUP(D3273,drugdose,2,FALSE)</f>
        <v>tinea infection 
Pityriasis versicolor
Cutaneous candidiasis
Onychomycoses
dose : 1% cream/ lotion bid
duration 2-4 wk</v>
      </c>
    </row>
    <row r="3274" spans="1:8" x14ac:dyDescent="0.2">
      <c r="A3274">
        <v>378</v>
      </c>
      <c r="B3274" t="str">
        <f>IFERROR(VLOOKUP(C3274,mm,1,FALSE),"")</f>
        <v/>
      </c>
      <c r="C3274" t="s">
        <v>956</v>
      </c>
      <c r="D3274" t="s">
        <v>920</v>
      </c>
      <c r="F3274" t="str">
        <f>CONCATENATE(D3274,E3274)</f>
        <v>econazole + triamcinolone topical</v>
      </c>
      <c r="G3274" t="str">
        <f>IFERROR(VLOOKUP(F3274,aa,2,FALSE),"")</f>
        <v/>
      </c>
      <c r="H3274" t="str">
        <f>VLOOKUP(D3274,drugdose,2,FALSE)</f>
        <v>tinea infection 
Pityriasis versicolor
Cutaneous candidiasis
Onychomycoses
dose : 1% cream/ lotion bid
duration 2-4 wk</v>
      </c>
    </row>
    <row r="3275" spans="1:8" x14ac:dyDescent="0.2">
      <c r="A3275">
        <v>378</v>
      </c>
      <c r="B3275" t="str">
        <f>IFERROR(VLOOKUP(C3275,mm,1,FALSE),"")</f>
        <v/>
      </c>
      <c r="C3275" t="s">
        <v>956</v>
      </c>
      <c r="D3275" t="s">
        <v>67</v>
      </c>
      <c r="F3275" t="str">
        <f>CONCATENATE(D3275,E3275)</f>
        <v>fluconazole</v>
      </c>
      <c r="G3275" t="str">
        <f>IFERROR(VLOOKUP(F3275,aa,2,FALSE),"")</f>
        <v/>
      </c>
      <c r="H3275" t="str">
        <f>VLOOKUP(D3275,drugdose,2,FALSE)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276" spans="1:8" x14ac:dyDescent="0.2">
      <c r="A3276">
        <v>378</v>
      </c>
      <c r="B3276" t="str">
        <f>IFERROR(VLOOKUP(C3276,mm,1,FALSE),"")</f>
        <v/>
      </c>
      <c r="C3276" t="s">
        <v>956</v>
      </c>
      <c r="D3276" t="s">
        <v>68</v>
      </c>
      <c r="F3276" t="str">
        <f>CONCATENATE(D3276,E3276)</f>
        <v>itraconazole</v>
      </c>
      <c r="G3276" t="str">
        <f>IFERROR(VLOOKUP(F3276,aa,2,FALSE),"")</f>
        <v/>
      </c>
      <c r="H3276" t="str">
        <f>VLOOKUP(D3276,drugdose,2,FALSE)</f>
        <v>tinea, p versicolor
cadidiasis
dose : 200 mg od PO
duration 
tinea cruris : 7-15 days 
p versicolor : 7 days
nail infection : 15 days
tinea pedis : 15 days 
max : 200 mg bid</v>
      </c>
    </row>
    <row r="3277" spans="1:8" x14ac:dyDescent="0.2">
      <c r="A3277">
        <v>378</v>
      </c>
      <c r="B3277" t="str">
        <f>IFERROR(VLOOKUP(C3277,mm,1,FALSE),"")</f>
        <v/>
      </c>
      <c r="C3277" t="s">
        <v>956</v>
      </c>
      <c r="D3277" t="s">
        <v>936</v>
      </c>
      <c r="F3277" t="str">
        <f>CONCATENATE(D3277,E3277)</f>
        <v>bifonazole</v>
      </c>
      <c r="G3277" t="str">
        <f>IFERROR(VLOOKUP(F3277,aa,2,FALSE),"")</f>
        <v/>
      </c>
      <c r="H3277" t="e">
        <f>VLOOKUP(D3277,drugdose,2,FALSE)</f>
        <v>#N/A</v>
      </c>
    </row>
    <row r="3278" spans="1:8" x14ac:dyDescent="0.2">
      <c r="A3278">
        <v>378</v>
      </c>
      <c r="B3278" t="str">
        <f>IFERROR(VLOOKUP(C3278,mm,1,FALSE),"")</f>
        <v/>
      </c>
      <c r="C3278" t="s">
        <v>956</v>
      </c>
      <c r="D3278" t="s">
        <v>938</v>
      </c>
      <c r="F3278" t="str">
        <f>CONCATENATE(D3278,E3278)</f>
        <v>eberconazole</v>
      </c>
      <c r="G3278" t="str">
        <f>IFERROR(VLOOKUP(F3278,aa,2,FALSE),"")</f>
        <v/>
      </c>
      <c r="H3278" t="e">
        <f>VLOOKUP(D3278,drugdose,2,FALSE)</f>
        <v>#N/A</v>
      </c>
    </row>
    <row r="3279" spans="1:8" x14ac:dyDescent="0.2">
      <c r="A3279">
        <v>378</v>
      </c>
      <c r="B3279" t="str">
        <f>IFERROR(VLOOKUP(C3279,mm,1,FALSE),"")</f>
        <v/>
      </c>
      <c r="C3279" t="s">
        <v>956</v>
      </c>
      <c r="D3279" t="s">
        <v>939</v>
      </c>
      <c r="F3279" t="str">
        <f>CONCATENATE(D3279,E3279)</f>
        <v>luliconazole</v>
      </c>
      <c r="G3279" t="str">
        <f>IFERROR(VLOOKUP(F3279,aa,2,FALSE),"")</f>
        <v/>
      </c>
      <c r="H3279" t="e">
        <f>VLOOKUP(D3279,drugdose,2,FALSE)</f>
        <v>#N/A</v>
      </c>
    </row>
    <row r="3280" spans="1:8" x14ac:dyDescent="0.2">
      <c r="A3280">
        <v>378</v>
      </c>
      <c r="B3280" t="str">
        <f>IFERROR(VLOOKUP(C3280,mm,1,FALSE),"")</f>
        <v/>
      </c>
      <c r="C3280" t="s">
        <v>956</v>
      </c>
      <c r="D3280" t="s">
        <v>924</v>
      </c>
      <c r="F3280" t="str">
        <f>CONCATENATE(D3280,E3280)</f>
        <v>miconazole topical</v>
      </c>
      <c r="G3280" t="str">
        <f>IFERROR(VLOOKUP(F3280,aa,2,FALSE),"")</f>
        <v/>
      </c>
      <c r="H3280" t="str">
        <f>VLOOKUP(D3280,drugdose,2,FALSE)</f>
        <v>tinea infection 
Pityriasis versicolor
Cutaneous candidiasis
cream/ lotion
dose : apply on affected area bid
duration 2-4 wk</v>
      </c>
    </row>
    <row r="3281" spans="1:8" x14ac:dyDescent="0.2">
      <c r="A3281">
        <v>378</v>
      </c>
      <c r="B3281" t="str">
        <f>IFERROR(VLOOKUP(C3281,mm,1,FALSE),"")</f>
        <v/>
      </c>
      <c r="C3281" t="s">
        <v>956</v>
      </c>
      <c r="D3281" t="s">
        <v>925</v>
      </c>
      <c r="F3281" t="str">
        <f>CONCATENATE(D3281,E3281)</f>
        <v>terbinafine</v>
      </c>
      <c r="G3281" t="str">
        <f>IFERROR(VLOOKUP(F3281,aa,2,FALSE),"")</f>
        <v/>
      </c>
      <c r="H3281" t="str">
        <f>VLOOKUP(D3281,drugdose,2,FALSE)</f>
        <v xml:space="preserve">Onychomycosis
dose : 250 mg od PO
duration : 6-12 wk
tinea
dose : 250 mg od PO
duration : 2-4 wk </v>
      </c>
    </row>
    <row r="3282" spans="1:8" x14ac:dyDescent="0.2">
      <c r="A3282">
        <v>378</v>
      </c>
      <c r="B3282" t="str">
        <f>IFERROR(VLOOKUP(C3282,mm,1,FALSE),"")</f>
        <v/>
      </c>
      <c r="C3282" t="s">
        <v>956</v>
      </c>
      <c r="D3282" t="s">
        <v>926</v>
      </c>
      <c r="F3282" t="str">
        <f>CONCATENATE(D3282,E3282)</f>
        <v>terbinafine topical</v>
      </c>
      <c r="G3282" t="str">
        <f>IFERROR(VLOOKUP(F3282,aa,2,FALSE),"")</f>
        <v/>
      </c>
      <c r="H3282" t="str">
        <f>VLOOKUP(D3282,drugdose,2,FALSE)</f>
        <v xml:space="preserve">Tinea, candidiasis
dose : apply affected area bid
max duration : 1 mth
</v>
      </c>
    </row>
    <row r="3283" spans="1:8" x14ac:dyDescent="0.2">
      <c r="A3283">
        <v>378</v>
      </c>
      <c r="B3283" t="str">
        <f>IFERROR(VLOOKUP(C3283,mm,1,FALSE),"")</f>
        <v/>
      </c>
      <c r="C3283" t="s">
        <v>956</v>
      </c>
      <c r="D3283" t="s">
        <v>940</v>
      </c>
      <c r="F3283" t="str">
        <f>CONCATENATE(D3283,E3283)</f>
        <v>amorolfine</v>
      </c>
      <c r="G3283" t="str">
        <f>IFERROR(VLOOKUP(F3283,aa,2,FALSE),"")</f>
        <v/>
      </c>
      <c r="H3283" t="e">
        <f>VLOOKUP(D3283,drugdose,2,FALSE)</f>
        <v>#N/A</v>
      </c>
    </row>
    <row r="3284" spans="1:8" x14ac:dyDescent="0.2">
      <c r="A3284">
        <v>379</v>
      </c>
      <c r="B3284" t="str">
        <f>IFERROR(VLOOKUP(C3284,mm,1,FALSE),"")</f>
        <v/>
      </c>
      <c r="C3284" t="s">
        <v>957</v>
      </c>
      <c r="D3284" t="s">
        <v>919</v>
      </c>
      <c r="F3284" t="str">
        <f>CONCATENATE(D3284,E3284)</f>
        <v>econazole</v>
      </c>
      <c r="G3284" t="str">
        <f>IFERROR(VLOOKUP(F3284,aa,2,FALSE),"")</f>
        <v/>
      </c>
      <c r="H3284" t="str">
        <f>VLOOKUP(D3284,drugdose,2,FALSE)</f>
        <v>tinea infection 
Pityriasis versicolor
Cutaneous candidiasis
Onychomycoses
dose : 1% cream/ lotion bid
duration 2-4 wk</v>
      </c>
    </row>
    <row r="3285" spans="1:8" x14ac:dyDescent="0.2">
      <c r="A3285">
        <v>379</v>
      </c>
      <c r="B3285" t="str">
        <f>IFERROR(VLOOKUP(C3285,mm,1,FALSE),"")</f>
        <v/>
      </c>
      <c r="C3285" t="s">
        <v>957</v>
      </c>
      <c r="D3285" t="s">
        <v>920</v>
      </c>
      <c r="F3285" t="str">
        <f>CONCATENATE(D3285,E3285)</f>
        <v>econazole + triamcinolone topical</v>
      </c>
      <c r="G3285" t="str">
        <f>IFERROR(VLOOKUP(F3285,aa,2,FALSE),"")</f>
        <v/>
      </c>
      <c r="H3285" t="str">
        <f>VLOOKUP(D3285,drugdose,2,FALSE)</f>
        <v>tinea infection 
Pityriasis versicolor
Cutaneous candidiasis
Onychomycoses
dose : 1% cream/ lotion bid
duration 2-4 wk</v>
      </c>
    </row>
    <row r="3286" spans="1:8" x14ac:dyDescent="0.2">
      <c r="A3286">
        <v>379</v>
      </c>
      <c r="B3286" t="str">
        <f>IFERROR(VLOOKUP(C3286,mm,1,FALSE),"")</f>
        <v/>
      </c>
      <c r="C3286" t="s">
        <v>957</v>
      </c>
      <c r="D3286" t="s">
        <v>67</v>
      </c>
      <c r="F3286" t="str">
        <f>CONCATENATE(D3286,E3286)</f>
        <v>fluconazole</v>
      </c>
      <c r="G3286" t="str">
        <f>IFERROR(VLOOKUP(F3286,aa,2,FALSE),"")</f>
        <v/>
      </c>
      <c r="H3286" t="str">
        <f>VLOOKUP(D3286,drugdose,2,FALSE)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3287" spans="1:8" x14ac:dyDescent="0.2">
      <c r="A3287">
        <v>379</v>
      </c>
      <c r="B3287" t="str">
        <f>IFERROR(VLOOKUP(C3287,mm,1,FALSE),"")</f>
        <v/>
      </c>
      <c r="C3287" t="s">
        <v>957</v>
      </c>
      <c r="D3287" t="s">
        <v>68</v>
      </c>
      <c r="F3287" t="str">
        <f>CONCATENATE(D3287,E3287)</f>
        <v>itraconazole</v>
      </c>
      <c r="G3287" t="str">
        <f>IFERROR(VLOOKUP(F3287,aa,2,FALSE),"")</f>
        <v/>
      </c>
      <c r="H3287" t="str">
        <f>VLOOKUP(D3287,drugdose,2,FALSE)</f>
        <v>tinea, p versicolor
cadidiasis
dose : 200 mg od PO
duration 
tinea cruris : 7-15 days 
p versicolor : 7 days
nail infection : 15 days
tinea pedis : 15 days 
max : 200 mg bid</v>
      </c>
    </row>
    <row r="3288" spans="1:8" x14ac:dyDescent="0.2">
      <c r="A3288">
        <v>379</v>
      </c>
      <c r="B3288" t="str">
        <f>IFERROR(VLOOKUP(C3288,mm,1,FALSE),"")</f>
        <v/>
      </c>
      <c r="C3288" t="s">
        <v>957</v>
      </c>
      <c r="D3288" t="s">
        <v>936</v>
      </c>
      <c r="F3288" t="str">
        <f>CONCATENATE(D3288,E3288)</f>
        <v>bifonazole</v>
      </c>
      <c r="G3288" t="str">
        <f>IFERROR(VLOOKUP(F3288,aa,2,FALSE),"")</f>
        <v/>
      </c>
      <c r="H3288" t="e">
        <f>VLOOKUP(D3288,drugdose,2,FALSE)</f>
        <v>#N/A</v>
      </c>
    </row>
    <row r="3289" spans="1:8" x14ac:dyDescent="0.2">
      <c r="A3289">
        <v>379</v>
      </c>
      <c r="B3289" t="str">
        <f>IFERROR(VLOOKUP(C3289,mm,1,FALSE),"")</f>
        <v/>
      </c>
      <c r="C3289" t="s">
        <v>957</v>
      </c>
      <c r="D3289" t="s">
        <v>938</v>
      </c>
      <c r="F3289" t="str">
        <f>CONCATENATE(D3289,E3289)</f>
        <v>eberconazole</v>
      </c>
      <c r="G3289" t="str">
        <f>IFERROR(VLOOKUP(F3289,aa,2,FALSE),"")</f>
        <v/>
      </c>
      <c r="H3289" t="e">
        <f>VLOOKUP(D3289,drugdose,2,FALSE)</f>
        <v>#N/A</v>
      </c>
    </row>
    <row r="3290" spans="1:8" x14ac:dyDescent="0.2">
      <c r="A3290">
        <v>379</v>
      </c>
      <c r="B3290" t="str">
        <f>IFERROR(VLOOKUP(C3290,mm,1,FALSE),"")</f>
        <v/>
      </c>
      <c r="C3290" t="s">
        <v>957</v>
      </c>
      <c r="D3290" t="s">
        <v>939</v>
      </c>
      <c r="F3290" t="str">
        <f>CONCATENATE(D3290,E3290)</f>
        <v>luliconazole</v>
      </c>
      <c r="G3290" t="str">
        <f>IFERROR(VLOOKUP(F3290,aa,2,FALSE),"")</f>
        <v/>
      </c>
      <c r="H3290" t="e">
        <f>VLOOKUP(D3290,drugdose,2,FALSE)</f>
        <v>#N/A</v>
      </c>
    </row>
    <row r="3291" spans="1:8" x14ac:dyDescent="0.2">
      <c r="A3291">
        <v>379</v>
      </c>
      <c r="B3291" t="str">
        <f>IFERROR(VLOOKUP(C3291,mm,1,FALSE),"")</f>
        <v/>
      </c>
      <c r="C3291" t="s">
        <v>957</v>
      </c>
      <c r="D3291" t="s">
        <v>924</v>
      </c>
      <c r="F3291" t="str">
        <f>CONCATENATE(D3291,E3291)</f>
        <v>miconazole topical</v>
      </c>
      <c r="G3291" t="str">
        <f>IFERROR(VLOOKUP(F3291,aa,2,FALSE),"")</f>
        <v/>
      </c>
      <c r="H3291" t="str">
        <f>VLOOKUP(D3291,drugdose,2,FALSE)</f>
        <v>tinea infection 
Pityriasis versicolor
Cutaneous candidiasis
cream/ lotion
dose : apply on affected area bid
duration 2-4 wk</v>
      </c>
    </row>
    <row r="3292" spans="1:8" x14ac:dyDescent="0.2">
      <c r="A3292">
        <v>379</v>
      </c>
      <c r="B3292" t="str">
        <f>IFERROR(VLOOKUP(C3292,mm,1,FALSE),"")</f>
        <v/>
      </c>
      <c r="C3292" t="s">
        <v>957</v>
      </c>
      <c r="D3292" t="s">
        <v>925</v>
      </c>
      <c r="F3292" t="str">
        <f>CONCATENATE(D3292,E3292)</f>
        <v>terbinafine</v>
      </c>
      <c r="G3292" t="str">
        <f>IFERROR(VLOOKUP(F3292,aa,2,FALSE),"")</f>
        <v/>
      </c>
      <c r="H3292" t="str">
        <f>VLOOKUP(D3292,drugdose,2,FALSE)</f>
        <v xml:space="preserve">Onychomycosis
dose : 250 mg od PO
duration : 6-12 wk
tinea
dose : 250 mg od PO
duration : 2-4 wk </v>
      </c>
    </row>
    <row r="3293" spans="1:8" x14ac:dyDescent="0.2">
      <c r="A3293">
        <v>379</v>
      </c>
      <c r="B3293" t="str">
        <f>IFERROR(VLOOKUP(C3293,mm,1,FALSE),"")</f>
        <v/>
      </c>
      <c r="C3293" t="s">
        <v>957</v>
      </c>
      <c r="D3293" t="s">
        <v>926</v>
      </c>
      <c r="F3293" t="str">
        <f>CONCATENATE(D3293,E3293)</f>
        <v>terbinafine topical</v>
      </c>
      <c r="G3293" t="str">
        <f>IFERROR(VLOOKUP(F3293,aa,2,FALSE),"")</f>
        <v/>
      </c>
      <c r="H3293" t="str">
        <f>VLOOKUP(D3293,drugdose,2,FALSE)</f>
        <v xml:space="preserve">Tinea, candidiasis
dose : apply affected area bid
max duration : 1 mth
</v>
      </c>
    </row>
    <row r="3294" spans="1:8" x14ac:dyDescent="0.2">
      <c r="A3294">
        <v>379</v>
      </c>
      <c r="B3294" t="str">
        <f>IFERROR(VLOOKUP(C3294,mm,1,FALSE),"")</f>
        <v/>
      </c>
      <c r="C3294" t="s">
        <v>957</v>
      </c>
      <c r="D3294" t="s">
        <v>940</v>
      </c>
      <c r="F3294" t="str">
        <f>CONCATENATE(D3294,E3294)</f>
        <v>amorolfine</v>
      </c>
      <c r="G3294" t="str">
        <f>IFERROR(VLOOKUP(F3294,aa,2,FALSE),"")</f>
        <v/>
      </c>
      <c r="H3294" t="e">
        <f>VLOOKUP(D3294,drugdose,2,FALSE)</f>
        <v>#N/A</v>
      </c>
    </row>
    <row r="3295" spans="1:8" x14ac:dyDescent="0.2">
      <c r="A3295">
        <v>380</v>
      </c>
      <c r="B3295" t="str">
        <f>IFERROR(VLOOKUP(C3295,mm,1,FALSE),"")</f>
        <v/>
      </c>
      <c r="C3295" t="s">
        <v>958</v>
      </c>
      <c r="D3295" t="s">
        <v>45</v>
      </c>
      <c r="F3295" t="str">
        <f>CONCATENATE(D3295,E3295)</f>
        <v>dexamethasone</v>
      </c>
      <c r="G3295" t="str">
        <f>IFERROR(VLOOKUP(F3295,aa,2,FALSE),"")</f>
        <v/>
      </c>
      <c r="H3295" t="str">
        <f>VLOOKUP(D3295,drugdose,2,FALSE)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296" spans="1:8" x14ac:dyDescent="0.2">
      <c r="A3296">
        <v>380</v>
      </c>
      <c r="B3296" t="str">
        <f>IFERROR(VLOOKUP(C3296,mm,1,FALSE),"")</f>
        <v/>
      </c>
      <c r="C3296" t="s">
        <v>958</v>
      </c>
      <c r="D3296" t="s">
        <v>163</v>
      </c>
      <c r="F3296" t="str">
        <f>CONCATENATE(D3296,E3296)</f>
        <v>prednisolone</v>
      </c>
      <c r="G3296" t="str">
        <f>IFERROR(VLOOKUP(F3296,aa,2,FALSE),"")</f>
        <v/>
      </c>
      <c r="H3296" t="str">
        <f>VLOOKUP(D3296,drugdose,2,FALSE)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297" spans="1:8" x14ac:dyDescent="0.2">
      <c r="A3297">
        <v>380</v>
      </c>
      <c r="B3297" t="str">
        <f>IFERROR(VLOOKUP(C3297,mm,1,FALSE),"")</f>
        <v/>
      </c>
      <c r="C3297" t="s">
        <v>958</v>
      </c>
      <c r="D3297" t="s">
        <v>162</v>
      </c>
      <c r="F3297" t="str">
        <f>CONCATENATE(D3297,E3297)</f>
        <v>methylprednisolone sodium succinate</v>
      </c>
      <c r="G3297" t="str">
        <f>IFERROR(VLOOKUP(F3297,aa,2,FALSE),"")</f>
        <v/>
      </c>
      <c r="H3297" t="e">
        <f>VLOOKUP(D3297,drugdose,2,FALSE)</f>
        <v>#N/A</v>
      </c>
    </row>
    <row r="3298" spans="1:8" x14ac:dyDescent="0.2">
      <c r="A3298">
        <v>380</v>
      </c>
      <c r="B3298" t="str">
        <f>IFERROR(VLOOKUP(C3298,mm,1,FALSE),"")</f>
        <v/>
      </c>
      <c r="C3298" t="s">
        <v>958</v>
      </c>
      <c r="D3298" t="s">
        <v>293</v>
      </c>
      <c r="F3298" t="str">
        <f>CONCATENATE(D3298,E3298)</f>
        <v>mycophenolate mofetil</v>
      </c>
      <c r="G3298" t="str">
        <f>IFERROR(VLOOKUP(F3298,aa,2,FALSE),"")</f>
        <v/>
      </c>
      <c r="H3298" t="str">
        <f>VLOOKUP(D3298,drugdose,2,FALSE)</f>
        <v>Prophylaxis of acute renal graft rejection
dose : 1 g bid
time : within 72 hr of transplantation. 
Max: 2 g/day. 
Prophylaxis of cardiac graft rejection, Liver Transplant
dose : 1.5 g bid
time : within 5 days after transplantation</v>
      </c>
    </row>
    <row r="3299" spans="1:8" x14ac:dyDescent="0.2">
      <c r="A3299">
        <v>380</v>
      </c>
      <c r="B3299" t="str">
        <f>IFERROR(VLOOKUP(C3299,mm,1,FALSE),"")</f>
        <v/>
      </c>
      <c r="C3299" t="s">
        <v>958</v>
      </c>
      <c r="D3299" t="s">
        <v>295</v>
      </c>
      <c r="F3299" t="str">
        <f>CONCATENATE(D3299,E3299)</f>
        <v>cyclosporine</v>
      </c>
      <c r="G3299" t="str">
        <f>IFERROR(VLOOKUP(F3299,aa,2,FALSE),"")</f>
        <v/>
      </c>
      <c r="H3299" t="str">
        <f>VLOOKUP(D3299,drugdose,2,FALSE)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3300" spans="1:8" x14ac:dyDescent="0.2">
      <c r="A3300">
        <v>380</v>
      </c>
      <c r="B3300" t="str">
        <f>IFERROR(VLOOKUP(C3300,mm,1,FALSE),"")</f>
        <v/>
      </c>
      <c r="C3300" t="s">
        <v>958</v>
      </c>
      <c r="D3300" t="s">
        <v>168</v>
      </c>
      <c r="F3300" t="str">
        <f>CONCATENATE(D3300,E3300)</f>
        <v>azathioprine</v>
      </c>
      <c r="G3300" t="str">
        <f>IFERROR(VLOOKUP(F3300,aa,2,FALSE),"")</f>
        <v/>
      </c>
      <c r="H3300" t="str">
        <f>VLOOKUP(D3300,drugdose,2,FALSE)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3301" spans="1:8" x14ac:dyDescent="0.2">
      <c r="A3301">
        <v>380</v>
      </c>
      <c r="B3301" t="str">
        <f>IFERROR(VLOOKUP(C3301,mm,1,FALSE),"")</f>
        <v/>
      </c>
      <c r="C3301" t="s">
        <v>958</v>
      </c>
      <c r="D3301" t="s">
        <v>446</v>
      </c>
      <c r="F3301" t="str">
        <f>CONCATENATE(D3301,E3301)</f>
        <v>methotrexate</v>
      </c>
      <c r="G3301" t="str">
        <f>IFERROR(VLOOKUP(F3301,aa,2,FALSE),"")</f>
        <v/>
      </c>
      <c r="H3301" t="str">
        <f>VLOOKUP(D3301,drugdose,2,FALSE)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3302" spans="1:8" x14ac:dyDescent="0.2">
      <c r="A3302">
        <v>381</v>
      </c>
      <c r="B3302" t="str">
        <f>IFERROR(VLOOKUP(C3302,mm,1,FALSE),"")</f>
        <v/>
      </c>
      <c r="C3302" t="s">
        <v>959</v>
      </c>
      <c r="D3302" t="s">
        <v>45</v>
      </c>
      <c r="F3302" t="str">
        <f>CONCATENATE(D3302,E3302)</f>
        <v>dexamethasone</v>
      </c>
      <c r="G3302" t="str">
        <f>IFERROR(VLOOKUP(F3302,aa,2,FALSE),"")</f>
        <v/>
      </c>
      <c r="H3302" t="str">
        <f>VLOOKUP(D3302,drugdose,2,FALSE)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303" spans="1:8" x14ac:dyDescent="0.2">
      <c r="A3303">
        <v>381</v>
      </c>
      <c r="B3303" t="str">
        <f>IFERROR(VLOOKUP(C3303,mm,1,FALSE),"")</f>
        <v/>
      </c>
      <c r="C3303" t="s">
        <v>959</v>
      </c>
      <c r="D3303" t="s">
        <v>163</v>
      </c>
      <c r="F3303" t="str">
        <f>CONCATENATE(D3303,E3303)</f>
        <v>prednisolone</v>
      </c>
      <c r="G3303" t="str">
        <f>IFERROR(VLOOKUP(F3303,aa,2,FALSE),"")</f>
        <v/>
      </c>
      <c r="H3303" t="str">
        <f>VLOOKUP(D3303,drugdose,2,FALSE)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304" spans="1:8" x14ac:dyDescent="0.2">
      <c r="A3304">
        <v>381</v>
      </c>
      <c r="B3304" t="str">
        <f>IFERROR(VLOOKUP(C3304,mm,1,FALSE),"")</f>
        <v/>
      </c>
      <c r="C3304" t="s">
        <v>959</v>
      </c>
      <c r="D3304" t="s">
        <v>162</v>
      </c>
      <c r="F3304" t="str">
        <f>CONCATENATE(D3304,E3304)</f>
        <v>methylprednisolone sodium succinate</v>
      </c>
      <c r="G3304" t="str">
        <f>IFERROR(VLOOKUP(F3304,aa,2,FALSE),"")</f>
        <v/>
      </c>
      <c r="H3304" t="e">
        <f>VLOOKUP(D3304,drugdose,2,FALSE)</f>
        <v>#N/A</v>
      </c>
    </row>
    <row r="3305" spans="1:8" x14ac:dyDescent="0.2">
      <c r="A3305">
        <v>381</v>
      </c>
      <c r="B3305" t="str">
        <f>IFERROR(VLOOKUP(C3305,mm,1,FALSE),"")</f>
        <v/>
      </c>
      <c r="C3305" t="s">
        <v>959</v>
      </c>
      <c r="D3305" t="s">
        <v>960</v>
      </c>
      <c r="F3305" t="str">
        <f>CONCATENATE(D3305,E3305)</f>
        <v>clobetasol topical</v>
      </c>
      <c r="G3305" t="str">
        <f>IFERROR(VLOOKUP(F3305,aa,2,FALSE),"")</f>
        <v/>
      </c>
      <c r="H3305" t="str">
        <f>VLOOKUP(D3305,drugdose,2,FALSE)</f>
        <v xml:space="preserve">psoriasis, eczema, vitiligo
lichen sclerosus, mycosis fungoides
apply on affected area 2 times a day
</v>
      </c>
    </row>
    <row r="3306" spans="1:8" x14ac:dyDescent="0.2">
      <c r="A3306">
        <v>381</v>
      </c>
      <c r="B3306" t="str">
        <f>IFERROR(VLOOKUP(C3306,mm,1,FALSE),"")</f>
        <v/>
      </c>
      <c r="C3306" t="s">
        <v>959</v>
      </c>
      <c r="D3306" t="s">
        <v>961</v>
      </c>
      <c r="F3306" t="str">
        <f>CONCATENATE(D3306,E3306)</f>
        <v>clobetasone topical</v>
      </c>
      <c r="G3306" t="str">
        <f>IFERROR(VLOOKUP(F3306,aa,2,FALSE),"")</f>
        <v/>
      </c>
      <c r="H3306" t="str">
        <f>VLOOKUP(D3306,drugdose,2,FALSE)</f>
        <v>lichen planus, psoriasis 
prurigo nodularis,  seborrheic dermatitis, insect bite
dose : 0.05% cream on affected area</v>
      </c>
    </row>
    <row r="3307" spans="1:8" x14ac:dyDescent="0.2">
      <c r="A3307">
        <v>381</v>
      </c>
      <c r="B3307" t="str">
        <f>IFERROR(VLOOKUP(C3307,mm,1,FALSE),"")</f>
        <v/>
      </c>
      <c r="C3307" t="s">
        <v>959</v>
      </c>
      <c r="D3307" t="s">
        <v>962</v>
      </c>
      <c r="F3307" t="str">
        <f>CONCATENATE(D3307,E3307)</f>
        <v>betamethasone topical</v>
      </c>
      <c r="G3307" t="str">
        <f>IFERROR(VLOOKUP(F3307,aa,2,FALSE),"")</f>
        <v/>
      </c>
      <c r="H3307" t="str">
        <f>VLOOKUP(D3307,drugdose,2,FALSE)</f>
        <v>Eczema
atopic dermatitis
contact dermatitis
systemic lupus erythematosus
lichen planus
lichen simplex
psoriasis
prurigo nodularis
plaque psoriasis
dose : apply on affected area bid
Cream for moist &amp; ointment for dry surface</v>
      </c>
    </row>
    <row r="3308" spans="1:8" x14ac:dyDescent="0.2">
      <c r="A3308">
        <v>382</v>
      </c>
      <c r="B3308" t="str">
        <f>IFERROR(VLOOKUP(C3308,mm,1,FALSE),"")</f>
        <v/>
      </c>
      <c r="C3308" t="s">
        <v>963</v>
      </c>
      <c r="D3308" t="s">
        <v>45</v>
      </c>
      <c r="F3308" t="str">
        <f>CONCATENATE(D3308,E3308)</f>
        <v>dexamethasone</v>
      </c>
      <c r="G3308" t="str">
        <f>IFERROR(VLOOKUP(F3308,aa,2,FALSE),"")</f>
        <v/>
      </c>
      <c r="H3308" t="str">
        <f>VLOOKUP(D3308,drugdose,2,FALSE)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309" spans="1:8" x14ac:dyDescent="0.2">
      <c r="A3309">
        <v>382</v>
      </c>
      <c r="B3309" t="str">
        <f>IFERROR(VLOOKUP(C3309,mm,1,FALSE),"")</f>
        <v/>
      </c>
      <c r="C3309" t="s">
        <v>963</v>
      </c>
      <c r="D3309" t="s">
        <v>163</v>
      </c>
      <c r="F3309" t="str">
        <f>CONCATENATE(D3309,E3309)</f>
        <v>prednisolone</v>
      </c>
      <c r="G3309" t="str">
        <f>IFERROR(VLOOKUP(F3309,aa,2,FALSE),"")</f>
        <v/>
      </c>
      <c r="H3309" t="str">
        <f>VLOOKUP(D3309,drugdose,2,FALSE)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310" spans="1:8" x14ac:dyDescent="0.2">
      <c r="A3310">
        <v>382</v>
      </c>
      <c r="B3310" t="str">
        <f>IFERROR(VLOOKUP(C3310,mm,1,FALSE),"")</f>
        <v/>
      </c>
      <c r="C3310" t="s">
        <v>963</v>
      </c>
      <c r="D3310" t="s">
        <v>162</v>
      </c>
      <c r="F3310" t="str">
        <f>CONCATENATE(D3310,E3310)</f>
        <v>methylprednisolone sodium succinate</v>
      </c>
      <c r="G3310" t="str">
        <f>IFERROR(VLOOKUP(F3310,aa,2,FALSE),"")</f>
        <v/>
      </c>
      <c r="H3310" t="e">
        <f>VLOOKUP(D3310,drugdose,2,FALSE)</f>
        <v>#N/A</v>
      </c>
    </row>
    <row r="3311" spans="1:8" x14ac:dyDescent="0.2">
      <c r="A3311">
        <v>382</v>
      </c>
      <c r="B3311" t="str">
        <f>IFERROR(VLOOKUP(C3311,mm,1,FALSE),"")</f>
        <v/>
      </c>
      <c r="C3311" t="s">
        <v>963</v>
      </c>
      <c r="D3311" t="s">
        <v>960</v>
      </c>
      <c r="F3311" t="str">
        <f>CONCATENATE(D3311,E3311)</f>
        <v>clobetasol topical</v>
      </c>
      <c r="G3311" t="str">
        <f>IFERROR(VLOOKUP(F3311,aa,2,FALSE),"")</f>
        <v/>
      </c>
      <c r="H3311" t="str">
        <f>VLOOKUP(D3311,drugdose,2,FALSE)</f>
        <v xml:space="preserve">psoriasis, eczema, vitiligo
lichen sclerosus, mycosis fungoides
apply on affected area 2 times a day
</v>
      </c>
    </row>
    <row r="3312" spans="1:8" x14ac:dyDescent="0.2">
      <c r="A3312">
        <v>382</v>
      </c>
      <c r="B3312" t="str">
        <f>IFERROR(VLOOKUP(C3312,mm,1,FALSE),"")</f>
        <v/>
      </c>
      <c r="C3312" t="s">
        <v>963</v>
      </c>
      <c r="D3312" t="s">
        <v>961</v>
      </c>
      <c r="F3312" t="str">
        <f>CONCATENATE(D3312,E3312)</f>
        <v>clobetasone topical</v>
      </c>
      <c r="G3312" t="str">
        <f>IFERROR(VLOOKUP(F3312,aa,2,FALSE),"")</f>
        <v/>
      </c>
      <c r="H3312" t="str">
        <f>VLOOKUP(D3312,drugdose,2,FALSE)</f>
        <v>lichen planus, psoriasis 
prurigo nodularis,  seborrheic dermatitis, insect bite
dose : 0.05% cream on affected area</v>
      </c>
    </row>
    <row r="3313" spans="1:8" x14ac:dyDescent="0.2">
      <c r="A3313">
        <v>382</v>
      </c>
      <c r="B3313" t="str">
        <f>IFERROR(VLOOKUP(C3313,mm,1,FALSE),"")</f>
        <v/>
      </c>
      <c r="C3313" t="s">
        <v>963</v>
      </c>
      <c r="D3313" t="s">
        <v>962</v>
      </c>
      <c r="F3313" t="str">
        <f>CONCATENATE(D3313,E3313)</f>
        <v>betamethasone topical</v>
      </c>
      <c r="G3313" t="str">
        <f>IFERROR(VLOOKUP(F3313,aa,2,FALSE),"")</f>
        <v/>
      </c>
      <c r="H3313" t="str">
        <f>VLOOKUP(D3313,drugdose,2,FALSE)</f>
        <v>Eczema
atopic dermatitis
contact dermatitis
systemic lupus erythematosus
lichen planus
lichen simplex
psoriasis
prurigo nodularis
plaque psoriasis
dose : apply on affected area bid
Cream for moist &amp; ointment for dry surface</v>
      </c>
    </row>
    <row r="3314" spans="1:8" x14ac:dyDescent="0.2">
      <c r="A3314">
        <v>382</v>
      </c>
      <c r="B3314" t="str">
        <f>IFERROR(VLOOKUP(C3314,mm,1,FALSE),"")</f>
        <v/>
      </c>
      <c r="C3314" t="s">
        <v>963</v>
      </c>
      <c r="D3314" t="s">
        <v>964</v>
      </c>
      <c r="F3314" t="str">
        <f>CONCATENATE(D3314,E3314)</f>
        <v>halobetasol topical</v>
      </c>
      <c r="G3314" t="str">
        <f>IFERROR(VLOOKUP(F3314,aa,2,FALSE),"")</f>
        <v/>
      </c>
      <c r="H3314" t="str">
        <f>VLOOKUP(D3314,drugdose,2,FALSE)</f>
        <v>Psoriasis
Eczema
dose : apply topically
duration : 2 wk</v>
      </c>
    </row>
    <row r="3315" spans="1:8" x14ac:dyDescent="0.2">
      <c r="A3315">
        <v>382</v>
      </c>
      <c r="B3315" t="str">
        <f>IFERROR(VLOOKUP(C3315,mm,1,FALSE),"")</f>
        <v/>
      </c>
      <c r="C3315" t="s">
        <v>963</v>
      </c>
      <c r="D3315" t="s">
        <v>965</v>
      </c>
      <c r="F3315" t="str">
        <f>CONCATENATE(D3315,E3315)</f>
        <v>halometasone</v>
      </c>
      <c r="G3315" t="str">
        <f>IFERROR(VLOOKUP(F3315,aa,2,FALSE),"")</f>
        <v/>
      </c>
      <c r="H3315" t="str">
        <f>VLOOKUP(D3315,drugdose,2,FALSE)</f>
        <v>skin inflamation
as a 0.05% cream or ointment 
dose : apply on affected area</v>
      </c>
    </row>
    <row r="3316" spans="1:8" x14ac:dyDescent="0.2">
      <c r="A3316">
        <v>382</v>
      </c>
      <c r="B3316" t="str">
        <f>IFERROR(VLOOKUP(C3316,mm,1,FALSE),"")</f>
        <v/>
      </c>
      <c r="C3316" t="s">
        <v>963</v>
      </c>
      <c r="D3316" t="s">
        <v>308</v>
      </c>
      <c r="F3316" t="str">
        <f>CONCATENATE(D3316,E3316)</f>
        <v>hydrocortisone</v>
      </c>
      <c r="G3316" t="str">
        <f>IFERROR(VLOOKUP(F3316,aa,2,FALSE),"")</f>
        <v/>
      </c>
      <c r="H3316" t="str">
        <f>VLOOKUP(D3316,drugdose,2,FALSE)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317" spans="1:8" x14ac:dyDescent="0.2">
      <c r="A3317">
        <v>382</v>
      </c>
      <c r="B3317" t="str">
        <f>IFERROR(VLOOKUP(C3317,mm,1,FALSE),"")</f>
        <v/>
      </c>
      <c r="C3317" t="s">
        <v>963</v>
      </c>
      <c r="D3317" t="s">
        <v>870</v>
      </c>
      <c r="F3317" t="str">
        <f>CONCATENATE(D3317,E3317)</f>
        <v>hydrocortisone topical</v>
      </c>
      <c r="G3317" t="str">
        <f>IFERROR(VLOOKUP(F3317,aa,2,FALSE),"")</f>
        <v/>
      </c>
      <c r="H3317" t="str">
        <f>VLOOKUP(D3317,drugdose,2,FALSE)</f>
        <v>contact allergic dermatitis
Eczema
atopic dermatitis
Seborrheic dermatitis
insect bites
minor thermal burns
sunburn
dose : apply on affected area tid</v>
      </c>
    </row>
    <row r="3318" spans="1:8" x14ac:dyDescent="0.2">
      <c r="A3318">
        <v>382</v>
      </c>
      <c r="B3318" t="str">
        <f>IFERROR(VLOOKUP(C3318,mm,1,FALSE),"")</f>
        <v/>
      </c>
      <c r="C3318" t="s">
        <v>963</v>
      </c>
      <c r="D3318" t="s">
        <v>266</v>
      </c>
      <c r="F3318" t="str">
        <f>CONCATENATE(D3318,E3318)</f>
        <v>triamcinolone</v>
      </c>
      <c r="G3318" t="str">
        <f>IFERROR(VLOOKUP(F3318,aa,2,FALSE),"")</f>
        <v/>
      </c>
      <c r="H3318" t="str">
        <f>VLOOKUP(D3318,drugdose,2,FALSE)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3319" spans="1:8" x14ac:dyDescent="0.2">
      <c r="A3319">
        <v>382</v>
      </c>
      <c r="B3319" t="str">
        <f>IFERROR(VLOOKUP(C3319,mm,1,FALSE),"")</f>
        <v/>
      </c>
      <c r="C3319" t="s">
        <v>963</v>
      </c>
      <c r="D3319" t="s">
        <v>966</v>
      </c>
      <c r="F3319" t="str">
        <f>CONCATENATE(D3319,E3319)</f>
        <v>triamcinolone topical</v>
      </c>
      <c r="G3319" t="str">
        <f>IFERROR(VLOOKUP(F3319,aa,2,FALSE),"")</f>
        <v/>
      </c>
      <c r="H3319" t="str">
        <f>VLOOKUP(D3319,drugdose,2,FALSE)</f>
        <v>Inflammatory skin conditions
Topical/Cutaneous
Inflammatory skin conditions
dose : Apply cream/ointment sparingly onto affected area 2-3 times daily</v>
      </c>
    </row>
    <row r="3320" spans="1:8" x14ac:dyDescent="0.2">
      <c r="A3320">
        <v>382</v>
      </c>
      <c r="B3320" t="str">
        <f>IFERROR(VLOOKUP(C3320,mm,1,FALSE),"")</f>
        <v/>
      </c>
      <c r="C3320" t="s">
        <v>963</v>
      </c>
      <c r="D3320" t="s">
        <v>219</v>
      </c>
      <c r="F3320" t="str">
        <f>CONCATENATE(D3320,E3320)</f>
        <v>cetirizine</v>
      </c>
      <c r="G3320" t="str">
        <f>IFERROR(VLOOKUP(F3320,aa,2,FALSE),"")</f>
        <v/>
      </c>
      <c r="H3320" t="str">
        <f>VLOOKUP(D3320,drugdose,2,FALSE)</f>
        <v>Allergic conditions
dose : 10 mg od PO</v>
      </c>
    </row>
    <row r="3321" spans="1:8" x14ac:dyDescent="0.2">
      <c r="A3321">
        <v>382</v>
      </c>
      <c r="B3321" t="str">
        <f>IFERROR(VLOOKUP(C3321,mm,1,FALSE),"")</f>
        <v/>
      </c>
      <c r="C3321" t="s">
        <v>963</v>
      </c>
      <c r="D3321" t="s">
        <v>220</v>
      </c>
      <c r="F3321" t="str">
        <f>CONCATENATE(D3321,E3321)</f>
        <v>levocetirizine</v>
      </c>
      <c r="G3321" t="str">
        <f>IFERROR(VLOOKUP(F3321,aa,2,FALSE),"")</f>
        <v/>
      </c>
      <c r="H3321" t="str">
        <f>VLOOKUP(D3321,drugdose,2,FALSE)</f>
        <v>Allergic conditions
Chronic idiopathic urticaria
dose : 5mg od PO</v>
      </c>
    </row>
    <row r="3322" spans="1:8" x14ac:dyDescent="0.2">
      <c r="A3322">
        <v>382</v>
      </c>
      <c r="B3322" t="str">
        <f>IFERROR(VLOOKUP(C3322,mm,1,FALSE),"")</f>
        <v/>
      </c>
      <c r="C3322" t="s">
        <v>963</v>
      </c>
      <c r="D3322" t="s">
        <v>223</v>
      </c>
      <c r="F3322" t="str">
        <f>CONCATENATE(D3322,E3322)</f>
        <v>chlorpheniramine maleate</v>
      </c>
      <c r="G3322" t="str">
        <f>IFERROR(VLOOKUP(F3322,aa,2,FALSE),"")</f>
        <v/>
      </c>
      <c r="H3322" t="str">
        <f>VLOOKUP(D3322,drugdose,2,FALSE)</f>
        <v>Urticaria
Sneezing
Watery eyes
Allergic conditions
Rhinitis
Itching 
dose : 4 mg orally every 4-6 hr. 
Max dose : 24 mg daily. 
anaphylactic shock
dose : 10-20 mg IM, SC, or slow IV inj over 1 min. 
Max dose: 40 mg/day</v>
      </c>
    </row>
    <row r="3323" spans="1:8" x14ac:dyDescent="0.2">
      <c r="A3323">
        <v>382</v>
      </c>
      <c r="B3323" t="str">
        <f>IFERROR(VLOOKUP(C3323,mm,1,FALSE),"")</f>
        <v/>
      </c>
      <c r="C3323" t="s">
        <v>963</v>
      </c>
      <c r="D3323" t="s">
        <v>551</v>
      </c>
      <c r="F3323" t="str">
        <f>CONCATENATE(D3323,E3323)</f>
        <v>pheniramine</v>
      </c>
      <c r="G3323" t="str">
        <f>IFERROR(VLOOKUP(F3323,aa,2,FALSE),"")</f>
        <v/>
      </c>
      <c r="H3323" t="str">
        <f>VLOOKUP(D3323,drugdose,2,FALSE)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324" spans="1:8" x14ac:dyDescent="0.2">
      <c r="A3324">
        <v>382</v>
      </c>
      <c r="B3324" t="str">
        <f>IFERROR(VLOOKUP(C3324,mm,1,FALSE),"")</f>
        <v/>
      </c>
      <c r="C3324" t="s">
        <v>963</v>
      </c>
      <c r="D3324" t="s">
        <v>168</v>
      </c>
      <c r="F3324" t="str">
        <f>CONCATENATE(D3324,E3324)</f>
        <v>azathioprine</v>
      </c>
      <c r="G3324" t="str">
        <f>IFERROR(VLOOKUP(F3324,aa,2,FALSE),"")</f>
        <v/>
      </c>
      <c r="H3324" t="str">
        <f>VLOOKUP(D3324,drugdose,2,FALSE)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3325" spans="1:8" x14ac:dyDescent="0.2">
      <c r="A3325">
        <v>382</v>
      </c>
      <c r="B3325" t="str">
        <f>IFERROR(VLOOKUP(C3325,mm,1,FALSE),"")</f>
        <v/>
      </c>
      <c r="C3325" t="s">
        <v>963</v>
      </c>
      <c r="D3325" t="s">
        <v>295</v>
      </c>
      <c r="F3325" t="str">
        <f>CONCATENATE(D3325,E3325)</f>
        <v>cyclosporine</v>
      </c>
      <c r="G3325" t="str">
        <f>IFERROR(VLOOKUP(F3325,aa,2,FALSE),"")</f>
        <v/>
      </c>
      <c r="H3325" t="str">
        <f>VLOOKUP(D3325,drugdose,2,FALSE)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3326" spans="1:8" x14ac:dyDescent="0.2">
      <c r="A3326">
        <v>382</v>
      </c>
      <c r="B3326" t="str">
        <f>IFERROR(VLOOKUP(C3326,mm,1,FALSE),"")</f>
        <v/>
      </c>
      <c r="C3326" t="s">
        <v>963</v>
      </c>
      <c r="D3326" t="s">
        <v>446</v>
      </c>
      <c r="F3326" t="str">
        <f>CONCATENATE(D3326,E3326)</f>
        <v>methotrexate</v>
      </c>
      <c r="G3326" t="str">
        <f>IFERROR(VLOOKUP(F3326,aa,2,FALSE),"")</f>
        <v/>
      </c>
      <c r="H3326" t="str">
        <f>VLOOKUP(D3326,drugdose,2,FALSE)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3327" spans="1:8" x14ac:dyDescent="0.2">
      <c r="A3327">
        <v>382</v>
      </c>
      <c r="B3327" t="str">
        <f>IFERROR(VLOOKUP(C3327,mm,1,FALSE),"")</f>
        <v/>
      </c>
      <c r="C3327" t="s">
        <v>963</v>
      </c>
      <c r="D3327" t="s">
        <v>15</v>
      </c>
      <c r="F3327" t="str">
        <f>CONCATENATE(D3327,E3327)</f>
        <v>amitriptyline</v>
      </c>
      <c r="G3327" t="str">
        <f>IFERROR(VLOOKUP(F3327,aa,2,FALSE),"")</f>
        <v/>
      </c>
      <c r="H3327" t="str">
        <f>VLOOKUP(D3327,drugdose,2,FALSE)</f>
        <v>Nocturnal enuresis
Depression
dose :50-75 mg HS PO
dose increment : after 1 wk
Max: 300 mg/day
Neuropathic pain, Post-herpetic neuralgia
dose : 10-25 mg HS PO
max : 75 mg/day
Migraine prophylaxis 
dose : 10 mg HS PO
Maintenance: 50-75 mg HS</v>
      </c>
    </row>
    <row r="3328" spans="1:8" x14ac:dyDescent="0.2">
      <c r="A3328">
        <v>382</v>
      </c>
      <c r="B3328" t="str">
        <f>IFERROR(VLOOKUP(C3328,mm,1,FALSE),"")</f>
        <v/>
      </c>
      <c r="C3328" t="s">
        <v>963</v>
      </c>
      <c r="D3328" t="s">
        <v>203</v>
      </c>
      <c r="F3328" t="str">
        <f>CONCATENATE(D3328,E3328)</f>
        <v>pregabalin</v>
      </c>
      <c r="G3328" t="str">
        <f>IFERROR(VLOOKUP(F3328,aa,2,FALSE),"")</f>
        <v/>
      </c>
      <c r="H3328" t="str">
        <f>VLOOKUP(D3328,drugdose,2,FALSE)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3329" spans="1:8" x14ac:dyDescent="0.2">
      <c r="A3329">
        <v>382</v>
      </c>
      <c r="B3329" t="str">
        <f>IFERROR(VLOOKUP(C3329,mm,1,FALSE),"")</f>
        <v/>
      </c>
      <c r="C3329" t="s">
        <v>963</v>
      </c>
      <c r="D3329" t="s">
        <v>26</v>
      </c>
      <c r="F3329" t="str">
        <f>CONCATENATE(D3329,E3329)</f>
        <v>lorazepam</v>
      </c>
      <c r="G3329" t="str">
        <f>IFERROR(VLOOKUP(F3329,aa,2,FALSE),"")</f>
        <v/>
      </c>
      <c r="H3329" t="str">
        <f>VLOOKUP(D3329,drugdose,2,FALSE)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330" spans="1:8" x14ac:dyDescent="0.2">
      <c r="A3330">
        <v>383</v>
      </c>
      <c r="B3330" t="str">
        <f>IFERROR(VLOOKUP(C3330,mm,1,FALSE),"")</f>
        <v/>
      </c>
      <c r="C3330" t="s">
        <v>967</v>
      </c>
      <c r="D3330" t="s">
        <v>64</v>
      </c>
      <c r="F3330" t="str">
        <f>CONCATENATE(D3330,E3330)</f>
        <v>acyclovir</v>
      </c>
      <c r="G3330" t="str">
        <f>IFERROR(VLOOKUP(F3330,aa,2,FALSE),"")</f>
        <v/>
      </c>
      <c r="H3330" t="str">
        <f>VLOOKUP(D3330,drugdose,2,FALSE)</f>
        <v>Herpes zoster (shingles)
dose : 800 mg 5 times /d for 7-10 day
Herpes simplex encephalitis
dose : 10 mg/kg 8 hourly (slow IV infusion over 1 hour) for 10 days
Mucocutaneous herpes simplex
dose : 5 mg/kg 8 hourly (slow infusion over 1 hour) for 5-7 days.</v>
      </c>
    </row>
    <row r="3331" spans="1:8" x14ac:dyDescent="0.2">
      <c r="A3331">
        <v>383</v>
      </c>
      <c r="B3331" t="str">
        <f>IFERROR(VLOOKUP(C3331,mm,1,FALSE),"")</f>
        <v/>
      </c>
      <c r="C3331" t="s">
        <v>967</v>
      </c>
      <c r="D3331" t="s">
        <v>968</v>
      </c>
      <c r="F3331" t="str">
        <f>CONCATENATE(D3331,E3331)</f>
        <v>acyclovir eye prep</v>
      </c>
      <c r="G3331" t="str">
        <f>IFERROR(VLOOKUP(F3331,aa,2,FALSE),"")</f>
        <v/>
      </c>
      <c r="H3331" t="str">
        <f>VLOOKUP(D3331,drugdose,2,FALSE)</f>
        <v>Herpes simplex keratitis
3% oint 
dose : apply 5 times/day
duration : until 3rd day of complete healing</v>
      </c>
    </row>
    <row r="3332" spans="1:8" x14ac:dyDescent="0.2">
      <c r="A3332">
        <v>383</v>
      </c>
      <c r="B3332" t="str">
        <f>IFERROR(VLOOKUP(C3332,mm,1,FALSE),"")</f>
        <v/>
      </c>
      <c r="C3332" t="s">
        <v>967</v>
      </c>
      <c r="D3332" t="s">
        <v>278</v>
      </c>
      <c r="F3332" t="str">
        <f>CONCATENATE(D3332,E3332)</f>
        <v>acyclovir topical</v>
      </c>
      <c r="G3332" t="str">
        <f>IFERROR(VLOOKUP(F3332,aa,2,FALSE),"")</f>
        <v/>
      </c>
      <c r="H3332" t="str">
        <f>VLOOKUP(D3332,drugdose,2,FALSE)</f>
        <v>Herpes virus infections of skin
5% oint/cream 
dose : 5-6 times/day
duration : for 5-10 days</v>
      </c>
    </row>
    <row r="3333" spans="1:8" x14ac:dyDescent="0.2">
      <c r="A3333">
        <v>383</v>
      </c>
      <c r="B3333" t="str">
        <f>IFERROR(VLOOKUP(C3333,mm,1,FALSE),"")</f>
        <v/>
      </c>
      <c r="C3333" t="s">
        <v>967</v>
      </c>
      <c r="D3333" t="s">
        <v>969</v>
      </c>
      <c r="F3333" t="str">
        <f>CONCATENATE(D3333,E3333)</f>
        <v>valacyclovir</v>
      </c>
      <c r="G3333" t="str">
        <f>IFERROR(VLOOKUP(F3333,aa,2,FALSE),"")</f>
        <v/>
      </c>
      <c r="H3333" t="str">
        <f>VLOOKUP(D3333,drugdose,2,FALSE)</f>
        <v>Herpes zoster (shingles)
dose : 1 g tid PO
duration : 7 days
Herpes simplex
dose : 500 mg bid
duration : 10 days
Prophylaxis of CMV infection 
dose : 2 g 4 qid
duration : 90 days 
Herpes labialis
dose : 2 g 12 hrly for 1 day.
Suppression of recurrent herpes simplex
dose : 500 mg od PO
duration : 6-12 mth</v>
      </c>
    </row>
    <row r="3334" spans="1:8" x14ac:dyDescent="0.2">
      <c r="A3334">
        <v>383</v>
      </c>
      <c r="B3334" t="str">
        <f>IFERROR(VLOOKUP(C3334,mm,1,FALSE),"")</f>
        <v/>
      </c>
      <c r="C3334" t="s">
        <v>967</v>
      </c>
      <c r="D3334" t="s">
        <v>505</v>
      </c>
      <c r="F3334" t="str">
        <f>CONCATENATE(D3334,E3334)</f>
        <v>cephalexin</v>
      </c>
      <c r="G3334" t="str">
        <f>IFERROR(VLOOKUP(F3334,aa,2,FALSE),"")</f>
        <v/>
      </c>
      <c r="H3334" t="str">
        <f>VLOOKUP(D3334,drugdose,2,FALSE)</f>
        <v>Streptococcal pharyngitis
cellulitis
skin infection
mastitis
cystitis
dose : 250 mg qid / 500mg bid PO
otitis media, RTI, UTI
bone and joint infection
Bacterial endocarditis
Acute prostatitis
dose : 500mg bid to qid PO</v>
      </c>
    </row>
    <row r="3335" spans="1:8" x14ac:dyDescent="0.2">
      <c r="A3335">
        <v>383</v>
      </c>
      <c r="B3335" t="str">
        <f>IFERROR(VLOOKUP(C3335,mm,1,FALSE),"")</f>
        <v/>
      </c>
      <c r="C3335" t="s">
        <v>967</v>
      </c>
      <c r="D3335" t="s">
        <v>499</v>
      </c>
      <c r="F3335" t="str">
        <f>CONCATENATE(D3335,E3335)</f>
        <v>dicloxacillin</v>
      </c>
      <c r="G3335" t="str">
        <f>IFERROR(VLOOKUP(F3335,aa,2,FALSE),"")</f>
        <v/>
      </c>
      <c r="H3335" t="str">
        <f>VLOOKUP(D3335,drugdose,2,FALSE)</f>
        <v>Staphylococcus infections (impetigo, folliculitis, carbuncles, mastitis, osteomyelitis, cellulitis, endocarditis, pneumonia, otitis externa)
dose : 125-500 mg qid PO</v>
      </c>
    </row>
    <row r="3336" spans="1:8" x14ac:dyDescent="0.2">
      <c r="A3336">
        <v>383</v>
      </c>
      <c r="B3336" t="str">
        <f>IFERROR(VLOOKUP(C3336,mm,1,FALSE),"")</f>
        <v/>
      </c>
      <c r="C3336" t="s">
        <v>967</v>
      </c>
      <c r="D3336" t="s">
        <v>500</v>
      </c>
      <c r="F3336" t="str">
        <f>CONCATENATE(D3336,E3336)</f>
        <v>flucloxacillin</v>
      </c>
      <c r="G3336" t="str">
        <f>IFERROR(VLOOKUP(F3336,aa,2,FALSE),"")</f>
        <v/>
      </c>
      <c r="H3336" t="str">
        <f>VLOOKUP(D3336,drugdose,2,FALSE)</f>
        <v>Endocarditis, Meningitis
Sinusitis, Pneumonia, Tonsillitis
boil, carbuncle, impetigo
Infected eczema
Infected acne
Oral
dose : 250-500mg tid-qid PO
parentral
dose : 0.25-1 g 6hrly IV
Osteomyelitis, endocarditis
Septicaemia
dose : 2 gm 6 hrly IV</v>
      </c>
    </row>
    <row r="3337" spans="1:8" x14ac:dyDescent="0.2">
      <c r="A3337">
        <v>383</v>
      </c>
      <c r="B3337" t="str">
        <f>IFERROR(VLOOKUP(C3337,mm,1,FALSE),"")</f>
        <v/>
      </c>
      <c r="C3337" t="s">
        <v>967</v>
      </c>
      <c r="D3337" t="s">
        <v>507</v>
      </c>
      <c r="F3337" t="str">
        <f>CONCATENATE(D3337,E3337)</f>
        <v>clindamycin</v>
      </c>
      <c r="G3337" t="str">
        <f>IFERROR(VLOOKUP(F3337,aa,2,FALSE),"")</f>
        <v/>
      </c>
      <c r="H3337" t="str">
        <f>VLOOKUP(D3337,drugdose,2,FALSE)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3338" spans="1:8" x14ac:dyDescent="0.2">
      <c r="A3338">
        <v>383</v>
      </c>
      <c r="B3338" t="str">
        <f>IFERROR(VLOOKUP(C3338,mm,1,FALSE),"")</f>
        <v/>
      </c>
      <c r="C3338" t="s">
        <v>967</v>
      </c>
      <c r="D3338" t="s">
        <v>575</v>
      </c>
      <c r="F3338" t="str">
        <f>CONCATENATE(D3338,E3338)</f>
        <v>doxycycline</v>
      </c>
      <c r="G3338" t="str">
        <f>IFERROR(VLOOKUP(F3338,aa,2,FALSE),"")</f>
        <v/>
      </c>
      <c r="H3338" t="str">
        <f>VLOOKUP(D3338,drugdose,2,FALSE)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3339" spans="1:8" x14ac:dyDescent="0.2">
      <c r="A3339">
        <v>383</v>
      </c>
      <c r="B3339" t="str">
        <f>IFERROR(VLOOKUP(C3339,mm,1,FALSE),"")</f>
        <v/>
      </c>
      <c r="C3339" t="s">
        <v>967</v>
      </c>
      <c r="D3339" t="s">
        <v>970</v>
      </c>
      <c r="F3339" t="str">
        <f>CONCATENATE(D3339,E3339)</f>
        <v>silver sulphadiazine topical</v>
      </c>
      <c r="G3339" t="str">
        <f>IFERROR(VLOOKUP(F3339,aa,2,FALSE),"")</f>
        <v/>
      </c>
      <c r="H3339" t="str">
        <f>VLOOKUP(D3339,drugdose,2,FALSE)</f>
        <v xml:space="preserve">Cuts
Wounds
Severe burns
Bed sores
dose : Apply to affected area od-bid </v>
      </c>
    </row>
    <row r="3340" spans="1:8" x14ac:dyDescent="0.2">
      <c r="A3340">
        <v>384</v>
      </c>
      <c r="B3340" t="str">
        <f>IFERROR(VLOOKUP(C3340,mm,1,FALSE),"")</f>
        <v>erythrasma</v>
      </c>
      <c r="C3340" t="s">
        <v>922</v>
      </c>
      <c r="D3340" t="s">
        <v>525</v>
      </c>
      <c r="F3340" t="str">
        <f>CONCATENATE(D3340,E3340)</f>
        <v>erythromycin</v>
      </c>
      <c r="G3340" t="str">
        <f>IFERROR(VLOOKUP(F3340,aa,2,FALSE),"")</f>
        <v/>
      </c>
      <c r="H3340" t="str">
        <f>VLOOKUP(D3340,drugdose,2,FALSE)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3341" spans="1:8" x14ac:dyDescent="0.2">
      <c r="A3341">
        <v>384</v>
      </c>
      <c r="B3341" t="str">
        <f>IFERROR(VLOOKUP(C3341,mm,1,FALSE),"")</f>
        <v>erythrasma</v>
      </c>
      <c r="C3341" t="s">
        <v>922</v>
      </c>
      <c r="D3341" t="s">
        <v>971</v>
      </c>
      <c r="F3341" t="str">
        <f>CONCATENATE(D3341,E3341)</f>
        <v>erythromycin solution</v>
      </c>
      <c r="G3341" t="str">
        <f>IFERROR(VLOOKUP(F3341,aa,2,FALSE),"")</f>
        <v/>
      </c>
      <c r="H3341" t="str">
        <f>VLOOKUP(D3341,drugdose,2,FALSE)</f>
        <v>Acne
dose : Apply to affected areas od-bid
Max duration: 6 mth
stop if no improvement within 2 mth</v>
      </c>
    </row>
    <row r="3342" spans="1:8" x14ac:dyDescent="0.2">
      <c r="A3342">
        <v>385</v>
      </c>
      <c r="B3342" t="str">
        <f>IFERROR(VLOOKUP(C3342,mm,1,FALSE),"")</f>
        <v>Lichen planus</v>
      </c>
      <c r="C3342" t="s">
        <v>972</v>
      </c>
      <c r="D3342" t="s">
        <v>45</v>
      </c>
      <c r="F3342" t="str">
        <f>CONCATENATE(D3342,E3342)</f>
        <v>dexamethasone</v>
      </c>
      <c r="G3342" t="str">
        <f>IFERROR(VLOOKUP(F3342,aa,2,FALSE),"")</f>
        <v/>
      </c>
      <c r="H3342" t="str">
        <f>VLOOKUP(D3342,drugdose,2,FALSE)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343" spans="1:8" x14ac:dyDescent="0.2">
      <c r="A3343">
        <v>385</v>
      </c>
      <c r="B3343" t="str">
        <f>IFERROR(VLOOKUP(C3343,mm,1,FALSE),"")</f>
        <v>Lichen planus</v>
      </c>
      <c r="C3343" t="s">
        <v>972</v>
      </c>
      <c r="D3343" t="s">
        <v>163</v>
      </c>
      <c r="F3343" t="str">
        <f>CONCATENATE(D3343,E3343)</f>
        <v>prednisolone</v>
      </c>
      <c r="G3343" t="str">
        <f>IFERROR(VLOOKUP(F3343,aa,2,FALSE),"")</f>
        <v/>
      </c>
      <c r="H3343" t="str">
        <f>VLOOKUP(D3343,drugdose,2,FALSE)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344" spans="1:8" x14ac:dyDescent="0.2">
      <c r="A3344">
        <v>385</v>
      </c>
      <c r="B3344" t="str">
        <f>IFERROR(VLOOKUP(C3344,mm,1,FALSE),"")</f>
        <v>Lichen planus</v>
      </c>
      <c r="C3344" t="s">
        <v>972</v>
      </c>
      <c r="D3344" t="s">
        <v>162</v>
      </c>
      <c r="F3344" t="str">
        <f>CONCATENATE(D3344,E3344)</f>
        <v>methylprednisolone sodium succinate</v>
      </c>
      <c r="G3344" t="str">
        <f>IFERROR(VLOOKUP(F3344,aa,2,FALSE),"")</f>
        <v/>
      </c>
      <c r="H3344" t="e">
        <f>VLOOKUP(D3344,drugdose,2,FALSE)</f>
        <v>#N/A</v>
      </c>
    </row>
    <row r="3345" spans="1:8" x14ac:dyDescent="0.2">
      <c r="A3345">
        <v>385</v>
      </c>
      <c r="B3345" t="str">
        <f>IFERROR(VLOOKUP(C3345,mm,1,FALSE),"")</f>
        <v>Lichen planus</v>
      </c>
      <c r="C3345" t="s">
        <v>972</v>
      </c>
      <c r="D3345" t="s">
        <v>960</v>
      </c>
      <c r="F3345" t="str">
        <f>CONCATENATE(D3345,E3345)</f>
        <v>clobetasol topical</v>
      </c>
      <c r="G3345" t="str">
        <f>IFERROR(VLOOKUP(F3345,aa,2,FALSE),"")</f>
        <v/>
      </c>
      <c r="H3345" t="str">
        <f>VLOOKUP(D3345,drugdose,2,FALSE)</f>
        <v xml:space="preserve">psoriasis, eczema, vitiligo
lichen sclerosus, mycosis fungoides
apply on affected area 2 times a day
</v>
      </c>
    </row>
    <row r="3346" spans="1:8" x14ac:dyDescent="0.2">
      <c r="A3346">
        <v>385</v>
      </c>
      <c r="B3346" t="str">
        <f>IFERROR(VLOOKUP(C3346,mm,1,FALSE),"")</f>
        <v>Lichen planus</v>
      </c>
      <c r="C3346" t="s">
        <v>972</v>
      </c>
      <c r="D3346" t="s">
        <v>961</v>
      </c>
      <c r="F3346" t="str">
        <f>CONCATENATE(D3346,E3346)</f>
        <v>clobetasone topical</v>
      </c>
      <c r="G3346" t="str">
        <f>IFERROR(VLOOKUP(F3346,aa,2,FALSE),"")</f>
        <v/>
      </c>
      <c r="H3346" t="str">
        <f>VLOOKUP(D3346,drugdose,2,FALSE)</f>
        <v>lichen planus, psoriasis 
prurigo nodularis,  seborrheic dermatitis, insect bite
dose : 0.05% cream on affected area</v>
      </c>
    </row>
    <row r="3347" spans="1:8" x14ac:dyDescent="0.2">
      <c r="A3347">
        <v>385</v>
      </c>
      <c r="B3347" t="str">
        <f>IFERROR(VLOOKUP(C3347,mm,1,FALSE),"")</f>
        <v>Lichen planus</v>
      </c>
      <c r="C3347" t="s">
        <v>972</v>
      </c>
      <c r="D3347" t="s">
        <v>962</v>
      </c>
      <c r="F3347" t="str">
        <f>CONCATENATE(D3347,E3347)</f>
        <v>betamethasone topical</v>
      </c>
      <c r="G3347" t="str">
        <f>IFERROR(VLOOKUP(F3347,aa,2,FALSE),"")</f>
        <v/>
      </c>
      <c r="H3347" t="str">
        <f>VLOOKUP(D3347,drugdose,2,FALSE)</f>
        <v>Eczema
atopic dermatitis
contact dermatitis
systemic lupus erythematosus
lichen planus
lichen simplex
psoriasis
prurigo nodularis
plaque psoriasis
dose : apply on affected area bid
Cream for moist &amp; ointment for dry surface</v>
      </c>
    </row>
    <row r="3348" spans="1:8" x14ac:dyDescent="0.2">
      <c r="A3348">
        <v>385</v>
      </c>
      <c r="B3348" t="str">
        <f>IFERROR(VLOOKUP(C3348,mm,1,FALSE),"")</f>
        <v>Lichen planus</v>
      </c>
      <c r="C3348" t="s">
        <v>972</v>
      </c>
      <c r="D3348" t="s">
        <v>964</v>
      </c>
      <c r="F3348" t="str">
        <f>CONCATENATE(D3348,E3348)</f>
        <v>halobetasol topical</v>
      </c>
      <c r="G3348" t="str">
        <f>IFERROR(VLOOKUP(F3348,aa,2,FALSE),"")</f>
        <v/>
      </c>
      <c r="H3348" t="str">
        <f>VLOOKUP(D3348,drugdose,2,FALSE)</f>
        <v>Psoriasis
Eczema
dose : apply topically
duration : 2 wk</v>
      </c>
    </row>
    <row r="3349" spans="1:8" x14ac:dyDescent="0.2">
      <c r="A3349">
        <v>385</v>
      </c>
      <c r="B3349" t="str">
        <f>IFERROR(VLOOKUP(C3349,mm,1,FALSE),"")</f>
        <v>Lichen planus</v>
      </c>
      <c r="C3349" t="s">
        <v>972</v>
      </c>
      <c r="D3349" t="s">
        <v>965</v>
      </c>
      <c r="F3349" t="str">
        <f>CONCATENATE(D3349,E3349)</f>
        <v>halometasone</v>
      </c>
      <c r="G3349" t="str">
        <f>IFERROR(VLOOKUP(F3349,aa,2,FALSE),"")</f>
        <v/>
      </c>
      <c r="H3349" t="str">
        <f>VLOOKUP(D3349,drugdose,2,FALSE)</f>
        <v>skin inflamation
as a 0.05% cream or ointment 
dose : apply on affected area</v>
      </c>
    </row>
    <row r="3350" spans="1:8" x14ac:dyDescent="0.2">
      <c r="A3350">
        <v>385</v>
      </c>
      <c r="B3350" t="str">
        <f>IFERROR(VLOOKUP(C3350,mm,1,FALSE),"")</f>
        <v>Lichen planus</v>
      </c>
      <c r="C3350" t="s">
        <v>972</v>
      </c>
      <c r="D3350" t="s">
        <v>308</v>
      </c>
      <c r="F3350" t="str">
        <f>CONCATENATE(D3350,E3350)</f>
        <v>hydrocortisone</v>
      </c>
      <c r="G3350" t="str">
        <f>IFERROR(VLOOKUP(F3350,aa,2,FALSE),"")</f>
        <v/>
      </c>
      <c r="H3350" t="str">
        <f>VLOOKUP(D3350,drugdose,2,FALSE)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351" spans="1:8" x14ac:dyDescent="0.2">
      <c r="A3351">
        <v>385</v>
      </c>
      <c r="B3351" t="str">
        <f>IFERROR(VLOOKUP(C3351,mm,1,FALSE),"")</f>
        <v>Lichen planus</v>
      </c>
      <c r="C3351" t="s">
        <v>972</v>
      </c>
      <c r="D3351" t="s">
        <v>870</v>
      </c>
      <c r="F3351" t="str">
        <f>CONCATENATE(D3351,E3351)</f>
        <v>hydrocortisone topical</v>
      </c>
      <c r="G3351" t="str">
        <f>IFERROR(VLOOKUP(F3351,aa,2,FALSE),"")</f>
        <v/>
      </c>
      <c r="H3351" t="str">
        <f>VLOOKUP(D3351,drugdose,2,FALSE)</f>
        <v>contact allergic dermatitis
Eczema
atopic dermatitis
Seborrheic dermatitis
insect bites
minor thermal burns
sunburn
dose : apply on affected area tid</v>
      </c>
    </row>
    <row r="3352" spans="1:8" x14ac:dyDescent="0.2">
      <c r="A3352">
        <v>385</v>
      </c>
      <c r="B3352" t="str">
        <f>IFERROR(VLOOKUP(C3352,mm,1,FALSE),"")</f>
        <v>Lichen planus</v>
      </c>
      <c r="C3352" t="s">
        <v>972</v>
      </c>
      <c r="D3352" t="s">
        <v>266</v>
      </c>
      <c r="F3352" t="str">
        <f>CONCATENATE(D3352,E3352)</f>
        <v>triamcinolone</v>
      </c>
      <c r="G3352" t="str">
        <f>IFERROR(VLOOKUP(F3352,aa,2,FALSE),"")</f>
        <v/>
      </c>
      <c r="H3352" t="str">
        <f>VLOOKUP(D3352,drugdose,2,FALSE)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3353" spans="1:8" x14ac:dyDescent="0.2">
      <c r="A3353">
        <v>385</v>
      </c>
      <c r="B3353" t="str">
        <f>IFERROR(VLOOKUP(C3353,mm,1,FALSE),"")</f>
        <v>Lichen planus</v>
      </c>
      <c r="C3353" t="s">
        <v>972</v>
      </c>
      <c r="D3353" t="s">
        <v>966</v>
      </c>
      <c r="F3353" t="str">
        <f>CONCATENATE(D3353,E3353)</f>
        <v>triamcinolone topical</v>
      </c>
      <c r="G3353" t="str">
        <f>IFERROR(VLOOKUP(F3353,aa,2,FALSE),"")</f>
        <v/>
      </c>
      <c r="H3353" t="str">
        <f>VLOOKUP(D3353,drugdose,2,FALSE)</f>
        <v>Inflammatory skin conditions
Topical/Cutaneous
Inflammatory skin conditions
dose : Apply cream/ointment sparingly onto affected area 2-3 times daily</v>
      </c>
    </row>
    <row r="3354" spans="1:8" x14ac:dyDescent="0.2">
      <c r="A3354">
        <v>385</v>
      </c>
      <c r="B3354" t="str">
        <f>IFERROR(VLOOKUP(C3354,mm,1,FALSE),"")</f>
        <v>Lichen planus</v>
      </c>
      <c r="C3354" t="s">
        <v>972</v>
      </c>
      <c r="D3354" t="s">
        <v>295</v>
      </c>
      <c r="F3354" t="str">
        <f>CONCATENATE(D3354,E3354)</f>
        <v>cyclosporine</v>
      </c>
      <c r="G3354" t="str">
        <f>IFERROR(VLOOKUP(F3354,aa,2,FALSE),"")</f>
        <v/>
      </c>
      <c r="H3354" t="str">
        <f>VLOOKUP(D3354,drugdose,2,FALSE)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3355" spans="1:8" x14ac:dyDescent="0.2">
      <c r="A3355">
        <v>385</v>
      </c>
      <c r="B3355" t="str">
        <f>IFERROR(VLOOKUP(C3355,mm,1,FALSE),"")</f>
        <v>Lichen planus</v>
      </c>
      <c r="C3355" t="s">
        <v>972</v>
      </c>
      <c r="D3355" t="s">
        <v>904</v>
      </c>
      <c r="F3355" t="str">
        <f>CONCATENATE(D3355,E3355)</f>
        <v>tacrolimus topical</v>
      </c>
      <c r="G3355" t="str">
        <f>IFERROR(VLOOKUP(F3355,aa,2,FALSE),"")</f>
        <v/>
      </c>
      <c r="H3355" t="str">
        <f>VLOOKUP(D3355,drugdose,2,FALSE)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3356" spans="1:8" x14ac:dyDescent="0.2">
      <c r="A3356">
        <v>385</v>
      </c>
      <c r="B3356" t="str">
        <f>IFERROR(VLOOKUP(C3356,mm,1,FALSE),"")</f>
        <v>Lichen planus</v>
      </c>
      <c r="C3356" t="s">
        <v>972</v>
      </c>
      <c r="D3356" t="s">
        <v>973</v>
      </c>
      <c r="F3356" t="str">
        <f>CONCATENATE(D3356,E3356)</f>
        <v>acitretin</v>
      </c>
      <c r="G3356" t="str">
        <f>IFERROR(VLOOKUP(F3356,aa,2,FALSE),"")</f>
        <v/>
      </c>
      <c r="H3356" t="str">
        <f>VLOOKUP(D3356,drugdose,2,FALSE)</f>
        <v>Darier's disease
dose : 10 mg od PO
duration : 2-4 wk
Max dose : 50 mg/d
Congenital icthyosis,psoriasis
Severe lichen planus
dose : 25-30 mg od PO
duration : 2-4 wk
Max dose : 50 mg/d</v>
      </c>
    </row>
    <row r="3357" spans="1:8" x14ac:dyDescent="0.2">
      <c r="A3357">
        <v>386</v>
      </c>
      <c r="B3357" t="str">
        <f>IFERROR(VLOOKUP(C3357,mm,1,FALSE),"")</f>
        <v/>
      </c>
      <c r="C3357" t="s">
        <v>974</v>
      </c>
      <c r="D3357" t="s">
        <v>45</v>
      </c>
      <c r="F3357" t="str">
        <f>CONCATENATE(D3357,E3357)</f>
        <v>dexamethasone</v>
      </c>
      <c r="G3357" t="str">
        <f>IFERROR(VLOOKUP(F3357,aa,2,FALSE),"")</f>
        <v/>
      </c>
      <c r="H3357" t="str">
        <f>VLOOKUP(D3357,drugdose,2,FALSE)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358" spans="1:8" x14ac:dyDescent="0.2">
      <c r="A3358">
        <v>386</v>
      </c>
      <c r="B3358" t="str">
        <f>IFERROR(VLOOKUP(C3358,mm,1,FALSE),"")</f>
        <v/>
      </c>
      <c r="C3358" t="s">
        <v>974</v>
      </c>
      <c r="D3358" t="s">
        <v>163</v>
      </c>
      <c r="F3358" t="str">
        <f>CONCATENATE(D3358,E3358)</f>
        <v>prednisolone</v>
      </c>
      <c r="G3358" t="str">
        <f>IFERROR(VLOOKUP(F3358,aa,2,FALSE),"")</f>
        <v/>
      </c>
      <c r="H3358" t="str">
        <f>VLOOKUP(D3358,drugdose,2,FALSE)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359" spans="1:8" x14ac:dyDescent="0.2">
      <c r="A3359">
        <v>386</v>
      </c>
      <c r="B3359" t="str">
        <f>IFERROR(VLOOKUP(C3359,mm,1,FALSE),"")</f>
        <v/>
      </c>
      <c r="C3359" t="s">
        <v>974</v>
      </c>
      <c r="D3359" t="s">
        <v>162</v>
      </c>
      <c r="F3359" t="str">
        <f>CONCATENATE(D3359,E3359)</f>
        <v>methylprednisolone sodium succinate</v>
      </c>
      <c r="G3359" t="str">
        <f>IFERROR(VLOOKUP(F3359,aa,2,FALSE),"")</f>
        <v/>
      </c>
      <c r="H3359" t="e">
        <f>VLOOKUP(D3359,drugdose,2,FALSE)</f>
        <v>#N/A</v>
      </c>
    </row>
    <row r="3360" spans="1:8" x14ac:dyDescent="0.2">
      <c r="A3360">
        <v>386</v>
      </c>
      <c r="B3360" t="str">
        <f>IFERROR(VLOOKUP(C3360,mm,1,FALSE),"")</f>
        <v/>
      </c>
      <c r="C3360" t="s">
        <v>974</v>
      </c>
      <c r="D3360" t="s">
        <v>960</v>
      </c>
      <c r="F3360" t="str">
        <f>CONCATENATE(D3360,E3360)</f>
        <v>clobetasol topical</v>
      </c>
      <c r="G3360" t="str">
        <f>IFERROR(VLOOKUP(F3360,aa,2,FALSE),"")</f>
        <v/>
      </c>
      <c r="H3360" t="str">
        <f>VLOOKUP(D3360,drugdose,2,FALSE)</f>
        <v xml:space="preserve">psoriasis, eczema, vitiligo
lichen sclerosus, mycosis fungoides
apply on affected area 2 times a day
</v>
      </c>
    </row>
    <row r="3361" spans="1:8" x14ac:dyDescent="0.2">
      <c r="A3361">
        <v>386</v>
      </c>
      <c r="B3361" t="str">
        <f>IFERROR(VLOOKUP(C3361,mm,1,FALSE),"")</f>
        <v/>
      </c>
      <c r="C3361" t="s">
        <v>974</v>
      </c>
      <c r="D3361" t="s">
        <v>961</v>
      </c>
      <c r="F3361" t="str">
        <f>CONCATENATE(D3361,E3361)</f>
        <v>clobetasone topical</v>
      </c>
      <c r="G3361" t="str">
        <f>IFERROR(VLOOKUP(F3361,aa,2,FALSE),"")</f>
        <v/>
      </c>
      <c r="H3361" t="str">
        <f>VLOOKUP(D3361,drugdose,2,FALSE)</f>
        <v>lichen planus, psoriasis 
prurigo nodularis,  seborrheic dermatitis, insect bite
dose : 0.05% cream on affected area</v>
      </c>
    </row>
    <row r="3362" spans="1:8" x14ac:dyDescent="0.2">
      <c r="A3362">
        <v>386</v>
      </c>
      <c r="B3362" t="str">
        <f>IFERROR(VLOOKUP(C3362,mm,1,FALSE),"")</f>
        <v/>
      </c>
      <c r="C3362" t="s">
        <v>974</v>
      </c>
      <c r="D3362" t="s">
        <v>962</v>
      </c>
      <c r="F3362" t="str">
        <f>CONCATENATE(D3362,E3362)</f>
        <v>betamethasone topical</v>
      </c>
      <c r="G3362" t="str">
        <f>IFERROR(VLOOKUP(F3362,aa,2,FALSE),"")</f>
        <v/>
      </c>
      <c r="H3362" t="str">
        <f>VLOOKUP(D3362,drugdose,2,FALSE)</f>
        <v>Eczema
atopic dermatitis
contact dermatitis
systemic lupus erythematosus
lichen planus
lichen simplex
psoriasis
prurigo nodularis
plaque psoriasis
dose : apply on affected area bid
Cream for moist &amp; ointment for dry surface</v>
      </c>
    </row>
    <row r="3363" spans="1:8" x14ac:dyDescent="0.2">
      <c r="A3363">
        <v>386</v>
      </c>
      <c r="B3363" t="str">
        <f>IFERROR(VLOOKUP(C3363,mm,1,FALSE),"")</f>
        <v/>
      </c>
      <c r="C3363" t="s">
        <v>974</v>
      </c>
      <c r="D3363" t="s">
        <v>964</v>
      </c>
      <c r="F3363" t="str">
        <f>CONCATENATE(D3363,E3363)</f>
        <v>halobetasol topical</v>
      </c>
      <c r="G3363" t="str">
        <f>IFERROR(VLOOKUP(F3363,aa,2,FALSE),"")</f>
        <v/>
      </c>
      <c r="H3363" t="str">
        <f>VLOOKUP(D3363,drugdose,2,FALSE)</f>
        <v>Psoriasis
Eczema
dose : apply topically
duration : 2 wk</v>
      </c>
    </row>
    <row r="3364" spans="1:8" x14ac:dyDescent="0.2">
      <c r="A3364">
        <v>386</v>
      </c>
      <c r="B3364" t="str">
        <f>IFERROR(VLOOKUP(C3364,mm,1,FALSE),"")</f>
        <v/>
      </c>
      <c r="C3364" t="s">
        <v>974</v>
      </c>
      <c r="D3364" t="s">
        <v>965</v>
      </c>
      <c r="F3364" t="str">
        <f>CONCATENATE(D3364,E3364)</f>
        <v>halometasone</v>
      </c>
      <c r="G3364" t="str">
        <f>IFERROR(VLOOKUP(F3364,aa,2,FALSE),"")</f>
        <v/>
      </c>
      <c r="H3364" t="str">
        <f>VLOOKUP(D3364,drugdose,2,FALSE)</f>
        <v>skin inflamation
as a 0.05% cream or ointment 
dose : apply on affected area</v>
      </c>
    </row>
    <row r="3365" spans="1:8" x14ac:dyDescent="0.2">
      <c r="A3365">
        <v>386</v>
      </c>
      <c r="B3365" t="str">
        <f>IFERROR(VLOOKUP(C3365,mm,1,FALSE),"")</f>
        <v/>
      </c>
      <c r="C3365" t="s">
        <v>974</v>
      </c>
      <c r="D3365" t="s">
        <v>308</v>
      </c>
      <c r="F3365" t="str">
        <f>CONCATENATE(D3365,E3365)</f>
        <v>hydrocortisone</v>
      </c>
      <c r="G3365" t="str">
        <f>IFERROR(VLOOKUP(F3365,aa,2,FALSE),"")</f>
        <v/>
      </c>
      <c r="H3365" t="str">
        <f>VLOOKUP(D3365,drugdose,2,FALSE)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366" spans="1:8" x14ac:dyDescent="0.2">
      <c r="A3366">
        <v>386</v>
      </c>
      <c r="B3366" t="str">
        <f>IFERROR(VLOOKUP(C3366,mm,1,FALSE),"")</f>
        <v/>
      </c>
      <c r="C3366" t="s">
        <v>974</v>
      </c>
      <c r="D3366" t="s">
        <v>870</v>
      </c>
      <c r="F3366" t="str">
        <f>CONCATENATE(D3366,E3366)</f>
        <v>hydrocortisone topical</v>
      </c>
      <c r="G3366" t="str">
        <f>IFERROR(VLOOKUP(F3366,aa,2,FALSE),"")</f>
        <v/>
      </c>
      <c r="H3366" t="str">
        <f>VLOOKUP(D3366,drugdose,2,FALSE)</f>
        <v>contact allergic dermatitis
Eczema
atopic dermatitis
Seborrheic dermatitis
insect bites
minor thermal burns
sunburn
dose : apply on affected area tid</v>
      </c>
    </row>
    <row r="3367" spans="1:8" x14ac:dyDescent="0.2">
      <c r="A3367">
        <v>386</v>
      </c>
      <c r="B3367" t="str">
        <f>IFERROR(VLOOKUP(C3367,mm,1,FALSE),"")</f>
        <v/>
      </c>
      <c r="C3367" t="s">
        <v>974</v>
      </c>
      <c r="D3367" t="s">
        <v>266</v>
      </c>
      <c r="F3367" t="str">
        <f>CONCATENATE(D3367,E3367)</f>
        <v>triamcinolone</v>
      </c>
      <c r="G3367" t="str">
        <f>IFERROR(VLOOKUP(F3367,aa,2,FALSE),"")</f>
        <v/>
      </c>
      <c r="H3367" t="str">
        <f>VLOOKUP(D3367,drugdose,2,FALSE)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3368" spans="1:8" x14ac:dyDescent="0.2">
      <c r="A3368">
        <v>386</v>
      </c>
      <c r="B3368" t="str">
        <f>IFERROR(VLOOKUP(C3368,mm,1,FALSE),"")</f>
        <v/>
      </c>
      <c r="C3368" t="s">
        <v>974</v>
      </c>
      <c r="D3368" t="s">
        <v>966</v>
      </c>
      <c r="F3368" t="str">
        <f>CONCATENATE(D3368,E3368)</f>
        <v>triamcinolone topical</v>
      </c>
      <c r="G3368" t="str">
        <f>IFERROR(VLOOKUP(F3368,aa,2,FALSE),"")</f>
        <v/>
      </c>
      <c r="H3368" t="str">
        <f>VLOOKUP(D3368,drugdose,2,FALSE)</f>
        <v>Inflammatory skin conditions
Topical/Cutaneous
Inflammatory skin conditions
dose : Apply cream/ointment sparingly onto affected area 2-3 times daily</v>
      </c>
    </row>
    <row r="3369" spans="1:8" x14ac:dyDescent="0.2">
      <c r="A3369">
        <v>386</v>
      </c>
      <c r="B3369" t="str">
        <f>IFERROR(VLOOKUP(C3369,mm,1,FALSE),"")</f>
        <v/>
      </c>
      <c r="C3369" t="s">
        <v>974</v>
      </c>
      <c r="D3369" t="s">
        <v>976</v>
      </c>
      <c r="F3369" t="str">
        <f>CONCATENATE(D3369,E3369)</f>
        <v>carmustine</v>
      </c>
      <c r="G3369" t="str">
        <f>IFERROR(VLOOKUP(F3369,aa,2,FALSE),"")</f>
        <v/>
      </c>
      <c r="H3369" t="e">
        <f>VLOOKUP(D3369,drugdose,2,FALSE)</f>
        <v>#N/A</v>
      </c>
    </row>
    <row r="3370" spans="1:8" x14ac:dyDescent="0.2">
      <c r="A3370">
        <v>386</v>
      </c>
      <c r="B3370" t="str">
        <f>IFERROR(VLOOKUP(C3370,mm,1,FALSE),"")</f>
        <v/>
      </c>
      <c r="C3370" t="s">
        <v>974</v>
      </c>
      <c r="D3370" t="s">
        <v>973</v>
      </c>
      <c r="F3370" t="str">
        <f>CONCATENATE(D3370,E3370)</f>
        <v>acitretin</v>
      </c>
      <c r="G3370" t="str">
        <f>IFERROR(VLOOKUP(F3370,aa,2,FALSE),"")</f>
        <v/>
      </c>
      <c r="H3370" t="str">
        <f>VLOOKUP(D3370,drugdose,2,FALSE)</f>
        <v>Darier's disease
dose : 10 mg od PO
duration : 2-4 wk
Max dose : 50 mg/d
Congenital icthyosis,psoriasis
Severe lichen planus
dose : 25-30 mg od PO
duration : 2-4 wk
Max dose : 50 mg/d</v>
      </c>
    </row>
    <row r="3371" spans="1:8" x14ac:dyDescent="0.2">
      <c r="A3371">
        <v>387</v>
      </c>
      <c r="B3371" t="str">
        <f>IFERROR(VLOOKUP(C3371,mm,1,FALSE),"")</f>
        <v>psoriasis</v>
      </c>
      <c r="C3371" t="s">
        <v>899</v>
      </c>
      <c r="D3371" t="s">
        <v>446</v>
      </c>
      <c r="F3371" t="str">
        <f>CONCATENATE(D3371,E3371)</f>
        <v>methotrexate</v>
      </c>
      <c r="G3371" t="str">
        <f>IFERROR(VLOOKUP(F3371,aa,2,FALSE),"")</f>
        <v/>
      </c>
      <c r="H3371" t="str">
        <f>VLOOKUP(D3371,drugdose,2,FALSE)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3372" spans="1:8" x14ac:dyDescent="0.2">
      <c r="A3372">
        <v>387</v>
      </c>
      <c r="B3372" t="str">
        <f>IFERROR(VLOOKUP(C3372,mm,1,FALSE),"")</f>
        <v>psoriasis</v>
      </c>
      <c r="C3372" t="s">
        <v>899</v>
      </c>
      <c r="D3372" t="s">
        <v>295</v>
      </c>
      <c r="F3372" t="str">
        <f>CONCATENATE(D3372,E3372)</f>
        <v>cyclosporine</v>
      </c>
      <c r="G3372" t="str">
        <f>IFERROR(VLOOKUP(F3372,aa,2,FALSE),"")</f>
        <v/>
      </c>
      <c r="H3372" t="str">
        <f>VLOOKUP(D3372,drugdose,2,FALSE)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3373" spans="1:8" x14ac:dyDescent="0.2">
      <c r="A3373">
        <v>387</v>
      </c>
      <c r="B3373" t="str">
        <f>IFERROR(VLOOKUP(C3373,mm,1,FALSE),"")</f>
        <v>psoriasis</v>
      </c>
      <c r="C3373" t="s">
        <v>899</v>
      </c>
      <c r="D3373" t="s">
        <v>293</v>
      </c>
      <c r="F3373" t="str">
        <f>CONCATENATE(D3373,E3373)</f>
        <v>mycophenolate mofetil</v>
      </c>
      <c r="G3373" t="str">
        <f>IFERROR(VLOOKUP(F3373,aa,2,FALSE),"")</f>
        <v/>
      </c>
      <c r="H3373" t="str">
        <f>VLOOKUP(D3373,drugdose,2,FALSE)</f>
        <v>Prophylaxis of acute renal graft rejection
dose : 1 g bid
time : within 72 hr of transplantation. 
Max: 2 g/day. 
Prophylaxis of cardiac graft rejection, Liver Transplant
dose : 1.5 g bid
time : within 5 days after transplantation</v>
      </c>
    </row>
    <row r="3374" spans="1:8" x14ac:dyDescent="0.2">
      <c r="A3374">
        <v>387</v>
      </c>
      <c r="B3374" t="str">
        <f>IFERROR(VLOOKUP(C3374,mm,1,FALSE),"")</f>
        <v>psoriasis</v>
      </c>
      <c r="C3374" t="s">
        <v>899</v>
      </c>
      <c r="D3374" t="s">
        <v>704</v>
      </c>
      <c r="F3374" t="str">
        <f>CONCATENATE(D3374,E3374)</f>
        <v>infliximab</v>
      </c>
      <c r="G3374" t="str">
        <f>IFERROR(VLOOKUP(F3374,aa,2,FALSE),"")</f>
        <v/>
      </c>
      <c r="H3374" t="str">
        <f>VLOOKUP(D3374,drugdose,2,FALSE)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3375" spans="1:8" x14ac:dyDescent="0.2">
      <c r="A3375">
        <v>387</v>
      </c>
      <c r="B3375" t="str">
        <f>IFERROR(VLOOKUP(C3375,mm,1,FALSE),"")</f>
        <v>psoriasis</v>
      </c>
      <c r="C3375" t="s">
        <v>899</v>
      </c>
      <c r="D3375" t="s">
        <v>977</v>
      </c>
      <c r="F3375" t="str">
        <f>CONCATENATE(D3375,E3375)</f>
        <v>coal tar</v>
      </c>
      <c r="G3375" t="str">
        <f>IFERROR(VLOOKUP(F3375,aa,2,FALSE),"")</f>
        <v/>
      </c>
      <c r="H3375" t="str">
        <f>VLOOKUP(D3375,drugdose,2,FALSE)</f>
        <v>psoriasis seborrheic dermatitis
apply on affected area 4 times a day</v>
      </c>
    </row>
    <row r="3376" spans="1:8" x14ac:dyDescent="0.2">
      <c r="A3376">
        <v>387</v>
      </c>
      <c r="B3376" t="str">
        <f>IFERROR(VLOOKUP(C3376,mm,1,FALSE),"")</f>
        <v>psoriasis</v>
      </c>
      <c r="C3376" t="s">
        <v>899</v>
      </c>
      <c r="D3376" t="s">
        <v>978</v>
      </c>
      <c r="F3376" t="str">
        <f>CONCATENATE(D3376,E3376)</f>
        <v>coal tar + precipitated sulpher + salicylic acid</v>
      </c>
      <c r="G3376" t="str">
        <f>IFERROR(VLOOKUP(F3376,aa,2,FALSE),"")</f>
        <v/>
      </c>
      <c r="H3376" t="str">
        <f>VLOOKUP(D3376,drugdose,2,FALSE)</f>
        <v>psoriasis, seborrheic dermatitis
apply all over hair &amp; skull and ringe well
frequency : 2 times a week</v>
      </c>
    </row>
    <row r="3377" spans="1:8" x14ac:dyDescent="0.2">
      <c r="A3377">
        <v>387</v>
      </c>
      <c r="B3377" t="str">
        <f>IFERROR(VLOOKUP(C3377,mm,1,FALSE),"")</f>
        <v>psoriasis</v>
      </c>
      <c r="C3377" t="s">
        <v>899</v>
      </c>
      <c r="D3377" t="s">
        <v>979</v>
      </c>
      <c r="F3377" t="str">
        <f>CONCATENATE(D3377,E3377)</f>
        <v>dithranol topical</v>
      </c>
      <c r="G3377" t="str">
        <f>IFERROR(VLOOKUP(F3377,aa,2,FALSE),"")</f>
        <v/>
      </c>
      <c r="H3377" t="str">
        <f>VLOOKUP(D3377,drugdose,2,FALSE)</f>
        <v>Subacute and chronic psoriasis
dose : apply on affected area for few hour before washin off
Protect surrounding unaffected skin by applying white soft paraffin</v>
      </c>
    </row>
    <row r="3378" spans="1:8" x14ac:dyDescent="0.2">
      <c r="A3378">
        <v>387</v>
      </c>
      <c r="B3378" t="str">
        <f>IFERROR(VLOOKUP(C3378,mm,1,FALSE),"")</f>
        <v>psoriasis</v>
      </c>
      <c r="C3378" t="s">
        <v>899</v>
      </c>
      <c r="D3378" t="s">
        <v>942</v>
      </c>
      <c r="F3378" t="str">
        <f>CONCATENATE(D3378,E3378)</f>
        <v>vitamin D (calcipotriene) topical</v>
      </c>
      <c r="G3378" t="str">
        <f>IFERROR(VLOOKUP(F3378,aa,2,FALSE),"")</f>
        <v/>
      </c>
      <c r="H3378" t="str">
        <f>VLOOKUP(D3378,drugdose,2,FALSE)</f>
        <v>Plaque psoriasis
Scalp psoriasis
Apply a thin layer of ointment once or twice daily
max dose : 30 g 
max treatment duration : 6 wk</v>
      </c>
    </row>
    <row r="3379" spans="1:8" x14ac:dyDescent="0.2">
      <c r="A3379">
        <v>387</v>
      </c>
      <c r="B3379" t="str">
        <f>IFERROR(VLOOKUP(C3379,mm,1,FALSE),"")</f>
        <v>psoriasis</v>
      </c>
      <c r="C3379" t="s">
        <v>899</v>
      </c>
      <c r="D3379" t="s">
        <v>973</v>
      </c>
      <c r="F3379" t="str">
        <f>CONCATENATE(D3379,E3379)</f>
        <v>acitretin</v>
      </c>
      <c r="G3379" t="str">
        <f>IFERROR(VLOOKUP(F3379,aa,2,FALSE),"")</f>
        <v/>
      </c>
      <c r="H3379" t="str">
        <f>VLOOKUP(D3379,drugdose,2,FALSE)</f>
        <v>Darier's disease
dose : 10 mg od PO
duration : 2-4 wk
Max dose : 50 mg/d
Congenital icthyosis,psoriasis
Severe lichen planus
dose : 25-30 mg od PO
duration : 2-4 wk
Max dose : 50 mg/d</v>
      </c>
    </row>
    <row r="3380" spans="1:8" x14ac:dyDescent="0.2">
      <c r="A3380">
        <v>387</v>
      </c>
      <c r="B3380" t="str">
        <f>IFERROR(VLOOKUP(C3380,mm,1,FALSE),"")</f>
        <v>psoriasis</v>
      </c>
      <c r="C3380" t="s">
        <v>899</v>
      </c>
      <c r="D3380" t="s">
        <v>980</v>
      </c>
      <c r="F3380" t="str">
        <f>CONCATENATE(D3380,E3380)</f>
        <v>tretinoin</v>
      </c>
      <c r="G3380" t="str">
        <f>IFERROR(VLOOKUP(F3380,aa,2,FALSE),"")</f>
        <v/>
      </c>
      <c r="H3380" t="str">
        <f>VLOOKUP(D3380,drugdose,2,FALSE)</f>
        <v>Acute promyelocytic leukaemia
dose : Remission induction: 45 mg/m2 daily in 2 divided doses. Treatment is continued until 30 days after complete remission or up to 90 days, whichever occurs first.</v>
      </c>
    </row>
    <row r="3381" spans="1:8" x14ac:dyDescent="0.2">
      <c r="A3381">
        <v>387</v>
      </c>
      <c r="B3381" t="str">
        <f>IFERROR(VLOOKUP(C3381,mm,1,FALSE),"")</f>
        <v>psoriasis</v>
      </c>
      <c r="C3381" t="s">
        <v>899</v>
      </c>
      <c r="D3381" t="s">
        <v>981</v>
      </c>
      <c r="F3381" t="str">
        <f>CONCATENATE(D3381,E3381)</f>
        <v>tretinoin topical</v>
      </c>
      <c r="G3381" t="str">
        <f>IFERROR(VLOOKUP(F3381,aa,2,FALSE),"")</f>
        <v/>
      </c>
      <c r="H3381" t="str">
        <f>VLOOKUP(D3381,drugdose,2,FALSE)</f>
        <v>Acne
Mottled hyperpigmentation
Roughness and fine wrinkling of photodamaged skin
Topical/Cutaneous
Acne vulgaris
dose : Apply once, usually at bedtime, onto affected area which has been previously cleansed to remove excessive oiliness and dried. 
Therapeutic response may be seen after 6-8 wk.
Mottled hyperpigmentation, roughness and fine wrinkling of photodamaged skin
dose : Apply a pea-sized amount onto entire face od at night. 
Therapeutic response may be seen after 6 mth</v>
      </c>
    </row>
    <row r="3382" spans="1:8" x14ac:dyDescent="0.2">
      <c r="A3382">
        <v>387</v>
      </c>
      <c r="B3382" t="str">
        <f>IFERROR(VLOOKUP(C3382,mm,1,FALSE),"")</f>
        <v>psoriasis</v>
      </c>
      <c r="C3382" t="s">
        <v>899</v>
      </c>
      <c r="D3382" t="s">
        <v>982</v>
      </c>
      <c r="F3382" t="str">
        <f>CONCATENATE(D3382,E3382)</f>
        <v>isotretinoin</v>
      </c>
      <c r="G3382" t="str">
        <f>IFERROR(VLOOKUP(F3382,aa,2,FALSE),"")</f>
        <v/>
      </c>
      <c r="H3382" t="str">
        <f>VLOOKUP(D3382,drugdose,2,FALSE)</f>
        <v>Acne
dose : 5-20 mg bid PO
duration : 15-20 wks 
severe case : 2 mg/kg/day
trunkal  acne : 2 mg/kg/day</v>
      </c>
    </row>
    <row r="3383" spans="1:8" x14ac:dyDescent="0.2">
      <c r="A3383">
        <v>387</v>
      </c>
      <c r="B3383" t="str">
        <f>IFERROR(VLOOKUP(C3383,mm,1,FALSE),"")</f>
        <v>psoriasis</v>
      </c>
      <c r="C3383" t="s">
        <v>899</v>
      </c>
      <c r="D3383" t="s">
        <v>983</v>
      </c>
      <c r="F3383" t="str">
        <f>CONCATENATE(D3383,E3383)</f>
        <v>isotretinoin topical</v>
      </c>
      <c r="G3383" t="str">
        <f>IFERROR(VLOOKUP(F3383,aa,2,FALSE),"")</f>
        <v/>
      </c>
      <c r="H3383" t="str">
        <f>VLOOKUP(D3383,drugdose,2,FALSE)</f>
        <v>Acne
dose : As 0.05% gel
dose : Apply affected area bid
Effect is observed w/in 6-8 wk of treatment</v>
      </c>
    </row>
    <row r="3384" spans="1:8" x14ac:dyDescent="0.2">
      <c r="A3384">
        <v>387</v>
      </c>
      <c r="B3384" t="str">
        <f>IFERROR(VLOOKUP(C3384,mm,1,FALSE),"")</f>
        <v>psoriasis</v>
      </c>
      <c r="C3384" t="s">
        <v>899</v>
      </c>
      <c r="D3384" t="s">
        <v>261</v>
      </c>
      <c r="F3384" t="str">
        <f>CONCATENATE(D3384,E3384)</f>
        <v>emollient</v>
      </c>
      <c r="G3384" t="str">
        <f>IFERROR(VLOOKUP(F3384,aa,2,FALSE),"")</f>
        <v/>
      </c>
      <c r="H3384" t="str">
        <f>VLOOKUP(D3384,drugdose,2,FALSE)</f>
        <v xml:space="preserve">skin dryness, ichthyosis, atopic dermatitis, senile pruritus
soap/ bar
wash affected area
Emollient, Cream
apply over wet skin, after soak for 10-20 min
</v>
      </c>
    </row>
    <row r="3385" spans="1:8" x14ac:dyDescent="0.2">
      <c r="A3385">
        <v>388</v>
      </c>
      <c r="B3385" t="str">
        <f>IFERROR(VLOOKUP(C3385,mm,1,FALSE),"")</f>
        <v/>
      </c>
      <c r="C3385" t="s">
        <v>984</v>
      </c>
      <c r="D3385" t="s">
        <v>367</v>
      </c>
      <c r="F3385" t="str">
        <f>CONCATENATE(D3385,E3385)</f>
        <v>zinc sulphate monohydrate</v>
      </c>
      <c r="G3385" t="str">
        <f>IFERROR(VLOOKUP(F3385,aa,2,FALSE),"")</f>
        <v/>
      </c>
      <c r="H3385" t="str">
        <f>VLOOKUP(D3385,drugdose,2,FALSE)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3386" spans="1:8" x14ac:dyDescent="0.2">
      <c r="A3386">
        <v>389</v>
      </c>
      <c r="B3386" t="str">
        <f>IFERROR(VLOOKUP(C3386,mm,1,FALSE),"")</f>
        <v>Pemphigus</v>
      </c>
      <c r="C3386" t="s">
        <v>986</v>
      </c>
      <c r="D3386" t="s">
        <v>45</v>
      </c>
      <c r="F3386" t="str">
        <f>CONCATENATE(D3386,E3386)</f>
        <v>dexamethasone</v>
      </c>
      <c r="G3386" t="str">
        <f>IFERROR(VLOOKUP(F3386,aa,2,FALSE),"")</f>
        <v/>
      </c>
      <c r="H3386" t="str">
        <f>VLOOKUP(D3386,drugdose,2,FALSE)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387" spans="1:8" x14ac:dyDescent="0.2">
      <c r="A3387">
        <v>389</v>
      </c>
      <c r="B3387" t="str">
        <f>IFERROR(VLOOKUP(C3387,mm,1,FALSE),"")</f>
        <v>Pemphigus</v>
      </c>
      <c r="C3387" t="s">
        <v>986</v>
      </c>
      <c r="D3387" t="s">
        <v>163</v>
      </c>
      <c r="F3387" t="str">
        <f>CONCATENATE(D3387,E3387)</f>
        <v>prednisolone</v>
      </c>
      <c r="G3387" t="str">
        <f>IFERROR(VLOOKUP(F3387,aa,2,FALSE),"")</f>
        <v/>
      </c>
      <c r="H3387" t="str">
        <f>VLOOKUP(D3387,drugdose,2,FALSE)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388" spans="1:8" x14ac:dyDescent="0.2">
      <c r="A3388">
        <v>389</v>
      </c>
      <c r="B3388" t="str">
        <f>IFERROR(VLOOKUP(C3388,mm,1,FALSE),"")</f>
        <v>Pemphigus</v>
      </c>
      <c r="C3388" t="s">
        <v>986</v>
      </c>
      <c r="D3388" t="s">
        <v>162</v>
      </c>
      <c r="F3388" t="str">
        <f>CONCATENATE(D3388,E3388)</f>
        <v>methylprednisolone sodium succinate</v>
      </c>
      <c r="G3388" t="str">
        <f>IFERROR(VLOOKUP(F3388,aa,2,FALSE),"")</f>
        <v/>
      </c>
      <c r="H3388" t="e">
        <f>VLOOKUP(D3388,drugdose,2,FALSE)</f>
        <v>#N/A</v>
      </c>
    </row>
    <row r="3389" spans="1:8" x14ac:dyDescent="0.2">
      <c r="A3389">
        <v>389</v>
      </c>
      <c r="B3389" t="str">
        <f>IFERROR(VLOOKUP(C3389,mm,1,FALSE),"")</f>
        <v>Pemphigus</v>
      </c>
      <c r="C3389" t="s">
        <v>986</v>
      </c>
      <c r="D3389" t="s">
        <v>960</v>
      </c>
      <c r="F3389" t="str">
        <f>CONCATENATE(D3389,E3389)</f>
        <v>clobetasol topical</v>
      </c>
      <c r="G3389" t="str">
        <f>IFERROR(VLOOKUP(F3389,aa,2,FALSE),"")</f>
        <v/>
      </c>
      <c r="H3389" t="str">
        <f>VLOOKUP(D3389,drugdose,2,FALSE)</f>
        <v xml:space="preserve">psoriasis, eczema, vitiligo
lichen sclerosus, mycosis fungoides
apply on affected area 2 times a day
</v>
      </c>
    </row>
    <row r="3390" spans="1:8" x14ac:dyDescent="0.2">
      <c r="A3390">
        <v>389</v>
      </c>
      <c r="B3390" t="str">
        <f>IFERROR(VLOOKUP(C3390,mm,1,FALSE),"")</f>
        <v>Pemphigus</v>
      </c>
      <c r="C3390" t="s">
        <v>986</v>
      </c>
      <c r="D3390" t="s">
        <v>961</v>
      </c>
      <c r="F3390" t="str">
        <f>CONCATENATE(D3390,E3390)</f>
        <v>clobetasone topical</v>
      </c>
      <c r="G3390" t="str">
        <f>IFERROR(VLOOKUP(F3390,aa,2,FALSE),"")</f>
        <v/>
      </c>
      <c r="H3390" t="str">
        <f>VLOOKUP(D3390,drugdose,2,FALSE)</f>
        <v>lichen planus, psoriasis 
prurigo nodularis,  seborrheic dermatitis, insect bite
dose : 0.05% cream on affected area</v>
      </c>
    </row>
    <row r="3391" spans="1:8" x14ac:dyDescent="0.2">
      <c r="A3391">
        <v>389</v>
      </c>
      <c r="B3391" t="str">
        <f>IFERROR(VLOOKUP(C3391,mm,1,FALSE),"")</f>
        <v>Pemphigus</v>
      </c>
      <c r="C3391" t="s">
        <v>986</v>
      </c>
      <c r="D3391" t="s">
        <v>962</v>
      </c>
      <c r="F3391" t="str">
        <f>CONCATENATE(D3391,E3391)</f>
        <v>betamethasone topical</v>
      </c>
      <c r="G3391" t="str">
        <f>IFERROR(VLOOKUP(F3391,aa,2,FALSE),"")</f>
        <v/>
      </c>
      <c r="H3391" t="str">
        <f>VLOOKUP(D3391,drugdose,2,FALSE)</f>
        <v>Eczema
atopic dermatitis
contact dermatitis
systemic lupus erythematosus
lichen planus
lichen simplex
psoriasis
prurigo nodularis
plaque psoriasis
dose : apply on affected area bid
Cream for moist &amp; ointment for dry surface</v>
      </c>
    </row>
    <row r="3392" spans="1:8" x14ac:dyDescent="0.2">
      <c r="A3392">
        <v>389</v>
      </c>
      <c r="B3392" t="str">
        <f>IFERROR(VLOOKUP(C3392,mm,1,FALSE),"")</f>
        <v>Pemphigus</v>
      </c>
      <c r="C3392" t="s">
        <v>986</v>
      </c>
      <c r="D3392" t="s">
        <v>964</v>
      </c>
      <c r="F3392" t="str">
        <f>CONCATENATE(D3392,E3392)</f>
        <v>halobetasol topical</v>
      </c>
      <c r="G3392" t="str">
        <f>IFERROR(VLOOKUP(F3392,aa,2,FALSE),"")</f>
        <v/>
      </c>
      <c r="H3392" t="str">
        <f>VLOOKUP(D3392,drugdose,2,FALSE)</f>
        <v>Psoriasis
Eczema
dose : apply topically
duration : 2 wk</v>
      </c>
    </row>
    <row r="3393" spans="1:8" x14ac:dyDescent="0.2">
      <c r="A3393">
        <v>389</v>
      </c>
      <c r="B3393" t="str">
        <f>IFERROR(VLOOKUP(C3393,mm,1,FALSE),"")</f>
        <v>Pemphigus</v>
      </c>
      <c r="C3393" t="s">
        <v>986</v>
      </c>
      <c r="D3393" t="s">
        <v>965</v>
      </c>
      <c r="F3393" t="str">
        <f>CONCATENATE(D3393,E3393)</f>
        <v>halometasone</v>
      </c>
      <c r="G3393" t="str">
        <f>IFERROR(VLOOKUP(F3393,aa,2,FALSE),"")</f>
        <v/>
      </c>
      <c r="H3393" t="str">
        <f>VLOOKUP(D3393,drugdose,2,FALSE)</f>
        <v>skin inflamation
as a 0.05% cream or ointment 
dose : apply on affected area</v>
      </c>
    </row>
    <row r="3394" spans="1:8" x14ac:dyDescent="0.2">
      <c r="A3394">
        <v>389</v>
      </c>
      <c r="B3394" t="str">
        <f>IFERROR(VLOOKUP(C3394,mm,1,FALSE),"")</f>
        <v>Pemphigus</v>
      </c>
      <c r="C3394" t="s">
        <v>986</v>
      </c>
      <c r="D3394" t="s">
        <v>308</v>
      </c>
      <c r="F3394" t="str">
        <f>CONCATENATE(D3394,E3394)</f>
        <v>hydrocortisone</v>
      </c>
      <c r="G3394" t="str">
        <f>IFERROR(VLOOKUP(F3394,aa,2,FALSE),"")</f>
        <v/>
      </c>
      <c r="H3394" t="str">
        <f>VLOOKUP(D3394,drugdose,2,FALSE)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395" spans="1:8" x14ac:dyDescent="0.2">
      <c r="A3395">
        <v>389</v>
      </c>
      <c r="B3395" t="str">
        <f>IFERROR(VLOOKUP(C3395,mm,1,FALSE),"")</f>
        <v>Pemphigus</v>
      </c>
      <c r="C3395" t="s">
        <v>986</v>
      </c>
      <c r="D3395" t="s">
        <v>870</v>
      </c>
      <c r="F3395" t="str">
        <f>CONCATENATE(D3395,E3395)</f>
        <v>hydrocortisone topical</v>
      </c>
      <c r="G3395" t="str">
        <f>IFERROR(VLOOKUP(F3395,aa,2,FALSE),"")</f>
        <v/>
      </c>
      <c r="H3395" t="str">
        <f>VLOOKUP(D3395,drugdose,2,FALSE)</f>
        <v>contact allergic dermatitis
Eczema
atopic dermatitis
Seborrheic dermatitis
insect bites
minor thermal burns
sunburn
dose : apply on affected area tid</v>
      </c>
    </row>
    <row r="3396" spans="1:8" x14ac:dyDescent="0.2">
      <c r="A3396">
        <v>389</v>
      </c>
      <c r="B3396" t="str">
        <f>IFERROR(VLOOKUP(C3396,mm,1,FALSE),"")</f>
        <v>Pemphigus</v>
      </c>
      <c r="C3396" t="s">
        <v>986</v>
      </c>
      <c r="D3396" t="s">
        <v>77</v>
      </c>
      <c r="F3396" t="str">
        <f>CONCATENATE(D3396,E3396)</f>
        <v>cyclophosphamide</v>
      </c>
      <c r="G3396" t="str">
        <f>IFERROR(VLOOKUP(F3396,aa,2,FALSE),"")</f>
        <v/>
      </c>
      <c r="H3396" t="str">
        <f>VLOOKUP(D3396,drugdose,2,FALSE)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397" spans="1:8" x14ac:dyDescent="0.2">
      <c r="A3397">
        <v>389</v>
      </c>
      <c r="B3397" t="str">
        <f>IFERROR(VLOOKUP(C3397,mm,1,FALSE),"")</f>
        <v>Pemphigus</v>
      </c>
      <c r="C3397" t="s">
        <v>986</v>
      </c>
      <c r="D3397" t="s">
        <v>168</v>
      </c>
      <c r="F3397" t="str">
        <f>CONCATENATE(D3397,E3397)</f>
        <v>azathioprine</v>
      </c>
      <c r="G3397" t="str">
        <f>IFERROR(VLOOKUP(F3397,aa,2,FALSE),"")</f>
        <v/>
      </c>
      <c r="H3397" t="str">
        <f>VLOOKUP(D3397,drugdose,2,FALSE)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3398" spans="1:8" x14ac:dyDescent="0.2">
      <c r="A3398">
        <v>389</v>
      </c>
      <c r="B3398" t="str">
        <f>IFERROR(VLOOKUP(C3398,mm,1,FALSE),"")</f>
        <v>Pemphigus</v>
      </c>
      <c r="C3398" t="s">
        <v>986</v>
      </c>
      <c r="D3398" t="s">
        <v>293</v>
      </c>
      <c r="F3398" t="str">
        <f>CONCATENATE(D3398,E3398)</f>
        <v>mycophenolate mofetil</v>
      </c>
      <c r="G3398" t="str">
        <f>IFERROR(VLOOKUP(F3398,aa,2,FALSE),"")</f>
        <v/>
      </c>
      <c r="H3398" t="str">
        <f>VLOOKUP(D3398,drugdose,2,FALSE)</f>
        <v>Prophylaxis of acute renal graft rejection
dose : 1 g bid
time : within 72 hr of transplantation. 
Max: 2 g/day. 
Prophylaxis of cardiac graft rejection, Liver Transplant
dose : 1.5 g bid
time : within 5 days after transplantation</v>
      </c>
    </row>
    <row r="3399" spans="1:8" x14ac:dyDescent="0.2">
      <c r="A3399">
        <v>389</v>
      </c>
      <c r="B3399" t="str">
        <f>IFERROR(VLOOKUP(C3399,mm,1,FALSE),"")</f>
        <v>Pemphigus</v>
      </c>
      <c r="C3399" t="s">
        <v>986</v>
      </c>
      <c r="D3399" t="s">
        <v>629</v>
      </c>
      <c r="F3399" t="str">
        <f>CONCATENATE(D3399,E3399)</f>
        <v>immune serum globulin human</v>
      </c>
      <c r="G3399" t="str">
        <f>IFERROR(VLOOKUP(F3399,aa,2,FALSE),"")</f>
        <v/>
      </c>
      <c r="H3399" t="e">
        <f>VLOOKUP(D3399,drugdose,2,FALSE)</f>
        <v>#N/A</v>
      </c>
    </row>
    <row r="3400" spans="1:8" x14ac:dyDescent="0.2">
      <c r="A3400">
        <v>390</v>
      </c>
      <c r="B3400" t="str">
        <f>IFERROR(VLOOKUP(C3400,mm,1,FALSE),"")</f>
        <v/>
      </c>
      <c r="C3400" t="s">
        <v>987</v>
      </c>
      <c r="D3400" t="s">
        <v>261</v>
      </c>
      <c r="F3400" t="str">
        <f>CONCATENATE(D3400,E3400)</f>
        <v>emollient</v>
      </c>
      <c r="G3400" t="str">
        <f>IFERROR(VLOOKUP(F3400,aa,2,FALSE),"")</f>
        <v/>
      </c>
      <c r="H3400" t="str">
        <f>VLOOKUP(D3400,drugdose,2,FALSE)</f>
        <v xml:space="preserve">skin dryness, ichthyosis, atopic dermatitis, senile pruritus
soap/ bar
wash affected area
Emollient, Cream
apply over wet skin, after soak for 10-20 min
</v>
      </c>
    </row>
    <row r="3401" spans="1:8" x14ac:dyDescent="0.2">
      <c r="A3401">
        <v>390</v>
      </c>
      <c r="B3401" t="str">
        <f>IFERROR(VLOOKUP(C3401,mm,1,FALSE),"")</f>
        <v/>
      </c>
      <c r="C3401" t="s">
        <v>987</v>
      </c>
      <c r="D3401" t="s">
        <v>219</v>
      </c>
      <c r="F3401" t="str">
        <f>CONCATENATE(D3401,E3401)</f>
        <v>cetirizine</v>
      </c>
      <c r="G3401" t="str">
        <f>IFERROR(VLOOKUP(F3401,aa,2,FALSE),"")</f>
        <v/>
      </c>
      <c r="H3401" t="str">
        <f>VLOOKUP(D3401,drugdose,2,FALSE)</f>
        <v>Allergic conditions
dose : 10 mg od PO</v>
      </c>
    </row>
    <row r="3402" spans="1:8" x14ac:dyDescent="0.2">
      <c r="A3402">
        <v>390</v>
      </c>
      <c r="B3402" t="str">
        <f>IFERROR(VLOOKUP(C3402,mm,1,FALSE),"")</f>
        <v/>
      </c>
      <c r="C3402" t="s">
        <v>987</v>
      </c>
      <c r="D3402" t="s">
        <v>220</v>
      </c>
      <c r="F3402" t="str">
        <f>CONCATENATE(D3402,E3402)</f>
        <v>levocetirizine</v>
      </c>
      <c r="G3402" t="str">
        <f>IFERROR(VLOOKUP(F3402,aa,2,FALSE),"")</f>
        <v/>
      </c>
      <c r="H3402" t="str">
        <f>VLOOKUP(D3402,drugdose,2,FALSE)</f>
        <v>Allergic conditions
Chronic idiopathic urticaria
dose : 5mg od PO</v>
      </c>
    </row>
    <row r="3403" spans="1:8" x14ac:dyDescent="0.2">
      <c r="A3403">
        <v>390</v>
      </c>
      <c r="B3403" t="str">
        <f>IFERROR(VLOOKUP(C3403,mm,1,FALSE),"")</f>
        <v/>
      </c>
      <c r="C3403" t="s">
        <v>987</v>
      </c>
      <c r="D3403" t="s">
        <v>223</v>
      </c>
      <c r="F3403" t="str">
        <f>CONCATENATE(D3403,E3403)</f>
        <v>chlorpheniramine maleate</v>
      </c>
      <c r="G3403" t="str">
        <f>IFERROR(VLOOKUP(F3403,aa,2,FALSE),"")</f>
        <v/>
      </c>
      <c r="H3403" t="str">
        <f>VLOOKUP(D3403,drugdose,2,FALSE)</f>
        <v>Urticaria
Sneezing
Watery eyes
Allergic conditions
Rhinitis
Itching 
dose : 4 mg orally every 4-6 hr. 
Max dose : 24 mg daily. 
anaphylactic shock
dose : 10-20 mg IM, SC, or slow IV inj over 1 min. 
Max dose: 40 mg/day</v>
      </c>
    </row>
    <row r="3404" spans="1:8" x14ac:dyDescent="0.2">
      <c r="A3404">
        <v>390</v>
      </c>
      <c r="B3404" t="str">
        <f>IFERROR(VLOOKUP(C3404,mm,1,FALSE),"")</f>
        <v/>
      </c>
      <c r="C3404" t="s">
        <v>987</v>
      </c>
      <c r="D3404" t="s">
        <v>551</v>
      </c>
      <c r="F3404" t="str">
        <f>CONCATENATE(D3404,E3404)</f>
        <v>pheniramine</v>
      </c>
      <c r="G3404" t="str">
        <f>IFERROR(VLOOKUP(F3404,aa,2,FALSE),"")</f>
        <v/>
      </c>
      <c r="H3404" t="str">
        <f>VLOOKUP(D3404,drugdose,2,FALSE)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405" spans="1:8" x14ac:dyDescent="0.2">
      <c r="A3405">
        <v>390</v>
      </c>
      <c r="B3405" t="str">
        <f>IFERROR(VLOOKUP(C3405,mm,1,FALSE),"")</f>
        <v/>
      </c>
      <c r="C3405" t="s">
        <v>987</v>
      </c>
      <c r="D3405" t="s">
        <v>45</v>
      </c>
      <c r="F3405" t="str">
        <f>CONCATENATE(D3405,E3405)</f>
        <v>dexamethasone</v>
      </c>
      <c r="G3405" t="str">
        <f>IFERROR(VLOOKUP(F3405,aa,2,FALSE),"")</f>
        <v/>
      </c>
      <c r="H3405" t="str">
        <f>VLOOKUP(D3405,drugdose,2,FALSE)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406" spans="1:8" x14ac:dyDescent="0.2">
      <c r="A3406">
        <v>390</v>
      </c>
      <c r="B3406" t="str">
        <f>IFERROR(VLOOKUP(C3406,mm,1,FALSE),"")</f>
        <v/>
      </c>
      <c r="C3406" t="s">
        <v>987</v>
      </c>
      <c r="D3406" t="s">
        <v>163</v>
      </c>
      <c r="F3406" t="str">
        <f>CONCATENATE(D3406,E3406)</f>
        <v>prednisolone</v>
      </c>
      <c r="G3406" t="str">
        <f>IFERROR(VLOOKUP(F3406,aa,2,FALSE),"")</f>
        <v/>
      </c>
      <c r="H3406" t="str">
        <f>VLOOKUP(D3406,drugdose,2,FALSE)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407" spans="1:8" x14ac:dyDescent="0.2">
      <c r="A3407">
        <v>390</v>
      </c>
      <c r="B3407" t="str">
        <f>IFERROR(VLOOKUP(C3407,mm,1,FALSE),"")</f>
        <v/>
      </c>
      <c r="C3407" t="s">
        <v>987</v>
      </c>
      <c r="D3407" t="s">
        <v>162</v>
      </c>
      <c r="F3407" t="str">
        <f>CONCATENATE(D3407,E3407)</f>
        <v>methylprednisolone sodium succinate</v>
      </c>
      <c r="G3407" t="str">
        <f>IFERROR(VLOOKUP(F3407,aa,2,FALSE),"")</f>
        <v/>
      </c>
      <c r="H3407" t="e">
        <f>VLOOKUP(D3407,drugdose,2,FALSE)</f>
        <v>#N/A</v>
      </c>
    </row>
    <row r="3408" spans="1:8" x14ac:dyDescent="0.2">
      <c r="A3408">
        <v>390</v>
      </c>
      <c r="B3408" t="str">
        <f>IFERROR(VLOOKUP(C3408,mm,1,FALSE),"")</f>
        <v/>
      </c>
      <c r="C3408" t="s">
        <v>987</v>
      </c>
      <c r="D3408" t="s">
        <v>960</v>
      </c>
      <c r="F3408" t="str">
        <f>CONCATENATE(D3408,E3408)</f>
        <v>clobetasol topical</v>
      </c>
      <c r="G3408" t="str">
        <f>IFERROR(VLOOKUP(F3408,aa,2,FALSE),"")</f>
        <v/>
      </c>
      <c r="H3408" t="str">
        <f>VLOOKUP(D3408,drugdose,2,FALSE)</f>
        <v xml:space="preserve">psoriasis, eczema, vitiligo
lichen sclerosus, mycosis fungoides
apply on affected area 2 times a day
</v>
      </c>
    </row>
    <row r="3409" spans="1:8" x14ac:dyDescent="0.2">
      <c r="A3409">
        <v>390</v>
      </c>
      <c r="B3409" t="str">
        <f>IFERROR(VLOOKUP(C3409,mm,1,FALSE),"")</f>
        <v/>
      </c>
      <c r="C3409" t="s">
        <v>987</v>
      </c>
      <c r="D3409" t="s">
        <v>961</v>
      </c>
      <c r="F3409" t="str">
        <f>CONCATENATE(D3409,E3409)</f>
        <v>clobetasone topical</v>
      </c>
      <c r="G3409" t="str">
        <f>IFERROR(VLOOKUP(F3409,aa,2,FALSE),"")</f>
        <v/>
      </c>
      <c r="H3409" t="str">
        <f>VLOOKUP(D3409,drugdose,2,FALSE)</f>
        <v>lichen planus, psoriasis 
prurigo nodularis,  seborrheic dermatitis, insect bite
dose : 0.05% cream on affected area</v>
      </c>
    </row>
    <row r="3410" spans="1:8" x14ac:dyDescent="0.2">
      <c r="A3410">
        <v>390</v>
      </c>
      <c r="B3410" t="str">
        <f>IFERROR(VLOOKUP(C3410,mm,1,FALSE),"")</f>
        <v/>
      </c>
      <c r="C3410" t="s">
        <v>987</v>
      </c>
      <c r="D3410" t="s">
        <v>962</v>
      </c>
      <c r="F3410" t="str">
        <f>CONCATENATE(D3410,E3410)</f>
        <v>betamethasone topical</v>
      </c>
      <c r="G3410" t="str">
        <f>IFERROR(VLOOKUP(F3410,aa,2,FALSE),"")</f>
        <v/>
      </c>
      <c r="H3410" t="str">
        <f>VLOOKUP(D3410,drugdose,2,FALSE)</f>
        <v>Eczema
atopic dermatitis
contact dermatitis
systemic lupus erythematosus
lichen planus
lichen simplex
psoriasis
prurigo nodularis
plaque psoriasis
dose : apply on affected area bid
Cream for moist &amp; ointment for dry surface</v>
      </c>
    </row>
    <row r="3411" spans="1:8" x14ac:dyDescent="0.2">
      <c r="A3411">
        <v>390</v>
      </c>
      <c r="B3411" t="str">
        <f>IFERROR(VLOOKUP(C3411,mm,1,FALSE),"")</f>
        <v/>
      </c>
      <c r="C3411" t="s">
        <v>987</v>
      </c>
      <c r="D3411" t="s">
        <v>964</v>
      </c>
      <c r="F3411" t="str">
        <f>CONCATENATE(D3411,E3411)</f>
        <v>halobetasol topical</v>
      </c>
      <c r="G3411" t="str">
        <f>IFERROR(VLOOKUP(F3411,aa,2,FALSE),"")</f>
        <v/>
      </c>
      <c r="H3411" t="str">
        <f>VLOOKUP(D3411,drugdose,2,FALSE)</f>
        <v>Psoriasis
Eczema
dose : apply topically
duration : 2 wk</v>
      </c>
    </row>
    <row r="3412" spans="1:8" x14ac:dyDescent="0.2">
      <c r="A3412">
        <v>390</v>
      </c>
      <c r="B3412" t="str">
        <f>IFERROR(VLOOKUP(C3412,mm,1,FALSE),"")</f>
        <v/>
      </c>
      <c r="C3412" t="s">
        <v>987</v>
      </c>
      <c r="D3412" t="s">
        <v>965</v>
      </c>
      <c r="F3412" t="str">
        <f>CONCATENATE(D3412,E3412)</f>
        <v>halometasone</v>
      </c>
      <c r="G3412" t="str">
        <f>IFERROR(VLOOKUP(F3412,aa,2,FALSE),"")</f>
        <v/>
      </c>
      <c r="H3412" t="str">
        <f>VLOOKUP(D3412,drugdose,2,FALSE)</f>
        <v>skin inflamation
as a 0.05% cream or ointment 
dose : apply on affected area</v>
      </c>
    </row>
    <row r="3413" spans="1:8" x14ac:dyDescent="0.2">
      <c r="A3413">
        <v>390</v>
      </c>
      <c r="B3413" t="str">
        <f>IFERROR(VLOOKUP(C3413,mm,1,FALSE),"")</f>
        <v/>
      </c>
      <c r="C3413" t="s">
        <v>987</v>
      </c>
      <c r="D3413" t="s">
        <v>308</v>
      </c>
      <c r="F3413" t="str">
        <f>CONCATENATE(D3413,E3413)</f>
        <v>hydrocortisone</v>
      </c>
      <c r="G3413" t="str">
        <f>IFERROR(VLOOKUP(F3413,aa,2,FALSE),"")</f>
        <v/>
      </c>
      <c r="H3413" t="str">
        <f>VLOOKUP(D3413,drugdose,2,FALSE)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414" spans="1:8" x14ac:dyDescent="0.2">
      <c r="A3414">
        <v>390</v>
      </c>
      <c r="B3414" t="str">
        <f>IFERROR(VLOOKUP(C3414,mm,1,FALSE),"")</f>
        <v/>
      </c>
      <c r="C3414" t="s">
        <v>987</v>
      </c>
      <c r="D3414" t="s">
        <v>870</v>
      </c>
      <c r="F3414" t="str">
        <f>CONCATENATE(D3414,E3414)</f>
        <v>hydrocortisone topical</v>
      </c>
      <c r="G3414" t="str">
        <f>IFERROR(VLOOKUP(F3414,aa,2,FALSE),"")</f>
        <v/>
      </c>
      <c r="H3414" t="str">
        <f>VLOOKUP(D3414,drugdose,2,FALSE)</f>
        <v>contact allergic dermatitis
Eczema
atopic dermatitis
Seborrheic dermatitis
insect bites
minor thermal burns
sunburn
dose : apply on affected area tid</v>
      </c>
    </row>
    <row r="3415" spans="1:8" x14ac:dyDescent="0.2">
      <c r="A3415">
        <v>390</v>
      </c>
      <c r="B3415" t="str">
        <f>IFERROR(VLOOKUP(C3415,mm,1,FALSE),"")</f>
        <v/>
      </c>
      <c r="C3415" t="s">
        <v>987</v>
      </c>
      <c r="D3415" t="s">
        <v>266</v>
      </c>
      <c r="F3415" t="str">
        <f>CONCATENATE(D3415,E3415)</f>
        <v>triamcinolone</v>
      </c>
      <c r="G3415" t="str">
        <f>IFERROR(VLOOKUP(F3415,aa,2,FALSE),"")</f>
        <v/>
      </c>
      <c r="H3415" t="str">
        <f>VLOOKUP(D3415,drugdose,2,FALSE)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3416" spans="1:8" x14ac:dyDescent="0.2">
      <c r="A3416">
        <v>390</v>
      </c>
      <c r="B3416" t="str">
        <f>IFERROR(VLOOKUP(C3416,mm,1,FALSE),"")</f>
        <v/>
      </c>
      <c r="C3416" t="s">
        <v>987</v>
      </c>
      <c r="D3416" t="s">
        <v>966</v>
      </c>
      <c r="F3416" t="str">
        <f>CONCATENATE(D3416,E3416)</f>
        <v>triamcinolone topical</v>
      </c>
      <c r="G3416" t="str">
        <f>IFERROR(VLOOKUP(F3416,aa,2,FALSE),"")</f>
        <v/>
      </c>
      <c r="H3416" t="str">
        <f>VLOOKUP(D3416,drugdose,2,FALSE)</f>
        <v>Inflammatory skin conditions
Topical/Cutaneous
Inflammatory skin conditions
dose : Apply cream/ointment sparingly onto affected area 2-3 times daily</v>
      </c>
    </row>
    <row r="3417" spans="1:8" x14ac:dyDescent="0.2">
      <c r="A3417">
        <v>391</v>
      </c>
      <c r="B3417" t="str">
        <f>IFERROR(VLOOKUP(C3417,mm,1,FALSE),"")</f>
        <v>Impetigo</v>
      </c>
      <c r="C3417" t="s">
        <v>796</v>
      </c>
      <c r="D3417" t="s">
        <v>988</v>
      </c>
      <c r="F3417" t="str">
        <f>CONCATENATE(D3417,E3417)</f>
        <v>bacitracin + neomycin + polymixin B topical</v>
      </c>
      <c r="G3417" t="str">
        <f>IFERROR(VLOOKUP(F3417,aa,2,FALSE),"")</f>
        <v/>
      </c>
      <c r="H3417" t="str">
        <f>VLOOKUP(D3417,drugdose,2,FALSE)</f>
        <v>Burns
Eczema
Anogenital pruritus
Impetigo
Contact dermatitis
Bacterial skin infection
dose : Apply topically 3 times daily</v>
      </c>
    </row>
    <row r="3418" spans="1:8" x14ac:dyDescent="0.2">
      <c r="A3418">
        <v>391</v>
      </c>
      <c r="B3418" t="str">
        <f>IFERROR(VLOOKUP(C3418,mm,1,FALSE),"")</f>
        <v>Impetigo</v>
      </c>
      <c r="C3418" t="s">
        <v>796</v>
      </c>
      <c r="D3418" t="s">
        <v>989</v>
      </c>
      <c r="F3418" t="str">
        <f>CONCATENATE(D3418,E3418)</f>
        <v>bacitracin + neomycin topical</v>
      </c>
      <c r="G3418" t="str">
        <f>IFERROR(VLOOKUP(F3418,aa,2,FALSE),"")</f>
        <v/>
      </c>
      <c r="H3418" t="str">
        <f>VLOOKUP(D3418,drugdose,2,FALSE)</f>
        <v>Bacterial skin infections
dose : Apply 3 times/day</v>
      </c>
    </row>
    <row r="3419" spans="1:8" x14ac:dyDescent="0.2">
      <c r="A3419">
        <v>391</v>
      </c>
      <c r="B3419" t="str">
        <f>IFERROR(VLOOKUP(C3419,mm,1,FALSE),"")</f>
        <v>Impetigo</v>
      </c>
      <c r="C3419" t="s">
        <v>796</v>
      </c>
      <c r="D3419" t="s">
        <v>990</v>
      </c>
      <c r="F3419" t="str">
        <f>CONCATENATE(D3419,E3419)</f>
        <v>fusidic acid + hydrocortisone topical</v>
      </c>
      <c r="G3419" t="str">
        <f>IFERROR(VLOOKUP(F3419,aa,2,FALSE),"")</f>
        <v/>
      </c>
      <c r="H3419" t="str">
        <f>VLOOKUP(D3419,drugdose,2,FALSE)</f>
        <v>Eczema
Seborrhoeic dermatitis
Atopic dermatitis
Allergic dermatitis
Irritant dermatitis.
dose : apply 2 times a day
duration: 2 wk</v>
      </c>
    </row>
    <row r="3420" spans="1:8" x14ac:dyDescent="0.2">
      <c r="A3420">
        <v>391</v>
      </c>
      <c r="B3420" t="str">
        <f>IFERROR(VLOOKUP(C3420,mm,1,FALSE),"")</f>
        <v>Impetigo</v>
      </c>
      <c r="C3420" t="s">
        <v>796</v>
      </c>
      <c r="D3420" t="s">
        <v>991</v>
      </c>
      <c r="F3420" t="str">
        <f>CONCATENATE(D3420,E3420)</f>
        <v>fusidic acid topical</v>
      </c>
      <c r="G3420" t="str">
        <f>IFERROR(VLOOKUP(F3420,aa,2,FALSE),"")</f>
        <v/>
      </c>
      <c r="H3420" t="str">
        <f>VLOOKUP(D3420,drugdose,2,FALSE)</f>
        <v xml:space="preserve">Acne vulgaris
Staphylococcal infections
dose : apply 2% ointment/cream 3-4 times </v>
      </c>
    </row>
    <row r="3421" spans="1:8" x14ac:dyDescent="0.2">
      <c r="A3421">
        <v>391</v>
      </c>
      <c r="B3421" t="str">
        <f>IFERROR(VLOOKUP(C3421,mm,1,FALSE),"")</f>
        <v>Impetigo</v>
      </c>
      <c r="C3421" t="s">
        <v>796</v>
      </c>
      <c r="D3421" t="s">
        <v>927</v>
      </c>
      <c r="F3421" t="str">
        <f>CONCATENATE(D3421,E3421)</f>
        <v>mupirocin topical</v>
      </c>
      <c r="G3421" t="str">
        <f>IFERROR(VLOOKUP(F3421,aa,2,FALSE),"")</f>
        <v/>
      </c>
      <c r="H3421" t="str">
        <f>VLOOKUP(D3421,drugdose,2,FALSE)</f>
        <v xml:space="preserve">Impetigo, Folliculitis
As 2% oint, cream
dose : Apply to affected area tid
duration : 5-10 days
effect time : 3-5 days </v>
      </c>
    </row>
    <row r="3422" spans="1:8" x14ac:dyDescent="0.2">
      <c r="A3422">
        <v>391</v>
      </c>
      <c r="B3422" t="str">
        <f>IFERROR(VLOOKUP(C3422,mm,1,FALSE),"")</f>
        <v>Impetigo</v>
      </c>
      <c r="C3422" t="s">
        <v>796</v>
      </c>
      <c r="D3422" t="s">
        <v>525</v>
      </c>
      <c r="F3422" t="str">
        <f>CONCATENATE(D3422,E3422)</f>
        <v>erythromycin</v>
      </c>
      <c r="G3422" t="str">
        <f>IFERROR(VLOOKUP(F3422,aa,2,FALSE),"")</f>
        <v/>
      </c>
      <c r="H3422" t="str">
        <f>VLOOKUP(D3422,drugdose,2,FALSE)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3423" spans="1:8" x14ac:dyDescent="0.2">
      <c r="A3423">
        <v>391</v>
      </c>
      <c r="B3423" t="str">
        <f>IFERROR(VLOOKUP(C3423,mm,1,FALSE),"")</f>
        <v>Impetigo</v>
      </c>
      <c r="C3423" t="s">
        <v>796</v>
      </c>
      <c r="D3423" t="s">
        <v>499</v>
      </c>
      <c r="F3423" t="str">
        <f>CONCATENATE(D3423,E3423)</f>
        <v>dicloxacillin</v>
      </c>
      <c r="G3423" t="str">
        <f>IFERROR(VLOOKUP(F3423,aa,2,FALSE),"")</f>
        <v/>
      </c>
      <c r="H3423" t="str">
        <f>VLOOKUP(D3423,drugdose,2,FALSE)</f>
        <v>Staphylococcus infections (impetigo, folliculitis, carbuncles, mastitis, osteomyelitis, cellulitis, endocarditis, pneumonia, otitis externa)
dose : 125-500 mg qid PO</v>
      </c>
    </row>
    <row r="3424" spans="1:8" x14ac:dyDescent="0.2">
      <c r="A3424">
        <v>391</v>
      </c>
      <c r="B3424" t="str">
        <f>IFERROR(VLOOKUP(C3424,mm,1,FALSE),"")</f>
        <v>Impetigo</v>
      </c>
      <c r="C3424" t="s">
        <v>796</v>
      </c>
      <c r="D3424" t="s">
        <v>500</v>
      </c>
      <c r="F3424" t="str">
        <f>CONCATENATE(D3424,E3424)</f>
        <v>flucloxacillin</v>
      </c>
      <c r="G3424" t="str">
        <f>IFERROR(VLOOKUP(F3424,aa,2,FALSE),"")</f>
        <v/>
      </c>
      <c r="H3424" t="str">
        <f>VLOOKUP(D3424,drugdose,2,FALSE)</f>
        <v>Endocarditis, Meningitis
Sinusitis, Pneumonia, Tonsillitis
boil, carbuncle, impetigo
Infected eczema
Infected acne
Oral
dose : 250-500mg tid-qid PO
parentral
dose : 0.25-1 g 6hrly IV
Osteomyelitis, endocarditis
Septicaemia
dose : 2 gm 6 hrly IV</v>
      </c>
    </row>
    <row r="3425" spans="1:8" x14ac:dyDescent="0.2">
      <c r="A3425">
        <v>391</v>
      </c>
      <c r="B3425" t="str">
        <f>IFERROR(VLOOKUP(C3425,mm,1,FALSE),"")</f>
        <v>Impetigo</v>
      </c>
      <c r="C3425" t="s">
        <v>796</v>
      </c>
      <c r="D3425" t="s">
        <v>505</v>
      </c>
      <c r="F3425" t="str">
        <f>CONCATENATE(D3425,E3425)</f>
        <v>cephalexin</v>
      </c>
      <c r="G3425" t="str">
        <f>IFERROR(VLOOKUP(F3425,aa,2,FALSE),"")</f>
        <v/>
      </c>
      <c r="H3425" t="str">
        <f>VLOOKUP(D3425,drugdose,2,FALSE)</f>
        <v>Streptococcal pharyngitis
cellulitis
skin infection
mastitis
cystitis
dose : 250 mg qid / 500mg bid PO
otitis media, RTI, UTI
bone and joint infection
Bacterial endocarditis
Acute prostatitis
dose : 500mg bid to qid PO</v>
      </c>
    </row>
    <row r="3426" spans="1:8" x14ac:dyDescent="0.2">
      <c r="A3426">
        <v>392</v>
      </c>
      <c r="B3426" t="str">
        <f>IFERROR(VLOOKUP(C3426,mm,1,FALSE),"")</f>
        <v/>
      </c>
      <c r="C3426" t="s">
        <v>992</v>
      </c>
      <c r="D3426" t="s">
        <v>982</v>
      </c>
      <c r="F3426" t="str">
        <f>CONCATENATE(D3426,E3426)</f>
        <v>isotretinoin</v>
      </c>
      <c r="G3426" t="str">
        <f>IFERROR(VLOOKUP(F3426,aa,2,FALSE),"")</f>
        <v/>
      </c>
      <c r="H3426" t="str">
        <f>VLOOKUP(D3426,drugdose,2,FALSE)</f>
        <v>Acne
dose : 5-20 mg bid PO
duration : 15-20 wks 
severe case : 2 mg/kg/day
trunkal  acne : 2 mg/kg/day</v>
      </c>
    </row>
    <row r="3427" spans="1:8" x14ac:dyDescent="0.2">
      <c r="A3427">
        <v>392</v>
      </c>
      <c r="B3427" t="str">
        <f>IFERROR(VLOOKUP(C3427,mm,1,FALSE),"")</f>
        <v/>
      </c>
      <c r="C3427" t="s">
        <v>992</v>
      </c>
      <c r="D3427" t="s">
        <v>983</v>
      </c>
      <c r="F3427" t="str">
        <f>CONCATENATE(D3427,E3427)</f>
        <v>isotretinoin topical</v>
      </c>
      <c r="G3427" t="str">
        <f>IFERROR(VLOOKUP(F3427,aa,2,FALSE),"")</f>
        <v/>
      </c>
      <c r="H3427" t="str">
        <f>VLOOKUP(D3427,drugdose,2,FALSE)</f>
        <v>Acne
dose : As 0.05% gel
dose : Apply affected area bid
Effect is observed w/in 6-8 wk of treatment</v>
      </c>
    </row>
    <row r="3428" spans="1:8" x14ac:dyDescent="0.2">
      <c r="A3428">
        <v>393</v>
      </c>
      <c r="B3428" t="str">
        <f>IFERROR(VLOOKUP(C3428,mm,1,FALSE),"")</f>
        <v/>
      </c>
      <c r="C3428" t="s">
        <v>993</v>
      </c>
      <c r="D3428" t="s">
        <v>994</v>
      </c>
      <c r="F3428" t="str">
        <f>CONCATENATE(D3428,E3428)</f>
        <v>salicylic acid topical</v>
      </c>
      <c r="G3428" t="str">
        <f>IFERROR(VLOOKUP(F3428,aa,2,FALSE),"")</f>
        <v/>
      </c>
      <c r="H3428" t="e">
        <f>VLOOKUP(D3428,drugdose,2,FALSE)</f>
        <v>#N/A</v>
      </c>
    </row>
    <row r="3429" spans="1:8" x14ac:dyDescent="0.2">
      <c r="A3429">
        <v>393</v>
      </c>
      <c r="B3429" t="str">
        <f>IFERROR(VLOOKUP(C3429,mm,1,FALSE),"")</f>
        <v/>
      </c>
      <c r="C3429" t="s">
        <v>993</v>
      </c>
      <c r="D3429" t="s">
        <v>995</v>
      </c>
      <c r="F3429" t="str">
        <f>CONCATENATE(D3429,E3429)</f>
        <v>salicylic acid 16.7% + lactic acid 16.7% topical</v>
      </c>
      <c r="G3429" t="str">
        <f>IFERROR(VLOOKUP(F3429,aa,2,FALSE),"")</f>
        <v/>
      </c>
      <c r="H3429" t="str">
        <f>VLOOKUP(D3429,drugdose,2,FALSE)</f>
        <v>Warts
Use the applicator to apply 2 to 4 drops of the medication directly to the wart once a day. 
Cover the treated area with a plaster or adhesive tape</v>
      </c>
    </row>
    <row r="3430" spans="1:8" x14ac:dyDescent="0.2">
      <c r="A3430">
        <v>395</v>
      </c>
      <c r="B3430" t="str">
        <f>IFERROR(VLOOKUP(C3430,mm,1,FALSE),"")</f>
        <v>melanoma</v>
      </c>
      <c r="C3430" t="s">
        <v>996</v>
      </c>
      <c r="D3430" t="s">
        <v>358</v>
      </c>
      <c r="F3430" t="str">
        <f>CONCATENATE(D3430,E3430)</f>
        <v>cisplatin</v>
      </c>
      <c r="G3430" t="str">
        <f>IFERROR(VLOOKUP(F3430,aa,2,FALSE),"")</f>
        <v/>
      </c>
      <c r="H3430" t="str">
        <f>VLOOKUP(D3430,drugdose,2,FALSE)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3431" spans="1:8" x14ac:dyDescent="0.2">
      <c r="A3431">
        <v>395</v>
      </c>
      <c r="B3431" t="str">
        <f>IFERROR(VLOOKUP(C3431,mm,1,FALSE),"")</f>
        <v>melanoma</v>
      </c>
      <c r="C3431" t="s">
        <v>996</v>
      </c>
      <c r="D3431" t="s">
        <v>997</v>
      </c>
      <c r="F3431" t="str">
        <f>CONCATENATE(D3431,E3431)</f>
        <v>vinblastine</v>
      </c>
      <c r="G3431" t="str">
        <f>IFERROR(VLOOKUP(F3431,aa,2,FALSE),"")</f>
        <v/>
      </c>
      <c r="H3431" t="str">
        <f>VLOOKUP(D3431,drugdose,2,FALSE)</f>
        <v xml:space="preserve">Histiocytic lymphoma
Hodgkin's disease
Kaposi's sarcoma
Letterer-Siwe disease
Lymphocytic lymphoma
Mycosis fungoides
Testicular cancer
Intravenous
starting dose : 3.7-18 mg/m2/day IV q7-10d 
1st dose 3.7 mg/sq.meter/day IV
Incr by 1.85 mg/sq.meter qwk until WBC equal 3000/cu.mm
NMT 18.5 mg/sq.meter
dose range : 3.7-18 mg/m2/day IV q7-10d </v>
      </c>
    </row>
    <row r="3432" spans="1:8" x14ac:dyDescent="0.2">
      <c r="A3432">
        <v>395</v>
      </c>
      <c r="B3432" t="str">
        <f>IFERROR(VLOOKUP(C3432,mm,1,FALSE),"")</f>
        <v>melanoma</v>
      </c>
      <c r="C3432" t="s">
        <v>996</v>
      </c>
      <c r="D3432" t="s">
        <v>976</v>
      </c>
      <c r="F3432" t="str">
        <f>CONCATENATE(D3432,E3432)</f>
        <v>carmustine</v>
      </c>
      <c r="G3432" t="str">
        <f>IFERROR(VLOOKUP(F3432,aa,2,FALSE),"")</f>
        <v/>
      </c>
      <c r="H3432" t="e">
        <f>VLOOKUP(D3432,drugdose,2,FALSE)</f>
        <v>#N/A</v>
      </c>
    </row>
    <row r="3433" spans="1:8" x14ac:dyDescent="0.2">
      <c r="A3433">
        <v>395</v>
      </c>
      <c r="B3433" t="str">
        <f>IFERROR(VLOOKUP(C3433,mm,1,FALSE),"")</f>
        <v>melanoma</v>
      </c>
      <c r="C3433" t="s">
        <v>996</v>
      </c>
      <c r="D3433" t="s">
        <v>998</v>
      </c>
      <c r="F3433" t="str">
        <f>CONCATENATE(D3433,E3433)</f>
        <v>tamoxifen</v>
      </c>
      <c r="G3433" t="str">
        <f>IFERROR(VLOOKUP(F3433,aa,2,FALSE),"")</f>
        <v/>
      </c>
      <c r="H3433" t="str">
        <f>VLOOKUP(D3433,drugdose,2,FALSE)</f>
        <v>Breast Cancer Treatment
dose : 20 mg / day
Max: 40 mg daily. 
duration : 
1) Continue with adjuvant therapy for at least 5 yrs
2) 10 yrs for pt with ER-positive cancer
Breast Cancer Prevention
Indicated to reduce the incidence of breast cancer in women at high risk for breast cancer; high risk is defined as women aged &gt;35 yrs with a 5-yr predicted risk of breast cancer &gt;1.67% (calculated by the Gail Model)
dose : 20 mg daily for 5 yr.
Anovulatory infertility
dose : 20 mg daily
time : on days 2-5 of the menstrual cycle
dose increment : increase if necessary in subsequent cycles. 
Max: 80 mg daily</v>
      </c>
    </row>
    <row r="3434" spans="1:8" x14ac:dyDescent="0.2">
      <c r="A3434">
        <v>396</v>
      </c>
      <c r="B3434" t="str">
        <f>IFERROR(VLOOKUP(C3434,mm,1,FALSE),"")</f>
        <v>Basal Cell Carcinoma</v>
      </c>
      <c r="C3434" t="s">
        <v>999</v>
      </c>
      <c r="D3434" t="s">
        <v>353</v>
      </c>
      <c r="F3434" t="str">
        <f>CONCATENATE(D3434,E3434)</f>
        <v>5-fluorouracil</v>
      </c>
      <c r="G3434" t="str">
        <f>IFERROR(VLOOKUP(F3434,aa,2,FALSE),"")</f>
        <v/>
      </c>
      <c r="H3434" t="str">
        <f>VLOOKUP(D3434,drugdose,2,FALSE)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3435" spans="1:8" x14ac:dyDescent="0.2">
      <c r="A3435">
        <v>396</v>
      </c>
      <c r="B3435" t="str">
        <f>IFERROR(VLOOKUP(C3435,mm,1,FALSE),"")</f>
        <v>Basal Cell Carcinoma</v>
      </c>
      <c r="C3435" t="s">
        <v>999</v>
      </c>
      <c r="D3435" t="s">
        <v>357</v>
      </c>
      <c r="F3435" t="str">
        <f>CONCATENATE(D3435,E3435)</f>
        <v>interferon alfa-2a</v>
      </c>
      <c r="G3435" t="str">
        <f>IFERROR(VLOOKUP(F3435,aa,2,FALSE),"")</f>
        <v/>
      </c>
      <c r="H3435" t="str">
        <f>VLOOKUP(D3435,drugdose,2,FALSE)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3436" spans="1:8" x14ac:dyDescent="0.2">
      <c r="A3436">
        <v>396</v>
      </c>
      <c r="B3436" t="str">
        <f>IFERROR(VLOOKUP(C3436,mm,1,FALSE),"")</f>
        <v>Basal Cell Carcinoma</v>
      </c>
      <c r="C3436" t="s">
        <v>999</v>
      </c>
      <c r="D3436" t="s">
        <v>161</v>
      </c>
      <c r="F3436" t="str">
        <f>CONCATENATE(D3436,E3436)</f>
        <v>interferon beta 1a</v>
      </c>
      <c r="G3436" t="str">
        <f>IFERROR(VLOOKUP(F3436,aa,2,FALSE),"")</f>
        <v/>
      </c>
      <c r="H3436" t="str">
        <f>VLOOKUP(D3436,drugdose,2,FALSE)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3437" spans="1:8" x14ac:dyDescent="0.2">
      <c r="A3437">
        <v>397</v>
      </c>
      <c r="B3437" t="str">
        <f>IFERROR(VLOOKUP(C3437,mm,1,FALSE),"")</f>
        <v/>
      </c>
      <c r="C3437" t="s">
        <v>1000</v>
      </c>
      <c r="D3437" t="s">
        <v>50</v>
      </c>
      <c r="F3437" t="str">
        <f>CONCATENATE(D3437,E3437)</f>
        <v>benzathine penicillin</v>
      </c>
      <c r="G3437" t="str">
        <f>IFERROR(VLOOKUP(F3437,aa,2,FALSE),"")</f>
        <v/>
      </c>
      <c r="H3437" t="str">
        <f>VLOOKUP(D3437,drugdose,2,FALSE)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3438" spans="1:8" x14ac:dyDescent="0.2">
      <c r="A3438">
        <v>397</v>
      </c>
      <c r="B3438" t="str">
        <f>IFERROR(VLOOKUP(C3438,mm,1,FALSE),"")</f>
        <v/>
      </c>
      <c r="C3438" t="s">
        <v>1000</v>
      </c>
      <c r="D3438" t="s">
        <v>576</v>
      </c>
      <c r="F3438" t="str">
        <f>CONCATENATE(D3438,E3438)</f>
        <v>tetracycline</v>
      </c>
      <c r="G3438" t="str">
        <f>IFERROR(VLOOKUP(F3438,aa,2,FALSE),"")</f>
        <v/>
      </c>
      <c r="H3438" t="str">
        <f>VLOOKUP(D3438,drugdose,2,FALSE)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3439" spans="1:8" x14ac:dyDescent="0.2">
      <c r="A3439">
        <v>397</v>
      </c>
      <c r="B3439" t="str">
        <f>IFERROR(VLOOKUP(C3439,mm,1,FALSE),"")</f>
        <v/>
      </c>
      <c r="C3439" t="s">
        <v>1000</v>
      </c>
      <c r="D3439" t="s">
        <v>525</v>
      </c>
      <c r="F3439" t="str">
        <f>CONCATENATE(D3439,E3439)</f>
        <v>erythromycin</v>
      </c>
      <c r="G3439" t="str">
        <f>IFERROR(VLOOKUP(F3439,aa,2,FALSE),"")</f>
        <v/>
      </c>
      <c r="H3439" t="str">
        <f>VLOOKUP(D3439,drugdose,2,FALSE)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3440" spans="1:8" x14ac:dyDescent="0.2">
      <c r="A3440">
        <v>398</v>
      </c>
      <c r="B3440" t="str">
        <f>IFERROR(VLOOKUP(C3440,mm,1,FALSE),"")</f>
        <v/>
      </c>
      <c r="C3440" t="s">
        <v>1001</v>
      </c>
      <c r="D3440" t="s">
        <v>358</v>
      </c>
      <c r="F3440" t="str">
        <f>CONCATENATE(D3440,E3440)</f>
        <v>cisplatin</v>
      </c>
      <c r="G3440" t="str">
        <f>IFERROR(VLOOKUP(F3440,aa,2,FALSE),"")</f>
        <v/>
      </c>
      <c r="H3440" t="str">
        <f>VLOOKUP(D3440,drugdose,2,FALSE)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3441" spans="1:8" x14ac:dyDescent="0.2">
      <c r="A3441">
        <v>398</v>
      </c>
      <c r="B3441" t="str">
        <f>IFERROR(VLOOKUP(C3441,mm,1,FALSE),"")</f>
        <v/>
      </c>
      <c r="C3441" t="s">
        <v>1001</v>
      </c>
      <c r="D3441" t="s">
        <v>1002</v>
      </c>
      <c r="F3441" t="str">
        <f>CONCATENATE(D3441,E3441)</f>
        <v>erlotinib</v>
      </c>
      <c r="G3441" t="str">
        <f>IFERROR(VLOOKUP(F3441,aa,2,FALSE),"")</f>
        <v/>
      </c>
      <c r="H3441" t="str">
        <f>VLOOKUP(D3441,drugdose,2,FALSE)</f>
        <v>non-small cell lung carcinoma
dose : 150 mg od PO
dose modification : decrements of 50 mg when necessary
metastatic pancreatic cancer
dose : 100 mg od PO
dose modification : decrements of 50 mg when necessary
it is given with gemcitabine</v>
      </c>
    </row>
    <row r="3442" spans="1:8" x14ac:dyDescent="0.2">
      <c r="A3442">
        <v>399</v>
      </c>
      <c r="B3442" t="str">
        <f>IFERROR(VLOOKUP(C3442,mm,1,FALSE),"")</f>
        <v/>
      </c>
      <c r="C3442" t="s">
        <v>1003</v>
      </c>
      <c r="D3442" t="s">
        <v>358</v>
      </c>
      <c r="F3442" t="str">
        <f>CONCATENATE(D3442,E3442)</f>
        <v>cisplatin</v>
      </c>
      <c r="G3442" t="str">
        <f>IFERROR(VLOOKUP(F3442,aa,2,FALSE),"")</f>
        <v/>
      </c>
      <c r="H3442" t="str">
        <f>VLOOKUP(D3442,drugdose,2,FALSE)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3443" spans="1:8" x14ac:dyDescent="0.2">
      <c r="A3443">
        <v>399</v>
      </c>
      <c r="B3443" t="str">
        <f>IFERROR(VLOOKUP(C3443,mm,1,FALSE),"")</f>
        <v/>
      </c>
      <c r="C3443" t="s">
        <v>1003</v>
      </c>
      <c r="D3443" t="s">
        <v>1004</v>
      </c>
      <c r="F3443" t="str">
        <f>CONCATENATE(D3443,E3443)</f>
        <v>etoposide</v>
      </c>
      <c r="G3443" t="str">
        <f>IFERROR(VLOOKUP(F3443,aa,2,FALSE),"")</f>
        <v/>
      </c>
      <c r="H3443" t="str">
        <f>VLOOKUP(D3443,drugdose,2,FALSE)</f>
        <v>Testicular Cancer
option 1
dose : 50-100 mg/mÂ²/day IV for 5 days 
repeat dose : every 3-4 wk
option 2
dose : 100 mg/mÂ²/day IV on days 1, 3, 5
repeat dose : every 3-4 wk
Small-Cell Lung Cancer
option 1
dose : 35 mg/mÂ²/day IV for 5 days 
repeat dose : every 3-4 wk
option 2
dose : 50 mg/mÂ²/day IV for 4 days
repeat dose : every 3-4 wk</v>
      </c>
    </row>
    <row r="3444" spans="1:8" x14ac:dyDescent="0.2">
      <c r="A3444">
        <v>400</v>
      </c>
      <c r="B3444" t="str">
        <f>IFERROR(VLOOKUP(C3444,mm,1,FALSE),"")</f>
        <v/>
      </c>
      <c r="C3444" t="s">
        <v>1005</v>
      </c>
      <c r="D3444" t="s">
        <v>446</v>
      </c>
      <c r="F3444" t="str">
        <f>CONCATENATE(D3444,E3444)</f>
        <v>methotrexate</v>
      </c>
      <c r="G3444" t="str">
        <f>IFERROR(VLOOKUP(F3444,aa,2,FALSE),"")</f>
        <v/>
      </c>
      <c r="H3444" t="str">
        <f>VLOOKUP(D3444,drugdose,2,FALSE)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3445" spans="1:8" x14ac:dyDescent="0.2">
      <c r="A3445">
        <v>400</v>
      </c>
      <c r="B3445" t="str">
        <f>IFERROR(VLOOKUP(C3445,mm,1,FALSE),"")</f>
        <v/>
      </c>
      <c r="C3445" t="s">
        <v>1005</v>
      </c>
      <c r="D3445" t="s">
        <v>1006</v>
      </c>
      <c r="F3445" t="str">
        <f>CONCATENATE(D3445,E3445)</f>
        <v>bleomycin</v>
      </c>
      <c r="G3445" t="str">
        <f>IFERROR(VLOOKUP(F3445,aa,2,FALSE),"")</f>
        <v/>
      </c>
      <c r="H3445" t="str">
        <f>VLOOKUP(D3445,drugdose,2,FALSE)</f>
        <v>Squamous Cell Carcinoma, Testicular Carcinoma
dose : 0.25-0.5 unit/kg (10 to 20 unit/mÂ²) IV/IM/SC every 1-2 wk
Hodgkin's Disease, 
Non-Hodgkin's Lymphoma
test dose : 1-2 units
monitor vital signs for 15 minutes
wait for 1 hour, if no reaction observed then administer regular dose
regular dose 
starting dose : 0.25 to 0.5 unit/kg (10 to 20 unit/mÂ²) IV/IM/SC q1-2wks; 
maintenance dose : 1 unit od or 5 unit/wk IV/IM after 50% response</v>
      </c>
    </row>
    <row r="3446" spans="1:8" x14ac:dyDescent="0.2">
      <c r="A3446">
        <v>400</v>
      </c>
      <c r="B3446" t="str">
        <f>IFERROR(VLOOKUP(C3446,mm,1,FALSE),"")</f>
        <v/>
      </c>
      <c r="C3446" t="s">
        <v>1005</v>
      </c>
      <c r="D3446" t="s">
        <v>354</v>
      </c>
      <c r="F3446" t="str">
        <f>CONCATENATE(D3446,E3446)</f>
        <v>doxorubicin</v>
      </c>
      <c r="G3446" t="str">
        <f>IFERROR(VLOOKUP(F3446,aa,2,FALSE),"")</f>
        <v/>
      </c>
      <c r="H3446" t="str">
        <f>VLOOKUP(D3446,drugdose,2,FALSE)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3447" spans="1:8" x14ac:dyDescent="0.2">
      <c r="A3447">
        <v>400</v>
      </c>
      <c r="B3447" t="str">
        <f>IFERROR(VLOOKUP(C3447,mm,1,FALSE),"")</f>
        <v/>
      </c>
      <c r="C3447" t="s">
        <v>1005</v>
      </c>
      <c r="D3447" t="s">
        <v>1007</v>
      </c>
      <c r="F3447" t="str">
        <f>CONCATENATE(D3447,E3447)</f>
        <v>epidoxorubicin</v>
      </c>
      <c r="G3447" t="str">
        <f>IFERROR(VLOOKUP(F3447,aa,2,FALSE),"")</f>
        <v/>
      </c>
      <c r="H3447" t="str">
        <f>VLOOKUP(D3447,drugdose,2,FALSE)</f>
        <v>AIDS-related Kaposi's sarcoma
ovarian carcinoma
breast carcinoma
malignant neoplasms in the bladder
dose : 20 mg/m2 BSA IV infusion once every 2-3 wk
infusion time : over 30 min</v>
      </c>
    </row>
    <row r="3448" spans="1:8" x14ac:dyDescent="0.2">
      <c r="A3448">
        <v>400</v>
      </c>
      <c r="B3448" t="str">
        <f>IFERROR(VLOOKUP(C3448,mm,1,FALSE),"")</f>
        <v/>
      </c>
      <c r="C3448" t="s">
        <v>1005</v>
      </c>
      <c r="D3448" t="s">
        <v>77</v>
      </c>
      <c r="F3448" t="str">
        <f>CONCATENATE(D3448,E3448)</f>
        <v>cyclophosphamide</v>
      </c>
      <c r="G3448" t="str">
        <f>IFERROR(VLOOKUP(F3448,aa,2,FALSE),"")</f>
        <v/>
      </c>
      <c r="H3448" t="str">
        <f>VLOOKUP(D3448,drugdose,2,FALSE)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449" spans="1:8" x14ac:dyDescent="0.2">
      <c r="A3449">
        <v>400</v>
      </c>
      <c r="B3449" t="str">
        <f>IFERROR(VLOOKUP(C3449,mm,1,FALSE),"")</f>
        <v/>
      </c>
      <c r="C3449" t="s">
        <v>1005</v>
      </c>
      <c r="D3449" t="s">
        <v>634</v>
      </c>
      <c r="F3449" t="str">
        <f>CONCATENATE(D3449,E3449)</f>
        <v>vincristine</v>
      </c>
      <c r="G3449" t="str">
        <f>IFERROR(VLOOKUP(F3449,aa,2,FALSE),"")</f>
        <v/>
      </c>
      <c r="H3449" t="str">
        <f>VLOOKUP(D3449,drugdose,2,FALSE)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3450" spans="1:8" x14ac:dyDescent="0.2">
      <c r="A3450">
        <v>400</v>
      </c>
      <c r="B3450" t="str">
        <f>IFERROR(VLOOKUP(C3450,mm,1,FALSE),"")</f>
        <v/>
      </c>
      <c r="C3450" t="s">
        <v>1005</v>
      </c>
      <c r="D3450" t="s">
        <v>45</v>
      </c>
      <c r="F3450" t="str">
        <f>CONCATENATE(D3450,E3450)</f>
        <v>dexamethasone</v>
      </c>
      <c r="G3450" t="str">
        <f>IFERROR(VLOOKUP(F3450,aa,2,FALSE),"")</f>
        <v/>
      </c>
      <c r="H3450" t="str">
        <f>VLOOKUP(D3450,drugdose,2,FALSE)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451" spans="1:8" x14ac:dyDescent="0.2">
      <c r="A3451">
        <v>401</v>
      </c>
      <c r="B3451" t="str">
        <f>IFERROR(VLOOKUP(C3451,mm,1,FALSE),"")</f>
        <v>Hepatocellular Carcinoma</v>
      </c>
      <c r="C3451" t="s">
        <v>1008</v>
      </c>
      <c r="D3451" t="s">
        <v>1009</v>
      </c>
      <c r="F3451" t="str">
        <f>CONCATENATE(D3451,E3451)</f>
        <v>sorafenib</v>
      </c>
      <c r="G3451" t="str">
        <f>IFERROR(VLOOKUP(F3451,aa,2,FALSE),"")</f>
        <v/>
      </c>
      <c r="H3451" t="str">
        <f>VLOOKUP(D3451,drugdose,2,FALSE)</f>
        <v>Renal cell carcinoma
Hepatocellular Carcinoma
Thyroid Cancer
dose : 400 mg bid PO</v>
      </c>
    </row>
    <row r="3452" spans="1:8" x14ac:dyDescent="0.2">
      <c r="A3452">
        <v>401</v>
      </c>
      <c r="B3452" t="str">
        <f>IFERROR(VLOOKUP(C3452,mm,1,FALSE),"")</f>
        <v>Hepatocellular Carcinoma</v>
      </c>
      <c r="C3452" t="s">
        <v>1008</v>
      </c>
      <c r="D3452" t="s">
        <v>358</v>
      </c>
      <c r="F3452" t="str">
        <f>CONCATENATE(D3452,E3452)</f>
        <v>cisplatin</v>
      </c>
      <c r="G3452" t="str">
        <f>IFERROR(VLOOKUP(F3452,aa,2,FALSE),"")</f>
        <v/>
      </c>
      <c r="H3452" t="str">
        <f>VLOOKUP(D3452,drugdose,2,FALSE)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3453" spans="1:8" x14ac:dyDescent="0.2">
      <c r="A3453">
        <v>401</v>
      </c>
      <c r="B3453" t="str">
        <f>IFERROR(VLOOKUP(C3453,mm,1,FALSE),"")</f>
        <v>Hepatocellular Carcinoma</v>
      </c>
      <c r="C3453" t="s">
        <v>1008</v>
      </c>
      <c r="D3453" t="s">
        <v>357</v>
      </c>
      <c r="F3453" t="str">
        <f>CONCATENATE(D3453,E3453)</f>
        <v>interferon alfa-2a</v>
      </c>
      <c r="G3453" t="str">
        <f>IFERROR(VLOOKUP(F3453,aa,2,FALSE),"")</f>
        <v/>
      </c>
      <c r="H3453" t="str">
        <f>VLOOKUP(D3453,drugdose,2,FALSE)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3454" spans="1:8" x14ac:dyDescent="0.2">
      <c r="A3454">
        <v>401</v>
      </c>
      <c r="B3454" t="str">
        <f>IFERROR(VLOOKUP(C3454,mm,1,FALSE),"")</f>
        <v>Hepatocellular Carcinoma</v>
      </c>
      <c r="C3454" t="s">
        <v>1008</v>
      </c>
      <c r="D3454" t="s">
        <v>161</v>
      </c>
      <c r="F3454" t="str">
        <f>CONCATENATE(D3454,E3454)</f>
        <v>interferon beta 1a</v>
      </c>
      <c r="G3454" t="str">
        <f>IFERROR(VLOOKUP(F3454,aa,2,FALSE),"")</f>
        <v/>
      </c>
      <c r="H3454" t="str">
        <f>VLOOKUP(D3454,drugdose,2,FALSE)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3455" spans="1:8" x14ac:dyDescent="0.2">
      <c r="A3455">
        <v>401</v>
      </c>
      <c r="B3455" t="str">
        <f>IFERROR(VLOOKUP(C3455,mm,1,FALSE),"")</f>
        <v>Hepatocellular Carcinoma</v>
      </c>
      <c r="C3455" t="s">
        <v>1008</v>
      </c>
      <c r="D3455" t="s">
        <v>354</v>
      </c>
      <c r="F3455" t="str">
        <f>CONCATENATE(D3455,E3455)</f>
        <v>doxorubicin</v>
      </c>
      <c r="G3455" t="str">
        <f>IFERROR(VLOOKUP(F3455,aa,2,FALSE),"")</f>
        <v/>
      </c>
      <c r="H3455" t="str">
        <f>VLOOKUP(D3455,drugdose,2,FALSE)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3456" spans="1:8" x14ac:dyDescent="0.2">
      <c r="A3456">
        <v>401</v>
      </c>
      <c r="B3456" t="str">
        <f>IFERROR(VLOOKUP(C3456,mm,1,FALSE),"")</f>
        <v>Hepatocellular Carcinoma</v>
      </c>
      <c r="C3456" t="s">
        <v>1008</v>
      </c>
      <c r="D3456" t="s">
        <v>353</v>
      </c>
      <c r="F3456" t="str">
        <f>CONCATENATE(D3456,E3456)</f>
        <v>5-fluorouracil</v>
      </c>
      <c r="G3456" t="str">
        <f>IFERROR(VLOOKUP(F3456,aa,2,FALSE),"")</f>
        <v/>
      </c>
      <c r="H3456" t="str">
        <f>VLOOKUP(D3456,drugdose,2,FALSE)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3457" spans="1:8" x14ac:dyDescent="0.2">
      <c r="A3457">
        <v>402</v>
      </c>
      <c r="B3457" t="str">
        <f>IFERROR(VLOOKUP(C3457,mm,1,FALSE),"")</f>
        <v>leukemia</v>
      </c>
      <c r="C3457" t="s">
        <v>647</v>
      </c>
      <c r="D3457" t="s">
        <v>634</v>
      </c>
      <c r="F3457" t="str">
        <f>CONCATENATE(D3457,E3457)</f>
        <v>vincristine</v>
      </c>
      <c r="G3457" t="str">
        <f>IFERROR(VLOOKUP(F3457,aa,2,FALSE),"")</f>
        <v/>
      </c>
      <c r="H3457" t="str">
        <f>VLOOKUP(D3457,drugdose,2,FALSE)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3458" spans="1:8" x14ac:dyDescent="0.2">
      <c r="A3458">
        <v>402</v>
      </c>
      <c r="B3458" t="str">
        <f>IFERROR(VLOOKUP(C3458,mm,1,FALSE),"")</f>
        <v>leukemia</v>
      </c>
      <c r="C3458" t="s">
        <v>647</v>
      </c>
      <c r="D3458" t="s">
        <v>163</v>
      </c>
      <c r="F3458" t="str">
        <f>CONCATENATE(D3458,E3458)</f>
        <v>prednisolone</v>
      </c>
      <c r="G3458" t="str">
        <f>IFERROR(VLOOKUP(F3458,aa,2,FALSE),"")</f>
        <v/>
      </c>
      <c r="H3458" t="str">
        <f>VLOOKUP(D3458,drugdose,2,FALSE)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459" spans="1:8" x14ac:dyDescent="0.2">
      <c r="A3459">
        <v>402</v>
      </c>
      <c r="B3459" t="str">
        <f>IFERROR(VLOOKUP(C3459,mm,1,FALSE),"")</f>
        <v>leukemia</v>
      </c>
      <c r="C3459" t="s">
        <v>647</v>
      </c>
      <c r="D3459" t="s">
        <v>1010</v>
      </c>
      <c r="F3459" t="str">
        <f>CONCATENATE(D3459,E3459)</f>
        <v>l-asparaginase</v>
      </c>
      <c r="G3459" t="str">
        <f>IFERROR(VLOOKUP(F3459,aa,2,FALSE),"")</f>
        <v/>
      </c>
      <c r="H3459" t="str">
        <f>VLOOKUP(D3459,drugdose,2,FALSE)</f>
        <v>Acute Lymphocytic Leukemia
intravenous
dose : 1000 units/kg/day via IV inj
duration : 10 days
 vincristine and prednisolone is given before dose
intramuscular
dose : 6000 units/m2 IM inj every 3 days
total : 9 doses</v>
      </c>
    </row>
    <row r="3460" spans="1:8" x14ac:dyDescent="0.2">
      <c r="A3460">
        <v>402</v>
      </c>
      <c r="B3460" t="str">
        <f>IFERROR(VLOOKUP(C3460,mm,1,FALSE),"")</f>
        <v>leukemia</v>
      </c>
      <c r="C3460" t="s">
        <v>647</v>
      </c>
      <c r="D3460" t="s">
        <v>1011</v>
      </c>
      <c r="F3460" t="str">
        <f>CONCATENATE(D3460,E3460)</f>
        <v>daunorubicin</v>
      </c>
      <c r="G3460" t="str">
        <f>IFERROR(VLOOKUP(F3460,aa,2,FALSE),"")</f>
        <v/>
      </c>
      <c r="H3460" t="str">
        <f>VLOOKUP(D3460,drugdose,2,FALSE)</f>
        <v>acute leukemia 
dose : 30-45 mg/m2 BSA daily + 0.9% NS IV infusion for 5-7 days
infusion time : 30-60 min
repeat course : after 3-6 wk
max dose : 
pt without risk of cardiotoxicity : total dose 550 mg/m2
pt receiving chest radiotherapy : total dose 400 mg/m2
elderly (&gt;60 years)
dose : 30 mg/m2 BSA daily
AIDS-related Kaposi's sarcoma
dose : 40 mg/m2 BSA + 5% DNS IV infusion once every 2 wk
infusion time : 30-60 min
treatment duration : till disease control</v>
      </c>
    </row>
    <row r="3461" spans="1:8" x14ac:dyDescent="0.2">
      <c r="A3461">
        <v>402</v>
      </c>
      <c r="B3461" t="str">
        <f>IFERROR(VLOOKUP(C3461,mm,1,FALSE),"")</f>
        <v>leukemia</v>
      </c>
      <c r="C3461" t="s">
        <v>647</v>
      </c>
      <c r="D3461" t="s">
        <v>356</v>
      </c>
      <c r="F3461" t="str">
        <f>CONCATENATE(D3461,E3461)</f>
        <v>imatinib</v>
      </c>
      <c r="G3461" t="str">
        <f>IFERROR(VLOOKUP(F3461,aa,2,FALSE),"")</f>
        <v/>
      </c>
      <c r="H3461" t="str">
        <f>VLOOKUP(D3461,drugdose,2,FALSE)</f>
        <v>acute lymphoblastic leukemia (ALL)
Philadelphia chromosome positive (Ph+) 
dose : 600 mg PO od
Myelodysplastic/Myeloproliferative Diseases
Hypereosinophilic Syndrome/Eosinophilic Leukemia
dose : 400 mg PO od
Chronic Myeloid Leukemia
Philadelphia chromosome positive (Ph+) 
Chronic phase (new)
dose : 400 mg PO qDay
chronic phase (hematologic or cytogenetic response failure)
dose : 600 mg PO od
Accelerated phase or blast crisis
dose : 600 mg PO od
Accelerated phase or blast crisis (hematologic or cytogenetic response failure)
dose : 400 mg PO bid, if no neuropenia and thrombocytopenia
monitor for neuropenia and thrombocytopenia
Dermatofibrosarcoma Protuberans
dose : 400 mg PO bid
Mastocytosis
Without D816V c-Kit mutation
dose : 100 mg PO od
c-Kit mutational status unknown
dose : 400 mg PO qDay 
ASM associated with eosinophilia (a clonal hematological disease related to the fusion kinase FIP1L1-PDGFR-alpha)
dose : 100 mg PO qDay
dose increment : 400 mg/day in absence of adverse effects
Gastrointestinal Stromal Tumors
dose : 400 mg PO qDay
dose range : 400 mg BID 
duratiom : 3 years</v>
      </c>
    </row>
    <row r="3462" spans="1:8" x14ac:dyDescent="0.2">
      <c r="A3462">
        <v>402</v>
      </c>
      <c r="B3462" t="str">
        <f>IFERROR(VLOOKUP(C3462,mm,1,FALSE),"")</f>
        <v>leukemia</v>
      </c>
      <c r="C3462" t="s">
        <v>647</v>
      </c>
      <c r="D3462" t="s">
        <v>619</v>
      </c>
      <c r="F3462" t="str">
        <f>CONCATENATE(D3462,E3462)</f>
        <v>hydroxyurea (hydroxycarbamide)</v>
      </c>
      <c r="G3462" t="str">
        <f>IFERROR(VLOOKUP(F3462,aa,2,FALSE),"")</f>
        <v/>
      </c>
      <c r="H3462" t="str">
        <f>VLOOKUP(D3462,drugdose,2,FALSE)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3463" spans="1:8" x14ac:dyDescent="0.2">
      <c r="A3463">
        <v>402</v>
      </c>
      <c r="B3463" t="str">
        <f>IFERROR(VLOOKUP(C3463,mm,1,FALSE),"")</f>
        <v>leukemia</v>
      </c>
      <c r="C3463" t="s">
        <v>647</v>
      </c>
      <c r="D3463" t="s">
        <v>77</v>
      </c>
      <c r="F3463" t="str">
        <f>CONCATENATE(D3463,E3463)</f>
        <v>cyclophosphamide</v>
      </c>
      <c r="G3463" t="str">
        <f>IFERROR(VLOOKUP(F3463,aa,2,FALSE),"")</f>
        <v/>
      </c>
      <c r="H3463" t="str">
        <f>VLOOKUP(D3463,drugdose,2,FALSE)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464" spans="1:8" x14ac:dyDescent="0.2">
      <c r="A3464">
        <v>402</v>
      </c>
      <c r="B3464" t="str">
        <f>IFERROR(VLOOKUP(C3464,mm,1,FALSE),"")</f>
        <v>leukemia</v>
      </c>
      <c r="C3464" t="s">
        <v>647</v>
      </c>
      <c r="D3464" t="s">
        <v>625</v>
      </c>
      <c r="F3464" t="str">
        <f>CONCATENATE(D3464,E3464)</f>
        <v>chlorambucil</v>
      </c>
      <c r="G3464" t="str">
        <f>IFERROR(VLOOKUP(F3464,aa,2,FALSE),"")</f>
        <v/>
      </c>
      <c r="H3464" t="str">
        <f>VLOOKUP(D3464,drugdose,2,FALSE)</f>
        <v>CLL (chronic lymphocytic leukemia)
continue therapy
dose : 0.1 mg/kg/day
avarage dose : 4-10 mg/day
treatment duration : 3-6 wk
pulse dose (more efficient)
starting dose : 0.4 mg/kg at every 15th days/ monthly
dose change : add 0.1mg/kg/dose every schedule dose untill control of lymphocytosis / toxicity occured
Hodgkin's Lymphoma
continue therapy 
dose : 0.2 mg/kg/day
avarage dose : 4-10 mg/day
treatment duration : 3-6 wk
pulse dose (more efficient) 
starting dose : 0.4 mg/kg at every 15th days/ monthly
dose change : add 0.1mg/kg/dose every schedule dose untill control of lymphocytosis / toxicity occured</v>
      </c>
    </row>
    <row r="3465" spans="1:8" x14ac:dyDescent="0.2">
      <c r="A3465">
        <v>402</v>
      </c>
      <c r="B3465" t="str">
        <f>IFERROR(VLOOKUP(C3465,mm,1,FALSE),"")</f>
        <v>leukemia</v>
      </c>
      <c r="C3465" t="s">
        <v>647</v>
      </c>
      <c r="D3465" t="s">
        <v>1012</v>
      </c>
      <c r="F3465" t="str">
        <f>CONCATENATE(D3465,E3465)</f>
        <v>fludarabin</v>
      </c>
      <c r="G3465" t="str">
        <f>IFERROR(VLOOKUP(F3465,aa,2,FALSE),"")</f>
        <v/>
      </c>
      <c r="H3465" t="str">
        <f>VLOOKUP(D3465,drugdose,2,FALSE)</f>
        <v>Chronic lymphocytic leukaemia
for 5 days : 25 mg/m2 IV infusion od
next 5 days : 40 mg/m2 IV infusion od
infusion time : 30 min
Repeat dose : every 28 days</v>
      </c>
    </row>
    <row r="3466" spans="1:8" x14ac:dyDescent="0.2">
      <c r="A3466">
        <v>402</v>
      </c>
      <c r="B3466" t="str">
        <f>IFERROR(VLOOKUP(C3466,mm,1,FALSE),"")</f>
        <v>leukemia</v>
      </c>
      <c r="C3466" t="s">
        <v>647</v>
      </c>
      <c r="D3466" t="s">
        <v>1013</v>
      </c>
      <c r="F3466" t="str">
        <f>CONCATENATE(D3466,E3466)</f>
        <v>pentostatin</v>
      </c>
      <c r="G3466" t="str">
        <f>IFERROR(VLOOKUP(F3466,aa,2,FALSE),"")</f>
        <v/>
      </c>
      <c r="H3466" t="e">
        <f>VLOOKUP(D3466,drugdose,2,FALSE)</f>
        <v>#N/A</v>
      </c>
    </row>
    <row r="3467" spans="1:8" x14ac:dyDescent="0.2">
      <c r="A3467">
        <v>402</v>
      </c>
      <c r="B3467" t="str">
        <f>IFERROR(VLOOKUP(C3467,mm,1,FALSE),"")</f>
        <v>leukemia</v>
      </c>
      <c r="C3467" t="s">
        <v>647</v>
      </c>
      <c r="D3467" t="s">
        <v>167</v>
      </c>
      <c r="F3467" t="str">
        <f>CONCATENATE(D3467,E3467)</f>
        <v>rituximab</v>
      </c>
      <c r="G3467" t="str">
        <f>IFERROR(VLOOKUP(F3467,aa,2,FALSE),"")</f>
        <v/>
      </c>
      <c r="H3467" t="str">
        <f>VLOOKUP(D3467,drugdose,2,FALSE)</f>
        <v>Non-Hodgkin Lymphoma
Relapsed, follicular, CD20-positive, B-cell NHL
dose : 375 mg/mÂ²/wk IV infusion
duration : 4-8 doses
relapsed, follicular, CD20-positive, B-cell NHL
dose : 375 mg/mÂ²/wk IV infusion
duration : 4 doses
new pt, follicular, CD20-positive, B-cell NHL
induction
dose : 375 mg/mÂ²/wk IV infusion
time : on Day 1 of each chemotherapy cycle
duration : for up to 8 doses
maintenance therapy
if response
dose : 375 mg/mÂ² every 8wk IV infusion
time : 8 wks following completion of chemotherapy
duration : 12 doses
if no response
dose : 375 mg/mÂ²/wk IV infusion for 4 doses at 6-month intervals
duration : 16 doses
Diffuse large B-cell NHL
dose : 375 mg/mÂ²/wk IV infusion
time : on Day 1 of each chemotherapy cycle
duration : for up to 8 doses
Chronic Lymphocytic Leukemia
new, CD20-positive CLL
for 1st cycle : 375 mg/mÂ² IV infusion with FC
after 1st cycle: 500 mg/mÂ²/wk IV infusion with FC
time : on Day 1 of each chemotherapy cycle (28 days)
total : 6 cycle
it is given with fludarabine and cyclophosphamide
Fludarabine &amp; cyclophosphamide dosage
Fludarabine: 25 mg/mÂ² IV qDay x 3 days
Cyclophosphamide: 250 mg/mÂ² IV qDay x3 days
Rheumatoid Arthritis
dose : 1 course (1000 mg IV infusion on D1 and D15)
repeat course : every 24 wk, if needed
Used in combo with methotrexate
give glucocorticoids 30 minutes before infusion to reduce infusion rxn</v>
      </c>
    </row>
    <row r="3468" spans="1:8" x14ac:dyDescent="0.2">
      <c r="A3468">
        <v>402</v>
      </c>
      <c r="B3468" t="str">
        <f>IFERROR(VLOOKUP(C3468,mm,1,FALSE),"")</f>
        <v>leukemia</v>
      </c>
      <c r="C3468" t="s">
        <v>647</v>
      </c>
      <c r="D3468" t="s">
        <v>59</v>
      </c>
      <c r="F3468" t="str">
        <f>CONCATENATE(D3468,E3468)</f>
        <v>pnenmococcal polysaccharide conjugated vaccine</v>
      </c>
      <c r="G3468" t="str">
        <f>IFERROR(VLOOKUP(F3468,aa,2,FALSE),"")</f>
        <v/>
      </c>
      <c r="H3468" t="str">
        <f>VLOOKUP(D3468,drugdose,2,FALSE)</f>
        <v>Active immunization for the prevention of pneumococcal disease
Meningitis
Sepsis
Bacteraemic pneumonia
Pleural empyema
Bacteraemia
Pneumococcal pneumonia</v>
      </c>
    </row>
    <row r="3469" spans="1:8" x14ac:dyDescent="0.2">
      <c r="A3469">
        <v>402</v>
      </c>
      <c r="B3469" t="str">
        <f>IFERROR(VLOOKUP(C3469,mm,1,FALSE),"")</f>
        <v>leukemia</v>
      </c>
      <c r="C3469" t="s">
        <v>647</v>
      </c>
      <c r="D3469" t="s">
        <v>60</v>
      </c>
      <c r="F3469" t="str">
        <f>CONCATENATE(D3469,E3469)</f>
        <v>pneumococcal polysaccharide unconjugated vaccine</v>
      </c>
      <c r="G3469" t="str">
        <f>IFERROR(VLOOKUP(F3469,aa,2,FALSE),"")</f>
        <v/>
      </c>
      <c r="H3469" t="str">
        <f>VLOOKUP(D3469,drugdose,2,FALSE)</f>
        <v>Active immunisation against pneumococcal disease
dose : 0.5 ml IM
time : 2 wk before splenectomy
buster dose : after 5 years</v>
      </c>
    </row>
    <row r="3470" spans="1:8" x14ac:dyDescent="0.2">
      <c r="A3470">
        <v>402</v>
      </c>
      <c r="B3470" t="str">
        <f>IFERROR(VLOOKUP(C3470,mm,1,FALSE),"")</f>
        <v>leukemia</v>
      </c>
      <c r="C3470" t="s">
        <v>647</v>
      </c>
      <c r="D3470" t="s">
        <v>613</v>
      </c>
      <c r="F3470" t="str">
        <f>CONCATENATE(D3470,E3470)</f>
        <v>meningococcal group a diphtheria conjugate vaccine</v>
      </c>
      <c r="G3470" t="str">
        <f>IFERROR(VLOOKUP(F3470,aa,2,FALSE),"")</f>
        <v/>
      </c>
      <c r="H3470" t="str">
        <f>VLOOKUP(D3470,drugdose,2,FALSE)</f>
        <v>asplenia
complement component deficiencies
dose : 0.5 mL/dose IM once. 
repeat dose : after 2 month
booster dose : every 5 years</v>
      </c>
    </row>
    <row r="3471" spans="1:8" x14ac:dyDescent="0.2">
      <c r="A3471">
        <v>402</v>
      </c>
      <c r="B3471" t="str">
        <f>IFERROR(VLOOKUP(C3471,mm,1,FALSE),"")</f>
        <v>leukemia</v>
      </c>
      <c r="C3471" t="s">
        <v>647</v>
      </c>
      <c r="D3471" t="s">
        <v>614</v>
      </c>
      <c r="F3471" t="str">
        <f>CONCATENATE(D3471,E3471)</f>
        <v>meningococcal polysaccharide acwy vaccine</v>
      </c>
      <c r="G3471" t="str">
        <f>IFERROR(VLOOKUP(F3471,aa,2,FALSE),"")</f>
        <v/>
      </c>
      <c r="H3471" t="str">
        <f>VLOOKUP(D3471,drugdose,2,FALSE)</f>
        <v>Meningococcal meningitis and septicaemia
Meningococcal Pneumonia
Meningococcemia</v>
      </c>
    </row>
    <row r="3472" spans="1:8" x14ac:dyDescent="0.2">
      <c r="A3472">
        <v>402</v>
      </c>
      <c r="B3472" t="str">
        <f>IFERROR(VLOOKUP(C3472,mm,1,FALSE),"")</f>
        <v>leukemia</v>
      </c>
      <c r="C3472" t="s">
        <v>647</v>
      </c>
      <c r="D3472" t="s">
        <v>61</v>
      </c>
      <c r="F3472" t="str">
        <f>CONCATENATE(D3472,E3472)</f>
        <v>haemophilus influenzae type b polysaccharide vaccine</v>
      </c>
      <c r="G3472" t="str">
        <f>IFERROR(VLOOKUP(F3472,aa,2,FALSE),"")</f>
        <v/>
      </c>
      <c r="H3472">
        <f>VLOOKUP(D3472,drugdose,2,FALSE)</f>
        <v>0</v>
      </c>
    </row>
    <row r="3473" spans="1:8" x14ac:dyDescent="0.2">
      <c r="A3473">
        <v>403</v>
      </c>
      <c r="B3473" t="str">
        <f>IFERROR(VLOOKUP(C3473,mm,1,FALSE),"")</f>
        <v>Lymphoma</v>
      </c>
      <c r="C3473" t="s">
        <v>605</v>
      </c>
      <c r="D3473" t="s">
        <v>1014</v>
      </c>
      <c r="F3473" t="str">
        <f>CONCATENATE(D3473,E3473)</f>
        <v>adriamycin</v>
      </c>
      <c r="G3473" t="str">
        <f>IFERROR(VLOOKUP(F3473,aa,2,FALSE),"")</f>
        <v/>
      </c>
      <c r="H3473" t="e">
        <f>VLOOKUP(D3473,drugdose,2,FALSE)</f>
        <v>#N/A</v>
      </c>
    </row>
    <row r="3474" spans="1:8" x14ac:dyDescent="0.2">
      <c r="A3474">
        <v>403</v>
      </c>
      <c r="B3474" t="str">
        <f>IFERROR(VLOOKUP(C3474,mm,1,FALSE),"")</f>
        <v>Lymphoma</v>
      </c>
      <c r="C3474" t="s">
        <v>605</v>
      </c>
      <c r="D3474" t="s">
        <v>1006</v>
      </c>
      <c r="F3474" t="str">
        <f>CONCATENATE(D3474,E3474)</f>
        <v>bleomycin</v>
      </c>
      <c r="G3474" t="str">
        <f>IFERROR(VLOOKUP(F3474,aa,2,FALSE),"")</f>
        <v/>
      </c>
      <c r="H3474" t="str">
        <f>VLOOKUP(D3474,drugdose,2,FALSE)</f>
        <v>Squamous Cell Carcinoma, Testicular Carcinoma
dose : 0.25-0.5 unit/kg (10 to 20 unit/mÂ²) IV/IM/SC every 1-2 wk
Hodgkin's Disease, 
Non-Hodgkin's Lymphoma
test dose : 1-2 units
monitor vital signs for 15 minutes
wait for 1 hour, if no reaction observed then administer regular dose
regular dose 
starting dose : 0.25 to 0.5 unit/kg (10 to 20 unit/mÂ²) IV/IM/SC q1-2wks; 
maintenance dose : 1 unit od or 5 unit/wk IV/IM after 50% response</v>
      </c>
    </row>
    <row r="3475" spans="1:8" x14ac:dyDescent="0.2">
      <c r="A3475">
        <v>403</v>
      </c>
      <c r="B3475" t="str">
        <f>IFERROR(VLOOKUP(C3475,mm,1,FALSE),"")</f>
        <v>Lymphoma</v>
      </c>
      <c r="C3475" t="s">
        <v>605</v>
      </c>
      <c r="D3475" t="s">
        <v>997</v>
      </c>
      <c r="F3475" t="str">
        <f>CONCATENATE(D3475,E3475)</f>
        <v>vinblastine</v>
      </c>
      <c r="G3475" t="str">
        <f>IFERROR(VLOOKUP(F3475,aa,2,FALSE),"")</f>
        <v/>
      </c>
      <c r="H3475" t="str">
        <f>VLOOKUP(D3475,drugdose,2,FALSE)</f>
        <v xml:space="preserve">Histiocytic lymphoma
Hodgkin's disease
Kaposi's sarcoma
Letterer-Siwe disease
Lymphocytic lymphoma
Mycosis fungoides
Testicular cancer
Intravenous
starting dose : 3.7-18 mg/m2/day IV q7-10d 
1st dose 3.7 mg/sq.meter/day IV
Incr by 1.85 mg/sq.meter qwk until WBC equal 3000/cu.mm
NMT 18.5 mg/sq.meter
dose range : 3.7-18 mg/m2/day IV q7-10d </v>
      </c>
    </row>
    <row r="3476" spans="1:8" x14ac:dyDescent="0.2">
      <c r="A3476">
        <v>403</v>
      </c>
      <c r="B3476" t="str">
        <f>IFERROR(VLOOKUP(C3476,mm,1,FALSE),"")</f>
        <v>Lymphoma</v>
      </c>
      <c r="C3476" t="s">
        <v>605</v>
      </c>
      <c r="D3476" t="s">
        <v>1015</v>
      </c>
      <c r="F3476" t="str">
        <f>CONCATENATE(D3476,E3476)</f>
        <v>dacarbazine</v>
      </c>
      <c r="G3476" t="str">
        <f>IFERROR(VLOOKUP(F3476,aa,2,FALSE),"")</f>
        <v/>
      </c>
      <c r="H3476" t="str">
        <f>VLOOKUP(D3476,drugdose,2,FALSE)</f>
        <v xml:space="preserve">metastatic melanoma
for 10 days :-24.5 mgs/kg od
next 28 days : off
next 5 days : 200-250 mg/m2/BSA od
next 21 days : off
next 5 days : 200-250 mg/m2/BSA od
soft tissue sarcoma
for 5 days : 250 mgs/m2/BSA daily
next 21 days : off
next 5 days : repeat dose 
Hodgkin's disease
for 5 days : 150 mgs/m2/BSA daily
next 28 days : off
next 5 days : repeat dose </v>
      </c>
    </row>
    <row r="3477" spans="1:8" x14ac:dyDescent="0.2">
      <c r="A3477">
        <v>404</v>
      </c>
      <c r="B3477" t="str">
        <f>IFERROR(VLOOKUP(C3477,mm,1,FALSE),"")</f>
        <v>multiple myeloma</v>
      </c>
      <c r="C3477" t="s">
        <v>649</v>
      </c>
      <c r="D3477" t="s">
        <v>77</v>
      </c>
      <c r="F3477" t="str">
        <f>CONCATENATE(D3477,E3477)</f>
        <v>cyclophosphamide</v>
      </c>
      <c r="G3477" t="str">
        <f>IFERROR(VLOOKUP(F3477,aa,2,FALSE),"")</f>
        <v/>
      </c>
      <c r="H3477" t="str">
        <f>VLOOKUP(D3477,drugdose,2,FALSE)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478" spans="1:8" x14ac:dyDescent="0.2">
      <c r="A3478">
        <v>404</v>
      </c>
      <c r="B3478" t="str">
        <f>IFERROR(VLOOKUP(C3478,mm,1,FALSE),"")</f>
        <v>multiple myeloma</v>
      </c>
      <c r="C3478" t="s">
        <v>649</v>
      </c>
      <c r="D3478" t="s">
        <v>634</v>
      </c>
      <c r="F3478" t="str">
        <f>CONCATENATE(D3478,E3478)</f>
        <v>vincristine</v>
      </c>
      <c r="G3478" t="str">
        <f>IFERROR(VLOOKUP(F3478,aa,2,FALSE),"")</f>
        <v/>
      </c>
      <c r="H3478" t="str">
        <f>VLOOKUP(D3478,drugdose,2,FALSE)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3479" spans="1:8" x14ac:dyDescent="0.2">
      <c r="A3479">
        <v>404</v>
      </c>
      <c r="B3479" t="str">
        <f>IFERROR(VLOOKUP(C3479,mm,1,FALSE),"")</f>
        <v>multiple myeloma</v>
      </c>
      <c r="C3479" t="s">
        <v>649</v>
      </c>
      <c r="D3479" t="s">
        <v>45</v>
      </c>
      <c r="F3479" t="str">
        <f>CONCATENATE(D3479,E3479)</f>
        <v>dexamethasone</v>
      </c>
      <c r="G3479" t="str">
        <f>IFERROR(VLOOKUP(F3479,aa,2,FALSE),"")</f>
        <v/>
      </c>
      <c r="H3479" t="str">
        <f>VLOOKUP(D3479,drugdose,2,FALSE)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480" spans="1:8" x14ac:dyDescent="0.2">
      <c r="A3480">
        <v>404</v>
      </c>
      <c r="B3480" t="str">
        <f>IFERROR(VLOOKUP(C3480,mm,1,FALSE),"")</f>
        <v>multiple myeloma</v>
      </c>
      <c r="C3480" t="s">
        <v>649</v>
      </c>
      <c r="D3480" t="s">
        <v>1016</v>
      </c>
      <c r="F3480" t="str">
        <f>CONCATENATE(D3480,E3480)</f>
        <v>melphalan</v>
      </c>
      <c r="G3480" t="str">
        <f>IFERROR(VLOOKUP(F3480,aa,2,FALSE),"")</f>
        <v/>
      </c>
      <c r="H3480" t="str">
        <f>VLOOKUP(D3480,drugdose,2,FALSE)</f>
        <v>Multiple Myeloma
Oral
starting dose : (3 option)
1) 6 mg PO qDay for 2-3 wks
2) 10 mg PO qDay for 7-10 days
3) 0.15 mg/kg/day PO for 7 days
maintenance dose (after normal WBCs and platelets count)
dose : 1-3 mg or 0.05 mg/kg PO od
Intravenous
starting dose :
dose : 16 mg/mÂ² once every 2 wk IV infusion
infusion time : 15-20 min
total : 4 dose 
maintenance dose: 
dose : 16 mg/mÂ² once every 4 wk
Ovarian Cancer
dose : 0.2 mg/kg/day PO
duration : 5 days
repeat dose :  every 4-5wks
Breast cancer
dose : 150 mcg/kg or 6 mg/m2 od PO
duration : 5 days
repeat dose : every 6 wk</v>
      </c>
    </row>
    <row r="3481" spans="1:8" x14ac:dyDescent="0.2">
      <c r="A3481">
        <v>404</v>
      </c>
      <c r="B3481" t="str">
        <f>IFERROR(VLOOKUP(C3481,mm,1,FALSE),"")</f>
        <v>multiple myeloma</v>
      </c>
      <c r="C3481" t="s">
        <v>649</v>
      </c>
      <c r="D3481" t="s">
        <v>659</v>
      </c>
      <c r="F3481" t="str">
        <f>CONCATENATE(D3481,E3481)</f>
        <v>thalidomide</v>
      </c>
      <c r="G3481" t="str">
        <f>IFERROR(VLOOKUP(F3481,aa,2,FALSE),"")</f>
        <v/>
      </c>
      <c r="H3481" t="str">
        <f>VLOOKUP(D3481,drugdose,2,FALSE)</f>
        <v>Erythema nodosum leprosum (Type 2)
dose : 100-300 mg HS
dose reduction : every 2-4 wk by 50 mg
Not for monotherapy if moderate or severe neuritis present. 
Max: 400 mg/day. 
Patients &lt; 50 kg: Initially, 100 mg daily. 
Multiple myeloma
starting dose : 200 mg od
dose increment : 100 mg at wkly intervals according to patient tolerance. 
Max: 800 mg daily</v>
      </c>
    </row>
    <row r="3482" spans="1:8" x14ac:dyDescent="0.2">
      <c r="A3482">
        <v>404</v>
      </c>
      <c r="B3482" t="str">
        <f>IFERROR(VLOOKUP(C3482,mm,1,FALSE),"")</f>
        <v>multiple myeloma</v>
      </c>
      <c r="C3482" t="s">
        <v>649</v>
      </c>
      <c r="D3482" t="s">
        <v>655</v>
      </c>
      <c r="F3482" t="str">
        <f>CONCATENATE(D3482,E3482)</f>
        <v>lenalidomide</v>
      </c>
      <c r="G3482" t="str">
        <f>IFERROR(VLOOKUP(F3482,aa,2,FALSE),"")</f>
        <v/>
      </c>
      <c r="H3482" t="str">
        <f>VLOOKUP(D3482,drugdose,2,FALSE)</f>
        <v>Myelodysplastic disease
dose : 1 cycle every 28 days
cycle dose 
dose : 10 mg od for 21 days 
Multiple myeloma
dose : 1 cycle every 28 days
cycle dose 
dose : 25 mg od for 21 days 
it is given with dexamethasone.
dexamethasone dose 
for first 4 cycle 
day 1-4 : 40 mg od
day 9-12 : 40 mg od
day 17-21 :  40 mg od
after 4 cycle 
day 1-4 : 40 mg od</v>
      </c>
    </row>
    <row r="3483" spans="1:8" x14ac:dyDescent="0.2">
      <c r="A3483">
        <v>405</v>
      </c>
      <c r="B3483" t="str">
        <f>IFERROR(VLOOKUP(C3483,mm,1,FALSE),"")</f>
        <v>Renal cell carcinoma</v>
      </c>
      <c r="C3483" t="s">
        <v>1017</v>
      </c>
      <c r="D3483" t="s">
        <v>357</v>
      </c>
      <c r="F3483" t="str">
        <f>CONCATENATE(D3483,E3483)</f>
        <v>interferon alfa-2a</v>
      </c>
      <c r="G3483" t="str">
        <f>IFERROR(VLOOKUP(F3483,aa,2,FALSE),"")</f>
        <v/>
      </c>
      <c r="H3483" t="str">
        <f>VLOOKUP(D3483,drugdose,2,FALSE)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3484" spans="1:8" x14ac:dyDescent="0.2">
      <c r="A3484">
        <v>405</v>
      </c>
      <c r="B3484" t="str">
        <f>IFERROR(VLOOKUP(C3484,mm,1,FALSE),"")</f>
        <v>Renal cell carcinoma</v>
      </c>
      <c r="C3484" t="s">
        <v>1017</v>
      </c>
      <c r="D3484" t="s">
        <v>161</v>
      </c>
      <c r="F3484" t="str">
        <f>CONCATENATE(D3484,E3484)</f>
        <v>interferon beta 1a</v>
      </c>
      <c r="G3484" t="str">
        <f>IFERROR(VLOOKUP(F3484,aa,2,FALSE),"")</f>
        <v/>
      </c>
      <c r="H3484" t="str">
        <f>VLOOKUP(D3484,drugdose,2,FALSE)</f>
        <v>Multiple sclerosis
dose : Dose depends on the formulation used. 
Intramuscular
30 mcg IM qWk
May be titrated using the titration kit with prefilled IM syringes starting with 7.5 mcg IM for first wk, to reduce flu-like symptoms; increase by 7.5 mcg/wk for next 3 wks until recommended dose of 30 mcg/wk
Administration: Rotate IM injection sites between upper thighs and arms
Subcutaneous
44 mcg target dose
wks 1-2: 8.8 mcg SC 3 times/wk (at least 48 hr apart)
wks 3-4: 22 mcg SC 3 times/wk
wks 5+: 44 mcg SC 3 times/wk
22 mcg target dose
wks 1-2: 4.4 mcg SC 3 times/wk (at least 48 hr apart)
wks 3-4: 11 mcg SC 3 times/wk
wks 5+: 22 mcg SC 3 times/wk
Administration: Abdomen (except waistline), thigh, arm, buttock</v>
      </c>
    </row>
    <row r="3485" spans="1:8" x14ac:dyDescent="0.2">
      <c r="A3485">
        <v>405</v>
      </c>
      <c r="B3485" t="str">
        <f>IFERROR(VLOOKUP(C3485,mm,1,FALSE),"")</f>
        <v>Renal cell carcinoma</v>
      </c>
      <c r="C3485" t="s">
        <v>1017</v>
      </c>
      <c r="D3485" t="s">
        <v>1018</v>
      </c>
      <c r="F3485" t="str">
        <f>CONCATENATE(D3485,E3485)</f>
        <v>everolimus</v>
      </c>
      <c r="G3485" t="str">
        <f>IFERROR(VLOOKUP(F3485,aa,2,FALSE),"")</f>
        <v/>
      </c>
      <c r="H3485" t="str">
        <f>VLOOKUP(D3485,drugdose,2,FALSE)</f>
        <v>Breast cancer
Kidney cancer
Renal transplant
Liver transplant
Neuroendocrine tumors
Renal cell carcinoma
Astrocytoma
Renal angiomyolipoma
Tuberous sclerosis
dose : 10 mg od</v>
      </c>
    </row>
    <row r="3486" spans="1:8" x14ac:dyDescent="0.2">
      <c r="A3486">
        <v>405</v>
      </c>
      <c r="B3486" t="str">
        <f>IFERROR(VLOOKUP(C3486,mm,1,FALSE),"")</f>
        <v>Renal cell carcinoma</v>
      </c>
      <c r="C3486" t="s">
        <v>1017</v>
      </c>
      <c r="D3486" t="s">
        <v>1009</v>
      </c>
      <c r="F3486" t="str">
        <f>CONCATENATE(D3486,E3486)</f>
        <v>sorafenib</v>
      </c>
      <c r="G3486" t="str">
        <f>IFERROR(VLOOKUP(F3486,aa,2,FALSE),"")</f>
        <v/>
      </c>
      <c r="H3486" t="str">
        <f>VLOOKUP(D3486,drugdose,2,FALSE)</f>
        <v>Renal cell carcinoma
Hepatocellular Carcinoma
Thyroid Cancer
dose : 400 mg bid PO</v>
      </c>
    </row>
    <row r="3487" spans="1:8" x14ac:dyDescent="0.2">
      <c r="A3487">
        <v>405</v>
      </c>
      <c r="B3487" t="str">
        <f>IFERROR(VLOOKUP(C3487,mm,1,FALSE),"")</f>
        <v>Renal cell carcinoma</v>
      </c>
      <c r="C3487" t="s">
        <v>1017</v>
      </c>
      <c r="D3487" t="s">
        <v>1019</v>
      </c>
      <c r="F3487" t="str">
        <f>CONCATENATE(D3487,E3487)</f>
        <v>gemcitabine</v>
      </c>
      <c r="G3487" t="str">
        <f>IFERROR(VLOOKUP(F3487,aa,2,FALSE),"")</f>
        <v/>
      </c>
      <c r="H3487" t="str">
        <f>VLOOKUP(D3487,drugdose,2,FALSE)</f>
        <v>Lung cancer
pancreatic cancer
bladder cancer
breast cancer
ovarian carcinoma
Pancreatic Cancer
1st month : 1000 mg/mÂ² IV infusion (30 min) (once/wk)
after 1st month : 1000 mg/mÂ² IV infusion (30 min) (1st,2nd,3rd wk)(4th wk rest)
Various regimens exist including monotherapy and in combination with other chemotherapy agents (eg, erlotinib, paclitaxel protein bound, capecitabine)
Non-small Cell Lung Cancer
option 1 
dose : 1000 mg/mÂ² IV infusion (30 min) (1st,2nd,3rd wk)(4th wk rest)
option 2 
dose : 1250 mg/mÂ² IV infusion (30 min) (1st &amp; 2nd)(3rd wk rest) then repeat
Administer cisplatin 100 mg/mÂ² IV after gemcitabine on day 1
Breast Cancer
dose : 1250 mg/mÂ² IV infusion (30 min) (1st &amp; 2nd)(3rd wk rest) then repeat
With paclitaxel 175 mg/mÂ² on Day 1 as a 3 hr infusion before gemcitabine
Ovarian Cancer
dose : 1000 mg/mÂ² IV infusion (30 min) (1st &amp; 2nd)(3rd wk rest) then repeat
With carboplatin AUC 4 on Day 1 after gemcitabin</v>
      </c>
    </row>
    <row r="3488" spans="1:8" x14ac:dyDescent="0.2">
      <c r="A3488">
        <v>405</v>
      </c>
      <c r="B3488" t="str">
        <f>IFERROR(VLOOKUP(C3488,mm,1,FALSE),"")</f>
        <v>Renal cell carcinoma</v>
      </c>
      <c r="C3488" t="s">
        <v>1017</v>
      </c>
      <c r="D3488" t="s">
        <v>353</v>
      </c>
      <c r="F3488" t="str">
        <f>CONCATENATE(D3488,E3488)</f>
        <v>5-fluorouracil</v>
      </c>
      <c r="G3488" t="str">
        <f>IFERROR(VLOOKUP(F3488,aa,2,FALSE),"")</f>
        <v/>
      </c>
      <c r="H3488" t="str">
        <f>VLOOKUP(D3488,drugdose,2,FALSE)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3489" spans="1:8" x14ac:dyDescent="0.2">
      <c r="A3489">
        <v>405</v>
      </c>
      <c r="B3489" t="str">
        <f>IFERROR(VLOOKUP(C3489,mm,1,FALSE),"")</f>
        <v>Renal cell carcinoma</v>
      </c>
      <c r="C3489" t="s">
        <v>1017</v>
      </c>
      <c r="D3489" t="s">
        <v>1020</v>
      </c>
      <c r="F3489" t="str">
        <f>CONCATENATE(D3489,E3489)</f>
        <v>floxuridine</v>
      </c>
      <c r="G3489" t="str">
        <f>IFERROR(VLOOKUP(F3489,aa,2,FALSE),"")</f>
        <v/>
      </c>
      <c r="H3489" t="e">
        <f>VLOOKUP(D3489,drugdose,2,FALSE)</f>
        <v>#N/A</v>
      </c>
    </row>
    <row r="3490" spans="1:8" x14ac:dyDescent="0.2">
      <c r="A3490">
        <v>405</v>
      </c>
      <c r="B3490" t="str">
        <f>IFERROR(VLOOKUP(C3490,mm,1,FALSE),"")</f>
        <v>Renal cell carcinoma</v>
      </c>
      <c r="C3490" t="s">
        <v>1017</v>
      </c>
      <c r="D3490" t="s">
        <v>997</v>
      </c>
      <c r="F3490" t="str">
        <f>CONCATENATE(D3490,E3490)</f>
        <v>vinblastine</v>
      </c>
      <c r="G3490" t="str">
        <f>IFERROR(VLOOKUP(F3490,aa,2,FALSE),"")</f>
        <v/>
      </c>
      <c r="H3490" t="str">
        <f>VLOOKUP(D3490,drugdose,2,FALSE)</f>
        <v xml:space="preserve">Histiocytic lymphoma
Hodgkin's disease
Kaposi's sarcoma
Letterer-Siwe disease
Lymphocytic lymphoma
Mycosis fungoides
Testicular cancer
Intravenous
starting dose : 3.7-18 mg/m2/day IV q7-10d 
1st dose 3.7 mg/sq.meter/day IV
Incr by 1.85 mg/sq.meter qwk until WBC equal 3000/cu.mm
NMT 18.5 mg/sq.meter
dose range : 3.7-18 mg/m2/day IV q7-10d </v>
      </c>
    </row>
    <row r="3491" spans="1:8" x14ac:dyDescent="0.2">
      <c r="A3491">
        <v>405</v>
      </c>
      <c r="B3491" t="str">
        <f>IFERROR(VLOOKUP(C3491,mm,1,FALSE),"")</f>
        <v>Renal cell carcinoma</v>
      </c>
      <c r="C3491" t="s">
        <v>1017</v>
      </c>
      <c r="D3491" t="s">
        <v>1021</v>
      </c>
      <c r="F3491" t="str">
        <f>CONCATENATE(D3491,E3491)</f>
        <v>paclitaxel</v>
      </c>
      <c r="G3491" t="str">
        <f>IFERROR(VLOOKUP(F3491,aa,2,FALSE),"")</f>
        <v/>
      </c>
      <c r="H3491" t="str">
        <f>VLOOKUP(D3491,drugdose,2,FALSE)</f>
        <v>Ovarian carcinoma
combination therapy
dose : 135 mg/m2 infused over 24 hr followed by cisplatin
repeat dose : 3 wk intervals. 
monotherapy
dose : 135 or 175 mg/m2 infused over 3 hr once every 3 wk.
Breast cancer
option 1
dose : 175 mg/m2 infused over 3 hr once every 3 wk
total : 4 course
trastuzumab is given day before dose
option 2
dose : 220 mg/m2 over 3 hr every 3 wk, dose to be administered 24 hr after doxorubicin. 
Advanced non-small cell lung cancer
dose : 135 mg/m2 over 24 hr or 175 mg/m2 over 3 hr, followed by cisplatin and repeated at 3 wk intervals.
AIDS-related Kaposi's sarcoma
dose : 135 mg/m2 over 3 hr every 3 wk. Alternatively, 100 mg/m2 over 3 hr every 2 wk especially in patients with poor performance status.</v>
      </c>
    </row>
    <row r="3492" spans="1:8" x14ac:dyDescent="0.2">
      <c r="A3492">
        <v>406</v>
      </c>
      <c r="B3492" t="str">
        <f>IFERROR(VLOOKUP(C3492,mm,1,FALSE),"")</f>
        <v/>
      </c>
      <c r="C3492" t="s">
        <v>1022</v>
      </c>
      <c r="D3492" t="s">
        <v>23</v>
      </c>
      <c r="F3492" t="str">
        <f>CONCATENATE(D3492,E3492)</f>
        <v>iv fluid - dextrose 5/10/20/25/50/100%</v>
      </c>
      <c r="G3492" t="str">
        <f>IFERROR(VLOOKUP(F3492,aa,2,FALSE),"")</f>
        <v/>
      </c>
      <c r="H3492" t="str">
        <f>VLOOKUP(D3492,drugdose,2,FALSE)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3493" spans="1:8" x14ac:dyDescent="0.2">
      <c r="A3493">
        <v>406</v>
      </c>
      <c r="B3493" t="str">
        <f>IFERROR(VLOOKUP(C3493,mm,1,FALSE),"")</f>
        <v/>
      </c>
      <c r="C3493" t="s">
        <v>1022</v>
      </c>
      <c r="D3493" t="s">
        <v>289</v>
      </c>
      <c r="F3493" t="str">
        <f>CONCATENATE(D3493,E3493)</f>
        <v>calcium</v>
      </c>
      <c r="G3493" t="str">
        <f>IFERROR(VLOOKUP(F3493,aa,2,FALSE),"")</f>
        <v/>
      </c>
      <c r="H3493" t="str">
        <f>VLOOKUP(D3493,drugdose,2,FALSE)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3494" spans="1:8" x14ac:dyDescent="0.2">
      <c r="A3494">
        <v>406</v>
      </c>
      <c r="B3494" t="str">
        <f>IFERROR(VLOOKUP(C3494,mm,1,FALSE),"")</f>
        <v/>
      </c>
      <c r="C3494" t="s">
        <v>1022</v>
      </c>
      <c r="D3494" t="s">
        <v>743</v>
      </c>
      <c r="F3494" t="str">
        <f>CONCATENATE(D3494,E3494)</f>
        <v>allopurinol</v>
      </c>
      <c r="G3494" t="str">
        <f>IFERROR(VLOOKUP(F3494,aa,2,FALSE),"")</f>
        <v/>
      </c>
      <c r="H3494" t="str">
        <f>VLOOKUP(D3494,drugdose,2,FALSE)</f>
        <v>Uric acid nephropathy
Gout; Hyperuricaemia
Mild
starting dose : 100 mg/day PO
increased wkly to 200-300 mg/day
Moderate to severe
starting dose : 100 mg/day PO  
increased wkly to 400-600 mg/day
Prevention of hyperuricaemia associated w/ chemotherapy treatment or enzyme disorders 
starting dose : 600-800 mg/day
time : 2-3 days before cancer treatment.</v>
      </c>
    </row>
    <row r="3495" spans="1:8" x14ac:dyDescent="0.2">
      <c r="A3495">
        <v>406</v>
      </c>
      <c r="B3495" t="str">
        <f>IFERROR(VLOOKUP(C3495,mm,1,FALSE),"")</f>
        <v/>
      </c>
      <c r="C3495" t="s">
        <v>1022</v>
      </c>
      <c r="D3495" t="s">
        <v>1023</v>
      </c>
      <c r="F3495" t="str">
        <f>CONCATENATE(D3495,E3495)</f>
        <v>rasburicase</v>
      </c>
      <c r="G3495" t="str">
        <f>IFERROR(VLOOKUP(F3495,aa,2,FALSE),"")</f>
        <v/>
      </c>
      <c r="H3495" t="e">
        <f>VLOOKUP(D3495,drugdose,2,FALSE)</f>
        <v>#N/A</v>
      </c>
    </row>
    <row r="3496" spans="1:8" x14ac:dyDescent="0.2">
      <c r="A3496">
        <v>406</v>
      </c>
      <c r="B3496" t="str">
        <f>IFERROR(VLOOKUP(C3496,mm,1,FALSE),"")</f>
        <v/>
      </c>
      <c r="C3496" t="s">
        <v>1022</v>
      </c>
      <c r="D3496" t="s">
        <v>170</v>
      </c>
      <c r="F3496" t="str">
        <f>CONCATENATE(D3496,E3496)</f>
        <v>vitamin D (calcitriol)</v>
      </c>
      <c r="G3496" t="str">
        <f>IFERROR(VLOOKUP(F3496,aa,2,FALSE),"")</f>
        <v/>
      </c>
      <c r="H3496" t="str">
        <f>VLOOKUP(D3496,drugdose,2,FALSE)</f>
        <v>Osteoporosis
Hypoparathyroidism
Hypocalcaemia
Osteomalacia rickets
Renal osteodystrophy
Chronic kidney disease
oral
dose : 0.25-0.50 mcg
parentral
dose : 0.5-4 mcg (3/wk) IM
check serum calcium level during treatment 
check serum creatinine level 1,3,6 month</v>
      </c>
    </row>
    <row r="3497" spans="1:8" x14ac:dyDescent="0.2">
      <c r="A3497">
        <v>406</v>
      </c>
      <c r="B3497" t="str">
        <f>IFERROR(VLOOKUP(C3497,mm,1,FALSE),"")</f>
        <v/>
      </c>
      <c r="C3497" t="s">
        <v>1022</v>
      </c>
      <c r="D3497" t="s">
        <v>871</v>
      </c>
      <c r="F3497" t="str">
        <f>CONCATENATE(D3497,E3497)</f>
        <v>sodium bicarbonate</v>
      </c>
      <c r="G3497" t="str">
        <f>IFERROR(VLOOKUP(F3497,aa,2,FALSE),"")</f>
        <v/>
      </c>
      <c r="H3497" t="str">
        <f>VLOOKUP(D3497,drugdose,2,FALSE)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498" spans="1:8" x14ac:dyDescent="0.2">
      <c r="A3498">
        <v>407</v>
      </c>
      <c r="B3498" t="str">
        <f>IFERROR(VLOOKUP(C3498,mm,1,FALSE),"")</f>
        <v/>
      </c>
      <c r="C3498" t="s">
        <v>1024</v>
      </c>
      <c r="D3498" t="s">
        <v>23</v>
      </c>
      <c r="F3498" t="str">
        <f>CONCATENATE(D3498,E3498)</f>
        <v>iv fluid - dextrose 5/10/20/25/50/100%</v>
      </c>
      <c r="G3498" t="str">
        <f>IFERROR(VLOOKUP(F3498,aa,2,FALSE),"")</f>
        <v/>
      </c>
      <c r="H3498" t="str">
        <f>VLOOKUP(D3498,drugdose,2,FALSE)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3499" spans="1:8" x14ac:dyDescent="0.2">
      <c r="A3499">
        <v>407</v>
      </c>
      <c r="B3499" t="str">
        <f>IFERROR(VLOOKUP(C3499,mm,1,FALSE),"")</f>
        <v/>
      </c>
      <c r="C3499" t="s">
        <v>1024</v>
      </c>
      <c r="D3499" t="s">
        <v>347</v>
      </c>
      <c r="F3499" t="str">
        <f>CONCATENATE(D3499,E3499)</f>
        <v>thiamine</v>
      </c>
      <c r="G3499" t="str">
        <f>IFERROR(VLOOKUP(F3499,aa,2,FALSE),"")</f>
        <v/>
      </c>
      <c r="H3499" t="str">
        <f>VLOOKUP(D3499,drugdose,2,FALSE)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3500" spans="1:8" x14ac:dyDescent="0.2">
      <c r="A3500">
        <v>408</v>
      </c>
      <c r="B3500" t="str">
        <f>IFERROR(VLOOKUP(C3500,mm,1,FALSE),"")</f>
        <v/>
      </c>
      <c r="C3500" t="s">
        <v>1025</v>
      </c>
      <c r="D3500" t="s">
        <v>1026</v>
      </c>
      <c r="F3500" t="str">
        <f>CONCATENATE(D3500,E3500)</f>
        <v>activated charcoal</v>
      </c>
      <c r="G3500" t="str">
        <f>IFERROR(VLOOKUP(F3500,aa,2,FALSE),"")</f>
        <v/>
      </c>
      <c r="H3500" t="str">
        <f>VLOOKUP(D3500,drugdose,2,FALSE)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3501" spans="1:8" x14ac:dyDescent="0.2">
      <c r="A3501">
        <v>408</v>
      </c>
      <c r="B3501" t="str">
        <f>IFERROR(VLOOKUP(C3501,mm,1,FALSE),"")</f>
        <v/>
      </c>
      <c r="C3501" t="s">
        <v>1025</v>
      </c>
      <c r="D3501" t="s">
        <v>210</v>
      </c>
      <c r="F3501" t="str">
        <f>CONCATENATE(D3501,E3501)</f>
        <v>neostigmine</v>
      </c>
      <c r="G3501" t="str">
        <f>IFERROR(VLOOKUP(F3501,aa,2,FALSE),"")</f>
        <v/>
      </c>
      <c r="H3501" t="str">
        <f>VLOOKUP(D3501,drugdose,2,FALSE)</f>
        <v>Myasthenia gravis
Paralytic ileus
postoperative urinary retention
dose : 0.5-2.5 mg IM/SC frequently
dose range : 5-20 mg
oral
dose : 15-30 mg frequently
dose : 75-300 mg
Reversal of neuromuscular blockade
dose : 0.03-0.07 mg/kg IV 
time : over 60 sec
Max : 0.07 mg/kg
Max cumulative : 5 mg</v>
      </c>
    </row>
    <row r="3502" spans="1:8" x14ac:dyDescent="0.2">
      <c r="A3502">
        <v>408</v>
      </c>
      <c r="B3502" t="str">
        <f>IFERROR(VLOOKUP(C3502,mm,1,FALSE),"")</f>
        <v/>
      </c>
      <c r="C3502" t="s">
        <v>1025</v>
      </c>
      <c r="D3502" t="s">
        <v>292</v>
      </c>
      <c r="F3502" t="str">
        <f>CONCATENATE(D3502,E3502)</f>
        <v>pyridostigmine</v>
      </c>
      <c r="G3502" t="str">
        <f>IFERROR(VLOOKUP(F3502,aa,2,FALSE),"")</f>
        <v/>
      </c>
      <c r="H3502" t="str">
        <f>VLOOKUP(D3502,drugdose,2,FALSE)</f>
        <v>Myasthenia gravis
dose : 30-120 mg in divided doses, up to a total daily dose of 0.3-1.2 g.
Paralytic ileus and postoperative urinary retention
dose : 60-240 mg daily</v>
      </c>
    </row>
    <row r="3503" spans="1:8" x14ac:dyDescent="0.2">
      <c r="A3503">
        <v>408</v>
      </c>
      <c r="B3503" t="str">
        <f>IFERROR(VLOOKUP(C3503,mm,1,FALSE),"")</f>
        <v/>
      </c>
      <c r="C3503" t="s">
        <v>1025</v>
      </c>
      <c r="D3503" t="s">
        <v>96</v>
      </c>
      <c r="F3503" t="str">
        <f>CONCATENATE(D3503,E3503)</f>
        <v>diazepam</v>
      </c>
      <c r="G3503" t="str">
        <f>IFERROR(VLOOKUP(F3503,aa,2,FALSE),"")</f>
        <v/>
      </c>
      <c r="H3503" t="str">
        <f>VLOOKUP(D3503,drugdose,2,FALSE)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504" spans="1:8" x14ac:dyDescent="0.2">
      <c r="A3504">
        <v>408</v>
      </c>
      <c r="B3504" t="str">
        <f>IFERROR(VLOOKUP(C3504,mm,1,FALSE),"")</f>
        <v/>
      </c>
      <c r="C3504" t="s">
        <v>1025</v>
      </c>
      <c r="D3504" t="s">
        <v>871</v>
      </c>
      <c r="F3504" t="str">
        <f>CONCATENATE(D3504,E3504)</f>
        <v>sodium bicarbonate</v>
      </c>
      <c r="G3504" t="str">
        <f>IFERROR(VLOOKUP(F3504,aa,2,FALSE),"")</f>
        <v/>
      </c>
      <c r="H3504" t="str">
        <f>VLOOKUP(D3504,drugdose,2,FALSE)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505" spans="1:8" x14ac:dyDescent="0.2">
      <c r="A3505">
        <v>408</v>
      </c>
      <c r="B3505" t="str">
        <f>IFERROR(VLOOKUP(C3505,mm,1,FALSE),"")</f>
        <v/>
      </c>
      <c r="C3505" t="s">
        <v>1025</v>
      </c>
      <c r="D3505" t="s">
        <v>369</v>
      </c>
      <c r="F3505" t="str">
        <f>CONCATENATE(D3505,E3505)</f>
        <v>magnesium sulphate 4% infusion</v>
      </c>
      <c r="G3505" t="str">
        <f>IFERROR(VLOOKUP(F3505,aa,2,FALSE),"")</f>
        <v/>
      </c>
      <c r="H3505" t="str">
        <f>VLOOKUP(D3505,drugdose,2,FALSE)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3506" spans="1:8" x14ac:dyDescent="0.2">
      <c r="A3506">
        <v>408</v>
      </c>
      <c r="B3506" t="str">
        <f>IFERROR(VLOOKUP(C3506,mm,1,FALSE),"")</f>
        <v/>
      </c>
      <c r="C3506" t="s">
        <v>1025</v>
      </c>
      <c r="D3506" t="s">
        <v>1027</v>
      </c>
      <c r="F3506" t="str">
        <f>CONCATENATE(D3506,E3506)</f>
        <v>biperiden</v>
      </c>
      <c r="G3506" t="str">
        <f>IFERROR(VLOOKUP(F3506,aa,2,FALSE),"")</f>
        <v/>
      </c>
      <c r="H3506" t="e">
        <f>VLOOKUP(D3506,drugdose,2,FALSE)</f>
        <v>#N/A</v>
      </c>
    </row>
    <row r="3507" spans="1:8" x14ac:dyDescent="0.2">
      <c r="A3507">
        <v>409</v>
      </c>
      <c r="B3507" t="str">
        <f>IFERROR(VLOOKUP(C3507,mm,1,FALSE),"")</f>
        <v/>
      </c>
      <c r="C3507" t="s">
        <v>1028</v>
      </c>
      <c r="D3507" t="s">
        <v>47</v>
      </c>
      <c r="F3507" t="str">
        <f>CONCATENATE(D3507,E3507)</f>
        <v>ceftazidime</v>
      </c>
      <c r="G3507" t="str">
        <f>IFERROR(VLOOKUP(F3507,aa,2,FALSE),"")</f>
        <v/>
      </c>
      <c r="H3507" t="str">
        <f>VLOOKUP(D3507,drugdose,2,FALSE)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3508" spans="1:8" x14ac:dyDescent="0.2">
      <c r="A3508">
        <v>409</v>
      </c>
      <c r="B3508" t="str">
        <f>IFERROR(VLOOKUP(C3508,mm,1,FALSE),"")</f>
        <v/>
      </c>
      <c r="C3508" t="s">
        <v>1028</v>
      </c>
      <c r="D3508" t="s">
        <v>48</v>
      </c>
      <c r="F3508" t="str">
        <f>CONCATENATE(D3508,E3508)</f>
        <v>ceftriaxone</v>
      </c>
      <c r="G3508" t="str">
        <f>IFERROR(VLOOKUP(F3508,aa,2,FALSE),"")</f>
        <v/>
      </c>
      <c r="H3508" t="str">
        <f>VLOOKUP(D3508,drugdose,2,FALSE)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3509" spans="1:8" x14ac:dyDescent="0.2">
      <c r="A3509">
        <v>409</v>
      </c>
      <c r="B3509" t="str">
        <f>IFERROR(VLOOKUP(C3509,mm,1,FALSE),"")</f>
        <v/>
      </c>
      <c r="C3509" t="s">
        <v>1028</v>
      </c>
      <c r="D3509" t="s">
        <v>53</v>
      </c>
      <c r="F3509" t="str">
        <f>CONCATENATE(D3509,E3509)</f>
        <v>cefepime</v>
      </c>
      <c r="G3509" t="str">
        <f>IFERROR(VLOOKUP(F3509,aa,2,FALSE),"")</f>
        <v/>
      </c>
      <c r="H3509" t="str">
        <f>VLOOKUP(D3509,drugdose,2,FALSE)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3510" spans="1:8" x14ac:dyDescent="0.2">
      <c r="A3510">
        <v>409</v>
      </c>
      <c r="B3510" t="str">
        <f>IFERROR(VLOOKUP(C3510,mm,1,FALSE),"")</f>
        <v/>
      </c>
      <c r="C3510" t="s">
        <v>1028</v>
      </c>
      <c r="D3510" t="s">
        <v>52</v>
      </c>
      <c r="F3510" t="str">
        <f>CONCATENATE(D3510,E3510)</f>
        <v>ampicillin</v>
      </c>
      <c r="G3510" t="str">
        <f>IFERROR(VLOOKUP(F3510,aa,2,FALSE),"")</f>
        <v/>
      </c>
      <c r="H3510" t="str">
        <f>VLOOKUP(D3510,drugdose,2,FALSE)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3511" spans="1:8" x14ac:dyDescent="0.2">
      <c r="A3511">
        <v>409</v>
      </c>
      <c r="B3511" t="str">
        <f>IFERROR(VLOOKUP(C3511,mm,1,FALSE),"")</f>
        <v/>
      </c>
      <c r="C3511" t="s">
        <v>1028</v>
      </c>
      <c r="D3511" t="s">
        <v>681</v>
      </c>
      <c r="F3511" t="str">
        <f>CONCATENATE(D3511,E3511)</f>
        <v>omeprazole</v>
      </c>
      <c r="G3511" t="str">
        <f>IFERROR(VLOOKUP(F3511,aa,2,FALSE),"")</f>
        <v/>
      </c>
      <c r="H3511" t="str">
        <f>VLOOKUP(D3511,drugdose,2,FALSE)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3512" spans="1:8" x14ac:dyDescent="0.2">
      <c r="A3512">
        <v>409</v>
      </c>
      <c r="B3512" t="str">
        <f>IFERROR(VLOOKUP(C3512,mm,1,FALSE),"")</f>
        <v/>
      </c>
      <c r="C3512" t="s">
        <v>1028</v>
      </c>
      <c r="D3512" t="s">
        <v>84</v>
      </c>
      <c r="F3512" t="str">
        <f>CONCATENATE(D3512,E3512)</f>
        <v>pantoprazole</v>
      </c>
      <c r="G3512" t="str">
        <f>IFERROR(VLOOKUP(F3512,aa,2,FALSE),"")</f>
        <v/>
      </c>
      <c r="H3512" t="str">
        <f>VLOOKUP(D3512,drugdose,2,FALSE)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3513" spans="1:8" x14ac:dyDescent="0.2">
      <c r="A3513">
        <v>410</v>
      </c>
      <c r="B3513" t="str">
        <f>IFERROR(VLOOKUP(C3513,mm,1,FALSE),"")</f>
        <v/>
      </c>
      <c r="C3513" t="s">
        <v>1030</v>
      </c>
      <c r="D3513" t="s">
        <v>1031</v>
      </c>
      <c r="F3513" t="str">
        <f>CONCATENATE(D3513,E3513)</f>
        <v>EDTA</v>
      </c>
      <c r="G3513" t="str">
        <f>IFERROR(VLOOKUP(F3513,aa,2,FALSE),"")</f>
        <v/>
      </c>
      <c r="H3513" t="e">
        <f>VLOOKUP(D3513,drugdose,2,FALSE)</f>
        <v>#N/A</v>
      </c>
    </row>
    <row r="3514" spans="1:8" x14ac:dyDescent="0.2">
      <c r="A3514">
        <v>410</v>
      </c>
      <c r="B3514" t="str">
        <f>IFERROR(VLOOKUP(C3514,mm,1,FALSE),"")</f>
        <v/>
      </c>
      <c r="C3514" t="s">
        <v>1030</v>
      </c>
      <c r="D3514" t="s">
        <v>1032</v>
      </c>
      <c r="F3514" t="str">
        <f>CONCATENATE(D3514,E3514)</f>
        <v>DMSA</v>
      </c>
      <c r="G3514" t="str">
        <f>IFERROR(VLOOKUP(F3514,aa,2,FALSE),"")</f>
        <v/>
      </c>
      <c r="H3514" t="e">
        <f>VLOOKUP(D3514,drugdose,2,FALSE)</f>
        <v>#N/A</v>
      </c>
    </row>
    <row r="3515" spans="1:8" x14ac:dyDescent="0.2">
      <c r="A3515">
        <v>410</v>
      </c>
      <c r="B3515" t="str">
        <f>IFERROR(VLOOKUP(C3515,mm,1,FALSE),"")</f>
        <v/>
      </c>
      <c r="C3515" t="s">
        <v>1030</v>
      </c>
      <c r="D3515" t="s">
        <v>1033</v>
      </c>
      <c r="F3515" t="str">
        <f>CONCATENATE(D3515,E3515)</f>
        <v>BAL</v>
      </c>
      <c r="G3515" t="str">
        <f>IFERROR(VLOOKUP(F3515,aa,2,FALSE),"")</f>
        <v/>
      </c>
      <c r="H3515" t="e">
        <f>VLOOKUP(D3515,drugdose,2,FALSE)</f>
        <v>#N/A</v>
      </c>
    </row>
    <row r="3516" spans="1:8" x14ac:dyDescent="0.2">
      <c r="A3516">
        <v>411</v>
      </c>
      <c r="B3516" t="str">
        <f>IFERROR(VLOOKUP(C3516,mm,1,FALSE),"")</f>
        <v/>
      </c>
      <c r="C3516" t="s">
        <v>1034</v>
      </c>
      <c r="D3516" t="s">
        <v>588</v>
      </c>
      <c r="F3516" t="str">
        <f>CONCATENATE(D3516,E3516)</f>
        <v>sulphonated surfactant</v>
      </c>
      <c r="G3516" t="str">
        <f>IFERROR(VLOOKUP(F3516,aa,2,FALSE),"")</f>
        <v/>
      </c>
      <c r="H3516" t="str">
        <f>VLOOKUP(D3516,drugdose,2,FALSE)</f>
        <v>acne-prone &amp; greasy skin. 
soap, Liquid
dose : apply &amp; rinse off w/ water once or bid</v>
      </c>
    </row>
    <row r="3517" spans="1:8" x14ac:dyDescent="0.2">
      <c r="A3517">
        <v>412</v>
      </c>
      <c r="B3517" t="str">
        <f>IFERROR(VLOOKUP(C3517,mm,1,FALSE),"")</f>
        <v/>
      </c>
      <c r="C3517" t="s">
        <v>1035</v>
      </c>
      <c r="D3517" t="s">
        <v>581</v>
      </c>
      <c r="F3517" t="str">
        <f>CONCATENATE(D3517,E3517)</f>
        <v>acetylcysteine</v>
      </c>
      <c r="G3517" t="str">
        <f>IFERROR(VLOOKUP(F3517,aa,2,FALSE),"")</f>
        <v/>
      </c>
      <c r="H3517" t="str">
        <f>VLOOKUP(D3517,drugdose,2,FALSE)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3518" spans="1:8" x14ac:dyDescent="0.2">
      <c r="A3518">
        <v>412</v>
      </c>
      <c r="B3518" t="str">
        <f>IFERROR(VLOOKUP(C3518,mm,1,FALSE),"")</f>
        <v/>
      </c>
      <c r="C3518" t="s">
        <v>1035</v>
      </c>
      <c r="D3518" t="s">
        <v>308</v>
      </c>
      <c r="F3518" t="str">
        <f>CONCATENATE(D3518,E3518)</f>
        <v>hydrocortisone</v>
      </c>
      <c r="G3518" t="str">
        <f>IFERROR(VLOOKUP(F3518,aa,2,FALSE),"")</f>
        <v/>
      </c>
      <c r="H3518" t="str">
        <f>VLOOKUP(D3518,drugdose,2,FALSE)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519" spans="1:8" x14ac:dyDescent="0.2">
      <c r="A3519">
        <v>412</v>
      </c>
      <c r="B3519" t="str">
        <f>IFERROR(VLOOKUP(C3519,mm,1,FALSE),"")</f>
        <v/>
      </c>
      <c r="C3519" t="s">
        <v>1035</v>
      </c>
      <c r="D3519" t="s">
        <v>1036</v>
      </c>
      <c r="F3519" t="str">
        <f>CONCATENATE(D3519,E3519)</f>
        <v>methionine</v>
      </c>
      <c r="G3519" t="str">
        <f>IFERROR(VLOOKUP(F3519,aa,2,FALSE),"")</f>
        <v/>
      </c>
      <c r="H3519" t="e">
        <f>VLOOKUP(D3519,drugdose,2,FALSE)</f>
        <v>#N/A</v>
      </c>
    </row>
    <row r="3520" spans="1:8" x14ac:dyDescent="0.2">
      <c r="A3520">
        <v>413</v>
      </c>
      <c r="B3520" t="str">
        <f>IFERROR(VLOOKUP(C3520,mm,1,FALSE),"")</f>
        <v/>
      </c>
      <c r="C3520" t="s">
        <v>1037</v>
      </c>
      <c r="D3520" t="s">
        <v>279</v>
      </c>
      <c r="F3520" t="str">
        <f>CONCATENATE(D3520,E3520)</f>
        <v>atropine</v>
      </c>
      <c r="G3520" t="str">
        <f>IFERROR(VLOOKUP(F3520,aa,2,FALSE),"")</f>
        <v/>
      </c>
      <c r="H3520" t="str">
        <f>VLOOKUP(D3520,drugdose,2,FALSE)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3521" spans="1:8" x14ac:dyDescent="0.2">
      <c r="A3521">
        <v>413</v>
      </c>
      <c r="B3521" t="str">
        <f>IFERROR(VLOOKUP(C3521,mm,1,FALSE),"")</f>
        <v/>
      </c>
      <c r="C3521" t="s">
        <v>1037</v>
      </c>
      <c r="D3521" t="s">
        <v>1038</v>
      </c>
      <c r="F3521" t="str">
        <f>CONCATENATE(D3521,E3521)</f>
        <v>pralidoxime</v>
      </c>
      <c r="G3521" t="str">
        <f>IFERROR(VLOOKUP(F3521,aa,2,FALSE),"")</f>
        <v/>
      </c>
      <c r="H3521" t="str">
        <f>VLOOKUP(D3521,drugdose,2,FALSE)</f>
        <v>Organophosphate Poisoning
intravenous
dose : 1-2 g IV infusion
IV time : 15-30 min 
repeat dose :  in 1 hr if necessary
effect start : increase muscle strength 10-40 min
intramuscular
dose : 600 mg IM
repeat dose : every 15 min upto 3 dose 
Acetylcholinesterase Inhibitor Toxicity
dose : 30 mg/kg IV (IM, SC if no IV access) over 20 min
4-8 mg/kg/hr IV infusion</v>
      </c>
    </row>
    <row r="3522" spans="1:8" x14ac:dyDescent="0.2">
      <c r="A3522">
        <v>413</v>
      </c>
      <c r="B3522" t="str">
        <f>IFERROR(VLOOKUP(C3522,mm,1,FALSE),"")</f>
        <v/>
      </c>
      <c r="C3522" t="s">
        <v>1037</v>
      </c>
      <c r="D3522" t="s">
        <v>96</v>
      </c>
      <c r="F3522" t="str">
        <f>CONCATENATE(D3522,E3522)</f>
        <v>diazepam</v>
      </c>
      <c r="G3522" t="str">
        <f>IFERROR(VLOOKUP(F3522,aa,2,FALSE),"")</f>
        <v/>
      </c>
      <c r="H3522" t="str">
        <f>VLOOKUP(D3522,drugdose,2,FALSE)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523" spans="1:8" x14ac:dyDescent="0.2">
      <c r="A3523">
        <v>413</v>
      </c>
      <c r="B3523" t="str">
        <f>IFERROR(VLOOKUP(C3523,mm,1,FALSE),"")</f>
        <v/>
      </c>
      <c r="C3523" t="s">
        <v>1037</v>
      </c>
      <c r="D3523" t="s">
        <v>1026</v>
      </c>
      <c r="F3523" t="str">
        <f>CONCATENATE(D3523,E3523)</f>
        <v>activated charcoal</v>
      </c>
      <c r="G3523" t="str">
        <f>IFERROR(VLOOKUP(F3523,aa,2,FALSE),"")</f>
        <v/>
      </c>
      <c r="H3523" t="str">
        <f>VLOOKUP(D3523,drugdose,2,FALSE)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3524" spans="1:8" x14ac:dyDescent="0.2">
      <c r="A3524">
        <v>414</v>
      </c>
      <c r="B3524" t="str">
        <f>IFERROR(VLOOKUP(C3524,mm,1,FALSE),"")</f>
        <v/>
      </c>
      <c r="C3524" t="s">
        <v>1039</v>
      </c>
      <c r="D3524" t="s">
        <v>1026</v>
      </c>
      <c r="F3524" t="str">
        <f>CONCATENATE(D3524,E3524)</f>
        <v>activated charcoal</v>
      </c>
      <c r="G3524" t="str">
        <f>IFERROR(VLOOKUP(F3524,aa,2,FALSE),"")</f>
        <v/>
      </c>
      <c r="H3524" t="str">
        <f>VLOOKUP(D3524,drugdose,2,FALSE)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3525" spans="1:8" x14ac:dyDescent="0.2">
      <c r="A3525">
        <v>414</v>
      </c>
      <c r="B3525" t="str">
        <f>IFERROR(VLOOKUP(C3525,mm,1,FALSE),"")</f>
        <v/>
      </c>
      <c r="C3525" t="s">
        <v>1039</v>
      </c>
      <c r="D3525" t="s">
        <v>566</v>
      </c>
      <c r="F3525" t="str">
        <f>CONCATENATE(D3525,E3525)</f>
        <v>vitamin C (ascorbic acid)</v>
      </c>
      <c r="G3525" t="str">
        <f>IFERROR(VLOOKUP(F3525,aa,2,FALSE),"")</f>
        <v/>
      </c>
      <c r="H3525" t="str">
        <f>VLOOKUP(D3525,drugdose,2,FALSE)</f>
        <v>Scurvy
levodopa toxicity 
arsenic toxicity
dose : 100-300 mg bid-tid PO/IM/IV/SC
duration : 2 wks
Thalassaemia
dose : 100-200 mg od
it is given with desferrioxamine.
Common cold, gum disease
dose : 100-300 mg bid-tid</v>
      </c>
    </row>
    <row r="3526" spans="1:8" x14ac:dyDescent="0.2">
      <c r="A3526">
        <v>414</v>
      </c>
      <c r="B3526" t="str">
        <f>IFERROR(VLOOKUP(C3526,mm,1,FALSE),"")</f>
        <v/>
      </c>
      <c r="C3526" t="s">
        <v>1039</v>
      </c>
      <c r="D3526" t="s">
        <v>363</v>
      </c>
      <c r="F3526" t="str">
        <f>CONCATENATE(D3526,E3526)</f>
        <v>vitamin E (alpha-tocopherol)</v>
      </c>
      <c r="G3526" t="str">
        <f>IFERROR(VLOOKUP(F3526,aa,2,FALSE),"")</f>
        <v/>
      </c>
      <c r="H3526" t="str">
        <f>VLOOKUP(D3526,drugdose,2,FALSE)</f>
        <v>Cardiovascular disease
Male infertility
Diabetes
Obesity
Vitamin E deficiency and peripheral neuropathy
Macular Degeneration
Oral
dose : : 400 mg-800 mg od PO</v>
      </c>
    </row>
    <row r="3527" spans="1:8" x14ac:dyDescent="0.2">
      <c r="A3527">
        <v>414</v>
      </c>
      <c r="B3527" t="str">
        <f>IFERROR(VLOOKUP(C3527,mm,1,FALSE),"")</f>
        <v/>
      </c>
      <c r="C3527" t="s">
        <v>1039</v>
      </c>
      <c r="D3527" t="s">
        <v>45</v>
      </c>
      <c r="F3527" t="str">
        <f>CONCATENATE(D3527,E3527)</f>
        <v>dexamethasone</v>
      </c>
      <c r="G3527" t="str">
        <f>IFERROR(VLOOKUP(F3527,aa,2,FALSE),"")</f>
        <v/>
      </c>
      <c r="H3527" t="str">
        <f>VLOOKUP(D3527,drugdose,2,FALSE)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528" spans="1:8" x14ac:dyDescent="0.2">
      <c r="A3528">
        <v>414</v>
      </c>
      <c r="B3528" t="str">
        <f>IFERROR(VLOOKUP(C3528,mm,1,FALSE),"")</f>
        <v/>
      </c>
      <c r="C3528" t="s">
        <v>1039</v>
      </c>
      <c r="D3528" t="s">
        <v>162</v>
      </c>
      <c r="F3528" t="str">
        <f>CONCATENATE(D3528,E3528)</f>
        <v>methylprednisolone sodium succinate</v>
      </c>
      <c r="G3528" t="str">
        <f>IFERROR(VLOOKUP(F3528,aa,2,FALSE),"")</f>
        <v/>
      </c>
      <c r="H3528" t="e">
        <f>VLOOKUP(D3528,drugdose,2,FALSE)</f>
        <v>#N/A</v>
      </c>
    </row>
    <row r="3529" spans="1:8" x14ac:dyDescent="0.2">
      <c r="A3529">
        <v>414</v>
      </c>
      <c r="B3529" t="str">
        <f>IFERROR(VLOOKUP(C3529,mm,1,FALSE),"")</f>
        <v/>
      </c>
      <c r="C3529" t="s">
        <v>1039</v>
      </c>
      <c r="D3529" t="s">
        <v>77</v>
      </c>
      <c r="F3529" t="str">
        <f>CONCATENATE(D3529,E3529)</f>
        <v>cyclophosphamide</v>
      </c>
      <c r="G3529" t="str">
        <f>IFERROR(VLOOKUP(F3529,aa,2,FALSE),"")</f>
        <v/>
      </c>
      <c r="H3529" t="str">
        <f>VLOOKUP(D3529,drugdose,2,FALSE)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530" spans="1:8" x14ac:dyDescent="0.2">
      <c r="A3530">
        <v>415</v>
      </c>
      <c r="B3530" t="str">
        <f>IFERROR(VLOOKUP(C3530,mm,1,FALSE),"")</f>
        <v/>
      </c>
      <c r="C3530" t="s">
        <v>1040</v>
      </c>
      <c r="D3530" t="s">
        <v>1041</v>
      </c>
      <c r="F3530" t="str">
        <f>CONCATENATE(D3530,E3530)</f>
        <v>chlordiazepoxide</v>
      </c>
      <c r="G3530" t="str">
        <f>IFERROR(VLOOKUP(F3530,aa,2,FALSE),"")</f>
        <v/>
      </c>
      <c r="H3530" t="str">
        <f>VLOOKUP(D3530,drugdose,2,FALSE)</f>
        <v>Insomnia
Muscle spasms
anxiety
dose : 10-30 mg HS
Acute symptoms of alcohol withdrawal
dose : 25-100 mg od
Max dose: 300 mg daily</v>
      </c>
    </row>
    <row r="3531" spans="1:8" x14ac:dyDescent="0.2">
      <c r="A3531">
        <v>415</v>
      </c>
      <c r="B3531" t="str">
        <f>IFERROR(VLOOKUP(C3531,mm,1,FALSE),"")</f>
        <v/>
      </c>
      <c r="C3531" t="s">
        <v>1040</v>
      </c>
      <c r="D3531" t="s">
        <v>26</v>
      </c>
      <c r="F3531" t="str">
        <f>CONCATENATE(D3531,E3531)</f>
        <v>lorazepam</v>
      </c>
      <c r="G3531" t="str">
        <f>IFERROR(VLOOKUP(F3531,aa,2,FALSE),"")</f>
        <v/>
      </c>
      <c r="H3531" t="str">
        <f>VLOOKUP(D3531,drugdose,2,FALSE)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532" spans="1:8" x14ac:dyDescent="0.2">
      <c r="A3532">
        <v>415</v>
      </c>
      <c r="B3532" t="str">
        <f>IFERROR(VLOOKUP(C3532,mm,1,FALSE),"")</f>
        <v/>
      </c>
      <c r="C3532" t="s">
        <v>1040</v>
      </c>
      <c r="D3532" t="s">
        <v>32</v>
      </c>
      <c r="F3532" t="str">
        <f>CONCATENATE(D3532,E3532)</f>
        <v>carbamazepine</v>
      </c>
      <c r="G3532" t="str">
        <f>IFERROR(VLOOKUP(F3532,aa,2,FALSE),"")</f>
        <v/>
      </c>
      <c r="H3532" t="str">
        <f>VLOOKUP(D3532,drugdose,2,FALSE)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3533" spans="1:8" x14ac:dyDescent="0.2">
      <c r="A3533">
        <v>415</v>
      </c>
      <c r="B3533" t="str">
        <f>IFERROR(VLOOKUP(C3533,mm,1,FALSE),"")</f>
        <v/>
      </c>
      <c r="C3533" t="s">
        <v>1040</v>
      </c>
      <c r="D3533" t="s">
        <v>8</v>
      </c>
      <c r="F3533" t="str">
        <f>CONCATENATE(D3533,E3533)</f>
        <v>topiramate</v>
      </c>
      <c r="G3533" t="str">
        <f>IFERROR(VLOOKUP(F3533,aa,2,FALSE),"")</f>
        <v/>
      </c>
      <c r="H3533" t="str">
        <f>VLOOKUP(D3533,drugdose,2,FALSE)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3534" spans="1:8" x14ac:dyDescent="0.2">
      <c r="A3534">
        <v>415</v>
      </c>
      <c r="B3534" t="str">
        <f>IFERROR(VLOOKUP(C3534,mm,1,FALSE),"")</f>
        <v/>
      </c>
      <c r="C3534" t="s">
        <v>1040</v>
      </c>
      <c r="D3534" t="s">
        <v>1042</v>
      </c>
      <c r="F3534" t="str">
        <f>CONCATENATE(D3534,E3534)</f>
        <v>naltrexone</v>
      </c>
      <c r="G3534" t="str">
        <f>IFERROR(VLOOKUP(F3534,aa,2,FALSE),"")</f>
        <v/>
      </c>
      <c r="H3534" t="str">
        <f>VLOOKUP(D3534,drugdose,2,FALSE)</f>
        <v>Opioid Dependence
oral
day 1 : 25 mg PO with observation for 1 hr
day 2 : 50 mg od PO
parentral
dose : 380 mg IM every 4 wks for maintenance of abstinence
Alcohol Dependence
dose : 50 mg od PO for &lt;12 wks
dose : 380 mg IM every 4 wks for maintenance of abstinence</v>
      </c>
    </row>
    <row r="3535" spans="1:8" x14ac:dyDescent="0.2">
      <c r="A3535">
        <v>415</v>
      </c>
      <c r="B3535" t="str">
        <f>IFERROR(VLOOKUP(C3535,mm,1,FALSE),"")</f>
        <v/>
      </c>
      <c r="C3535" t="s">
        <v>1040</v>
      </c>
      <c r="D3535" t="s">
        <v>202</v>
      </c>
      <c r="F3535" t="str">
        <f>CONCATENATE(D3535,E3535)</f>
        <v>bupropion</v>
      </c>
      <c r="G3535" t="str">
        <f>IFERROR(VLOOKUP(F3535,aa,2,FALSE),"")</f>
        <v/>
      </c>
      <c r="H3535" t="str">
        <f>VLOOKUP(D3535,drugdose,2,FALSE)</f>
        <v>Smoking cessation
1 wk : 150 mg ods orally 
after 1 wk : 150 mg bid orally 
treatment duration : 7-12 wk 
max dose : 300 mg / day 
elderly : 150 mg /day
stop if abstinence is not achieved after 7 wk
Depression
immediate-release tab
for first 3 day : 100 mg bid orally 
after 3 day : 100 mg tid orally 
if no responce : 150 mg tid orally 
max dose : 150 mg 
sustain release tab
for first 3 day : 150 mg od orally 
after 3 day : 150 mg bid orally 
if no responce : 200 mg bid orally 
max dose : 200 mg bid
Elderly
immediate-release tab:
37.5 mg bid.
sustained-release tab:
100 mg daily. 
increase dose every 3-4 wk till response
max dose : 150 mg bid</v>
      </c>
    </row>
    <row r="3536" spans="1:8" x14ac:dyDescent="0.2">
      <c r="A3536">
        <v>416</v>
      </c>
      <c r="B3536" t="str">
        <f>IFERROR(VLOOKUP(C3536,mm,1,FALSE),"")</f>
        <v/>
      </c>
      <c r="C3536" t="s">
        <v>1043</v>
      </c>
      <c r="D3536" t="s">
        <v>1044</v>
      </c>
      <c r="F3536" t="str">
        <f>CONCATENATE(D3536,E3536)</f>
        <v>clobazam</v>
      </c>
      <c r="G3536" t="str">
        <f>IFERROR(VLOOKUP(F3536,aa,2,FALSE),"")</f>
        <v/>
      </c>
      <c r="H3536" t="str">
        <f>VLOOKUP(D3536,drugdose,2,FALSE)</f>
        <v>anxiety, epilepsy
starting dose : 5 mg orally bid
max dose : 40 mg</v>
      </c>
    </row>
    <row r="3537" spans="1:8" x14ac:dyDescent="0.2">
      <c r="A3537">
        <v>416</v>
      </c>
      <c r="B3537" t="str">
        <f>IFERROR(VLOOKUP(C3537,mm,1,FALSE),"")</f>
        <v/>
      </c>
      <c r="C3537" t="s">
        <v>1043</v>
      </c>
      <c r="D3537" t="s">
        <v>6</v>
      </c>
      <c r="F3537" t="str">
        <f>CONCATENATE(D3537,E3537)</f>
        <v>propranolol</v>
      </c>
      <c r="G3537" t="str">
        <f>IFERROR(VLOOKUP(F3537,aa,2,FALSE),"")</f>
        <v/>
      </c>
      <c r="H3537" t="str">
        <f>VLOOKUP(D3537,drugdose,2,FALSE)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3538" spans="1:8" x14ac:dyDescent="0.2">
      <c r="A3538">
        <v>416</v>
      </c>
      <c r="B3538" t="str">
        <f>IFERROR(VLOOKUP(C3538,mm,1,FALSE),"")</f>
        <v/>
      </c>
      <c r="C3538" t="s">
        <v>1043</v>
      </c>
      <c r="D3538" t="s">
        <v>83</v>
      </c>
      <c r="F3538" t="str">
        <f>CONCATENATE(D3538,E3538)</f>
        <v>baclofen</v>
      </c>
      <c r="G3538" t="str">
        <f>IFERROR(VLOOKUP(F3538,aa,2,FALSE),"")</f>
        <v/>
      </c>
      <c r="H3538" t="str">
        <f>VLOOKUP(D3538,drugdose,2,FALSE)</f>
        <v>muscle spasticity / pain
Multiple sclerosis
Low back pain
for 3 days : 5 mg tid 
next 3 days : 10 mg tid, if needed
then : upto 20mg tid / desired effect obtain
Max: 80 mg daily</v>
      </c>
    </row>
    <row r="3539" spans="1:8" x14ac:dyDescent="0.2">
      <c r="A3539">
        <v>416</v>
      </c>
      <c r="B3539" t="str">
        <f>IFERROR(VLOOKUP(C3539,mm,1,FALSE),"")</f>
        <v/>
      </c>
      <c r="C3539" t="s">
        <v>1043</v>
      </c>
      <c r="D3539" t="s">
        <v>1045</v>
      </c>
      <c r="F3539" t="str">
        <f>CONCATENATE(D3539,E3539)</f>
        <v>tiagabine</v>
      </c>
      <c r="G3539" t="str">
        <f>IFERROR(VLOOKUP(F3539,aa,2,FALSE),"")</f>
        <v/>
      </c>
      <c r="H3539" t="e">
        <f>VLOOKUP(D3539,drugdose,2,FALSE)</f>
        <v>#N/A</v>
      </c>
    </row>
    <row r="3540" spans="1:8" x14ac:dyDescent="0.2">
      <c r="A3540">
        <v>416</v>
      </c>
      <c r="B3540" t="str">
        <f>IFERROR(VLOOKUP(C3540,mm,1,FALSE),"")</f>
        <v/>
      </c>
      <c r="C3540" t="s">
        <v>1043</v>
      </c>
      <c r="D3540" t="s">
        <v>8</v>
      </c>
      <c r="F3540" t="str">
        <f>CONCATENATE(D3540,E3540)</f>
        <v>topiramate</v>
      </c>
      <c r="G3540" t="str">
        <f>IFERROR(VLOOKUP(F3540,aa,2,FALSE),"")</f>
        <v/>
      </c>
      <c r="H3540" t="str">
        <f>VLOOKUP(D3540,drugdose,2,FALSE)</f>
        <v>Partial-Onset or Primary Generalized Tonic-Clonic Seizures
Lennox-Gastaut syndrome (LGS)
dose : 25 mg PO bid
dose increment : wkly by 50 mg/day
dose range : 200 mg PO bid
Migraine Headache
wk 1: 25 mg PO at night
wk 2: 25 mg PO BID
wk 3: 25 mg PO in the morning and 50 mg at night
wk 4: 50 mg PO BID</v>
      </c>
    </row>
    <row r="3541" spans="1:8" x14ac:dyDescent="0.2">
      <c r="A3541">
        <v>416</v>
      </c>
      <c r="B3541" t="str">
        <f>IFERROR(VLOOKUP(C3541,mm,1,FALSE),"")</f>
        <v/>
      </c>
      <c r="C3541" t="s">
        <v>1043</v>
      </c>
      <c r="D3541" t="s">
        <v>301</v>
      </c>
      <c r="F3541" t="str">
        <f>CONCATENATE(D3541,E3541)</f>
        <v>modafinil</v>
      </c>
      <c r="G3541" t="str">
        <f>IFERROR(VLOOKUP(F3541,aa,2,FALSE),"")</f>
        <v/>
      </c>
      <c r="H3541" t="e">
        <f>VLOOKUP(D3541,drugdose,2,FALSE)</f>
        <v>#N/A</v>
      </c>
    </row>
    <row r="3542" spans="1:8" x14ac:dyDescent="0.2">
      <c r="A3542">
        <v>416</v>
      </c>
      <c r="B3542" t="str">
        <f>IFERROR(VLOOKUP(C3542,mm,1,FALSE),"")</f>
        <v/>
      </c>
      <c r="C3542" t="s">
        <v>1043</v>
      </c>
      <c r="D3542" t="s">
        <v>103</v>
      </c>
      <c r="F3542" t="str">
        <f>CONCATENATE(D3542,E3542)</f>
        <v>cabergoline</v>
      </c>
      <c r="G3542" t="str">
        <f>IFERROR(VLOOKUP(F3542,aa,2,FALSE),"")</f>
        <v/>
      </c>
      <c r="H3542" t="str">
        <f>VLOOKUP(D3542,drugdose,2,FALSE)</f>
        <v>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v>
      </c>
    </row>
    <row r="3543" spans="1:8" x14ac:dyDescent="0.2">
      <c r="A3543">
        <v>416</v>
      </c>
      <c r="B3543" t="str">
        <f>IFERROR(VLOOKUP(C3543,mm,1,FALSE),"")</f>
        <v/>
      </c>
      <c r="C3543" t="s">
        <v>1043</v>
      </c>
      <c r="D3543" t="s">
        <v>41</v>
      </c>
      <c r="F3543" t="str">
        <f>CONCATENATE(D3543,E3543)</f>
        <v>bromocriptine</v>
      </c>
      <c r="G3543" t="str">
        <f>IFERROR(VLOOKUP(F3543,aa,2,FALSE),"")</f>
        <v/>
      </c>
      <c r="H3543" t="str">
        <f>VLOOKUP(D3543,drugdose,2,FALSE)</f>
        <v xml:space="preserve">Parkinson's disease (with levodopa)
starting dose
1st wk: 1-1.25 mg HS orally
2nd wk: 2-2.5 mg HS orally
3rd wk: 2.5 mg bid orally
4th wk: 2.5 mg tid orally
Maintenance dose: 
10-40 mg/day 
Hyperprolactinemia, galactorrhoea
starting dose
1st wk: 1-1.25 mg HS orally
2nd wk: 2-2.5 mg HS orally
therapeutic range 5-7.5 mg /day
max 30 mg/day
Acromegaly
3 days : 1.25-2.5 mg HS orally 
3-7 days : 2.5-5 mg HS orally 
max dose : 100 mg / day
1.25-2.5 mg PO qHS for 3 days
Lactation suppression 
starting dose 
dose : 2.5 mg od for 2-3 days
dose increment : up to 2.5 mg bid for 14 days, if no response </v>
      </c>
    </row>
    <row r="3544" spans="1:8" x14ac:dyDescent="0.2">
      <c r="A3544">
        <v>417</v>
      </c>
      <c r="B3544" t="str">
        <f>IFERROR(VLOOKUP(C3544,mm,1,FALSE),"")</f>
        <v/>
      </c>
      <c r="C3544" t="s">
        <v>1046</v>
      </c>
      <c r="D3544" t="s">
        <v>211</v>
      </c>
      <c r="F3544" t="str">
        <f>CONCATENATE(D3544,E3544)</f>
        <v>sildenafil</v>
      </c>
      <c r="G3544" t="str">
        <f>IFERROR(VLOOKUP(F3544,aa,2,FALSE),"")</f>
        <v/>
      </c>
      <c r="H3544" t="str">
        <f>VLOOKUP(D3544,drugdose,2,FALSE)</f>
        <v>Erectile dysfunction
starting dose : 50 mg
time : 60 min before sexual activity
therapeutic range : 50-100 mg
max : 100 mg
Pulmonary Arterial Hypertension
dose : 20 mg tid PO</v>
      </c>
    </row>
    <row r="3545" spans="1:8" x14ac:dyDescent="0.2">
      <c r="A3545">
        <v>417</v>
      </c>
      <c r="B3545" t="str">
        <f>IFERROR(VLOOKUP(C3545,mm,1,FALSE),"")</f>
        <v/>
      </c>
      <c r="C3545" t="s">
        <v>1046</v>
      </c>
      <c r="D3545" t="s">
        <v>1047</v>
      </c>
      <c r="F3545" t="str">
        <f>CONCATENATE(D3545,E3545)</f>
        <v>vardenafil</v>
      </c>
      <c r="G3545" t="str">
        <f>IFERROR(VLOOKUP(F3545,aa,2,FALSE),"")</f>
        <v/>
      </c>
      <c r="H3545" t="str">
        <f>VLOOKUP(D3545,drugdose,2,FALSE)</f>
        <v>Erectile dysfunction
dose : 5 mg Hs PO
time : 30 min before sexual activity</v>
      </c>
    </row>
    <row r="3546" spans="1:8" x14ac:dyDescent="0.2">
      <c r="A3546">
        <v>417</v>
      </c>
      <c r="B3546" t="str">
        <f>IFERROR(VLOOKUP(C3546,mm,1,FALSE),"")</f>
        <v/>
      </c>
      <c r="C3546" t="s">
        <v>1046</v>
      </c>
      <c r="D3546" t="s">
        <v>1048</v>
      </c>
      <c r="F3546" t="str">
        <f>CONCATENATE(D3546,E3546)</f>
        <v>alprostadil</v>
      </c>
      <c r="G3546" t="str">
        <f>IFERROR(VLOOKUP(F3546,aa,2,FALSE),"")</f>
        <v/>
      </c>
      <c r="H3546" t="str">
        <f>VLOOKUP(D3546,drugdose,2,FALSE)</f>
        <v>erectile dysfunction
Intracavernosal
starting dose : 2.5 mcg
dose increment : by 2.5 mcg if there is partial response or 5 mcg if there is no response (within 1 hr)
dose range: 5-20 mcg
Max: 60 mcg
Max frequency: once daily; 3 times wkly.
Urethral
starting dose : 250 mcg
dose increment : by 250 mcg
dose range : 125-1000 mcg 
Max frequency: twice daily; 7 doses wkly
Topical/Cutaneous
As cream
starting dose : 300 mcg on tip of the penis
Max frequency: once daily; 2-3 times wkly.</v>
      </c>
    </row>
    <row r="3547" spans="1:8" x14ac:dyDescent="0.2">
      <c r="A3547">
        <v>417</v>
      </c>
      <c r="B3547" t="str">
        <f>IFERROR(VLOOKUP(C3547,mm,1,FALSE),"")</f>
        <v/>
      </c>
      <c r="C3547" t="s">
        <v>1046</v>
      </c>
      <c r="D3547" t="s">
        <v>1049</v>
      </c>
      <c r="F3547" t="str">
        <f>CONCATENATE(D3547,E3547)</f>
        <v>papaverine</v>
      </c>
      <c r="G3547" t="str">
        <f>IFERROR(VLOOKUP(F3547,aa,2,FALSE),"")</f>
        <v/>
      </c>
      <c r="H3547" t="e">
        <f>VLOOKUP(D3547,drugdose,2,FALSE)</f>
        <v>#N/A</v>
      </c>
    </row>
    <row r="3548" spans="1:8" x14ac:dyDescent="0.2">
      <c r="A3548">
        <v>417</v>
      </c>
      <c r="B3548" t="str">
        <f>IFERROR(VLOOKUP(C3548,mm,1,FALSE),"")</f>
        <v/>
      </c>
      <c r="C3548" t="s">
        <v>1046</v>
      </c>
      <c r="D3548" t="s">
        <v>121</v>
      </c>
      <c r="F3548" t="str">
        <f>CONCATENATE(D3548,E3548)</f>
        <v>phentolamine</v>
      </c>
      <c r="G3548" t="str">
        <f>IFERROR(VLOOKUP(F3548,aa,2,FALSE),"")</f>
        <v/>
      </c>
      <c r="H3548" t="str">
        <f>VLOOKUP(D3548,drugdose,2,FALSE)</f>
        <v>Pheochromocytoma Diagnosis
dose : 5 mg IV/IM
Test for pheochromocytoma is positive if decrease SBP &gt;35 mmHg &amp; decrease DBP &gt;25 mmHg
Pheochromocytoma Surgery Use
dose : 5 mg IV/IM 1-2 hr preoperative, 
repeat dose : every 2-4 hrly, if needed</v>
      </c>
    </row>
    <row r="3549" spans="1:8" x14ac:dyDescent="0.2">
      <c r="A3549">
        <v>418</v>
      </c>
      <c r="B3549" t="str">
        <f>IFERROR(VLOOKUP(C3549,mm,1,FALSE),"")</f>
        <v>premature ejaculation</v>
      </c>
      <c r="C3549" t="s">
        <v>1050</v>
      </c>
      <c r="D3549" t="s">
        <v>1051</v>
      </c>
      <c r="F3549" t="str">
        <f>CONCATENATE(D3549,E3549)</f>
        <v>lidocaine + prilocaine topical</v>
      </c>
      <c r="G3549" t="str">
        <f>IFERROR(VLOOKUP(F3549,aa,2,FALSE),"")</f>
        <v/>
      </c>
      <c r="H3549" t="str">
        <f>VLOOKUP(D3549,drugdose,2,FALSE)</f>
        <v>Local anaesthesia
anaesthesia for IV cannulation 
anaesthesia for venipuncture
harvesting skin graft
minor procedures on the female external genitalia (eg, condylomata acuminata)
as cream
dose : 2.5 g over 20-25 cmÂ² of skin surface area for at least 1 hr
analgesia start : after 1 hr
analgesia peak : at 2-3 hr
analgesia persists : 1-2 hr after removal</v>
      </c>
    </row>
    <row r="3550" spans="1:8" x14ac:dyDescent="0.2">
      <c r="A3550">
        <v>418</v>
      </c>
      <c r="B3550" t="str">
        <f>IFERROR(VLOOKUP(C3550,mm,1,FALSE),"")</f>
        <v>premature ejaculation</v>
      </c>
      <c r="C3550" t="s">
        <v>1050</v>
      </c>
      <c r="D3550" t="s">
        <v>1052</v>
      </c>
      <c r="F3550" t="str">
        <f>CONCATENATE(D3550,E3550)</f>
        <v>dapoxetine</v>
      </c>
      <c r="G3550" t="str">
        <f>IFERROR(VLOOKUP(F3550,aa,2,FALSE),"")</f>
        <v/>
      </c>
      <c r="H3550" t="str">
        <f>VLOOKUP(D3550,drugdose,2,FALSE)</f>
        <v>premature ejaculation
dose : 30 mg
time : 1-3 hr before sexual activity
max dose : 60 mg</v>
      </c>
    </row>
    <row r="3551" spans="1:8" x14ac:dyDescent="0.2">
      <c r="A3551">
        <v>418</v>
      </c>
      <c r="B3551" t="str">
        <f>IFERROR(VLOOKUP(C3551,mm,1,FALSE),"")</f>
        <v>premature ejaculation</v>
      </c>
      <c r="C3551" t="s">
        <v>1050</v>
      </c>
      <c r="D3551" t="s">
        <v>256</v>
      </c>
      <c r="F3551" t="str">
        <f>CONCATENATE(D3551,E3551)</f>
        <v>duloxetine</v>
      </c>
      <c r="G3551" t="str">
        <f>IFERROR(VLOOKUP(F3551,aa,2,FALSE),"")</f>
        <v/>
      </c>
      <c r="H3551" t="str">
        <f>VLOOKUP(D3551,drugdose,2,FALSE)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552" spans="1:8" x14ac:dyDescent="0.2">
      <c r="A3552">
        <v>418</v>
      </c>
      <c r="B3552" t="str">
        <f>IFERROR(VLOOKUP(C3552,mm,1,FALSE),"")</f>
        <v>premature ejaculation</v>
      </c>
      <c r="C3552" t="s">
        <v>1050</v>
      </c>
      <c r="D3552" t="s">
        <v>131</v>
      </c>
      <c r="F3552" t="str">
        <f>CONCATENATE(D3552,E3552)</f>
        <v>fluoxetine</v>
      </c>
      <c r="G3552" t="str">
        <f>IFERROR(VLOOKUP(F3552,aa,2,FALSE),"")</f>
        <v/>
      </c>
      <c r="H3552" t="str">
        <f>VLOOKUP(D3552,drugdose,2,FALSE)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553" spans="1:8" x14ac:dyDescent="0.2">
      <c r="A3553">
        <v>418</v>
      </c>
      <c r="B3553" t="str">
        <f>IFERROR(VLOOKUP(C3553,mm,1,FALSE),"")</f>
        <v>premature ejaculation</v>
      </c>
      <c r="C3553" t="s">
        <v>1050</v>
      </c>
      <c r="D3553" t="s">
        <v>99</v>
      </c>
      <c r="F3553" t="str">
        <f>CONCATENATE(D3553,E3553)</f>
        <v>paroxetine</v>
      </c>
      <c r="G3553" t="str">
        <f>IFERROR(VLOOKUP(F3553,aa,2,FALSE),"")</f>
        <v/>
      </c>
      <c r="H3553" t="str">
        <f>VLOOKUP(D3553,drugdose,2,FALSE)</f>
        <v>Depression
Anxiety
Posttraumatic stress disorder
dose : 20 mg daily
dose increment : 10 mg wkly
max: 50 mg/day. 
Obsessive compulsive disorder
Social anxiety disorder
panic disorder
dose : 20 mg daily
dose increment : 10 mg wkly
maintenance : 40-60 mg od</v>
      </c>
    </row>
    <row r="3554" spans="1:8" x14ac:dyDescent="0.2">
      <c r="A3554">
        <v>418</v>
      </c>
      <c r="B3554" t="str">
        <f>IFERROR(VLOOKUP(C3554,mm,1,FALSE),"")</f>
        <v>premature ejaculation</v>
      </c>
      <c r="C3554" t="s">
        <v>1050</v>
      </c>
      <c r="D3554" t="s">
        <v>1053</v>
      </c>
      <c r="F3554" t="str">
        <f>CONCATENATE(D3554,E3554)</f>
        <v>sertraline</v>
      </c>
      <c r="G3554" t="str">
        <f>IFERROR(VLOOKUP(F3554,aa,2,FALSE),"")</f>
        <v/>
      </c>
      <c r="H3554" t="str">
        <f>VLOOKUP(D3554,drugdose,2,FALSE)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555" spans="1:8" x14ac:dyDescent="0.2">
      <c r="A3555">
        <v>418</v>
      </c>
      <c r="B3555" t="str">
        <f>IFERROR(VLOOKUP(C3555,mm,1,FALSE),"")</f>
        <v>premature ejaculation</v>
      </c>
      <c r="C3555" t="s">
        <v>1050</v>
      </c>
      <c r="D3555" t="s">
        <v>129</v>
      </c>
      <c r="F3555" t="str">
        <f>CONCATENATE(D3555,E3555)</f>
        <v>citalopram</v>
      </c>
      <c r="G3555" t="str">
        <f>IFERROR(VLOOKUP(F3555,aa,2,FALSE),"")</f>
        <v/>
      </c>
      <c r="H3555" t="str">
        <f>VLOOKUP(D3555,drugdose,2,FALSE)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556" spans="1:8" x14ac:dyDescent="0.2">
      <c r="A3556">
        <v>418</v>
      </c>
      <c r="B3556" t="str">
        <f>IFERROR(VLOOKUP(C3556,mm,1,FALSE),"")</f>
        <v>premature ejaculation</v>
      </c>
      <c r="C3556" t="s">
        <v>1050</v>
      </c>
      <c r="D3556" t="s">
        <v>130</v>
      </c>
      <c r="F3556" t="str">
        <f>CONCATENATE(D3556,E3556)</f>
        <v>escitalopram</v>
      </c>
      <c r="G3556" t="str">
        <f>IFERROR(VLOOKUP(F3556,aa,2,FALSE),"")</f>
        <v/>
      </c>
      <c r="H3556" t="str">
        <f>VLOOKUP(D3556,drugdose,2,FALSE)</f>
        <v>Anxiety
Depression
Obsessive compulsive disorder
dose : 10 mg od
Max: 20 mg od.
Panic disorder with or without agoraphobia
dose : 5 mg od
dose modification : 10 mg after wk, if needed
Max: 20 mg od</v>
      </c>
    </row>
    <row r="3557" spans="1:8" x14ac:dyDescent="0.2">
      <c r="A3557">
        <v>418</v>
      </c>
      <c r="B3557" t="str">
        <f>IFERROR(VLOOKUP(C3557,mm,1,FALSE),"")</f>
        <v>premature ejaculation</v>
      </c>
      <c r="C3557" t="s">
        <v>1050</v>
      </c>
      <c r="D3557" t="s">
        <v>303</v>
      </c>
      <c r="F3557" t="str">
        <f>CONCATENATE(D3557,E3557)</f>
        <v>clomipramine</v>
      </c>
      <c r="G3557" t="str">
        <f>IFERROR(VLOOKUP(F3557,aa,2,FALSE),"")</f>
        <v/>
      </c>
      <c r="H3557" t="str">
        <f>VLOOKUP(D3557,drugdose,2,FALSE)</f>
        <v>narcolepsy
dose : 10 mg / day
maintenance dose : 10-75 mg /day as per requirement
panic disorder, phobia
dose :  20 mg od
maintenance dose : 100-150 mg after second week as per requirement
max dose : 250 mg od
depression, premature ejaculation, enuresis, trichotillomania
starting dose : 10 mg
maintenance dose : 30-150 mg
max dose : 250 mg
elderly
starting dose : 10 mg
maintenance dose : 30-75 mg /day after 10 days
max dose : 100-150 mg daily</v>
      </c>
    </row>
    <row r="3558" spans="1:8" x14ac:dyDescent="0.2">
      <c r="A3558">
        <v>418</v>
      </c>
      <c r="B3558" t="str">
        <f>IFERROR(VLOOKUP(C3558,mm,1,FALSE),"")</f>
        <v>premature ejaculation</v>
      </c>
      <c r="C3558" t="s">
        <v>1050</v>
      </c>
      <c r="D3558" t="s">
        <v>211</v>
      </c>
      <c r="F3558" t="str">
        <f>CONCATENATE(D3558,E3558)</f>
        <v>sildenafil</v>
      </c>
      <c r="G3558" t="str">
        <f>IFERROR(VLOOKUP(F3558,aa,2,FALSE),"")</f>
        <v/>
      </c>
      <c r="H3558" t="str">
        <f>VLOOKUP(D3558,drugdose,2,FALSE)</f>
        <v>Erectile dysfunction
starting dose : 50 mg
time : 60 min before sexual activity
therapeutic range : 50-100 mg
max : 100 mg
Pulmonary Arterial Hypertension
dose : 20 mg tid PO</v>
      </c>
    </row>
    <row r="3559" spans="1:8" x14ac:dyDescent="0.2">
      <c r="A3559">
        <v>418</v>
      </c>
      <c r="B3559" t="str">
        <f>IFERROR(VLOOKUP(C3559,mm,1,FALSE),"")</f>
        <v>premature ejaculation</v>
      </c>
      <c r="C3559" t="s">
        <v>1050</v>
      </c>
      <c r="D3559" t="s">
        <v>1047</v>
      </c>
      <c r="F3559" t="str">
        <f>CONCATENATE(D3559,E3559)</f>
        <v>vardenafil</v>
      </c>
      <c r="G3559" t="str">
        <f>IFERROR(VLOOKUP(F3559,aa,2,FALSE),"")</f>
        <v/>
      </c>
      <c r="H3559" t="str">
        <f>VLOOKUP(D3559,drugdose,2,FALSE)</f>
        <v>Erectile dysfunction
dose : 5 mg Hs PO
time : 30 min before sexual activity</v>
      </c>
    </row>
    <row r="3560" spans="1:8" x14ac:dyDescent="0.2">
      <c r="A3560">
        <v>418</v>
      </c>
      <c r="B3560" t="str">
        <f>IFERROR(VLOOKUP(C3560,mm,1,FALSE),"")</f>
        <v>premature ejaculation</v>
      </c>
      <c r="C3560" t="s">
        <v>1050</v>
      </c>
      <c r="D3560" t="s">
        <v>80</v>
      </c>
      <c r="F3560" t="str">
        <f>CONCATENATE(D3560,E3560)</f>
        <v>tramadol</v>
      </c>
      <c r="G3560" t="str">
        <f>IFERROR(VLOOKUP(F3560,aa,2,FALSE),"")</f>
        <v/>
      </c>
      <c r="H3560" t="str">
        <f>VLOOKUP(D3560,drugdose,2,FALSE)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3561" spans="1:8" x14ac:dyDescent="0.2">
      <c r="A3561">
        <v>419</v>
      </c>
      <c r="B3561" t="str">
        <f>IFERROR(VLOOKUP(C3561,mm,1,FALSE),"")</f>
        <v/>
      </c>
      <c r="C3561" t="s">
        <v>1054</v>
      </c>
      <c r="D3561" t="s">
        <v>256</v>
      </c>
      <c r="F3561" t="str">
        <f>CONCATENATE(D3561,E3561)</f>
        <v>duloxetine</v>
      </c>
      <c r="G3561" t="str">
        <f>IFERROR(VLOOKUP(F3561,aa,2,FALSE),"")</f>
        <v/>
      </c>
      <c r="H3561" t="str">
        <f>VLOOKUP(D3561,drugdose,2,FALSE)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562" spans="1:8" x14ac:dyDescent="0.2">
      <c r="A3562">
        <v>419</v>
      </c>
      <c r="B3562" t="str">
        <f>IFERROR(VLOOKUP(C3562,mm,1,FALSE),"")</f>
        <v/>
      </c>
      <c r="C3562" t="s">
        <v>1054</v>
      </c>
      <c r="D3562" t="s">
        <v>131</v>
      </c>
      <c r="F3562" t="str">
        <f>CONCATENATE(D3562,E3562)</f>
        <v>fluoxetine</v>
      </c>
      <c r="G3562" t="str">
        <f>IFERROR(VLOOKUP(F3562,aa,2,FALSE),"")</f>
        <v/>
      </c>
      <c r="H3562" t="str">
        <f>VLOOKUP(D3562,drugdose,2,FALSE)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563" spans="1:8" x14ac:dyDescent="0.2">
      <c r="A3563">
        <v>419</v>
      </c>
      <c r="B3563" t="str">
        <f>IFERROR(VLOOKUP(C3563,mm,1,FALSE),"")</f>
        <v/>
      </c>
      <c r="C3563" t="s">
        <v>1054</v>
      </c>
      <c r="D3563" t="s">
        <v>99</v>
      </c>
      <c r="F3563" t="str">
        <f>CONCATENATE(D3563,E3563)</f>
        <v>paroxetine</v>
      </c>
      <c r="G3563" t="str">
        <f>IFERROR(VLOOKUP(F3563,aa,2,FALSE),"")</f>
        <v/>
      </c>
      <c r="H3563" t="str">
        <f>VLOOKUP(D3563,drugdose,2,FALSE)</f>
        <v>Depression
Anxiety
Posttraumatic stress disorder
dose : 20 mg daily
dose increment : 10 mg wkly
max: 50 mg/day. 
Obsessive compulsive disorder
Social anxiety disorder
panic disorder
dose : 20 mg daily
dose increment : 10 mg wkly
maintenance : 40-60 mg od</v>
      </c>
    </row>
    <row r="3564" spans="1:8" x14ac:dyDescent="0.2">
      <c r="A3564">
        <v>421</v>
      </c>
      <c r="B3564" t="str">
        <f>IFERROR(VLOOKUP(C3564,mm,1,FALSE),"")</f>
        <v/>
      </c>
      <c r="C3564" t="s">
        <v>1055</v>
      </c>
      <c r="D3564" t="s">
        <v>15</v>
      </c>
      <c r="F3564" t="str">
        <f>CONCATENATE(D3564,E3564)</f>
        <v>amitriptyline</v>
      </c>
      <c r="G3564" t="str">
        <f>IFERROR(VLOOKUP(F3564,aa,2,FALSE),"")</f>
        <v/>
      </c>
      <c r="H3564" t="str">
        <f>VLOOKUP(D3564,drugdose,2,FALSE)</f>
        <v>Nocturnal enuresis
Depression
dose :50-75 mg HS PO
dose increment : after 1 wk
Max: 300 mg/day
Neuropathic pain, Post-herpetic neuralgia
dose : 10-25 mg HS PO
max : 75 mg/day
Migraine prophylaxis 
dose : 10 mg HS PO
Maintenance: 50-75 mg HS</v>
      </c>
    </row>
    <row r="3565" spans="1:8" x14ac:dyDescent="0.2">
      <c r="A3565">
        <v>421</v>
      </c>
      <c r="B3565" t="str">
        <f>IFERROR(VLOOKUP(C3565,mm,1,FALSE),"")</f>
        <v/>
      </c>
      <c r="C3565" t="s">
        <v>1055</v>
      </c>
      <c r="D3565" t="s">
        <v>16</v>
      </c>
      <c r="F3565" t="str">
        <f>CONCATENATE(D3565,E3565)</f>
        <v>fluphenazine + nortriptyline</v>
      </c>
      <c r="G3565" t="str">
        <f>IFERROR(VLOOKUP(F3565,aa,2,FALSE),"")</f>
        <v/>
      </c>
      <c r="H3565" t="str">
        <f>VLOOKUP(D3565,drugdose,2,FALSE)</f>
        <v>Headache
Depression
Anxiety
Emotional disturbance
Fatigue
Sleep disorder
Bodyache
Gastric problems
dose : 1 tab bid-tid</v>
      </c>
    </row>
    <row r="3566" spans="1:8" x14ac:dyDescent="0.2">
      <c r="A3566">
        <v>421</v>
      </c>
      <c r="B3566" t="str">
        <f>IFERROR(VLOOKUP(C3566,mm,1,FALSE),"")</f>
        <v/>
      </c>
      <c r="C3566" t="s">
        <v>1055</v>
      </c>
      <c r="D3566" t="s">
        <v>21</v>
      </c>
      <c r="F3566" t="str">
        <f>CONCATENATE(D3566,E3566)</f>
        <v>nortriptyline</v>
      </c>
      <c r="G3566" t="str">
        <f>IFERROR(VLOOKUP(F3566,aa,2,FALSE),"")</f>
        <v/>
      </c>
      <c r="H3566" t="str">
        <f>VLOOKUP(D3566,drugdose,2,FALSE)</f>
        <v>Depression
Nocturnal enuresis
dose : 25 mg tid-qid
Max: 150 mg/dat</v>
      </c>
    </row>
    <row r="3567" spans="1:8" x14ac:dyDescent="0.2">
      <c r="A3567">
        <v>421</v>
      </c>
      <c r="B3567" t="str">
        <f>IFERROR(VLOOKUP(C3567,mm,1,FALSE),"")</f>
        <v/>
      </c>
      <c r="C3567" t="s">
        <v>1055</v>
      </c>
      <c r="D3567" t="s">
        <v>256</v>
      </c>
      <c r="F3567" t="str">
        <f>CONCATENATE(D3567,E3567)</f>
        <v>duloxetine</v>
      </c>
      <c r="G3567" t="str">
        <f>IFERROR(VLOOKUP(F3567,aa,2,FALSE),"")</f>
        <v/>
      </c>
      <c r="H3567" t="str">
        <f>VLOOKUP(D3567,drugdose,2,FALSE)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568" spans="1:8" x14ac:dyDescent="0.2">
      <c r="A3568">
        <v>421</v>
      </c>
      <c r="B3568" t="str">
        <f>IFERROR(VLOOKUP(C3568,mm,1,FALSE),"")</f>
        <v/>
      </c>
      <c r="C3568" t="s">
        <v>1055</v>
      </c>
      <c r="D3568" t="s">
        <v>131</v>
      </c>
      <c r="F3568" t="str">
        <f>CONCATENATE(D3568,E3568)</f>
        <v>fluoxetine</v>
      </c>
      <c r="G3568" t="str">
        <f>IFERROR(VLOOKUP(F3568,aa,2,FALSE),"")</f>
        <v/>
      </c>
      <c r="H3568" t="str">
        <f>VLOOKUP(D3568,drugdose,2,FALSE)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569" spans="1:8" x14ac:dyDescent="0.2">
      <c r="A3569">
        <v>421</v>
      </c>
      <c r="B3569" t="str">
        <f>IFERROR(VLOOKUP(C3569,mm,1,FALSE),"")</f>
        <v/>
      </c>
      <c r="C3569" t="s">
        <v>1055</v>
      </c>
      <c r="D3569" t="s">
        <v>99</v>
      </c>
      <c r="F3569" t="str">
        <f>CONCATENATE(D3569,E3569)</f>
        <v>paroxetine</v>
      </c>
      <c r="G3569" t="str">
        <f>IFERROR(VLOOKUP(F3569,aa,2,FALSE),"")</f>
        <v/>
      </c>
      <c r="H3569" t="str">
        <f>VLOOKUP(D3569,drugdose,2,FALSE)</f>
        <v>Depression
Anxiety
Posttraumatic stress disorder
dose : 20 mg daily
dose increment : 10 mg wkly
max: 50 mg/day. 
Obsessive compulsive disorder
Social anxiety disorder
panic disorder
dose : 20 mg daily
dose increment : 10 mg wkly
maintenance : 40-60 mg od</v>
      </c>
    </row>
    <row r="3570" spans="1:8" x14ac:dyDescent="0.2">
      <c r="A3570">
        <v>421</v>
      </c>
      <c r="B3570" t="str">
        <f>IFERROR(VLOOKUP(C3570,mm,1,FALSE),"")</f>
        <v/>
      </c>
      <c r="C3570" t="s">
        <v>1055</v>
      </c>
      <c r="D3570" t="s">
        <v>304</v>
      </c>
      <c r="F3570" t="str">
        <f>CONCATENATE(D3570,E3570)</f>
        <v>alprazolam</v>
      </c>
      <c r="G3570" t="str">
        <f>IFERROR(VLOOKUP(F3570,aa,2,FALSE),"")</f>
        <v/>
      </c>
      <c r="H3570" t="str">
        <f>VLOOKUP(D3570,drugdose,2,FALSE)</f>
        <v>anxiety
anxiety + depression
dose : 0.25-0.5 mg tid PO
panic disorder
dose :0.5 mg qid PO 
dose modification : increase dose by 1 mg / day every 4th day till response
max : 10mg/day</v>
      </c>
    </row>
    <row r="3571" spans="1:8" x14ac:dyDescent="0.2">
      <c r="A3571">
        <v>421</v>
      </c>
      <c r="B3571" t="str">
        <f>IFERROR(VLOOKUP(C3571,mm,1,FALSE),"")</f>
        <v/>
      </c>
      <c r="C3571" t="s">
        <v>1055</v>
      </c>
      <c r="D3571" t="s">
        <v>96</v>
      </c>
      <c r="F3571" t="str">
        <f>CONCATENATE(D3571,E3571)</f>
        <v>diazepam</v>
      </c>
      <c r="G3571" t="str">
        <f>IFERROR(VLOOKUP(F3571,aa,2,FALSE),"")</f>
        <v/>
      </c>
      <c r="H3571" t="str">
        <f>VLOOKUP(D3571,drugdose,2,FALSE)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572" spans="1:8" x14ac:dyDescent="0.2">
      <c r="A3572">
        <v>421</v>
      </c>
      <c r="B3572" t="str">
        <f>IFERROR(VLOOKUP(C3572,mm,1,FALSE),"")</f>
        <v/>
      </c>
      <c r="C3572" t="s">
        <v>1055</v>
      </c>
      <c r="D3572" t="s">
        <v>26</v>
      </c>
      <c r="F3572" t="str">
        <f>CONCATENATE(D3572,E3572)</f>
        <v>lorazepam</v>
      </c>
      <c r="G3572" t="str">
        <f>IFERROR(VLOOKUP(F3572,aa,2,FALSE),"")</f>
        <v/>
      </c>
      <c r="H3572" t="str">
        <f>VLOOKUP(D3572,drugdose,2,FALSE)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573" spans="1:8" x14ac:dyDescent="0.2">
      <c r="A3573">
        <v>423</v>
      </c>
      <c r="B3573" t="str">
        <f>IFERROR(VLOOKUP(C3573,mm,1,FALSE),"")</f>
        <v/>
      </c>
      <c r="C3573" t="s">
        <v>1057</v>
      </c>
      <c r="D3573" t="s">
        <v>302</v>
      </c>
      <c r="F3573" t="str">
        <f>CONCATENATE(D3573,E3573)</f>
        <v>methylphenidate</v>
      </c>
      <c r="G3573" t="str">
        <f>IFERROR(VLOOKUP(F3573,aa,2,FALSE),"")</f>
        <v/>
      </c>
      <c r="H3573" t="str">
        <f>VLOOKUP(D3573,drugdose,2,FALSE)</f>
        <v>Narcolepsy
Attention Deficit Hyperactivity Disorder
dose : 10-15 mg bid PO
time : 30-45 minutes before meals
dose titration : wkly intervals untill desired response achieved
some patients may require 40-60 mg/day</v>
      </c>
    </row>
    <row r="3574" spans="1:8" x14ac:dyDescent="0.2">
      <c r="A3574">
        <v>423</v>
      </c>
      <c r="B3574" t="str">
        <f>IFERROR(VLOOKUP(C3574,mm,1,FALSE),"")</f>
        <v/>
      </c>
      <c r="C3574" t="s">
        <v>1057</v>
      </c>
      <c r="D3574" t="s">
        <v>1058</v>
      </c>
      <c r="F3574" t="str">
        <f>CONCATENATE(D3574,E3574)</f>
        <v>atomoxetine</v>
      </c>
      <c r="G3574" t="str">
        <f>IFERROR(VLOOKUP(F3574,aa,2,FALSE),"")</f>
        <v/>
      </c>
      <c r="H3574" t="str">
        <f>VLOOKUP(D3574,drugdose,2,FALSE)</f>
        <v>Attention deficit hyperactivity disorder (ADHD)
starting dose : 40 mg/day
dose increment : every 7 days by 40  mg
dose range : 40-100 mg</v>
      </c>
    </row>
    <row r="3575" spans="1:8" x14ac:dyDescent="0.2">
      <c r="A3575">
        <v>423</v>
      </c>
      <c r="B3575" t="str">
        <f>IFERROR(VLOOKUP(C3575,mm,1,FALSE),"")</f>
        <v/>
      </c>
      <c r="C3575" t="s">
        <v>1057</v>
      </c>
      <c r="D3575" t="s">
        <v>15</v>
      </c>
      <c r="F3575" t="str">
        <f>CONCATENATE(D3575,E3575)</f>
        <v>amitriptyline</v>
      </c>
      <c r="G3575" t="str">
        <f>IFERROR(VLOOKUP(F3575,aa,2,FALSE),"")</f>
        <v/>
      </c>
      <c r="H3575" t="str">
        <f>VLOOKUP(D3575,drugdose,2,FALSE)</f>
        <v>Nocturnal enuresis
Depression
dose :50-75 mg HS PO
dose increment : after 1 wk
Max: 300 mg/day
Neuropathic pain, Post-herpetic neuralgia
dose : 10-25 mg HS PO
max : 75 mg/day
Migraine prophylaxis 
dose : 10 mg HS PO
Maintenance: 50-75 mg HS</v>
      </c>
    </row>
    <row r="3576" spans="1:8" x14ac:dyDescent="0.2">
      <c r="A3576">
        <v>423</v>
      </c>
      <c r="B3576" t="str">
        <f>IFERROR(VLOOKUP(C3576,mm,1,FALSE),"")</f>
        <v/>
      </c>
      <c r="C3576" t="s">
        <v>1057</v>
      </c>
      <c r="D3576" t="s">
        <v>21</v>
      </c>
      <c r="F3576" t="str">
        <f>CONCATENATE(D3576,E3576)</f>
        <v>nortriptyline</v>
      </c>
      <c r="G3576" t="str">
        <f>IFERROR(VLOOKUP(F3576,aa,2,FALSE),"")</f>
        <v/>
      </c>
      <c r="H3576" t="str">
        <f>VLOOKUP(D3576,drugdose,2,FALSE)</f>
        <v>Depression
Nocturnal enuresis
dose : 25 mg tid-qid
Max: 150 mg/dat</v>
      </c>
    </row>
    <row r="3577" spans="1:8" x14ac:dyDescent="0.2">
      <c r="A3577">
        <v>424</v>
      </c>
      <c r="B3577" t="str">
        <f>IFERROR(VLOOKUP(C3577,mm,1,FALSE),"")</f>
        <v/>
      </c>
      <c r="C3577" t="s">
        <v>1059</v>
      </c>
      <c r="D3577" t="s">
        <v>125</v>
      </c>
      <c r="F3577" t="str">
        <f>CONCATENATE(D3577,E3577)</f>
        <v>haloperidol</v>
      </c>
      <c r="G3577" t="str">
        <f>IFERROR(VLOOKUP(F3577,aa,2,FALSE),"")</f>
        <v/>
      </c>
      <c r="H3577" t="str">
        <f>VLOOKUP(D3577,drugdose,2,FALSE)</f>
        <v>Psychoses
Tourette's syndrome
oral dose 
dose : 0.5-5 mg bid/tid PO
maintenance: 3-10 mg daily. 
Max : 30 mg
parentral dose 
dose : 2-10 mg 1-4 hrly untill symptoms control
Max: 18 mg/day
For emergency control of severely disturbed patients: Up to 18 mg may be given IV/IM
Short-term adjunct in severe anxiety or behavioral disturbances
dose : 0.5 mg bid PO
Restlessness and confusion
dose : 1-3 mg tid PO
Intractable hiccup
dose : 1.5 mg tid PO
Intramuscular
Acute psychosis
dose : Doses range from 2-10 mg, may be given every hr or at intervals of 4-8 hr, until symptoms are controlled. Max: 18 mg/day. . 
Elderly: 
half dose</v>
      </c>
    </row>
    <row r="3578" spans="1:8" x14ac:dyDescent="0.2">
      <c r="A3578">
        <v>424</v>
      </c>
      <c r="B3578" t="str">
        <f>IFERROR(VLOOKUP(C3578,mm,1,FALSE),"")</f>
        <v/>
      </c>
      <c r="C3578" t="s">
        <v>1059</v>
      </c>
      <c r="D3578" t="s">
        <v>1060</v>
      </c>
      <c r="F3578" t="str">
        <f>CONCATENATE(D3578,E3578)</f>
        <v>pimozide</v>
      </c>
      <c r="G3578" t="str">
        <f>IFERROR(VLOOKUP(F3578,aa,2,FALSE),"")</f>
        <v/>
      </c>
      <c r="H3578" t="e">
        <f>VLOOKUP(D3578,drugdose,2,FALSE)</f>
        <v>#N/A</v>
      </c>
    </row>
    <row r="3579" spans="1:8" x14ac:dyDescent="0.2">
      <c r="A3579">
        <v>424</v>
      </c>
      <c r="B3579" t="str">
        <f>IFERROR(VLOOKUP(C3579,mm,1,FALSE),"")</f>
        <v/>
      </c>
      <c r="C3579" t="s">
        <v>1059</v>
      </c>
      <c r="D3579" t="s">
        <v>1061</v>
      </c>
      <c r="F3579" t="str">
        <f>CONCATENATE(D3579,E3579)</f>
        <v>risperidone</v>
      </c>
      <c r="G3579" t="str">
        <f>IFERROR(VLOOKUP(F3579,aa,2,FALSE),"")</f>
        <v/>
      </c>
      <c r="H3579" t="str">
        <f>VLOOKUP(D3579,drugdose,2,FALSE)</f>
        <v>Schizophrenia
starting dose : 2 mg od PO
dose increment : every day by 1 mg
dose range : 2-8 mg od
efficacy follows bell-shaped curve; 4-8 mg/day more effective than 12-16 mg/day
Bipolar Mania
starting dose : 2-3 mg od PO
dose increment : every day by 1 mg
dose range : 2-6 mg/day
duration : 3 wks
Tourette Syndrome
starting dose : 0.5-1 mg od PO
dose range: 6 mg/day
Posttraumatic Stress Disorder 
dose : 0.5-8 mg od PO
Elderly: Initially, 0.5 mg bid gradually increased in increments of 0.5 mg bid. 
Maintenance: 1-2 mg bid.</v>
      </c>
    </row>
    <row r="3580" spans="1:8" x14ac:dyDescent="0.2">
      <c r="A3580">
        <v>424</v>
      </c>
      <c r="B3580" t="str">
        <f>IFERROR(VLOOKUP(C3580,mm,1,FALSE),"")</f>
        <v/>
      </c>
      <c r="C3580" t="s">
        <v>1059</v>
      </c>
      <c r="D3580" t="s">
        <v>128</v>
      </c>
      <c r="F3580" t="str">
        <f>CONCATENATE(D3580,E3580)</f>
        <v>olanzapine</v>
      </c>
      <c r="G3580" t="str">
        <f>IFERROR(VLOOKUP(F3580,aa,2,FALSE),"")</f>
        <v/>
      </c>
      <c r="H3580" t="str">
        <f>VLOOKUP(D3580,drugdose,2,FALSE)</f>
        <v>Schizophrenia
Bipolar Mania
Depression in bipolar disease
starting dose : 5-10 mg od PO
dose increment : every wk by 5 mg/day
Maintenance: 10-20 mg/day
Max : 20 mg/day</v>
      </c>
    </row>
    <row r="3581" spans="1:8" x14ac:dyDescent="0.2">
      <c r="A3581">
        <v>424</v>
      </c>
      <c r="B3581" t="str">
        <f>IFERROR(VLOOKUP(C3581,mm,1,FALSE),"")</f>
        <v/>
      </c>
      <c r="C3581" t="s">
        <v>1059</v>
      </c>
      <c r="D3581" t="s">
        <v>126</v>
      </c>
      <c r="F3581" t="str">
        <f>CONCATENATE(D3581,E3581)</f>
        <v>tetrabenazine</v>
      </c>
      <c r="G3581" t="str">
        <f>IFERROR(VLOOKUP(F3581,aa,2,FALSE),"")</f>
        <v/>
      </c>
      <c r="H3581" t="str">
        <f>VLOOKUP(D3581,drugdose,2,FALSE)</f>
        <v>Huntington Disease
Moderate to severe tardive dyskinesia
for 1st wk : 12.5 mg PO od
for 2nd wk : 12.5 mg PO bid
dose increment : every wk by 12.5 mg till adequate responce is achieved
max : 12.5 mg qid</v>
      </c>
    </row>
    <row r="3582" spans="1:8" x14ac:dyDescent="0.2">
      <c r="A3582">
        <v>424</v>
      </c>
      <c r="B3582" t="str">
        <f>IFERROR(VLOOKUP(C3582,mm,1,FALSE),"")</f>
        <v/>
      </c>
      <c r="C3582" t="s">
        <v>1059</v>
      </c>
      <c r="D3582" t="s">
        <v>398</v>
      </c>
      <c r="F3582" t="str">
        <f>CONCATENATE(D3582,E3582)</f>
        <v>clonidine</v>
      </c>
      <c r="G3582" t="str">
        <f>IFERROR(VLOOKUP(F3582,aa,2,FALSE),"")</f>
        <v/>
      </c>
      <c r="H3582" t="str">
        <f>VLOOKUP(D3582,drugdose,2,FALSE)</f>
        <v>hypertension
starting dose : 50-100 mcg tid
dose increase after every 2-3 days
maintenance dose : 300-1200 mcg /day
max dose : 2400 mcg /day
migraine
starting dose : 50 mcg bid
if no/less response
dose increase after 2 week
75 mcg bid</v>
      </c>
    </row>
    <row r="3583" spans="1:8" x14ac:dyDescent="0.2">
      <c r="A3583">
        <v>424</v>
      </c>
      <c r="B3583" t="str">
        <f>IFERROR(VLOOKUP(C3583,mm,1,FALSE),"")</f>
        <v/>
      </c>
      <c r="C3583" t="s">
        <v>1059</v>
      </c>
      <c r="D3583" t="s">
        <v>85</v>
      </c>
      <c r="F3583" t="str">
        <f>CONCATENATE(D3583,E3583)</f>
        <v>clostridium botulinum toxin type a neurotoxin</v>
      </c>
      <c r="G3583" t="str">
        <f>IFERROR(VLOOKUP(F3583,aa,2,FALSE),"")</f>
        <v/>
      </c>
      <c r="H3583" t="str">
        <f>VLOOKUP(D3583,drugdose,2,FALSE)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3584" spans="1:8" x14ac:dyDescent="0.2">
      <c r="A3584">
        <v>425</v>
      </c>
      <c r="B3584" t="str">
        <f>IFERROR(VLOOKUP(C3584,mm,1,FALSE),"")</f>
        <v>trichotillomania</v>
      </c>
      <c r="C3584" t="s">
        <v>944</v>
      </c>
      <c r="D3584" t="s">
        <v>256</v>
      </c>
      <c r="F3584" t="str">
        <f>CONCATENATE(D3584,E3584)</f>
        <v>duloxetine</v>
      </c>
      <c r="G3584" t="str">
        <f>IFERROR(VLOOKUP(F3584,aa,2,FALSE),"")</f>
        <v/>
      </c>
      <c r="H3584" t="str">
        <f>VLOOKUP(D3584,drugdose,2,FALSE)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585" spans="1:8" x14ac:dyDescent="0.2">
      <c r="A3585">
        <v>425</v>
      </c>
      <c r="B3585" t="str">
        <f>IFERROR(VLOOKUP(C3585,mm,1,FALSE),"")</f>
        <v>trichotillomania</v>
      </c>
      <c r="C3585" t="s">
        <v>944</v>
      </c>
      <c r="D3585" t="s">
        <v>131</v>
      </c>
      <c r="F3585" t="str">
        <f>CONCATENATE(D3585,E3585)</f>
        <v>fluoxetine</v>
      </c>
      <c r="G3585" t="str">
        <f>IFERROR(VLOOKUP(F3585,aa,2,FALSE),"")</f>
        <v/>
      </c>
      <c r="H3585" t="str">
        <f>VLOOKUP(D3585,drugdose,2,FALSE)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586" spans="1:8" x14ac:dyDescent="0.2">
      <c r="A3586">
        <v>425</v>
      </c>
      <c r="B3586" t="str">
        <f>IFERROR(VLOOKUP(C3586,mm,1,FALSE),"")</f>
        <v>trichotillomania</v>
      </c>
      <c r="C3586" t="s">
        <v>944</v>
      </c>
      <c r="D3586" t="s">
        <v>99</v>
      </c>
      <c r="F3586" t="str">
        <f>CONCATENATE(D3586,E3586)</f>
        <v>paroxetine</v>
      </c>
      <c r="G3586" t="str">
        <f>IFERROR(VLOOKUP(F3586,aa,2,FALSE),"")</f>
        <v/>
      </c>
      <c r="H3586" t="str">
        <f>VLOOKUP(D3586,drugdose,2,FALSE)</f>
        <v>Depression
Anxiety
Posttraumatic stress disorder
dose : 20 mg daily
dose increment : 10 mg wkly
max: 50 mg/day. 
Obsessive compulsive disorder
Social anxiety disorder
panic disorder
dose : 20 mg daily
dose increment : 10 mg wkly
maintenance : 40-60 mg od</v>
      </c>
    </row>
    <row r="3587" spans="1:8" x14ac:dyDescent="0.2">
      <c r="A3587">
        <v>425</v>
      </c>
      <c r="B3587" t="str">
        <f>IFERROR(VLOOKUP(C3587,mm,1,FALSE),"")</f>
        <v>trichotillomania</v>
      </c>
      <c r="C3587" t="s">
        <v>944</v>
      </c>
      <c r="D3587" t="s">
        <v>581</v>
      </c>
      <c r="F3587" t="str">
        <f>CONCATENATE(D3587,E3587)</f>
        <v>acetylcysteine</v>
      </c>
      <c r="G3587" t="str">
        <f>IFERROR(VLOOKUP(F3587,aa,2,FALSE),"")</f>
        <v/>
      </c>
      <c r="H3587" t="str">
        <f>VLOOKUP(D3587,drugdose,2,FALSE)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3588" spans="1:8" x14ac:dyDescent="0.2">
      <c r="A3588">
        <v>425</v>
      </c>
      <c r="B3588" t="str">
        <f>IFERROR(VLOOKUP(C3588,mm,1,FALSE),"")</f>
        <v>trichotillomania</v>
      </c>
      <c r="C3588" t="s">
        <v>944</v>
      </c>
      <c r="D3588" t="s">
        <v>303</v>
      </c>
      <c r="F3588" t="str">
        <f>CONCATENATE(D3588,E3588)</f>
        <v>clomipramine</v>
      </c>
      <c r="G3588" t="str">
        <f>IFERROR(VLOOKUP(F3588,aa,2,FALSE),"")</f>
        <v/>
      </c>
      <c r="H3588" t="str">
        <f>VLOOKUP(D3588,drugdose,2,FALSE)</f>
        <v>narcolepsy
dose : 10 mg / day
maintenance dose : 10-75 mg /day as per requirement
panic disorder, phobia
dose :  20 mg od
maintenance dose : 100-150 mg after second week as per requirement
max dose : 250 mg od
depression, premature ejaculation, enuresis, trichotillomania
starting dose : 10 mg
maintenance dose : 30-150 mg
max dose : 250 mg
elderly
starting dose : 10 mg
maintenance dose : 30-75 mg /day after 10 days
max dose : 100-150 mg daily</v>
      </c>
    </row>
    <row r="3589" spans="1:8" x14ac:dyDescent="0.2">
      <c r="A3589">
        <v>425</v>
      </c>
      <c r="B3589" t="str">
        <f>IFERROR(VLOOKUP(C3589,mm,1,FALSE),"")</f>
        <v>trichotillomania</v>
      </c>
      <c r="C3589" t="s">
        <v>944</v>
      </c>
      <c r="D3589" t="s">
        <v>128</v>
      </c>
      <c r="F3589" t="str">
        <f>CONCATENATE(D3589,E3589)</f>
        <v>olanzapine</v>
      </c>
      <c r="G3589" t="str">
        <f>IFERROR(VLOOKUP(F3589,aa,2,FALSE),"")</f>
        <v/>
      </c>
      <c r="H3589" t="str">
        <f>VLOOKUP(D3589,drugdose,2,FALSE)</f>
        <v>Schizophrenia
Bipolar Mania
Depression in bipolar disease
starting dose : 5-10 mg od PO
dose increment : every wk by 5 mg/day
Maintenance: 10-20 mg/day
Max : 20 mg/day</v>
      </c>
    </row>
    <row r="3590" spans="1:8" x14ac:dyDescent="0.2">
      <c r="A3590">
        <v>427</v>
      </c>
      <c r="B3590" t="str">
        <f>IFERROR(VLOOKUP(C3590,mm,1,FALSE),"")</f>
        <v/>
      </c>
      <c r="C3590" t="s">
        <v>1062</v>
      </c>
      <c r="D3590" t="s">
        <v>131</v>
      </c>
      <c r="F3590" t="str">
        <f>CONCATENATE(D3590,E3590)</f>
        <v>fluoxetine</v>
      </c>
      <c r="G3590" t="str">
        <f>IFERROR(VLOOKUP(F3590,aa,2,FALSE),"")</f>
        <v/>
      </c>
      <c r="H3590" t="str">
        <f>VLOOKUP(D3590,drugdose,2,FALSE)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591" spans="1:8" x14ac:dyDescent="0.2">
      <c r="A3591">
        <v>427</v>
      </c>
      <c r="B3591" t="str">
        <f>IFERROR(VLOOKUP(C3591,mm,1,FALSE),"")</f>
        <v/>
      </c>
      <c r="C3591" t="s">
        <v>1062</v>
      </c>
      <c r="D3591" t="s">
        <v>99</v>
      </c>
      <c r="F3591" t="str">
        <f>CONCATENATE(D3591,E3591)</f>
        <v>paroxetine</v>
      </c>
      <c r="G3591" t="str">
        <f>IFERROR(VLOOKUP(F3591,aa,2,FALSE),"")</f>
        <v/>
      </c>
      <c r="H3591" t="str">
        <f>VLOOKUP(D3591,drugdose,2,FALSE)</f>
        <v>Depression
Anxiety
Posttraumatic stress disorder
dose : 20 mg daily
dose increment : 10 mg wkly
max: 50 mg/day. 
Obsessive compulsive disorder
Social anxiety disorder
panic disorder
dose : 20 mg daily
dose increment : 10 mg wkly
maintenance : 40-60 mg od</v>
      </c>
    </row>
    <row r="3592" spans="1:8" x14ac:dyDescent="0.2">
      <c r="A3592">
        <v>427</v>
      </c>
      <c r="B3592" t="str">
        <f>IFERROR(VLOOKUP(C3592,mm,1,FALSE),"")</f>
        <v/>
      </c>
      <c r="C3592" t="s">
        <v>1062</v>
      </c>
      <c r="D3592" t="s">
        <v>1053</v>
      </c>
      <c r="F3592" t="str">
        <f>CONCATENATE(D3592,E3592)</f>
        <v>sertraline</v>
      </c>
      <c r="G3592" t="str">
        <f>IFERROR(VLOOKUP(F3592,aa,2,FALSE),"")</f>
        <v/>
      </c>
      <c r="H3592" t="str">
        <f>VLOOKUP(D3592,drugdose,2,FALSE)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593" spans="1:8" x14ac:dyDescent="0.2">
      <c r="A3593">
        <v>427</v>
      </c>
      <c r="B3593" t="str">
        <f>IFERROR(VLOOKUP(C3593,mm,1,FALSE),"")</f>
        <v/>
      </c>
      <c r="C3593" t="s">
        <v>1062</v>
      </c>
      <c r="D3593" t="s">
        <v>256</v>
      </c>
      <c r="F3593" t="str">
        <f>CONCATENATE(D3593,E3593)</f>
        <v>duloxetine</v>
      </c>
      <c r="G3593" t="str">
        <f>IFERROR(VLOOKUP(F3593,aa,2,FALSE),"")</f>
        <v/>
      </c>
      <c r="H3593" t="str">
        <f>VLOOKUP(D3593,drugdose,2,FALSE)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594" spans="1:8" x14ac:dyDescent="0.2">
      <c r="A3594">
        <v>427</v>
      </c>
      <c r="B3594" t="str">
        <f>IFERROR(VLOOKUP(C3594,mm,1,FALSE),"")</f>
        <v/>
      </c>
      <c r="C3594" t="s">
        <v>1062</v>
      </c>
      <c r="D3594" t="s">
        <v>1063</v>
      </c>
      <c r="F3594" t="str">
        <f>CONCATENATE(D3594,E3594)</f>
        <v>desvenlafaxine</v>
      </c>
      <c r="G3594" t="str">
        <f>IFERROR(VLOOKUP(F3594,aa,2,FALSE),"")</f>
        <v/>
      </c>
      <c r="H3594" t="str">
        <f>VLOOKUP(D3594,drugdose,2,FALSE)</f>
        <v>Depression
dose : 50 mg od PO</v>
      </c>
    </row>
    <row r="3595" spans="1:8" x14ac:dyDescent="0.2">
      <c r="A3595">
        <v>427</v>
      </c>
      <c r="B3595" t="str">
        <f>IFERROR(VLOOKUP(C3595,mm,1,FALSE),"")</f>
        <v/>
      </c>
      <c r="C3595" t="s">
        <v>1062</v>
      </c>
      <c r="D3595" t="s">
        <v>1064</v>
      </c>
      <c r="F3595" t="str">
        <f>CONCATENATE(D3595,E3595)</f>
        <v>venlafaxine</v>
      </c>
      <c r="G3595" t="str">
        <f>IFERROR(VLOOKUP(F3595,aa,2,FALSE),"")</f>
        <v/>
      </c>
      <c r="H3595" t="str">
        <f>VLOOKUP(D3595,drugdose,2,FALSE)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596" spans="1:8" x14ac:dyDescent="0.2">
      <c r="A3596">
        <v>427</v>
      </c>
      <c r="B3596" t="str">
        <f>IFERROR(VLOOKUP(C3596,mm,1,FALSE),"")</f>
        <v/>
      </c>
      <c r="C3596" t="s">
        <v>1062</v>
      </c>
      <c r="D3596" t="s">
        <v>127</v>
      </c>
      <c r="F3596" t="str">
        <f>CONCATENATE(D3596,E3596)</f>
        <v>mirtazapine</v>
      </c>
      <c r="G3596" t="str">
        <f>IFERROR(VLOOKUP(F3596,aa,2,FALSE),"")</f>
        <v/>
      </c>
      <c r="H3596" t="str">
        <f>VLOOKUP(D3596,drugdose,2,FALSE)</f>
        <v>Depression
Alzheimer Dementia-related Depression
dose : 15 mg HS PO
dose increment : every 1-2 wk
dose range : 15-45 mg
elderly : half dose</v>
      </c>
    </row>
    <row r="3597" spans="1:8" x14ac:dyDescent="0.2">
      <c r="A3597">
        <v>427</v>
      </c>
      <c r="B3597" t="str">
        <f>IFERROR(VLOOKUP(C3597,mm,1,FALSE),"")</f>
        <v/>
      </c>
      <c r="C3597" t="s">
        <v>1062</v>
      </c>
      <c r="D3597" t="s">
        <v>1065</v>
      </c>
      <c r="F3597" t="str">
        <f>CONCATENATE(D3597,E3597)</f>
        <v>trazodone</v>
      </c>
      <c r="G3597" t="str">
        <f>IFERROR(VLOOKUP(F3597,aa,2,FALSE),"")</f>
        <v/>
      </c>
      <c r="H3597" t="e">
        <f>VLOOKUP(D3597,drugdose,2,FALSE)</f>
        <v>#N/A</v>
      </c>
    </row>
    <row r="3598" spans="1:8" x14ac:dyDescent="0.2">
      <c r="A3598">
        <v>427</v>
      </c>
      <c r="B3598" t="str">
        <f>IFERROR(VLOOKUP(C3598,mm,1,FALSE),"")</f>
        <v/>
      </c>
      <c r="C3598" t="s">
        <v>1062</v>
      </c>
      <c r="D3598" t="s">
        <v>12</v>
      </c>
      <c r="F3598" t="str">
        <f>CONCATENATE(D3598,E3598)</f>
        <v>lithium</v>
      </c>
      <c r="G3598" t="str">
        <f>IFERROR(VLOOKUP(F3598,aa,2,FALSE),"")</f>
        <v/>
      </c>
      <c r="H3598" t="str">
        <f>VLOOKUP(D3598,drugdose,2,FALSE)</f>
        <v>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v>
      </c>
    </row>
    <row r="3599" spans="1:8" x14ac:dyDescent="0.2">
      <c r="A3599">
        <v>427</v>
      </c>
      <c r="B3599" t="str">
        <f>IFERROR(VLOOKUP(C3599,mm,1,FALSE),"")</f>
        <v/>
      </c>
      <c r="C3599" t="s">
        <v>1062</v>
      </c>
      <c r="D3599" t="s">
        <v>309</v>
      </c>
      <c r="F3599" t="str">
        <f>CONCATENATE(D3599,E3599)</f>
        <v>thyroxine/levothyroxine</v>
      </c>
      <c r="G3599" t="str">
        <f>IFERROR(VLOOKUP(F3599,aa,2,FALSE),"")</f>
        <v/>
      </c>
      <c r="H3599" t="str">
        <f>VLOOKUP(D3599,drugdose,2,FALSE)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3600" spans="1:8" x14ac:dyDescent="0.2">
      <c r="A3600">
        <v>428</v>
      </c>
      <c r="B3600" t="str">
        <f>IFERROR(VLOOKUP(C3600,mm,1,FALSE),"")</f>
        <v/>
      </c>
      <c r="C3600" t="s">
        <v>1066</v>
      </c>
      <c r="D3600" t="s">
        <v>146</v>
      </c>
      <c r="F3600" t="str">
        <f>CONCATENATE(D3600,E3600)</f>
        <v>multivitamin + mineral</v>
      </c>
      <c r="G3600" t="str">
        <f>IFERROR(VLOOKUP(F3600,aa,2,FALSE),"")</f>
        <v/>
      </c>
      <c r="H3600" t="str">
        <f>VLOOKUP(D3600,drugdose,2,FALSE)</f>
        <v>Nutritional supplement, 
Peripheral vascular disease, 
Restless legs syndrome,
Hyperhomocysteinemia, Age-related macular degeneration
dose : 1 tab od</v>
      </c>
    </row>
    <row r="3601" spans="1:8" x14ac:dyDescent="0.2">
      <c r="A3601">
        <v>428</v>
      </c>
      <c r="B3601" t="str">
        <f>IFERROR(VLOOKUP(C3601,mm,1,FALSE),"")</f>
        <v/>
      </c>
      <c r="C3601" t="s">
        <v>1066</v>
      </c>
      <c r="D3601" t="s">
        <v>235</v>
      </c>
      <c r="F3601" t="str">
        <f>CONCATENATE(D3601,E3601)</f>
        <v>clonazepam</v>
      </c>
      <c r="G3601" t="str">
        <f>IFERROR(VLOOKUP(F3601,aa,2,FALSE),"")</f>
        <v/>
      </c>
      <c r="H3601" t="str">
        <f>VLOOKUP(D3601,drugdose,2,FALSE)</f>
        <v>epilepsy
starting dose : 1 mg hs for 4 days
dose Adjustment : increase by 1 mg every 2-4 wks
maintenance dose : 4-8 mg /day 
max : 20 gm /day
panic disorder, plus other course
starting dose : 0.25 mg bid
1-3 days :  0.25 mg bid
after 3 day : 1 mg /day
max : 4 mg /day
status epilepticus
dose : 1 mg slow iv over 2 mins
repeated if necessary
max : 20 mg /day</v>
      </c>
    </row>
    <row r="3602" spans="1:8" x14ac:dyDescent="0.2">
      <c r="A3602">
        <v>428</v>
      </c>
      <c r="B3602" t="str">
        <f>IFERROR(VLOOKUP(C3602,mm,1,FALSE),"")</f>
        <v/>
      </c>
      <c r="C3602" t="s">
        <v>1066</v>
      </c>
      <c r="D3602" t="s">
        <v>26</v>
      </c>
      <c r="F3602" t="str">
        <f>CONCATENATE(D3602,E3602)</f>
        <v>lorazepam</v>
      </c>
      <c r="G3602" t="str">
        <f>IFERROR(VLOOKUP(F3602,aa,2,FALSE),"")</f>
        <v/>
      </c>
      <c r="H3602" t="str">
        <f>VLOOKUP(D3602,drugdose,2,FALSE)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603" spans="1:8" x14ac:dyDescent="0.2">
      <c r="A3603">
        <v>428</v>
      </c>
      <c r="B3603" t="str">
        <f>IFERROR(VLOOKUP(C3603,mm,1,FALSE),"")</f>
        <v/>
      </c>
      <c r="C3603" t="s">
        <v>1066</v>
      </c>
      <c r="D3603" t="s">
        <v>96</v>
      </c>
      <c r="F3603" t="str">
        <f>CONCATENATE(D3603,E3603)</f>
        <v>diazepam</v>
      </c>
      <c r="G3603" t="str">
        <f>IFERROR(VLOOKUP(F3603,aa,2,FALSE),"")</f>
        <v/>
      </c>
      <c r="H3603" t="str">
        <f>VLOOKUP(D3603,drugdose,2,FALSE)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604" spans="1:8" x14ac:dyDescent="0.2">
      <c r="A3604">
        <v>428</v>
      </c>
      <c r="B3604" t="str">
        <f>IFERROR(VLOOKUP(C3604,mm,1,FALSE),"")</f>
        <v/>
      </c>
      <c r="C3604" t="s">
        <v>1066</v>
      </c>
      <c r="D3604" t="s">
        <v>304</v>
      </c>
      <c r="F3604" t="str">
        <f>CONCATENATE(D3604,E3604)</f>
        <v>alprazolam</v>
      </c>
      <c r="G3604" t="str">
        <f>IFERROR(VLOOKUP(F3604,aa,2,FALSE),"")</f>
        <v/>
      </c>
      <c r="H3604" t="str">
        <f>VLOOKUP(D3604,drugdose,2,FALSE)</f>
        <v>anxiety
anxiety + depression
dose : 0.25-0.5 mg tid PO
panic disorder
dose :0.5 mg qid PO 
dose modification : increase dose by 1 mg / day every 4th day till response
max : 10mg/day</v>
      </c>
    </row>
    <row r="3605" spans="1:8" x14ac:dyDescent="0.2">
      <c r="A3605">
        <v>429</v>
      </c>
      <c r="B3605" t="str">
        <f>IFERROR(VLOOKUP(C3605,mm,1,FALSE),"")</f>
        <v/>
      </c>
      <c r="C3605" t="s">
        <v>1067</v>
      </c>
      <c r="D3605" t="s">
        <v>129</v>
      </c>
      <c r="F3605" t="str">
        <f>CONCATENATE(D3605,E3605)</f>
        <v>citalopram</v>
      </c>
      <c r="G3605" t="str">
        <f>IFERROR(VLOOKUP(F3605,aa,2,FALSE),"")</f>
        <v/>
      </c>
      <c r="H3605" t="str">
        <f>VLOOKUP(D3605,drugdose,2,FALSE)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06" spans="1:8" x14ac:dyDescent="0.2">
      <c r="A3606">
        <v>429</v>
      </c>
      <c r="B3606" t="str">
        <f>IFERROR(VLOOKUP(C3606,mm,1,FALSE),"")</f>
        <v/>
      </c>
      <c r="C3606" t="s">
        <v>1067</v>
      </c>
      <c r="D3606" t="s">
        <v>130</v>
      </c>
      <c r="F3606" t="str">
        <f>CONCATENATE(D3606,E3606)</f>
        <v>escitalopram</v>
      </c>
      <c r="G3606" t="str">
        <f>IFERROR(VLOOKUP(F3606,aa,2,FALSE),"")</f>
        <v/>
      </c>
      <c r="H3606" t="str">
        <f>VLOOKUP(D3606,drugdose,2,FALSE)</f>
        <v>Anxiety
Depression
Obsessive compulsive disorder
dose : 10 mg od
Max: 20 mg od.
Panic disorder with or without agoraphobia
dose : 5 mg od
dose modification : 10 mg after wk, if needed
Max: 20 mg od</v>
      </c>
    </row>
    <row r="3607" spans="1:8" x14ac:dyDescent="0.2">
      <c r="A3607">
        <v>429</v>
      </c>
      <c r="B3607" t="str">
        <f>IFERROR(VLOOKUP(C3607,mm,1,FALSE),"")</f>
        <v/>
      </c>
      <c r="C3607" t="s">
        <v>1067</v>
      </c>
      <c r="D3607" t="s">
        <v>1068</v>
      </c>
      <c r="F3607" t="str">
        <f>CONCATENATE(D3607,E3607)</f>
        <v>paliperidone</v>
      </c>
      <c r="G3607" t="str">
        <f>IFERROR(VLOOKUP(F3607,aa,2,FALSE),"")</f>
        <v/>
      </c>
      <c r="H3607" t="str">
        <f>VLOOKUP(D3607,drugdose,2,FALSE)</f>
        <v>schizophrenia
Schizoaffective Disorder
starting dose : 6 mg od PO
dose increment : every 5 days by 3 mg/day
max : 12 mg/day</v>
      </c>
    </row>
    <row r="3608" spans="1:8" x14ac:dyDescent="0.2">
      <c r="A3608">
        <v>430</v>
      </c>
      <c r="B3608" t="str">
        <f>IFERROR(VLOOKUP(C3608,mm,1,FALSE),"")</f>
        <v/>
      </c>
      <c r="C3608" t="s">
        <v>1056</v>
      </c>
      <c r="D3608" t="s">
        <v>304</v>
      </c>
      <c r="F3608" t="str">
        <f>CONCATENATE(D3608,E3608)</f>
        <v>alprazolam</v>
      </c>
      <c r="G3608" t="str">
        <f>IFERROR(VLOOKUP(F3608,aa,2,FALSE),"")</f>
        <v/>
      </c>
      <c r="H3608" t="str">
        <f>VLOOKUP(D3608,drugdose,2,FALSE)</f>
        <v>anxiety
anxiety + depression
dose : 0.25-0.5 mg tid PO
panic disorder
dose :0.5 mg qid PO 
dose modification : increase dose by 1 mg / day every 4th day till response
max : 10mg/day</v>
      </c>
    </row>
    <row r="3609" spans="1:8" x14ac:dyDescent="0.2">
      <c r="A3609">
        <v>430</v>
      </c>
      <c r="B3609" t="str">
        <f>IFERROR(VLOOKUP(C3609,mm,1,FALSE),"")</f>
        <v/>
      </c>
      <c r="C3609" t="s">
        <v>1056</v>
      </c>
      <c r="D3609" t="s">
        <v>96</v>
      </c>
      <c r="F3609" t="str">
        <f>CONCATENATE(D3609,E3609)</f>
        <v>diazepam</v>
      </c>
      <c r="G3609" t="str">
        <f>IFERROR(VLOOKUP(F3609,aa,2,FALSE),"")</f>
        <v/>
      </c>
      <c r="H3609" t="str">
        <f>VLOOKUP(D3609,drugdose,2,FALSE)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610" spans="1:8" x14ac:dyDescent="0.2">
      <c r="A3610">
        <v>430</v>
      </c>
      <c r="B3610" t="str">
        <f>IFERROR(VLOOKUP(C3610,mm,1,FALSE),"")</f>
        <v/>
      </c>
      <c r="C3610" t="s">
        <v>1056</v>
      </c>
      <c r="D3610" t="s">
        <v>26</v>
      </c>
      <c r="F3610" t="str">
        <f>CONCATENATE(D3610,E3610)</f>
        <v>lorazepam</v>
      </c>
      <c r="G3610" t="str">
        <f>IFERROR(VLOOKUP(F3610,aa,2,FALSE),"")</f>
        <v/>
      </c>
      <c r="H3610" t="str">
        <f>VLOOKUP(D3610,drugdose,2,FALSE)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611" spans="1:8" x14ac:dyDescent="0.2">
      <c r="A3611">
        <v>430</v>
      </c>
      <c r="B3611" t="str">
        <f>IFERROR(VLOOKUP(C3611,mm,1,FALSE),"")</f>
        <v/>
      </c>
      <c r="C3611" t="s">
        <v>1056</v>
      </c>
      <c r="D3611" t="s">
        <v>131</v>
      </c>
      <c r="F3611" t="str">
        <f>CONCATENATE(D3611,E3611)</f>
        <v>fluoxetine</v>
      </c>
      <c r="G3611" t="str">
        <f>IFERROR(VLOOKUP(F3611,aa,2,FALSE),"")</f>
        <v/>
      </c>
      <c r="H3611" t="str">
        <f>VLOOKUP(D3611,drugdose,2,FALSE)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12" spans="1:8" x14ac:dyDescent="0.2">
      <c r="A3612">
        <v>430</v>
      </c>
      <c r="B3612" t="str">
        <f>IFERROR(VLOOKUP(C3612,mm,1,FALSE),"")</f>
        <v/>
      </c>
      <c r="C3612" t="s">
        <v>1056</v>
      </c>
      <c r="D3612" t="s">
        <v>99</v>
      </c>
      <c r="F3612" t="str">
        <f>CONCATENATE(D3612,E3612)</f>
        <v>paroxetine</v>
      </c>
      <c r="G3612" t="str">
        <f>IFERROR(VLOOKUP(F3612,aa,2,FALSE),"")</f>
        <v/>
      </c>
      <c r="H3612" t="str">
        <f>VLOOKUP(D3612,drugdose,2,FALSE)</f>
        <v>Depression
Anxiety
Posttraumatic stress disorder
dose : 20 mg daily
dose increment : 10 mg wkly
max: 50 mg/day. 
Obsessive compulsive disorder
Social anxiety disorder
panic disorder
dose : 20 mg daily
dose increment : 10 mg wkly
maintenance : 40-60 mg od</v>
      </c>
    </row>
    <row r="3613" spans="1:8" x14ac:dyDescent="0.2">
      <c r="A3613">
        <v>430</v>
      </c>
      <c r="B3613" t="str">
        <f>IFERROR(VLOOKUP(C3613,mm,1,FALSE),"")</f>
        <v/>
      </c>
      <c r="C3613" t="s">
        <v>1056</v>
      </c>
      <c r="D3613" t="s">
        <v>256</v>
      </c>
      <c r="F3613" t="str">
        <f>CONCATENATE(D3613,E3613)</f>
        <v>duloxetine</v>
      </c>
      <c r="G3613" t="str">
        <f>IFERROR(VLOOKUP(F3613,aa,2,FALSE),"")</f>
        <v/>
      </c>
      <c r="H3613" t="str">
        <f>VLOOKUP(D3613,drugdose,2,FALSE)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14" spans="1:8" x14ac:dyDescent="0.2">
      <c r="A3614">
        <v>430</v>
      </c>
      <c r="B3614" t="str">
        <f>IFERROR(VLOOKUP(C3614,mm,1,FALSE),"")</f>
        <v/>
      </c>
      <c r="C3614" t="s">
        <v>1056</v>
      </c>
      <c r="D3614" t="s">
        <v>1053</v>
      </c>
      <c r="F3614" t="str">
        <f>CONCATENATE(D3614,E3614)</f>
        <v>sertraline</v>
      </c>
      <c r="G3614" t="str">
        <f>IFERROR(VLOOKUP(F3614,aa,2,FALSE),"")</f>
        <v/>
      </c>
      <c r="H3614" t="str">
        <f>VLOOKUP(D3614,drugdose,2,FALSE)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15" spans="1:8" x14ac:dyDescent="0.2">
      <c r="A3615">
        <v>430</v>
      </c>
      <c r="B3615" t="str">
        <f>IFERROR(VLOOKUP(C3615,mm,1,FALSE),"")</f>
        <v/>
      </c>
      <c r="C3615" t="s">
        <v>1056</v>
      </c>
      <c r="D3615" t="s">
        <v>129</v>
      </c>
      <c r="F3615" t="str">
        <f>CONCATENATE(D3615,E3615)</f>
        <v>citalopram</v>
      </c>
      <c r="G3615" t="str">
        <f>IFERROR(VLOOKUP(F3615,aa,2,FALSE),"")</f>
        <v/>
      </c>
      <c r="H3615" t="str">
        <f>VLOOKUP(D3615,drugdose,2,FALSE)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16" spans="1:8" x14ac:dyDescent="0.2">
      <c r="A3616">
        <v>430</v>
      </c>
      <c r="B3616" t="str">
        <f>IFERROR(VLOOKUP(C3616,mm,1,FALSE),"")</f>
        <v/>
      </c>
      <c r="C3616" t="s">
        <v>1056</v>
      </c>
      <c r="D3616" t="s">
        <v>130</v>
      </c>
      <c r="F3616" t="str">
        <f>CONCATENATE(D3616,E3616)</f>
        <v>escitalopram</v>
      </c>
      <c r="G3616" t="str">
        <f>IFERROR(VLOOKUP(F3616,aa,2,FALSE),"")</f>
        <v/>
      </c>
      <c r="H3616" t="str">
        <f>VLOOKUP(D3616,drugdose,2,FALSE)</f>
        <v>Anxiety
Depression
Obsessive compulsive disorder
dose : 10 mg od
Max: 20 mg od.
Panic disorder with or without agoraphobia
dose : 5 mg od
dose modification : 10 mg after wk, if needed
Max: 20 mg od</v>
      </c>
    </row>
    <row r="3617" spans="1:8" x14ac:dyDescent="0.2">
      <c r="A3617">
        <v>431</v>
      </c>
      <c r="B3617" t="str">
        <f>IFERROR(VLOOKUP(C3617,mm,1,FALSE),"")</f>
        <v>Generalized Anxiety Disorder</v>
      </c>
      <c r="C3617" t="s">
        <v>1069</v>
      </c>
      <c r="D3617" t="s">
        <v>304</v>
      </c>
      <c r="F3617" t="str">
        <f>CONCATENATE(D3617,E3617)</f>
        <v>alprazolam</v>
      </c>
      <c r="G3617" t="str">
        <f>IFERROR(VLOOKUP(F3617,aa,2,FALSE),"")</f>
        <v/>
      </c>
      <c r="H3617" t="str">
        <f>VLOOKUP(D3617,drugdose,2,FALSE)</f>
        <v>anxiety
anxiety + depression
dose : 0.25-0.5 mg tid PO
panic disorder
dose :0.5 mg qid PO 
dose modification : increase dose by 1 mg / day every 4th day till response
max : 10mg/day</v>
      </c>
    </row>
    <row r="3618" spans="1:8" x14ac:dyDescent="0.2">
      <c r="A3618">
        <v>431</v>
      </c>
      <c r="B3618" t="str">
        <f>IFERROR(VLOOKUP(C3618,mm,1,FALSE),"")</f>
        <v>Generalized Anxiety Disorder</v>
      </c>
      <c r="C3618" t="s">
        <v>1069</v>
      </c>
      <c r="D3618" t="s">
        <v>96</v>
      </c>
      <c r="F3618" t="str">
        <f>CONCATENATE(D3618,E3618)</f>
        <v>diazepam</v>
      </c>
      <c r="G3618" t="str">
        <f>IFERROR(VLOOKUP(F3618,aa,2,FALSE),"")</f>
        <v/>
      </c>
      <c r="H3618" t="str">
        <f>VLOOKUP(D3618,drugdose,2,FALSE)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619" spans="1:8" x14ac:dyDescent="0.2">
      <c r="A3619">
        <v>431</v>
      </c>
      <c r="B3619" t="str">
        <f>IFERROR(VLOOKUP(C3619,mm,1,FALSE),"")</f>
        <v>Generalized Anxiety Disorder</v>
      </c>
      <c r="C3619" t="s">
        <v>1069</v>
      </c>
      <c r="D3619" t="s">
        <v>26</v>
      </c>
      <c r="F3619" t="str">
        <f>CONCATENATE(D3619,E3619)</f>
        <v>lorazepam</v>
      </c>
      <c r="G3619" t="str">
        <f>IFERROR(VLOOKUP(F3619,aa,2,FALSE),"")</f>
        <v/>
      </c>
      <c r="H3619" t="str">
        <f>VLOOKUP(D3619,drugdose,2,FALSE)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620" spans="1:8" x14ac:dyDescent="0.2">
      <c r="A3620">
        <v>431</v>
      </c>
      <c r="B3620" t="str">
        <f>IFERROR(VLOOKUP(C3620,mm,1,FALSE),"")</f>
        <v>Generalized Anxiety Disorder</v>
      </c>
      <c r="C3620" t="s">
        <v>1069</v>
      </c>
      <c r="D3620" t="s">
        <v>129</v>
      </c>
      <c r="F3620" t="str">
        <f>CONCATENATE(D3620,E3620)</f>
        <v>citalopram</v>
      </c>
      <c r="G3620" t="str">
        <f>IFERROR(VLOOKUP(F3620,aa,2,FALSE),"")</f>
        <v/>
      </c>
      <c r="H3620" t="str">
        <f>VLOOKUP(D3620,drugdose,2,FALSE)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21" spans="1:8" x14ac:dyDescent="0.2">
      <c r="A3621">
        <v>431</v>
      </c>
      <c r="B3621" t="str">
        <f>IFERROR(VLOOKUP(C3621,mm,1,FALSE),"")</f>
        <v>Generalized Anxiety Disorder</v>
      </c>
      <c r="C3621" t="s">
        <v>1069</v>
      </c>
      <c r="D3621" t="s">
        <v>130</v>
      </c>
      <c r="F3621" t="str">
        <f>CONCATENATE(D3621,E3621)</f>
        <v>escitalopram</v>
      </c>
      <c r="G3621" t="str">
        <f>IFERROR(VLOOKUP(F3621,aa,2,FALSE),"")</f>
        <v/>
      </c>
      <c r="H3621" t="str">
        <f>VLOOKUP(D3621,drugdose,2,FALSE)</f>
        <v>Anxiety
Depression
Obsessive compulsive disorder
dose : 10 mg od
Max: 20 mg od.
Panic disorder with or without agoraphobia
dose : 5 mg od
dose modification : 10 mg after wk, if needed
Max: 20 mg od</v>
      </c>
    </row>
    <row r="3622" spans="1:8" x14ac:dyDescent="0.2">
      <c r="A3622">
        <v>431</v>
      </c>
      <c r="B3622" t="str">
        <f>IFERROR(VLOOKUP(C3622,mm,1,FALSE),"")</f>
        <v>Generalized Anxiety Disorder</v>
      </c>
      <c r="C3622" t="s">
        <v>1069</v>
      </c>
      <c r="D3622" t="s">
        <v>99</v>
      </c>
      <c r="F3622" t="str">
        <f>CONCATENATE(D3622,E3622)</f>
        <v>paroxetine</v>
      </c>
      <c r="G3622" t="str">
        <f>IFERROR(VLOOKUP(F3622,aa,2,FALSE),"")</f>
        <v/>
      </c>
      <c r="H3622" t="str">
        <f>VLOOKUP(D3622,drugdose,2,FALSE)</f>
        <v>Depression
Anxiety
Posttraumatic stress disorder
dose : 20 mg daily
dose increment : 10 mg wkly
max: 50 mg/day. 
Obsessive compulsive disorder
Social anxiety disorder
panic disorder
dose : 20 mg daily
dose increment : 10 mg wkly
maintenance : 40-60 mg od</v>
      </c>
    </row>
    <row r="3623" spans="1:8" x14ac:dyDescent="0.2">
      <c r="A3623">
        <v>431</v>
      </c>
      <c r="B3623" t="str">
        <f>IFERROR(VLOOKUP(C3623,mm,1,FALSE),"")</f>
        <v>Generalized Anxiety Disorder</v>
      </c>
      <c r="C3623" t="s">
        <v>1069</v>
      </c>
      <c r="D3623" t="s">
        <v>15</v>
      </c>
      <c r="F3623" t="str">
        <f>CONCATENATE(D3623,E3623)</f>
        <v>amitriptyline</v>
      </c>
      <c r="G3623" t="str">
        <f>IFERROR(VLOOKUP(F3623,aa,2,FALSE),"")</f>
        <v/>
      </c>
      <c r="H3623" t="str">
        <f>VLOOKUP(D3623,drugdose,2,FALSE)</f>
        <v>Nocturnal enuresis
Depression
dose :50-75 mg HS PO
dose increment : after 1 wk
Max: 300 mg/day
Neuropathic pain, Post-herpetic neuralgia
dose : 10-25 mg HS PO
max : 75 mg/day
Migraine prophylaxis 
dose : 10 mg HS PO
Maintenance: 50-75 mg HS</v>
      </c>
    </row>
    <row r="3624" spans="1:8" x14ac:dyDescent="0.2">
      <c r="A3624">
        <v>432</v>
      </c>
      <c r="B3624" t="str">
        <f>IFERROR(VLOOKUP(C3624,mm,1,FALSE),"")</f>
        <v/>
      </c>
      <c r="C3624" t="s">
        <v>1070</v>
      </c>
      <c r="D3624" t="s">
        <v>304</v>
      </c>
      <c r="F3624" t="str">
        <f>CONCATENATE(D3624,E3624)</f>
        <v>alprazolam</v>
      </c>
      <c r="G3624" t="str">
        <f>IFERROR(VLOOKUP(F3624,aa,2,FALSE),"")</f>
        <v/>
      </c>
      <c r="H3624" t="str">
        <f>VLOOKUP(D3624,drugdose,2,FALSE)</f>
        <v>anxiety
anxiety + depression
dose : 0.25-0.5 mg tid PO
panic disorder
dose :0.5 mg qid PO 
dose modification : increase dose by 1 mg / day every 4th day till response
max : 10mg/day</v>
      </c>
    </row>
    <row r="3625" spans="1:8" x14ac:dyDescent="0.2">
      <c r="A3625">
        <v>432</v>
      </c>
      <c r="B3625" t="str">
        <f>IFERROR(VLOOKUP(C3625,mm,1,FALSE),"")</f>
        <v/>
      </c>
      <c r="C3625" t="s">
        <v>1070</v>
      </c>
      <c r="D3625" t="s">
        <v>96</v>
      </c>
      <c r="F3625" t="str">
        <f>CONCATENATE(D3625,E3625)</f>
        <v>diazepam</v>
      </c>
      <c r="G3625" t="str">
        <f>IFERROR(VLOOKUP(F3625,aa,2,FALSE),"")</f>
        <v/>
      </c>
      <c r="H3625" t="str">
        <f>VLOOKUP(D3625,drugdose,2,FALSE)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626" spans="1:8" x14ac:dyDescent="0.2">
      <c r="A3626">
        <v>432</v>
      </c>
      <c r="B3626" t="str">
        <f>IFERROR(VLOOKUP(C3626,mm,1,FALSE),"")</f>
        <v/>
      </c>
      <c r="C3626" t="s">
        <v>1070</v>
      </c>
      <c r="D3626" t="s">
        <v>26</v>
      </c>
      <c r="F3626" t="str">
        <f>CONCATENATE(D3626,E3626)</f>
        <v>lorazepam</v>
      </c>
      <c r="G3626" t="str">
        <f>IFERROR(VLOOKUP(F3626,aa,2,FALSE),"")</f>
        <v/>
      </c>
      <c r="H3626" t="str">
        <f>VLOOKUP(D3626,drugdose,2,FALSE)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627" spans="1:8" x14ac:dyDescent="0.2">
      <c r="A3627">
        <v>432</v>
      </c>
      <c r="B3627" t="str">
        <f>IFERROR(VLOOKUP(C3627,mm,1,FALSE),"")</f>
        <v/>
      </c>
      <c r="C3627" t="s">
        <v>1070</v>
      </c>
      <c r="D3627" t="s">
        <v>131</v>
      </c>
      <c r="F3627" t="str">
        <f>CONCATENATE(D3627,E3627)</f>
        <v>fluoxetine</v>
      </c>
      <c r="G3627" t="str">
        <f>IFERROR(VLOOKUP(F3627,aa,2,FALSE),"")</f>
        <v/>
      </c>
      <c r="H3627" t="str">
        <f>VLOOKUP(D3627,drugdose,2,FALSE)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28" spans="1:8" x14ac:dyDescent="0.2">
      <c r="A3628">
        <v>432</v>
      </c>
      <c r="B3628" t="str">
        <f>IFERROR(VLOOKUP(C3628,mm,1,FALSE),"")</f>
        <v/>
      </c>
      <c r="C3628" t="s">
        <v>1070</v>
      </c>
      <c r="D3628" t="s">
        <v>99</v>
      </c>
      <c r="F3628" t="str">
        <f>CONCATENATE(D3628,E3628)</f>
        <v>paroxetine</v>
      </c>
      <c r="G3628" t="str">
        <f>IFERROR(VLOOKUP(F3628,aa,2,FALSE),"")</f>
        <v/>
      </c>
      <c r="H3628" t="str">
        <f>VLOOKUP(D3628,drugdose,2,FALSE)</f>
        <v>Depression
Anxiety
Posttraumatic stress disorder
dose : 20 mg daily
dose increment : 10 mg wkly
max: 50 mg/day. 
Obsessive compulsive disorder
Social anxiety disorder
panic disorder
dose : 20 mg daily
dose increment : 10 mg wkly
maintenance : 40-60 mg od</v>
      </c>
    </row>
    <row r="3629" spans="1:8" x14ac:dyDescent="0.2">
      <c r="A3629">
        <v>432</v>
      </c>
      <c r="B3629" t="str">
        <f>IFERROR(VLOOKUP(C3629,mm,1,FALSE),"")</f>
        <v/>
      </c>
      <c r="C3629" t="s">
        <v>1070</v>
      </c>
      <c r="D3629" t="s">
        <v>256</v>
      </c>
      <c r="F3629" t="str">
        <f>CONCATENATE(D3629,E3629)</f>
        <v>duloxetine</v>
      </c>
      <c r="G3629" t="str">
        <f>IFERROR(VLOOKUP(F3629,aa,2,FALSE),"")</f>
        <v/>
      </c>
      <c r="H3629" t="str">
        <f>VLOOKUP(D3629,drugdose,2,FALSE)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30" spans="1:8" x14ac:dyDescent="0.2">
      <c r="A3630">
        <v>432</v>
      </c>
      <c r="B3630" t="str">
        <f>IFERROR(VLOOKUP(C3630,mm,1,FALSE),"")</f>
        <v/>
      </c>
      <c r="C3630" t="s">
        <v>1070</v>
      </c>
      <c r="D3630" t="s">
        <v>1053</v>
      </c>
      <c r="F3630" t="str">
        <f>CONCATENATE(D3630,E3630)</f>
        <v>sertraline</v>
      </c>
      <c r="G3630" t="str">
        <f>IFERROR(VLOOKUP(F3630,aa,2,FALSE),"")</f>
        <v/>
      </c>
      <c r="H3630" t="str">
        <f>VLOOKUP(D3630,drugdose,2,FALSE)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31" spans="1:8" x14ac:dyDescent="0.2">
      <c r="A3631">
        <v>432</v>
      </c>
      <c r="B3631" t="str">
        <f>IFERROR(VLOOKUP(C3631,mm,1,FALSE),"")</f>
        <v/>
      </c>
      <c r="C3631" t="s">
        <v>1070</v>
      </c>
      <c r="D3631" t="s">
        <v>129</v>
      </c>
      <c r="F3631" t="str">
        <f>CONCATENATE(D3631,E3631)</f>
        <v>citalopram</v>
      </c>
      <c r="G3631" t="str">
        <f>IFERROR(VLOOKUP(F3631,aa,2,FALSE),"")</f>
        <v/>
      </c>
      <c r="H3631" t="str">
        <f>VLOOKUP(D3631,drugdose,2,FALSE)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32" spans="1:8" x14ac:dyDescent="0.2">
      <c r="A3632">
        <v>432</v>
      </c>
      <c r="B3632" t="str">
        <f>IFERROR(VLOOKUP(C3632,mm,1,FALSE),"")</f>
        <v/>
      </c>
      <c r="C3632" t="s">
        <v>1070</v>
      </c>
      <c r="D3632" t="s">
        <v>130</v>
      </c>
      <c r="F3632" t="str">
        <f>CONCATENATE(D3632,E3632)</f>
        <v>escitalopram</v>
      </c>
      <c r="G3632" t="str">
        <f>IFERROR(VLOOKUP(F3632,aa,2,FALSE),"")</f>
        <v/>
      </c>
      <c r="H3632" t="str">
        <f>VLOOKUP(D3632,drugdose,2,FALSE)</f>
        <v>Anxiety
Depression
Obsessive compulsive disorder
dose : 10 mg od
Max: 20 mg od.
Panic disorder with or without agoraphobia
dose : 5 mg od
dose modification : 10 mg after wk, if needed
Max: 20 mg od</v>
      </c>
    </row>
    <row r="3633" spans="1:8" x14ac:dyDescent="0.2">
      <c r="A3633">
        <v>432</v>
      </c>
      <c r="B3633" t="str">
        <f>IFERROR(VLOOKUP(C3633,mm,1,FALSE),"")</f>
        <v/>
      </c>
      <c r="C3633" t="s">
        <v>1070</v>
      </c>
      <c r="D3633" t="s">
        <v>1063</v>
      </c>
      <c r="F3633" t="str">
        <f>CONCATENATE(D3633,E3633)</f>
        <v>desvenlafaxine</v>
      </c>
      <c r="G3633" t="str">
        <f>IFERROR(VLOOKUP(F3633,aa,2,FALSE),"")</f>
        <v/>
      </c>
      <c r="H3633" t="str">
        <f>VLOOKUP(D3633,drugdose,2,FALSE)</f>
        <v>Depression
dose : 50 mg od PO</v>
      </c>
    </row>
    <row r="3634" spans="1:8" x14ac:dyDescent="0.2">
      <c r="A3634">
        <v>432</v>
      </c>
      <c r="B3634" t="str">
        <f>IFERROR(VLOOKUP(C3634,mm,1,FALSE),"")</f>
        <v/>
      </c>
      <c r="C3634" t="s">
        <v>1070</v>
      </c>
      <c r="D3634" t="s">
        <v>1064</v>
      </c>
      <c r="F3634" t="str">
        <f>CONCATENATE(D3634,E3634)</f>
        <v>venlafaxine</v>
      </c>
      <c r="G3634" t="str">
        <f>IFERROR(VLOOKUP(F3634,aa,2,FALSE),"")</f>
        <v/>
      </c>
      <c r="H3634" t="str">
        <f>VLOOKUP(D3634,drugdose,2,FALSE)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635" spans="1:8" x14ac:dyDescent="0.2">
      <c r="A3635">
        <v>433</v>
      </c>
      <c r="B3635" t="str">
        <f>IFERROR(VLOOKUP(C3635,mm,1,FALSE),"")</f>
        <v/>
      </c>
      <c r="C3635" t="s">
        <v>1071</v>
      </c>
      <c r="D3635" t="s">
        <v>304</v>
      </c>
      <c r="F3635" t="str">
        <f>CONCATENATE(D3635,E3635)</f>
        <v>alprazolam</v>
      </c>
      <c r="G3635" t="str">
        <f>IFERROR(VLOOKUP(F3635,aa,2,FALSE),"")</f>
        <v/>
      </c>
      <c r="H3635" t="str">
        <f>VLOOKUP(D3635,drugdose,2,FALSE)</f>
        <v>anxiety
anxiety + depression
dose : 0.25-0.5 mg tid PO
panic disorder
dose :0.5 mg qid PO 
dose modification : increase dose by 1 mg / day every 4th day till response
max : 10mg/day</v>
      </c>
    </row>
    <row r="3636" spans="1:8" x14ac:dyDescent="0.2">
      <c r="A3636">
        <v>433</v>
      </c>
      <c r="B3636" t="str">
        <f>IFERROR(VLOOKUP(C3636,mm,1,FALSE),"")</f>
        <v/>
      </c>
      <c r="C3636" t="s">
        <v>1071</v>
      </c>
      <c r="D3636" t="s">
        <v>96</v>
      </c>
      <c r="F3636" t="str">
        <f>CONCATENATE(D3636,E3636)</f>
        <v>diazepam</v>
      </c>
      <c r="G3636" t="str">
        <f>IFERROR(VLOOKUP(F3636,aa,2,FALSE),"")</f>
        <v/>
      </c>
      <c r="H3636" t="str">
        <f>VLOOKUP(D3636,drugdose,2,FALSE)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637" spans="1:8" x14ac:dyDescent="0.2">
      <c r="A3637">
        <v>433</v>
      </c>
      <c r="B3637" t="str">
        <f>IFERROR(VLOOKUP(C3637,mm,1,FALSE),"")</f>
        <v/>
      </c>
      <c r="C3637" t="s">
        <v>1071</v>
      </c>
      <c r="D3637" t="s">
        <v>26</v>
      </c>
      <c r="F3637" t="str">
        <f>CONCATENATE(D3637,E3637)</f>
        <v>lorazepam</v>
      </c>
      <c r="G3637" t="str">
        <f>IFERROR(VLOOKUP(F3637,aa,2,FALSE),"")</f>
        <v/>
      </c>
      <c r="H3637" t="str">
        <f>VLOOKUP(D3637,drugdose,2,FALSE)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638" spans="1:8" x14ac:dyDescent="0.2">
      <c r="A3638">
        <v>433</v>
      </c>
      <c r="B3638" t="str">
        <f>IFERROR(VLOOKUP(C3638,mm,1,FALSE),"")</f>
        <v/>
      </c>
      <c r="C3638" t="s">
        <v>1071</v>
      </c>
      <c r="D3638" t="s">
        <v>131</v>
      </c>
      <c r="F3638" t="str">
        <f>CONCATENATE(D3638,E3638)</f>
        <v>fluoxetine</v>
      </c>
      <c r="G3638" t="str">
        <f>IFERROR(VLOOKUP(F3638,aa,2,FALSE),"")</f>
        <v/>
      </c>
      <c r="H3638" t="str">
        <f>VLOOKUP(D3638,drugdose,2,FALSE)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39" spans="1:8" x14ac:dyDescent="0.2">
      <c r="A3639">
        <v>433</v>
      </c>
      <c r="B3639" t="str">
        <f>IFERROR(VLOOKUP(C3639,mm,1,FALSE),"")</f>
        <v/>
      </c>
      <c r="C3639" t="s">
        <v>1071</v>
      </c>
      <c r="D3639" t="s">
        <v>99</v>
      </c>
      <c r="F3639" t="str">
        <f>CONCATENATE(D3639,E3639)</f>
        <v>paroxetine</v>
      </c>
      <c r="G3639" t="str">
        <f>IFERROR(VLOOKUP(F3639,aa,2,FALSE),"")</f>
        <v/>
      </c>
      <c r="H3639" t="str">
        <f>VLOOKUP(D3639,drugdose,2,FALSE)</f>
        <v>Depression
Anxiety
Posttraumatic stress disorder
dose : 20 mg daily
dose increment : 10 mg wkly
max: 50 mg/day. 
Obsessive compulsive disorder
Social anxiety disorder
panic disorder
dose : 20 mg daily
dose increment : 10 mg wkly
maintenance : 40-60 mg od</v>
      </c>
    </row>
    <row r="3640" spans="1:8" x14ac:dyDescent="0.2">
      <c r="A3640">
        <v>433</v>
      </c>
      <c r="B3640" t="str">
        <f>IFERROR(VLOOKUP(C3640,mm,1,FALSE),"")</f>
        <v/>
      </c>
      <c r="C3640" t="s">
        <v>1071</v>
      </c>
      <c r="D3640" t="s">
        <v>256</v>
      </c>
      <c r="F3640" t="str">
        <f>CONCATENATE(D3640,E3640)</f>
        <v>duloxetine</v>
      </c>
      <c r="G3640" t="str">
        <f>IFERROR(VLOOKUP(F3640,aa,2,FALSE),"")</f>
        <v/>
      </c>
      <c r="H3640" t="str">
        <f>VLOOKUP(D3640,drugdose,2,FALSE)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41" spans="1:8" x14ac:dyDescent="0.2">
      <c r="A3641">
        <v>433</v>
      </c>
      <c r="B3641" t="str">
        <f>IFERROR(VLOOKUP(C3641,mm,1,FALSE),"")</f>
        <v/>
      </c>
      <c r="C3641" t="s">
        <v>1071</v>
      </c>
      <c r="D3641" t="s">
        <v>1053</v>
      </c>
      <c r="F3641" t="str">
        <f>CONCATENATE(D3641,E3641)</f>
        <v>sertraline</v>
      </c>
      <c r="G3641" t="str">
        <f>IFERROR(VLOOKUP(F3641,aa,2,FALSE),"")</f>
        <v/>
      </c>
      <c r="H3641" t="str">
        <f>VLOOKUP(D3641,drugdose,2,FALSE)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42" spans="1:8" x14ac:dyDescent="0.2">
      <c r="A3642">
        <v>433</v>
      </c>
      <c r="B3642" t="str">
        <f>IFERROR(VLOOKUP(C3642,mm,1,FALSE),"")</f>
        <v/>
      </c>
      <c r="C3642" t="s">
        <v>1071</v>
      </c>
      <c r="D3642" t="s">
        <v>129</v>
      </c>
      <c r="F3642" t="str">
        <f>CONCATENATE(D3642,E3642)</f>
        <v>citalopram</v>
      </c>
      <c r="G3642" t="str">
        <f>IFERROR(VLOOKUP(F3642,aa,2,FALSE),"")</f>
        <v/>
      </c>
      <c r="H3642" t="str">
        <f>VLOOKUP(D3642,drugdose,2,FALSE)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43" spans="1:8" x14ac:dyDescent="0.2">
      <c r="A3643">
        <v>433</v>
      </c>
      <c r="B3643" t="str">
        <f>IFERROR(VLOOKUP(C3643,mm,1,FALSE),"")</f>
        <v/>
      </c>
      <c r="C3643" t="s">
        <v>1071</v>
      </c>
      <c r="D3643" t="s">
        <v>130</v>
      </c>
      <c r="F3643" t="str">
        <f>CONCATENATE(D3643,E3643)</f>
        <v>escitalopram</v>
      </c>
      <c r="G3643" t="str">
        <f>IFERROR(VLOOKUP(F3643,aa,2,FALSE),"")</f>
        <v/>
      </c>
      <c r="H3643" t="str">
        <f>VLOOKUP(D3643,drugdose,2,FALSE)</f>
        <v>Anxiety
Depression
Obsessive compulsive disorder
dose : 10 mg od
Max: 20 mg od.
Panic disorder with or without agoraphobia
dose : 5 mg od
dose modification : 10 mg after wk, if needed
Max: 20 mg od</v>
      </c>
    </row>
    <row r="3644" spans="1:8" x14ac:dyDescent="0.2">
      <c r="A3644">
        <v>433</v>
      </c>
      <c r="B3644" t="str">
        <f>IFERROR(VLOOKUP(C3644,mm,1,FALSE),"")</f>
        <v/>
      </c>
      <c r="C3644" t="s">
        <v>1071</v>
      </c>
      <c r="D3644" t="s">
        <v>1063</v>
      </c>
      <c r="F3644" t="str">
        <f>CONCATENATE(D3644,E3644)</f>
        <v>desvenlafaxine</v>
      </c>
      <c r="G3644" t="str">
        <f>IFERROR(VLOOKUP(F3644,aa,2,FALSE),"")</f>
        <v/>
      </c>
      <c r="H3644" t="str">
        <f>VLOOKUP(D3644,drugdose,2,FALSE)</f>
        <v>Depression
dose : 50 mg od PO</v>
      </c>
    </row>
    <row r="3645" spans="1:8" x14ac:dyDescent="0.2">
      <c r="A3645">
        <v>433</v>
      </c>
      <c r="B3645" t="str">
        <f>IFERROR(VLOOKUP(C3645,mm,1,FALSE),"")</f>
        <v/>
      </c>
      <c r="C3645" t="s">
        <v>1071</v>
      </c>
      <c r="D3645" t="s">
        <v>1064</v>
      </c>
      <c r="F3645" t="str">
        <f>CONCATENATE(D3645,E3645)</f>
        <v>venlafaxine</v>
      </c>
      <c r="G3645" t="str">
        <f>IFERROR(VLOOKUP(F3645,aa,2,FALSE),"")</f>
        <v/>
      </c>
      <c r="H3645" t="str">
        <f>VLOOKUP(D3645,drugdose,2,FALSE)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646" spans="1:8" x14ac:dyDescent="0.2">
      <c r="A3646">
        <v>434</v>
      </c>
      <c r="B3646" t="str">
        <f>IFERROR(VLOOKUP(C3646,mm,1,FALSE),"")</f>
        <v/>
      </c>
      <c r="C3646" t="s">
        <v>1072</v>
      </c>
      <c r="D3646" t="s">
        <v>131</v>
      </c>
      <c r="F3646" t="str">
        <f>CONCATENATE(D3646,E3646)</f>
        <v>fluoxetine</v>
      </c>
      <c r="G3646" t="str">
        <f>IFERROR(VLOOKUP(F3646,aa,2,FALSE),"")</f>
        <v/>
      </c>
      <c r="H3646" t="str">
        <f>VLOOKUP(D3646,drugdose,2,FALSE)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47" spans="1:8" x14ac:dyDescent="0.2">
      <c r="A3647">
        <v>434</v>
      </c>
      <c r="B3647" t="str">
        <f>IFERROR(VLOOKUP(C3647,mm,1,FALSE),"")</f>
        <v/>
      </c>
      <c r="C3647" t="s">
        <v>1072</v>
      </c>
      <c r="D3647" t="s">
        <v>99</v>
      </c>
      <c r="F3647" t="str">
        <f>CONCATENATE(D3647,E3647)</f>
        <v>paroxetine</v>
      </c>
      <c r="G3647" t="str">
        <f>IFERROR(VLOOKUP(F3647,aa,2,FALSE),"")</f>
        <v/>
      </c>
      <c r="H3647" t="str">
        <f>VLOOKUP(D3647,drugdose,2,FALSE)</f>
        <v>Depression
Anxiety
Posttraumatic stress disorder
dose : 20 mg daily
dose increment : 10 mg wkly
max: 50 mg/day. 
Obsessive compulsive disorder
Social anxiety disorder
panic disorder
dose : 20 mg daily
dose increment : 10 mg wkly
maintenance : 40-60 mg od</v>
      </c>
    </row>
    <row r="3648" spans="1:8" x14ac:dyDescent="0.2">
      <c r="A3648">
        <v>434</v>
      </c>
      <c r="B3648" t="str">
        <f>IFERROR(VLOOKUP(C3648,mm,1,FALSE),"")</f>
        <v/>
      </c>
      <c r="C3648" t="s">
        <v>1072</v>
      </c>
      <c r="D3648" t="s">
        <v>256</v>
      </c>
      <c r="F3648" t="str">
        <f>CONCATENATE(D3648,E3648)</f>
        <v>duloxetine</v>
      </c>
      <c r="G3648" t="str">
        <f>IFERROR(VLOOKUP(F3648,aa,2,FALSE),"")</f>
        <v/>
      </c>
      <c r="H3648" t="str">
        <f>VLOOKUP(D3648,drugdose,2,FALSE)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49" spans="1:8" x14ac:dyDescent="0.2">
      <c r="A3649">
        <v>434</v>
      </c>
      <c r="B3649" t="str">
        <f>IFERROR(VLOOKUP(C3649,mm,1,FALSE),"")</f>
        <v/>
      </c>
      <c r="C3649" t="s">
        <v>1072</v>
      </c>
      <c r="D3649" t="s">
        <v>1053</v>
      </c>
      <c r="F3649" t="str">
        <f>CONCATENATE(D3649,E3649)</f>
        <v>sertraline</v>
      </c>
      <c r="G3649" t="str">
        <f>IFERROR(VLOOKUP(F3649,aa,2,FALSE),"")</f>
        <v/>
      </c>
      <c r="H3649" t="str">
        <f>VLOOKUP(D3649,drugdose,2,FALSE)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50" spans="1:8" x14ac:dyDescent="0.2">
      <c r="A3650">
        <v>434</v>
      </c>
      <c r="B3650" t="str">
        <f>IFERROR(VLOOKUP(C3650,mm,1,FALSE),"")</f>
        <v/>
      </c>
      <c r="C3650" t="s">
        <v>1072</v>
      </c>
      <c r="D3650" t="s">
        <v>129</v>
      </c>
      <c r="F3650" t="str">
        <f>CONCATENATE(D3650,E3650)</f>
        <v>citalopram</v>
      </c>
      <c r="G3650" t="str">
        <f>IFERROR(VLOOKUP(F3650,aa,2,FALSE),"")</f>
        <v/>
      </c>
      <c r="H3650" t="str">
        <f>VLOOKUP(D3650,drugdose,2,FALSE)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51" spans="1:8" x14ac:dyDescent="0.2">
      <c r="A3651">
        <v>434</v>
      </c>
      <c r="B3651" t="str">
        <f>IFERROR(VLOOKUP(C3651,mm,1,FALSE),"")</f>
        <v/>
      </c>
      <c r="C3651" t="s">
        <v>1072</v>
      </c>
      <c r="D3651" t="s">
        <v>130</v>
      </c>
      <c r="F3651" t="str">
        <f>CONCATENATE(D3651,E3651)</f>
        <v>escitalopram</v>
      </c>
      <c r="G3651" t="str">
        <f>IFERROR(VLOOKUP(F3651,aa,2,FALSE),"")</f>
        <v/>
      </c>
      <c r="H3651" t="str">
        <f>VLOOKUP(D3651,drugdose,2,FALSE)</f>
        <v>Anxiety
Depression
Obsessive compulsive disorder
dose : 10 mg od
Max: 20 mg od.
Panic disorder with or without agoraphobia
dose : 5 mg od
dose modification : 10 mg after wk, if needed
Max: 20 mg od</v>
      </c>
    </row>
    <row r="3652" spans="1:8" x14ac:dyDescent="0.2">
      <c r="A3652">
        <v>434</v>
      </c>
      <c r="B3652" t="str">
        <f>IFERROR(VLOOKUP(C3652,mm,1,FALSE),"")</f>
        <v/>
      </c>
      <c r="C3652" t="s">
        <v>1072</v>
      </c>
      <c r="D3652" t="s">
        <v>1063</v>
      </c>
      <c r="F3652" t="str">
        <f>CONCATENATE(D3652,E3652)</f>
        <v>desvenlafaxine</v>
      </c>
      <c r="G3652" t="str">
        <f>IFERROR(VLOOKUP(F3652,aa,2,FALSE),"")</f>
        <v/>
      </c>
      <c r="H3652" t="str">
        <f>VLOOKUP(D3652,drugdose,2,FALSE)</f>
        <v>Depression
dose : 50 mg od PO</v>
      </c>
    </row>
    <row r="3653" spans="1:8" x14ac:dyDescent="0.2">
      <c r="A3653">
        <v>434</v>
      </c>
      <c r="B3653" t="str">
        <f>IFERROR(VLOOKUP(C3653,mm,1,FALSE),"")</f>
        <v/>
      </c>
      <c r="C3653" t="s">
        <v>1072</v>
      </c>
      <c r="D3653" t="s">
        <v>1064</v>
      </c>
      <c r="F3653" t="str">
        <f>CONCATENATE(D3653,E3653)</f>
        <v>venlafaxine</v>
      </c>
      <c r="G3653" t="str">
        <f>IFERROR(VLOOKUP(F3653,aa,2,FALSE),"")</f>
        <v/>
      </c>
      <c r="H3653" t="str">
        <f>VLOOKUP(D3653,drugdose,2,FALSE)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654" spans="1:8" x14ac:dyDescent="0.2">
      <c r="A3654">
        <v>435</v>
      </c>
      <c r="B3654" t="str">
        <f>IFERROR(VLOOKUP(C3654,mm,1,FALSE),"")</f>
        <v/>
      </c>
      <c r="C3654" t="s">
        <v>1073</v>
      </c>
      <c r="D3654" t="s">
        <v>131</v>
      </c>
      <c r="F3654" t="str">
        <f>CONCATENATE(D3654,E3654)</f>
        <v>fluoxetine</v>
      </c>
      <c r="G3654" t="str">
        <f>IFERROR(VLOOKUP(F3654,aa,2,FALSE),"")</f>
        <v/>
      </c>
      <c r="H3654" t="str">
        <f>VLOOKUP(D3654,drugdose,2,FALSE)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55" spans="1:8" x14ac:dyDescent="0.2">
      <c r="A3655">
        <v>435</v>
      </c>
      <c r="B3655" t="str">
        <f>IFERROR(VLOOKUP(C3655,mm,1,FALSE),"")</f>
        <v/>
      </c>
      <c r="C3655" t="s">
        <v>1073</v>
      </c>
      <c r="D3655" t="s">
        <v>99</v>
      </c>
      <c r="F3655" t="str">
        <f>CONCATENATE(D3655,E3655)</f>
        <v>paroxetine</v>
      </c>
      <c r="G3655" t="str">
        <f>IFERROR(VLOOKUP(F3655,aa,2,FALSE),"")</f>
        <v/>
      </c>
      <c r="H3655" t="str">
        <f>VLOOKUP(D3655,drugdose,2,FALSE)</f>
        <v>Depression
Anxiety
Posttraumatic stress disorder
dose : 20 mg daily
dose increment : 10 mg wkly
max: 50 mg/day. 
Obsessive compulsive disorder
Social anxiety disorder
panic disorder
dose : 20 mg daily
dose increment : 10 mg wkly
maintenance : 40-60 mg od</v>
      </c>
    </row>
    <row r="3656" spans="1:8" x14ac:dyDescent="0.2">
      <c r="A3656">
        <v>435</v>
      </c>
      <c r="B3656" t="str">
        <f>IFERROR(VLOOKUP(C3656,mm,1,FALSE),"")</f>
        <v/>
      </c>
      <c r="C3656" t="s">
        <v>1073</v>
      </c>
      <c r="D3656" t="s">
        <v>256</v>
      </c>
      <c r="F3656" t="str">
        <f>CONCATENATE(D3656,E3656)</f>
        <v>duloxetine</v>
      </c>
      <c r="G3656" t="str">
        <f>IFERROR(VLOOKUP(F3656,aa,2,FALSE),"")</f>
        <v/>
      </c>
      <c r="H3656" t="str">
        <f>VLOOKUP(D3656,drugdose,2,FALSE)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57" spans="1:8" x14ac:dyDescent="0.2">
      <c r="A3657">
        <v>435</v>
      </c>
      <c r="B3657" t="str">
        <f>IFERROR(VLOOKUP(C3657,mm,1,FALSE),"")</f>
        <v/>
      </c>
      <c r="C3657" t="s">
        <v>1073</v>
      </c>
      <c r="D3657" t="s">
        <v>1053</v>
      </c>
      <c r="F3657" t="str">
        <f>CONCATENATE(D3657,E3657)</f>
        <v>sertraline</v>
      </c>
      <c r="G3657" t="str">
        <f>IFERROR(VLOOKUP(F3657,aa,2,FALSE),"")</f>
        <v/>
      </c>
      <c r="H3657" t="str">
        <f>VLOOKUP(D3657,drugdose,2,FALSE)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58" spans="1:8" x14ac:dyDescent="0.2">
      <c r="A3658">
        <v>435</v>
      </c>
      <c r="B3658" t="str">
        <f>IFERROR(VLOOKUP(C3658,mm,1,FALSE),"")</f>
        <v/>
      </c>
      <c r="C3658" t="s">
        <v>1073</v>
      </c>
      <c r="D3658" t="s">
        <v>129</v>
      </c>
      <c r="F3658" t="str">
        <f>CONCATENATE(D3658,E3658)</f>
        <v>citalopram</v>
      </c>
      <c r="G3658" t="str">
        <f>IFERROR(VLOOKUP(F3658,aa,2,FALSE),"")</f>
        <v/>
      </c>
      <c r="H3658" t="str">
        <f>VLOOKUP(D3658,drugdose,2,FALSE)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59" spans="1:8" x14ac:dyDescent="0.2">
      <c r="A3659">
        <v>435</v>
      </c>
      <c r="B3659" t="str">
        <f>IFERROR(VLOOKUP(C3659,mm,1,FALSE),"")</f>
        <v/>
      </c>
      <c r="C3659" t="s">
        <v>1073</v>
      </c>
      <c r="D3659" t="s">
        <v>130</v>
      </c>
      <c r="F3659" t="str">
        <f>CONCATENATE(D3659,E3659)</f>
        <v>escitalopram</v>
      </c>
      <c r="G3659" t="str">
        <f>IFERROR(VLOOKUP(F3659,aa,2,FALSE),"")</f>
        <v/>
      </c>
      <c r="H3659" t="str">
        <f>VLOOKUP(D3659,drugdose,2,FALSE)</f>
        <v>Anxiety
Depression
Obsessive compulsive disorder
dose : 10 mg od
Max: 20 mg od.
Panic disorder with or without agoraphobia
dose : 5 mg od
dose modification : 10 mg after wk, if needed
Max: 20 mg od</v>
      </c>
    </row>
    <row r="3660" spans="1:8" x14ac:dyDescent="0.2">
      <c r="A3660">
        <v>435</v>
      </c>
      <c r="B3660" t="str">
        <f>IFERROR(VLOOKUP(C3660,mm,1,FALSE),"")</f>
        <v/>
      </c>
      <c r="C3660" t="s">
        <v>1073</v>
      </c>
      <c r="D3660" t="s">
        <v>1063</v>
      </c>
      <c r="F3660" t="str">
        <f>CONCATENATE(D3660,E3660)</f>
        <v>desvenlafaxine</v>
      </c>
      <c r="G3660" t="str">
        <f>IFERROR(VLOOKUP(F3660,aa,2,FALSE),"")</f>
        <v/>
      </c>
      <c r="H3660" t="str">
        <f>VLOOKUP(D3660,drugdose,2,FALSE)</f>
        <v>Depression
dose : 50 mg od PO</v>
      </c>
    </row>
    <row r="3661" spans="1:8" x14ac:dyDescent="0.2">
      <c r="A3661">
        <v>435</v>
      </c>
      <c r="B3661" t="str">
        <f>IFERROR(VLOOKUP(C3661,mm,1,FALSE),"")</f>
        <v/>
      </c>
      <c r="C3661" t="s">
        <v>1073</v>
      </c>
      <c r="D3661" t="s">
        <v>1064</v>
      </c>
      <c r="F3661" t="str">
        <f>CONCATENATE(D3661,E3661)</f>
        <v>venlafaxine</v>
      </c>
      <c r="G3661" t="str">
        <f>IFERROR(VLOOKUP(F3661,aa,2,FALSE),"")</f>
        <v/>
      </c>
      <c r="H3661" t="str">
        <f>VLOOKUP(D3661,drugdose,2,FALSE)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662" spans="1:8" x14ac:dyDescent="0.2">
      <c r="A3662">
        <v>435</v>
      </c>
      <c r="B3662" t="str">
        <f>IFERROR(VLOOKUP(C3662,mm,1,FALSE),"")</f>
        <v/>
      </c>
      <c r="C3662" t="s">
        <v>1073</v>
      </c>
      <c r="D3662" t="s">
        <v>15</v>
      </c>
      <c r="F3662" t="str">
        <f>CONCATENATE(D3662,E3662)</f>
        <v>amitriptyline</v>
      </c>
      <c r="G3662" t="str">
        <f>IFERROR(VLOOKUP(F3662,aa,2,FALSE),"")</f>
        <v/>
      </c>
      <c r="H3662" t="str">
        <f>VLOOKUP(D3662,drugdose,2,FALSE)</f>
        <v>Nocturnal enuresis
Depression
dose :50-75 mg HS PO
dose increment : after 1 wk
Max: 300 mg/day
Neuropathic pain, Post-herpetic neuralgia
dose : 10-25 mg HS PO
max : 75 mg/day
Migraine prophylaxis 
dose : 10 mg HS PO
Maintenance: 50-75 mg HS</v>
      </c>
    </row>
    <row r="3663" spans="1:8" x14ac:dyDescent="0.2">
      <c r="A3663">
        <v>436</v>
      </c>
      <c r="B3663" t="str">
        <f>IFERROR(VLOOKUP(C3663,mm,1,FALSE),"")</f>
        <v>social phobia</v>
      </c>
      <c r="C3663" t="s">
        <v>1074</v>
      </c>
      <c r="D3663" t="s">
        <v>131</v>
      </c>
      <c r="F3663" t="str">
        <f>CONCATENATE(D3663,E3663)</f>
        <v>fluoxetine</v>
      </c>
      <c r="G3663" t="str">
        <f>IFERROR(VLOOKUP(F3663,aa,2,FALSE),"")</f>
        <v/>
      </c>
      <c r="H3663" t="str">
        <f>VLOOKUP(D3663,drugdose,2,FALSE)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64" spans="1:8" x14ac:dyDescent="0.2">
      <c r="A3664">
        <v>436</v>
      </c>
      <c r="B3664" t="str">
        <f>IFERROR(VLOOKUP(C3664,mm,1,FALSE),"")</f>
        <v>social phobia</v>
      </c>
      <c r="C3664" t="s">
        <v>1074</v>
      </c>
      <c r="D3664" t="s">
        <v>99</v>
      </c>
      <c r="F3664" t="str">
        <f>CONCATENATE(D3664,E3664)</f>
        <v>paroxetine</v>
      </c>
      <c r="G3664" t="str">
        <f>IFERROR(VLOOKUP(F3664,aa,2,FALSE),"")</f>
        <v/>
      </c>
      <c r="H3664" t="str">
        <f>VLOOKUP(D3664,drugdose,2,FALSE)</f>
        <v>Depression
Anxiety
Posttraumatic stress disorder
dose : 20 mg daily
dose increment : 10 mg wkly
max: 50 mg/day. 
Obsessive compulsive disorder
Social anxiety disorder
panic disorder
dose : 20 mg daily
dose increment : 10 mg wkly
maintenance : 40-60 mg od</v>
      </c>
    </row>
    <row r="3665" spans="1:8" x14ac:dyDescent="0.2">
      <c r="A3665">
        <v>436</v>
      </c>
      <c r="B3665" t="str">
        <f>IFERROR(VLOOKUP(C3665,mm,1,FALSE),"")</f>
        <v>social phobia</v>
      </c>
      <c r="C3665" t="s">
        <v>1074</v>
      </c>
      <c r="D3665" t="s">
        <v>256</v>
      </c>
      <c r="F3665" t="str">
        <f>CONCATENATE(D3665,E3665)</f>
        <v>duloxetine</v>
      </c>
      <c r="G3665" t="str">
        <f>IFERROR(VLOOKUP(F3665,aa,2,FALSE),"")</f>
        <v/>
      </c>
      <c r="H3665" t="str">
        <f>VLOOKUP(D3665,drugdose,2,FALSE)</f>
        <v>Major Depressive Disorder
Generalized Anxiety Disorder
Stress urinary incontinence
Starting dose : 20-30 mg bid or 60 mg od PO
Dose Adjustment : increase by 30 mg/day every 1 wk till response
Max: 120 mg/day.
Diabetic Peripheral Neuropathic Pain
dose : 60 mg od PO
Max: 60 mg bid
Fibromyalgia, Musculoskeletal pain
dose : Initially, 30 mg od for 1 wk, then increase to 60 mg od. 
For 7 days : 60 mg od PO
after 7 days : 60 mg bid PO</v>
      </c>
    </row>
    <row r="3666" spans="1:8" x14ac:dyDescent="0.2">
      <c r="A3666">
        <v>436</v>
      </c>
      <c r="B3666" t="str">
        <f>IFERROR(VLOOKUP(C3666,mm,1,FALSE),"")</f>
        <v>social phobia</v>
      </c>
      <c r="C3666" t="s">
        <v>1074</v>
      </c>
      <c r="D3666" t="s">
        <v>1053</v>
      </c>
      <c r="F3666" t="str">
        <f>CONCATENATE(D3666,E3666)</f>
        <v>sertraline</v>
      </c>
      <c r="G3666" t="str">
        <f>IFERROR(VLOOKUP(F3666,aa,2,FALSE),"")</f>
        <v/>
      </c>
      <c r="H3666" t="str">
        <f>VLOOKUP(D3666,drugdose,2,FALSE)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67" spans="1:8" x14ac:dyDescent="0.2">
      <c r="A3667">
        <v>436</v>
      </c>
      <c r="B3667" t="str">
        <f>IFERROR(VLOOKUP(C3667,mm,1,FALSE),"")</f>
        <v>social phobia</v>
      </c>
      <c r="C3667" t="s">
        <v>1074</v>
      </c>
      <c r="D3667" t="s">
        <v>129</v>
      </c>
      <c r="F3667" t="str">
        <f>CONCATENATE(D3667,E3667)</f>
        <v>citalopram</v>
      </c>
      <c r="G3667" t="str">
        <f>IFERROR(VLOOKUP(F3667,aa,2,FALSE),"")</f>
        <v/>
      </c>
      <c r="H3667" t="str">
        <f>VLOOKUP(D3667,drugdose,2,FALSE)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68" spans="1:8" x14ac:dyDescent="0.2">
      <c r="A3668">
        <v>436</v>
      </c>
      <c r="B3668" t="str">
        <f>IFERROR(VLOOKUP(C3668,mm,1,FALSE),"")</f>
        <v>social phobia</v>
      </c>
      <c r="C3668" t="s">
        <v>1074</v>
      </c>
      <c r="D3668" t="s">
        <v>130</v>
      </c>
      <c r="F3668" t="str">
        <f>CONCATENATE(D3668,E3668)</f>
        <v>escitalopram</v>
      </c>
      <c r="G3668" t="str">
        <f>IFERROR(VLOOKUP(F3668,aa,2,FALSE),"")</f>
        <v/>
      </c>
      <c r="H3668" t="str">
        <f>VLOOKUP(D3668,drugdose,2,FALSE)</f>
        <v>Anxiety
Depression
Obsessive compulsive disorder
dose : 10 mg od
Max: 20 mg od.
Panic disorder with or without agoraphobia
dose : 5 mg od
dose modification : 10 mg after wk, if needed
Max: 20 mg od</v>
      </c>
    </row>
    <row r="3669" spans="1:8" x14ac:dyDescent="0.2">
      <c r="A3669">
        <v>436</v>
      </c>
      <c r="B3669" t="str">
        <f>IFERROR(VLOOKUP(C3669,mm,1,FALSE),"")</f>
        <v>social phobia</v>
      </c>
      <c r="C3669" t="s">
        <v>1074</v>
      </c>
      <c r="D3669" t="s">
        <v>1063</v>
      </c>
      <c r="F3669" t="str">
        <f>CONCATENATE(D3669,E3669)</f>
        <v>desvenlafaxine</v>
      </c>
      <c r="G3669" t="str">
        <f>IFERROR(VLOOKUP(F3669,aa,2,FALSE),"")</f>
        <v/>
      </c>
      <c r="H3669" t="str">
        <f>VLOOKUP(D3669,drugdose,2,FALSE)</f>
        <v>Depression
dose : 50 mg od PO</v>
      </c>
    </row>
    <row r="3670" spans="1:8" x14ac:dyDescent="0.2">
      <c r="A3670">
        <v>436</v>
      </c>
      <c r="B3670" t="str">
        <f>IFERROR(VLOOKUP(C3670,mm,1,FALSE),"")</f>
        <v>social phobia</v>
      </c>
      <c r="C3670" t="s">
        <v>1074</v>
      </c>
      <c r="D3670" t="s">
        <v>1064</v>
      </c>
      <c r="F3670" t="str">
        <f>CONCATENATE(D3670,E3670)</f>
        <v>venlafaxine</v>
      </c>
      <c r="G3670" t="str">
        <f>IFERROR(VLOOKUP(F3670,aa,2,FALSE),"")</f>
        <v/>
      </c>
      <c r="H3670" t="str">
        <f>VLOOKUP(D3670,drugdose,2,FALSE)</f>
        <v xml:space="preserve">Depression
Conventional tab
dose : 37.5 mg bid
dose increment : every 4 day by 75 mg
Max: 375 mg/day. 
Extended-release
dose : 37.5-75 mg od
dose increment : every 4 day by 75 mg
Max: 225 mg/day. 
Panic disorder
Anxiety
Extended-release
dose : 37.5 mg od
dose increment : every 7 day by 75 mg
Max: 225 mg/day. </v>
      </c>
    </row>
    <row r="3671" spans="1:8" x14ac:dyDescent="0.2">
      <c r="A3671">
        <v>436</v>
      </c>
      <c r="B3671" t="str">
        <f>IFERROR(VLOOKUP(C3671,mm,1,FALSE),"")</f>
        <v>social phobia</v>
      </c>
      <c r="C3671" t="s">
        <v>1074</v>
      </c>
      <c r="D3671" t="s">
        <v>15</v>
      </c>
      <c r="F3671" t="str">
        <f>CONCATENATE(D3671,E3671)</f>
        <v>amitriptyline</v>
      </c>
      <c r="G3671" t="str">
        <f>IFERROR(VLOOKUP(F3671,aa,2,FALSE),"")</f>
        <v/>
      </c>
      <c r="H3671" t="str">
        <f>VLOOKUP(D3671,drugdose,2,FALSE)</f>
        <v>Nocturnal enuresis
Depression
dose :50-75 mg HS PO
dose increment : after 1 wk
Max: 300 mg/day
Neuropathic pain, Post-herpetic neuralgia
dose : 10-25 mg HS PO
max : 75 mg/day
Migraine prophylaxis 
dose : 10 mg HS PO
Maintenance: 50-75 mg HS</v>
      </c>
    </row>
    <row r="3672" spans="1:8" x14ac:dyDescent="0.2">
      <c r="A3672">
        <v>437</v>
      </c>
      <c r="B3672" t="str">
        <f>IFERROR(VLOOKUP(C3672,mm,1,FALSE),"")</f>
        <v/>
      </c>
      <c r="C3672" t="s">
        <v>1075</v>
      </c>
      <c r="D3672" t="s">
        <v>304</v>
      </c>
      <c r="F3672" t="str">
        <f>CONCATENATE(D3672,E3672)</f>
        <v>alprazolam</v>
      </c>
      <c r="G3672" t="str">
        <f>IFERROR(VLOOKUP(F3672,aa,2,FALSE),"")</f>
        <v/>
      </c>
      <c r="H3672" t="str">
        <f>VLOOKUP(D3672,drugdose,2,FALSE)</f>
        <v>anxiety
anxiety + depression
dose : 0.25-0.5 mg tid PO
panic disorder
dose :0.5 mg qid PO 
dose modification : increase dose by 1 mg / day every 4th day till response
max : 10mg/day</v>
      </c>
    </row>
    <row r="3673" spans="1:8" x14ac:dyDescent="0.2">
      <c r="A3673">
        <v>438</v>
      </c>
      <c r="B3673" t="str">
        <f>IFERROR(VLOOKUP(C3673,mm,1,FALSE),"")</f>
        <v/>
      </c>
      <c r="C3673" t="s">
        <v>1076</v>
      </c>
      <c r="D3673" t="s">
        <v>131</v>
      </c>
      <c r="F3673" t="str">
        <f>CONCATENATE(D3673,E3673)</f>
        <v>fluoxetine</v>
      </c>
      <c r="G3673" t="str">
        <f>IFERROR(VLOOKUP(F3673,aa,2,FALSE),"")</f>
        <v/>
      </c>
      <c r="H3673" t="str">
        <f>VLOOKUP(D3673,drugdose,2,FALSE)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74" spans="1:8" x14ac:dyDescent="0.2">
      <c r="A3674">
        <v>438</v>
      </c>
      <c r="B3674" t="str">
        <f>IFERROR(VLOOKUP(C3674,mm,1,FALSE),"")</f>
        <v/>
      </c>
      <c r="C3674" t="s">
        <v>1076</v>
      </c>
      <c r="D3674" t="s">
        <v>99</v>
      </c>
      <c r="F3674" t="str">
        <f>CONCATENATE(D3674,E3674)</f>
        <v>paroxetine</v>
      </c>
      <c r="G3674" t="str">
        <f>IFERROR(VLOOKUP(F3674,aa,2,FALSE),"")</f>
        <v/>
      </c>
      <c r="H3674" t="str">
        <f>VLOOKUP(D3674,drugdose,2,FALSE)</f>
        <v>Depression
Anxiety
Posttraumatic stress disorder
dose : 20 mg daily
dose increment : 10 mg wkly
max: 50 mg/day. 
Obsessive compulsive disorder
Social anxiety disorder
panic disorder
dose : 20 mg daily
dose increment : 10 mg wkly
maintenance : 40-60 mg od</v>
      </c>
    </row>
    <row r="3675" spans="1:8" x14ac:dyDescent="0.2">
      <c r="A3675">
        <v>438</v>
      </c>
      <c r="B3675" t="str">
        <f>IFERROR(VLOOKUP(C3675,mm,1,FALSE),"")</f>
        <v/>
      </c>
      <c r="C3675" t="s">
        <v>1076</v>
      </c>
      <c r="D3675" t="s">
        <v>1053</v>
      </c>
      <c r="F3675" t="str">
        <f>CONCATENATE(D3675,E3675)</f>
        <v>sertraline</v>
      </c>
      <c r="G3675" t="str">
        <f>IFERROR(VLOOKUP(F3675,aa,2,FALSE),"")</f>
        <v/>
      </c>
      <c r="H3675" t="str">
        <f>VLOOKUP(D3675,drugdose,2,FALSE)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76" spans="1:8" x14ac:dyDescent="0.2">
      <c r="A3676">
        <v>438</v>
      </c>
      <c r="B3676" t="str">
        <f>IFERROR(VLOOKUP(C3676,mm,1,FALSE),"")</f>
        <v/>
      </c>
      <c r="C3676" t="s">
        <v>1076</v>
      </c>
      <c r="D3676" t="s">
        <v>129</v>
      </c>
      <c r="F3676" t="str">
        <f>CONCATENATE(D3676,E3676)</f>
        <v>citalopram</v>
      </c>
      <c r="G3676" t="str">
        <f>IFERROR(VLOOKUP(F3676,aa,2,FALSE),"")</f>
        <v/>
      </c>
      <c r="H3676" t="str">
        <f>VLOOKUP(D3676,drugdose,2,FALSE)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77" spans="1:8" x14ac:dyDescent="0.2">
      <c r="A3677">
        <v>438</v>
      </c>
      <c r="B3677" t="str">
        <f>IFERROR(VLOOKUP(C3677,mm,1,FALSE),"")</f>
        <v/>
      </c>
      <c r="C3677" t="s">
        <v>1076</v>
      </c>
      <c r="D3677" t="s">
        <v>130</v>
      </c>
      <c r="F3677" t="str">
        <f>CONCATENATE(D3677,E3677)</f>
        <v>escitalopram</v>
      </c>
      <c r="G3677" t="str">
        <f>IFERROR(VLOOKUP(F3677,aa,2,FALSE),"")</f>
        <v/>
      </c>
      <c r="H3677" t="str">
        <f>VLOOKUP(D3677,drugdose,2,FALSE)</f>
        <v>Anxiety
Depression
Obsessive compulsive disorder
dose : 10 mg od
Max: 20 mg od.
Panic disorder with or without agoraphobia
dose : 5 mg od
dose modification : 10 mg after wk, if needed
Max: 20 mg od</v>
      </c>
    </row>
    <row r="3678" spans="1:8" x14ac:dyDescent="0.2">
      <c r="A3678">
        <v>439</v>
      </c>
      <c r="B3678" t="str">
        <f>IFERROR(VLOOKUP(C3678,mm,1,FALSE),"")</f>
        <v>Bulimia nervosa</v>
      </c>
      <c r="C3678" t="s">
        <v>1077</v>
      </c>
      <c r="D3678" t="s">
        <v>131</v>
      </c>
      <c r="F3678" t="str">
        <f>CONCATENATE(D3678,E3678)</f>
        <v>fluoxetine</v>
      </c>
      <c r="G3678" t="str">
        <f>IFERROR(VLOOKUP(F3678,aa,2,FALSE),"")</f>
        <v/>
      </c>
      <c r="H3678" t="str">
        <f>VLOOKUP(D3678,drugdose,2,FALSE)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79" spans="1:8" x14ac:dyDescent="0.2">
      <c r="A3679">
        <v>439</v>
      </c>
      <c r="B3679" t="str">
        <f>IFERROR(VLOOKUP(C3679,mm,1,FALSE),"")</f>
        <v>Bulimia nervosa</v>
      </c>
      <c r="C3679" t="s">
        <v>1077</v>
      </c>
      <c r="D3679" t="s">
        <v>99</v>
      </c>
      <c r="F3679" t="str">
        <f>CONCATENATE(D3679,E3679)</f>
        <v>paroxetine</v>
      </c>
      <c r="G3679" t="str">
        <f>IFERROR(VLOOKUP(F3679,aa,2,FALSE),"")</f>
        <v/>
      </c>
      <c r="H3679" t="str">
        <f>VLOOKUP(D3679,drugdose,2,FALSE)</f>
        <v>Depression
Anxiety
Posttraumatic stress disorder
dose : 20 mg daily
dose increment : 10 mg wkly
max: 50 mg/day. 
Obsessive compulsive disorder
Social anxiety disorder
panic disorder
dose : 20 mg daily
dose increment : 10 mg wkly
maintenance : 40-60 mg od</v>
      </c>
    </row>
    <row r="3680" spans="1:8" x14ac:dyDescent="0.2">
      <c r="A3680">
        <v>439</v>
      </c>
      <c r="B3680" t="str">
        <f>IFERROR(VLOOKUP(C3680,mm,1,FALSE),"")</f>
        <v>Bulimia nervosa</v>
      </c>
      <c r="C3680" t="s">
        <v>1077</v>
      </c>
      <c r="D3680" t="s">
        <v>1053</v>
      </c>
      <c r="F3680" t="str">
        <f>CONCATENATE(D3680,E3680)</f>
        <v>sertraline</v>
      </c>
      <c r="G3680" t="str">
        <f>IFERROR(VLOOKUP(F3680,aa,2,FALSE),"")</f>
        <v/>
      </c>
      <c r="H3680" t="str">
        <f>VLOOKUP(D3680,drugdose,2,FALSE)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81" spans="1:8" x14ac:dyDescent="0.2">
      <c r="A3681">
        <v>439</v>
      </c>
      <c r="B3681" t="str">
        <f>IFERROR(VLOOKUP(C3681,mm,1,FALSE),"")</f>
        <v>Bulimia nervosa</v>
      </c>
      <c r="C3681" t="s">
        <v>1077</v>
      </c>
      <c r="D3681" t="s">
        <v>129</v>
      </c>
      <c r="F3681" t="str">
        <f>CONCATENATE(D3681,E3681)</f>
        <v>citalopram</v>
      </c>
      <c r="G3681" t="str">
        <f>IFERROR(VLOOKUP(F3681,aa,2,FALSE),"")</f>
        <v/>
      </c>
      <c r="H3681" t="str">
        <f>VLOOKUP(D3681,drugdose,2,FALSE)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82" spans="1:8" x14ac:dyDescent="0.2">
      <c r="A3682">
        <v>439</v>
      </c>
      <c r="B3682" t="str">
        <f>IFERROR(VLOOKUP(C3682,mm,1,FALSE),"")</f>
        <v>Bulimia nervosa</v>
      </c>
      <c r="C3682" t="s">
        <v>1077</v>
      </c>
      <c r="D3682" t="s">
        <v>130</v>
      </c>
      <c r="F3682" t="str">
        <f>CONCATENATE(D3682,E3682)</f>
        <v>escitalopram</v>
      </c>
      <c r="G3682" t="str">
        <f>IFERROR(VLOOKUP(F3682,aa,2,FALSE),"")</f>
        <v/>
      </c>
      <c r="H3682" t="str">
        <f>VLOOKUP(D3682,drugdose,2,FALSE)</f>
        <v>Anxiety
Depression
Obsessive compulsive disorder
dose : 10 mg od
Max: 20 mg od.
Panic disorder with or without agoraphobia
dose : 5 mg od
dose modification : 10 mg after wk, if needed
Max: 20 mg od</v>
      </c>
    </row>
    <row r="3683" spans="1:8" x14ac:dyDescent="0.2">
      <c r="A3683">
        <v>440</v>
      </c>
      <c r="B3683" t="str">
        <f>IFERROR(VLOOKUP(C3683,mm,1,FALSE),"")</f>
        <v>narcolepsy</v>
      </c>
      <c r="C3683" t="s">
        <v>1078</v>
      </c>
      <c r="D3683" t="s">
        <v>302</v>
      </c>
      <c r="F3683" t="str">
        <f>CONCATENATE(D3683,E3683)</f>
        <v>methylphenidate</v>
      </c>
      <c r="G3683" t="str">
        <f>IFERROR(VLOOKUP(F3683,aa,2,FALSE),"")</f>
        <v/>
      </c>
      <c r="H3683" t="str">
        <f>VLOOKUP(D3683,drugdose,2,FALSE)</f>
        <v>Narcolepsy
Attention Deficit Hyperactivity Disorder
dose : 10-15 mg bid PO
time : 30-45 minutes before meals
dose titration : wkly intervals untill desired response achieved
some patients may require 40-60 mg/day</v>
      </c>
    </row>
    <row r="3684" spans="1:8" x14ac:dyDescent="0.2">
      <c r="A3684">
        <v>440</v>
      </c>
      <c r="B3684" t="str">
        <f>IFERROR(VLOOKUP(C3684,mm,1,FALSE),"")</f>
        <v>narcolepsy</v>
      </c>
      <c r="C3684" t="s">
        <v>1078</v>
      </c>
      <c r="D3684" t="s">
        <v>301</v>
      </c>
      <c r="F3684" t="str">
        <f>CONCATENATE(D3684,E3684)</f>
        <v>modafinil</v>
      </c>
      <c r="G3684" t="str">
        <f>IFERROR(VLOOKUP(F3684,aa,2,FALSE),"")</f>
        <v/>
      </c>
      <c r="H3684" t="e">
        <f>VLOOKUP(D3684,drugdose,2,FALSE)</f>
        <v>#N/A</v>
      </c>
    </row>
    <row r="3685" spans="1:8" x14ac:dyDescent="0.2">
      <c r="A3685">
        <v>440</v>
      </c>
      <c r="B3685" t="str">
        <f>IFERROR(VLOOKUP(C3685,mm,1,FALSE),"")</f>
        <v>narcolepsy</v>
      </c>
      <c r="C3685" t="s">
        <v>1078</v>
      </c>
      <c r="D3685" t="s">
        <v>131</v>
      </c>
      <c r="F3685" t="str">
        <f>CONCATENATE(D3685,E3685)</f>
        <v>fluoxetine</v>
      </c>
      <c r="G3685" t="str">
        <f>IFERROR(VLOOKUP(F3685,aa,2,FALSE),"")</f>
        <v/>
      </c>
      <c r="H3685" t="str">
        <f>VLOOKUP(D3685,drugdose,2,FALSE)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686" spans="1:8" x14ac:dyDescent="0.2">
      <c r="A3686">
        <v>440</v>
      </c>
      <c r="B3686" t="str">
        <f>IFERROR(VLOOKUP(C3686,mm,1,FALSE),"")</f>
        <v>narcolepsy</v>
      </c>
      <c r="C3686" t="s">
        <v>1078</v>
      </c>
      <c r="D3686" t="s">
        <v>99</v>
      </c>
      <c r="F3686" t="str">
        <f>CONCATENATE(D3686,E3686)</f>
        <v>paroxetine</v>
      </c>
      <c r="G3686" t="str">
        <f>IFERROR(VLOOKUP(F3686,aa,2,FALSE),"")</f>
        <v/>
      </c>
      <c r="H3686" t="str">
        <f>VLOOKUP(D3686,drugdose,2,FALSE)</f>
        <v>Depression
Anxiety
Posttraumatic stress disorder
dose : 20 mg daily
dose increment : 10 mg wkly
max: 50 mg/day. 
Obsessive compulsive disorder
Social anxiety disorder
panic disorder
dose : 20 mg daily
dose increment : 10 mg wkly
maintenance : 40-60 mg od</v>
      </c>
    </row>
    <row r="3687" spans="1:8" x14ac:dyDescent="0.2">
      <c r="A3687">
        <v>440</v>
      </c>
      <c r="B3687" t="str">
        <f>IFERROR(VLOOKUP(C3687,mm,1,FALSE),"")</f>
        <v>narcolepsy</v>
      </c>
      <c r="C3687" t="s">
        <v>1078</v>
      </c>
      <c r="D3687" t="s">
        <v>1053</v>
      </c>
      <c r="F3687" t="str">
        <f>CONCATENATE(D3687,E3687)</f>
        <v>sertraline</v>
      </c>
      <c r="G3687" t="str">
        <f>IFERROR(VLOOKUP(F3687,aa,2,FALSE),"")</f>
        <v/>
      </c>
      <c r="H3687" t="str">
        <f>VLOOKUP(D3687,drugdose,2,FALSE)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688" spans="1:8" x14ac:dyDescent="0.2">
      <c r="A3688">
        <v>440</v>
      </c>
      <c r="B3688" t="str">
        <f>IFERROR(VLOOKUP(C3688,mm,1,FALSE),"")</f>
        <v>narcolepsy</v>
      </c>
      <c r="C3688" t="s">
        <v>1078</v>
      </c>
      <c r="D3688" t="s">
        <v>129</v>
      </c>
      <c r="F3688" t="str">
        <f>CONCATENATE(D3688,E3688)</f>
        <v>citalopram</v>
      </c>
      <c r="G3688" t="str">
        <f>IFERROR(VLOOKUP(F3688,aa,2,FALSE),"")</f>
        <v/>
      </c>
      <c r="H3688" t="str">
        <f>VLOOKUP(D3688,drugdose,2,FALSE)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689" spans="1:8" x14ac:dyDescent="0.2">
      <c r="A3689">
        <v>440</v>
      </c>
      <c r="B3689" t="str">
        <f>IFERROR(VLOOKUP(C3689,mm,1,FALSE),"")</f>
        <v>narcolepsy</v>
      </c>
      <c r="C3689" t="s">
        <v>1078</v>
      </c>
      <c r="D3689" t="s">
        <v>130</v>
      </c>
      <c r="F3689" t="str">
        <f>CONCATENATE(D3689,E3689)</f>
        <v>escitalopram</v>
      </c>
      <c r="G3689" t="str">
        <f>IFERROR(VLOOKUP(F3689,aa,2,FALSE),"")</f>
        <v/>
      </c>
      <c r="H3689" t="str">
        <f>VLOOKUP(D3689,drugdose,2,FALSE)</f>
        <v>Anxiety
Depression
Obsessive compulsive disorder
dose : 10 mg od
Max: 20 mg od.
Panic disorder with or without agoraphobia
dose : 5 mg od
dose modification : 10 mg after wk, if needed
Max: 20 mg od</v>
      </c>
    </row>
    <row r="3690" spans="1:8" x14ac:dyDescent="0.2">
      <c r="A3690">
        <v>440</v>
      </c>
      <c r="B3690" t="str">
        <f>IFERROR(VLOOKUP(C3690,mm,1,FALSE),"")</f>
        <v>narcolepsy</v>
      </c>
      <c r="C3690" t="s">
        <v>1078</v>
      </c>
      <c r="D3690" t="s">
        <v>15</v>
      </c>
      <c r="F3690" t="str">
        <f>CONCATENATE(D3690,E3690)</f>
        <v>amitriptyline</v>
      </c>
      <c r="G3690" t="str">
        <f>IFERROR(VLOOKUP(F3690,aa,2,FALSE),"")</f>
        <v/>
      </c>
      <c r="H3690" t="str">
        <f>VLOOKUP(D3690,drugdose,2,FALSE)</f>
        <v>Nocturnal enuresis
Depression
dose :50-75 mg HS PO
dose increment : after 1 wk
Max: 300 mg/day
Neuropathic pain, Post-herpetic neuralgia
dose : 10-25 mg HS PO
max : 75 mg/day
Migraine prophylaxis 
dose : 10 mg HS PO
Maintenance: 50-75 mg HS</v>
      </c>
    </row>
    <row r="3691" spans="1:8" x14ac:dyDescent="0.2">
      <c r="A3691">
        <v>441</v>
      </c>
      <c r="B3691" t="str">
        <f>IFERROR(VLOOKUP(C3691,mm,1,FALSE),"")</f>
        <v/>
      </c>
      <c r="C3691" t="s">
        <v>1079</v>
      </c>
      <c r="D3691" t="s">
        <v>302</v>
      </c>
      <c r="F3691" t="str">
        <f>CONCATENATE(D3691,E3691)</f>
        <v>methylphenidate</v>
      </c>
      <c r="G3691" t="str">
        <f>IFERROR(VLOOKUP(F3691,aa,2,FALSE),"")</f>
        <v/>
      </c>
      <c r="H3691" t="str">
        <f>VLOOKUP(D3691,drugdose,2,FALSE)</f>
        <v>Narcolepsy
Attention Deficit Hyperactivity Disorder
dose : 10-15 mg bid PO
time : 30-45 minutes before meals
dose titration : wkly intervals untill desired response achieved
some patients may require 40-60 mg/day</v>
      </c>
    </row>
    <row r="3692" spans="1:8" x14ac:dyDescent="0.2">
      <c r="A3692">
        <v>441</v>
      </c>
      <c r="B3692" t="str">
        <f>IFERROR(VLOOKUP(C3692,mm,1,FALSE),"")</f>
        <v/>
      </c>
      <c r="C3692" t="s">
        <v>1079</v>
      </c>
      <c r="D3692" t="s">
        <v>301</v>
      </c>
      <c r="F3692" t="str">
        <f>CONCATENATE(D3692,E3692)</f>
        <v>modafinil</v>
      </c>
      <c r="G3692" t="str">
        <f>IFERROR(VLOOKUP(F3692,aa,2,FALSE),"")</f>
        <v/>
      </c>
      <c r="H3692" t="e">
        <f>VLOOKUP(D3692,drugdose,2,FALSE)</f>
        <v>#N/A</v>
      </c>
    </row>
    <row r="3693" spans="1:8" x14ac:dyDescent="0.2">
      <c r="A3693">
        <v>442</v>
      </c>
      <c r="B3693" t="str">
        <f>IFERROR(VLOOKUP(C3693,mm,1,FALSE),"")</f>
        <v/>
      </c>
      <c r="C3693" t="s">
        <v>1080</v>
      </c>
      <c r="D3693" t="s">
        <v>141</v>
      </c>
      <c r="F3693" t="str">
        <f>CONCATENATE(D3693,E3693)</f>
        <v>zolpidem</v>
      </c>
      <c r="G3693" t="str">
        <f>IFERROR(VLOOKUP(F3693,aa,2,FALSE),"")</f>
        <v/>
      </c>
      <c r="H3693" t="str">
        <f>VLOOKUP(D3693,drugdose,2,FALSE)</f>
        <v>Insomnia
As immediate release tab
dose : 5-10 mg HS PO 
Max: 10 mg/day. 
Max duration of treatment: 4 wk</v>
      </c>
    </row>
    <row r="3694" spans="1:8" x14ac:dyDescent="0.2">
      <c r="A3694">
        <v>442</v>
      </c>
      <c r="B3694" t="str">
        <f>IFERROR(VLOOKUP(C3694,mm,1,FALSE),"")</f>
        <v/>
      </c>
      <c r="C3694" t="s">
        <v>1080</v>
      </c>
      <c r="D3694" t="s">
        <v>143</v>
      </c>
      <c r="F3694" t="str">
        <f>CONCATENATE(D3694,E3694)</f>
        <v>eszopiclone</v>
      </c>
      <c r="G3694" t="str">
        <f>IFERROR(VLOOKUP(F3694,aa,2,FALSE),"")</f>
        <v/>
      </c>
      <c r="H3694" t="str">
        <f>VLOOKUP(D3694,drugdose,2,FALSE)</f>
        <v>Insomnia
dose : 1 mg HS 
Max: 3 mg HS</v>
      </c>
    </row>
    <row r="3695" spans="1:8" x14ac:dyDescent="0.2">
      <c r="A3695">
        <v>442</v>
      </c>
      <c r="B3695" t="str">
        <f>IFERROR(VLOOKUP(C3695,mm,1,FALSE),"")</f>
        <v/>
      </c>
      <c r="C3695" t="s">
        <v>1080</v>
      </c>
      <c r="D3695" t="s">
        <v>1081</v>
      </c>
      <c r="F3695" t="str">
        <f>CONCATENATE(D3695,E3695)</f>
        <v>ramelteon</v>
      </c>
      <c r="G3695" t="str">
        <f>IFERROR(VLOOKUP(F3695,aa,2,FALSE),"")</f>
        <v/>
      </c>
      <c r="H3695" t="str">
        <f>VLOOKUP(D3695,drugdose,2,FALSE)</f>
        <v>insomonia
dose : 8 mg
time : within 30 min before bedtime
max : 8 mg</v>
      </c>
    </row>
    <row r="3696" spans="1:8" x14ac:dyDescent="0.2">
      <c r="A3696">
        <v>442</v>
      </c>
      <c r="B3696" t="str">
        <f>IFERROR(VLOOKUP(C3696,mm,1,FALSE),"")</f>
        <v/>
      </c>
      <c r="C3696" t="s">
        <v>1080</v>
      </c>
      <c r="D3696" t="s">
        <v>1065</v>
      </c>
      <c r="F3696" t="str">
        <f>CONCATENATE(D3696,E3696)</f>
        <v>trazodone</v>
      </c>
      <c r="G3696" t="str">
        <f>IFERROR(VLOOKUP(F3696,aa,2,FALSE),"")</f>
        <v/>
      </c>
      <c r="H3696" t="e">
        <f>VLOOKUP(D3696,drugdose,2,FALSE)</f>
        <v>#N/A</v>
      </c>
    </row>
    <row r="3697" spans="1:8" x14ac:dyDescent="0.2">
      <c r="A3697">
        <v>442</v>
      </c>
      <c r="B3697" t="str">
        <f>IFERROR(VLOOKUP(C3697,mm,1,FALSE),"")</f>
        <v/>
      </c>
      <c r="C3697" t="s">
        <v>1080</v>
      </c>
      <c r="D3697" t="s">
        <v>15</v>
      </c>
      <c r="F3697" t="str">
        <f>CONCATENATE(D3697,E3697)</f>
        <v>amitriptyline</v>
      </c>
      <c r="G3697" t="str">
        <f>IFERROR(VLOOKUP(F3697,aa,2,FALSE),"")</f>
        <v/>
      </c>
      <c r="H3697" t="str">
        <f>VLOOKUP(D3697,drugdose,2,FALSE)</f>
        <v>Nocturnal enuresis
Depression
dose :50-75 mg HS PO
dose increment : after 1 wk
Max: 300 mg/day
Neuropathic pain, Post-herpetic neuralgia
dose : 10-25 mg HS PO
max : 75 mg/day
Migraine prophylaxis 
dose : 10 mg HS PO
Maintenance: 50-75 mg HS</v>
      </c>
    </row>
    <row r="3698" spans="1:8" x14ac:dyDescent="0.2">
      <c r="A3698">
        <v>442</v>
      </c>
      <c r="B3698" t="str">
        <f>IFERROR(VLOOKUP(C3698,mm,1,FALSE),"")</f>
        <v/>
      </c>
      <c r="C3698" t="s">
        <v>1080</v>
      </c>
      <c r="D3698" t="s">
        <v>1082</v>
      </c>
      <c r="F3698" t="str">
        <f>CONCATENATE(D3698,E3698)</f>
        <v>doxepin</v>
      </c>
      <c r="G3698" t="str">
        <f>IFERROR(VLOOKUP(F3698,aa,2,FALSE),"")</f>
        <v/>
      </c>
      <c r="H3698" t="str">
        <f>VLOOKUP(D3698,drugdose,2,FALSE)</f>
        <v>Depression/Anxiety
dose : 25 mg/day od PO
dose modification : increase every 5-7 days if require
dose range : 25-300 mg/ day
max dose : 150mg/single dose &amp; 300 mg/day
elderly : 10-25 mg
Insomnia 
dose : 3-6 mg PO
time : within 30 minutes before bedtime
max : 6 mg/day
elderly : 3 mg</v>
      </c>
    </row>
    <row r="3699" spans="1:8" x14ac:dyDescent="0.2">
      <c r="A3699">
        <v>442</v>
      </c>
      <c r="B3699" t="str">
        <f>IFERROR(VLOOKUP(C3699,mm,1,FALSE),"")</f>
        <v/>
      </c>
      <c r="C3699" t="s">
        <v>1080</v>
      </c>
      <c r="D3699" t="s">
        <v>127</v>
      </c>
      <c r="F3699" t="str">
        <f>CONCATENATE(D3699,E3699)</f>
        <v>mirtazapine</v>
      </c>
      <c r="G3699" t="str">
        <f>IFERROR(VLOOKUP(F3699,aa,2,FALSE),"")</f>
        <v/>
      </c>
      <c r="H3699" t="str">
        <f>VLOOKUP(D3699,drugdose,2,FALSE)</f>
        <v>Depression
Alzheimer Dementia-related Depression
dose : 15 mg HS PO
dose increment : every 1-2 wk
dose range : 15-45 mg
elderly : half dose</v>
      </c>
    </row>
    <row r="3700" spans="1:8" x14ac:dyDescent="0.2">
      <c r="A3700">
        <v>443</v>
      </c>
      <c r="B3700" t="str">
        <f>IFERROR(VLOOKUP(C3700,mm,1,FALSE),"")</f>
        <v/>
      </c>
      <c r="C3700" t="s">
        <v>1083</v>
      </c>
      <c r="D3700" t="s">
        <v>12</v>
      </c>
      <c r="F3700" t="str">
        <f>CONCATENATE(D3700,E3700)</f>
        <v>lithium</v>
      </c>
      <c r="G3700" t="str">
        <f>IFERROR(VLOOKUP(F3700,aa,2,FALSE),"")</f>
        <v/>
      </c>
      <c r="H3700" t="str">
        <f>VLOOKUP(D3700,drugdose,2,FALSE)</f>
        <v>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v>
      </c>
    </row>
    <row r="3701" spans="1:8" x14ac:dyDescent="0.2">
      <c r="A3701">
        <v>444</v>
      </c>
      <c r="B3701" t="str">
        <f>IFERROR(VLOOKUP(C3701,mm,1,FALSE),"")</f>
        <v/>
      </c>
      <c r="C3701" t="s">
        <v>1084</v>
      </c>
      <c r="D3701" t="s">
        <v>131</v>
      </c>
      <c r="F3701" t="str">
        <f>CONCATENATE(D3701,E3701)</f>
        <v>fluoxetine</v>
      </c>
      <c r="G3701" t="str">
        <f>IFERROR(VLOOKUP(F3701,aa,2,FALSE),"")</f>
        <v/>
      </c>
      <c r="H3701" t="str">
        <f>VLOOKUP(D3701,drugdose,2,FALSE)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702" spans="1:8" x14ac:dyDescent="0.2">
      <c r="A3702">
        <v>444</v>
      </c>
      <c r="B3702" t="str">
        <f>IFERROR(VLOOKUP(C3702,mm,1,FALSE),"")</f>
        <v/>
      </c>
      <c r="C3702" t="s">
        <v>1084</v>
      </c>
      <c r="D3702" t="s">
        <v>99</v>
      </c>
      <c r="F3702" t="str">
        <f>CONCATENATE(D3702,E3702)</f>
        <v>paroxetine</v>
      </c>
      <c r="G3702" t="str">
        <f>IFERROR(VLOOKUP(F3702,aa,2,FALSE),"")</f>
        <v/>
      </c>
      <c r="H3702" t="str">
        <f>VLOOKUP(D3702,drugdose,2,FALSE)</f>
        <v>Depression
Anxiety
Posttraumatic stress disorder
dose : 20 mg daily
dose increment : 10 mg wkly
max: 50 mg/day. 
Obsessive compulsive disorder
Social anxiety disorder
panic disorder
dose : 20 mg daily
dose increment : 10 mg wkly
maintenance : 40-60 mg od</v>
      </c>
    </row>
    <row r="3703" spans="1:8" x14ac:dyDescent="0.2">
      <c r="A3703">
        <v>444</v>
      </c>
      <c r="B3703" t="str">
        <f>IFERROR(VLOOKUP(C3703,mm,1,FALSE),"")</f>
        <v/>
      </c>
      <c r="C3703" t="s">
        <v>1084</v>
      </c>
      <c r="D3703" t="s">
        <v>1053</v>
      </c>
      <c r="F3703" t="str">
        <f>CONCATENATE(D3703,E3703)</f>
        <v>sertraline</v>
      </c>
      <c r="G3703" t="str">
        <f>IFERROR(VLOOKUP(F3703,aa,2,FALSE),"")</f>
        <v/>
      </c>
      <c r="H3703" t="str">
        <f>VLOOKUP(D3703,drugdose,2,FALSE)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704" spans="1:8" x14ac:dyDescent="0.2">
      <c r="A3704">
        <v>444</v>
      </c>
      <c r="B3704" t="str">
        <f>IFERROR(VLOOKUP(C3704,mm,1,FALSE),"")</f>
        <v/>
      </c>
      <c r="C3704" t="s">
        <v>1084</v>
      </c>
      <c r="D3704" t="s">
        <v>129</v>
      </c>
      <c r="F3704" t="str">
        <f>CONCATENATE(D3704,E3704)</f>
        <v>citalopram</v>
      </c>
      <c r="G3704" t="str">
        <f>IFERROR(VLOOKUP(F3704,aa,2,FALSE),"")</f>
        <v/>
      </c>
      <c r="H3704" t="str">
        <f>VLOOKUP(D3704,drugdose,2,FALSE)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705" spans="1:8" x14ac:dyDescent="0.2">
      <c r="A3705">
        <v>444</v>
      </c>
      <c r="B3705" t="str">
        <f>IFERROR(VLOOKUP(C3705,mm,1,FALSE),"")</f>
        <v/>
      </c>
      <c r="C3705" t="s">
        <v>1084</v>
      </c>
      <c r="D3705" t="s">
        <v>130</v>
      </c>
      <c r="F3705" t="str">
        <f>CONCATENATE(D3705,E3705)</f>
        <v>escitalopram</v>
      </c>
      <c r="G3705" t="str">
        <f>IFERROR(VLOOKUP(F3705,aa,2,FALSE),"")</f>
        <v/>
      </c>
      <c r="H3705" t="str">
        <f>VLOOKUP(D3705,drugdose,2,FALSE)</f>
        <v>Anxiety
Depression
Obsessive compulsive disorder
dose : 10 mg od
Max: 20 mg od.
Panic disorder with or without agoraphobia
dose : 5 mg od
dose modification : 10 mg after wk, if needed
Max: 20 mg od</v>
      </c>
    </row>
    <row r="3706" spans="1:8" x14ac:dyDescent="0.2">
      <c r="A3706">
        <v>444</v>
      </c>
      <c r="B3706" t="str">
        <f>IFERROR(VLOOKUP(C3706,mm,1,FALSE),"")</f>
        <v/>
      </c>
      <c r="C3706" t="s">
        <v>1084</v>
      </c>
      <c r="D3706" t="s">
        <v>125</v>
      </c>
      <c r="F3706" t="str">
        <f>CONCATENATE(D3706,E3706)</f>
        <v>haloperidol</v>
      </c>
      <c r="G3706" t="str">
        <f>IFERROR(VLOOKUP(F3706,aa,2,FALSE),"")</f>
        <v/>
      </c>
      <c r="H3706" t="str">
        <f>VLOOKUP(D3706,drugdose,2,FALSE)</f>
        <v>Psychoses
Tourette's syndrome
oral dose 
dose : 0.5-5 mg bid/tid PO
maintenance: 3-10 mg daily. 
Max : 30 mg
parentral dose 
dose : 2-10 mg 1-4 hrly untill symptoms control
Max: 18 mg/day
For emergency control of severely disturbed patients: Up to 18 mg may be given IV/IM
Short-term adjunct in severe anxiety or behavioral disturbances
dose : 0.5 mg bid PO
Restlessness and confusion
dose : 1-3 mg tid PO
Intractable hiccup
dose : 1.5 mg tid PO
Intramuscular
Acute psychosis
dose : Doses range from 2-10 mg, may be given every hr or at intervals of 4-8 hr, until symptoms are controlled. Max: 18 mg/day. . 
Elderly: 
half dose</v>
      </c>
    </row>
    <row r="3707" spans="1:8" x14ac:dyDescent="0.2">
      <c r="A3707">
        <v>444</v>
      </c>
      <c r="B3707" t="str">
        <f>IFERROR(VLOOKUP(C3707,mm,1,FALSE),"")</f>
        <v/>
      </c>
      <c r="C3707" t="s">
        <v>1084</v>
      </c>
      <c r="D3707" t="s">
        <v>1060</v>
      </c>
      <c r="F3707" t="str">
        <f>CONCATENATE(D3707,E3707)</f>
        <v>pimozide</v>
      </c>
      <c r="G3707" t="str">
        <f>IFERROR(VLOOKUP(F3707,aa,2,FALSE),"")</f>
        <v/>
      </c>
      <c r="H3707" t="e">
        <f>VLOOKUP(D3707,drugdose,2,FALSE)</f>
        <v>#N/A</v>
      </c>
    </row>
    <row r="3708" spans="1:8" x14ac:dyDescent="0.2">
      <c r="A3708">
        <v>444</v>
      </c>
      <c r="B3708" t="str">
        <f>IFERROR(VLOOKUP(C3708,mm,1,FALSE),"")</f>
        <v/>
      </c>
      <c r="C3708" t="s">
        <v>1084</v>
      </c>
      <c r="D3708" t="s">
        <v>1061</v>
      </c>
      <c r="F3708" t="str">
        <f>CONCATENATE(D3708,E3708)</f>
        <v>risperidone</v>
      </c>
      <c r="G3708" t="str">
        <f>IFERROR(VLOOKUP(F3708,aa,2,FALSE),"")</f>
        <v/>
      </c>
      <c r="H3708" t="str">
        <f>VLOOKUP(D3708,drugdose,2,FALSE)</f>
        <v>Schizophrenia
starting dose : 2 mg od PO
dose increment : every day by 1 mg
dose range : 2-8 mg od
efficacy follows bell-shaped curve; 4-8 mg/day more effective than 12-16 mg/day
Bipolar Mania
starting dose : 2-3 mg od PO
dose increment : every day by 1 mg
dose range : 2-6 mg/day
duration : 3 wks
Tourette Syndrome
starting dose : 0.5-1 mg od PO
dose range: 6 mg/day
Posttraumatic Stress Disorder 
dose : 0.5-8 mg od PO
Elderly: Initially, 0.5 mg bid gradually increased in increments of 0.5 mg bid. 
Maintenance: 1-2 mg bid.</v>
      </c>
    </row>
    <row r="3709" spans="1:8" x14ac:dyDescent="0.2">
      <c r="A3709">
        <v>444</v>
      </c>
      <c r="B3709" t="str">
        <f>IFERROR(VLOOKUP(C3709,mm,1,FALSE),"")</f>
        <v/>
      </c>
      <c r="C3709" t="s">
        <v>1084</v>
      </c>
      <c r="D3709" t="s">
        <v>128</v>
      </c>
      <c r="F3709" t="str">
        <f>CONCATENATE(D3709,E3709)</f>
        <v>olanzapine</v>
      </c>
      <c r="G3709" t="str">
        <f>IFERROR(VLOOKUP(F3709,aa,2,FALSE),"")</f>
        <v/>
      </c>
      <c r="H3709" t="str">
        <f>VLOOKUP(D3709,drugdose,2,FALSE)</f>
        <v>Schizophrenia
Bipolar Mania
Depression in bipolar disease
starting dose : 5-10 mg od PO
dose increment : every wk by 5 mg/day
Maintenance: 10-20 mg/day
Max : 20 mg/day</v>
      </c>
    </row>
    <row r="3710" spans="1:8" x14ac:dyDescent="0.2">
      <c r="A3710">
        <v>444</v>
      </c>
      <c r="B3710" t="str">
        <f>IFERROR(VLOOKUP(C3710,mm,1,FALSE),"")</f>
        <v/>
      </c>
      <c r="C3710" t="s">
        <v>1084</v>
      </c>
      <c r="D3710" t="s">
        <v>12</v>
      </c>
      <c r="F3710" t="str">
        <f>CONCATENATE(D3710,E3710)</f>
        <v>lithium</v>
      </c>
      <c r="G3710" t="str">
        <f>IFERROR(VLOOKUP(F3710,aa,2,FALSE),"")</f>
        <v/>
      </c>
      <c r="H3710" t="str">
        <f>VLOOKUP(D3710,drugdose,2,FALSE)</f>
        <v>Bipolar disorder
Mania
Recurrent unipolar depression
dose : 200-600 mg bid
Serum lithium should be monitored 12 hours after dose
twice wkly until serum concentration and clinical condition stabilize, and every other month thereafter
Desirable range for serum lithium: 0.6-1.2 mEq/L
Max : 1.5 mEq/L</v>
      </c>
    </row>
    <row r="3711" spans="1:8" x14ac:dyDescent="0.2">
      <c r="A3711">
        <v>445</v>
      </c>
      <c r="B3711" t="str">
        <f>IFERROR(VLOOKUP(C3711,mm,1,FALSE),"")</f>
        <v/>
      </c>
      <c r="C3711" t="s">
        <v>1085</v>
      </c>
      <c r="D3711" t="s">
        <v>129</v>
      </c>
      <c r="F3711" t="str">
        <f>CONCATENATE(D3711,E3711)</f>
        <v>citalopram</v>
      </c>
      <c r="G3711" t="str">
        <f>IFERROR(VLOOKUP(F3711,aa,2,FALSE),"")</f>
        <v/>
      </c>
      <c r="H3711" t="str">
        <f>VLOOKUP(D3711,drugdose,2,FALSE)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712" spans="1:8" x14ac:dyDescent="0.2">
      <c r="A3712">
        <v>445</v>
      </c>
      <c r="B3712" t="str">
        <f>IFERROR(VLOOKUP(C3712,mm,1,FALSE),"")</f>
        <v/>
      </c>
      <c r="C3712" t="s">
        <v>1085</v>
      </c>
      <c r="D3712" t="s">
        <v>130</v>
      </c>
      <c r="F3712" t="str">
        <f>CONCATENATE(D3712,E3712)</f>
        <v>escitalopram</v>
      </c>
      <c r="G3712" t="str">
        <f>IFERROR(VLOOKUP(F3712,aa,2,FALSE),"")</f>
        <v/>
      </c>
      <c r="H3712" t="str">
        <f>VLOOKUP(D3712,drugdose,2,FALSE)</f>
        <v>Anxiety
Depression
Obsessive compulsive disorder
dose : 10 mg od
Max: 20 mg od.
Panic disorder with or without agoraphobia
dose : 5 mg od
dose modification : 10 mg after wk, if needed
Max: 20 mg od</v>
      </c>
    </row>
    <row r="3713" spans="1:8" x14ac:dyDescent="0.2">
      <c r="A3713">
        <v>445</v>
      </c>
      <c r="B3713" t="str">
        <f>IFERROR(VLOOKUP(C3713,mm,1,FALSE),"")</f>
        <v/>
      </c>
      <c r="C3713" t="s">
        <v>1085</v>
      </c>
      <c r="D3713" t="s">
        <v>131</v>
      </c>
      <c r="F3713" t="str">
        <f>CONCATENATE(D3713,E3713)</f>
        <v>fluoxetine</v>
      </c>
      <c r="G3713" t="str">
        <f>IFERROR(VLOOKUP(F3713,aa,2,FALSE),"")</f>
        <v/>
      </c>
      <c r="H3713" t="str">
        <f>VLOOKUP(D3713,drugdose,2,FALSE)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714" spans="1:8" x14ac:dyDescent="0.2">
      <c r="A3714">
        <v>445</v>
      </c>
      <c r="B3714" t="str">
        <f>IFERROR(VLOOKUP(C3714,mm,1,FALSE),"")</f>
        <v/>
      </c>
      <c r="C3714" t="s">
        <v>1085</v>
      </c>
      <c r="D3714" t="s">
        <v>99</v>
      </c>
      <c r="F3714" t="str">
        <f>CONCATENATE(D3714,E3714)</f>
        <v>paroxetine</v>
      </c>
      <c r="G3714" t="str">
        <f>IFERROR(VLOOKUP(F3714,aa,2,FALSE),"")</f>
        <v/>
      </c>
      <c r="H3714" t="str">
        <f>VLOOKUP(D3714,drugdose,2,FALSE)</f>
        <v>Depression
Anxiety
Posttraumatic stress disorder
dose : 20 mg daily
dose increment : 10 mg wkly
max: 50 mg/day. 
Obsessive compulsive disorder
Social anxiety disorder
panic disorder
dose : 20 mg daily
dose increment : 10 mg wkly
maintenance : 40-60 mg od</v>
      </c>
    </row>
    <row r="3715" spans="1:8" x14ac:dyDescent="0.2">
      <c r="A3715">
        <v>445</v>
      </c>
      <c r="B3715" t="str">
        <f>IFERROR(VLOOKUP(C3715,mm,1,FALSE),"")</f>
        <v/>
      </c>
      <c r="C3715" t="s">
        <v>1085</v>
      </c>
      <c r="D3715" t="s">
        <v>1053</v>
      </c>
      <c r="F3715" t="str">
        <f>CONCATENATE(D3715,E3715)</f>
        <v>sertraline</v>
      </c>
      <c r="G3715" t="str">
        <f>IFERROR(VLOOKUP(F3715,aa,2,FALSE),"")</f>
        <v/>
      </c>
      <c r="H3715" t="str">
        <f>VLOOKUP(D3715,drugdose,2,FALSE)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716" spans="1:8" x14ac:dyDescent="0.2">
      <c r="A3716">
        <v>447</v>
      </c>
      <c r="B3716" t="str">
        <f>IFERROR(VLOOKUP(C3716,mm,1,FALSE),"")</f>
        <v/>
      </c>
      <c r="C3716" t="s">
        <v>1086</v>
      </c>
      <c r="D3716" t="s">
        <v>141</v>
      </c>
      <c r="F3716" t="str">
        <f>CONCATENATE(D3716,E3716)</f>
        <v>zolpidem</v>
      </c>
      <c r="G3716" t="str">
        <f>IFERROR(VLOOKUP(F3716,aa,2,FALSE),"")</f>
        <v/>
      </c>
      <c r="H3716" t="str">
        <f>VLOOKUP(D3716,drugdose,2,FALSE)</f>
        <v>Insomnia
As immediate release tab
dose : 5-10 mg HS PO 
Max: 10 mg/day. 
Max duration of treatment: 4 wk</v>
      </c>
    </row>
    <row r="3717" spans="1:8" x14ac:dyDescent="0.2">
      <c r="A3717">
        <v>447</v>
      </c>
      <c r="B3717" t="str">
        <f>IFERROR(VLOOKUP(C3717,mm,1,FALSE),"")</f>
        <v/>
      </c>
      <c r="C3717" t="s">
        <v>1086</v>
      </c>
      <c r="D3717" t="s">
        <v>143</v>
      </c>
      <c r="F3717" t="str">
        <f>CONCATENATE(D3717,E3717)</f>
        <v>eszopiclone</v>
      </c>
      <c r="G3717" t="str">
        <f>IFERROR(VLOOKUP(F3717,aa,2,FALSE),"")</f>
        <v/>
      </c>
      <c r="H3717" t="str">
        <f>VLOOKUP(D3717,drugdose,2,FALSE)</f>
        <v>Insomnia
dose : 1 mg HS 
Max: 3 mg HS</v>
      </c>
    </row>
    <row r="3718" spans="1:8" x14ac:dyDescent="0.2">
      <c r="A3718">
        <v>447</v>
      </c>
      <c r="B3718" t="str">
        <f>IFERROR(VLOOKUP(C3718,mm,1,FALSE),"")</f>
        <v/>
      </c>
      <c r="C3718" t="s">
        <v>1086</v>
      </c>
      <c r="D3718" t="s">
        <v>129</v>
      </c>
      <c r="F3718" t="str">
        <f>CONCATENATE(D3718,E3718)</f>
        <v>citalopram</v>
      </c>
      <c r="G3718" t="str">
        <f>IFERROR(VLOOKUP(F3718,aa,2,FALSE),"")</f>
        <v/>
      </c>
      <c r="H3718" t="str">
        <f>VLOOKUP(D3718,drugdose,2,FALSE)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719" spans="1:8" x14ac:dyDescent="0.2">
      <c r="A3719">
        <v>447</v>
      </c>
      <c r="B3719" t="str">
        <f>IFERROR(VLOOKUP(C3719,mm,1,FALSE),"")</f>
        <v/>
      </c>
      <c r="C3719" t="s">
        <v>1086</v>
      </c>
      <c r="D3719" t="s">
        <v>130</v>
      </c>
      <c r="F3719" t="str">
        <f>CONCATENATE(D3719,E3719)</f>
        <v>escitalopram</v>
      </c>
      <c r="G3719" t="str">
        <f>IFERROR(VLOOKUP(F3719,aa,2,FALSE),"")</f>
        <v/>
      </c>
      <c r="H3719" t="str">
        <f>VLOOKUP(D3719,drugdose,2,FALSE)</f>
        <v>Anxiety
Depression
Obsessive compulsive disorder
dose : 10 mg od
Max: 20 mg od.
Panic disorder with or without agoraphobia
dose : 5 mg od
dose modification : 10 mg after wk, if needed
Max: 20 mg od</v>
      </c>
    </row>
    <row r="3720" spans="1:8" x14ac:dyDescent="0.2">
      <c r="A3720">
        <v>447</v>
      </c>
      <c r="B3720" t="str">
        <f>IFERROR(VLOOKUP(C3720,mm,1,FALSE),"")</f>
        <v/>
      </c>
      <c r="C3720" t="s">
        <v>1086</v>
      </c>
      <c r="D3720" t="s">
        <v>131</v>
      </c>
      <c r="F3720" t="str">
        <f>CONCATENATE(D3720,E3720)</f>
        <v>fluoxetine</v>
      </c>
      <c r="G3720" t="str">
        <f>IFERROR(VLOOKUP(F3720,aa,2,FALSE),"")</f>
        <v/>
      </c>
      <c r="H3720" t="str">
        <f>VLOOKUP(D3720,drugdose,2,FALSE)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721" spans="1:8" x14ac:dyDescent="0.2">
      <c r="A3721">
        <v>447</v>
      </c>
      <c r="B3721" t="str">
        <f>IFERROR(VLOOKUP(C3721,mm,1,FALSE),"")</f>
        <v/>
      </c>
      <c r="C3721" t="s">
        <v>1086</v>
      </c>
      <c r="D3721" t="s">
        <v>99</v>
      </c>
      <c r="F3721" t="str">
        <f>CONCATENATE(D3721,E3721)</f>
        <v>paroxetine</v>
      </c>
      <c r="G3721" t="str">
        <f>IFERROR(VLOOKUP(F3721,aa,2,FALSE),"")</f>
        <v/>
      </c>
      <c r="H3721" t="str">
        <f>VLOOKUP(D3721,drugdose,2,FALSE)</f>
        <v>Depression
Anxiety
Posttraumatic stress disorder
dose : 20 mg daily
dose increment : 10 mg wkly
max: 50 mg/day. 
Obsessive compulsive disorder
Social anxiety disorder
panic disorder
dose : 20 mg daily
dose increment : 10 mg wkly
maintenance : 40-60 mg od</v>
      </c>
    </row>
    <row r="3722" spans="1:8" x14ac:dyDescent="0.2">
      <c r="A3722">
        <v>447</v>
      </c>
      <c r="B3722" t="str">
        <f>IFERROR(VLOOKUP(C3722,mm,1,FALSE),"")</f>
        <v/>
      </c>
      <c r="C3722" t="s">
        <v>1086</v>
      </c>
      <c r="D3722" t="s">
        <v>1053</v>
      </c>
      <c r="F3722" t="str">
        <f>CONCATENATE(D3722,E3722)</f>
        <v>sertraline</v>
      </c>
      <c r="G3722" t="str">
        <f>IFERROR(VLOOKUP(F3722,aa,2,FALSE),"")</f>
        <v/>
      </c>
      <c r="H3722" t="str">
        <f>VLOOKUP(D3722,drugdose,2,FALSE)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723" spans="1:8" x14ac:dyDescent="0.2">
      <c r="A3723">
        <v>447</v>
      </c>
      <c r="B3723" t="str">
        <f>IFERROR(VLOOKUP(C3723,mm,1,FALSE),"")</f>
        <v/>
      </c>
      <c r="C3723" t="s">
        <v>1086</v>
      </c>
      <c r="D3723" t="s">
        <v>1087</v>
      </c>
      <c r="F3723" t="str">
        <f>CONCATENATE(D3723,E3723)</f>
        <v>fluvoxamine</v>
      </c>
      <c r="G3723" t="str">
        <f>IFERROR(VLOOKUP(F3723,aa,2,FALSE),"")</f>
        <v/>
      </c>
      <c r="H3723" t="str">
        <f>VLOOKUP(D3723,drugdose,2,FALSE)</f>
        <v>Obsessive compulsive disorder
starting dose : 50 mg od
dose Adjustment : increase by 50 mg every 4-7 days, if needed
max : 300 mg
Depression
dose : 50-100 mg od
dose Adjustment : increase by 50 mg every 4-7 days, if needed
max : 300 mg</v>
      </c>
    </row>
    <row r="3724" spans="1:8" x14ac:dyDescent="0.2">
      <c r="A3724">
        <v>447</v>
      </c>
      <c r="B3724" t="str">
        <f>IFERROR(VLOOKUP(C3724,mm,1,FALSE),"")</f>
        <v/>
      </c>
      <c r="C3724" t="s">
        <v>1086</v>
      </c>
      <c r="D3724" t="s">
        <v>32</v>
      </c>
      <c r="F3724" t="str">
        <f>CONCATENATE(D3724,E3724)</f>
        <v>carbamazepine</v>
      </c>
      <c r="G3724" t="str">
        <f>IFERROR(VLOOKUP(F3724,aa,2,FALSE),"")</f>
        <v/>
      </c>
      <c r="H3724" t="str">
        <f>VLOOKUP(D3724,drugdose,2,FALSE)</f>
        <v>Schizophrenia
Epilepsy
starting dose : 200 mg bid / 400mg od PO
dose increment : by 200 mg / wk till response
Maintenance: usually 800-1200 mg daily.
max dose : 1600 mg/ day
Trigeminal neuralgia
starting dose : 100-200 mg bid, increased gradually as needed. 
Maintenance: 400-800 mg daily in divided doses. 
Max: 1.2 g daily.
Prophylaxis of bipolar disorder
starting dose : 400 mg daily in divided doses, increased gradually as necessary. 
Maintenance : 400-600 mg daily in divided doses. 
Max : 1.6 g daily</v>
      </c>
    </row>
    <row r="3725" spans="1:8" x14ac:dyDescent="0.2">
      <c r="A3725">
        <v>447</v>
      </c>
      <c r="B3725" t="str">
        <f>IFERROR(VLOOKUP(C3725,mm,1,FALSE),"")</f>
        <v/>
      </c>
      <c r="C3725" t="s">
        <v>1086</v>
      </c>
      <c r="D3725" t="s">
        <v>203</v>
      </c>
      <c r="F3725" t="str">
        <f>CONCATENATE(D3725,E3725)</f>
        <v>pregabalin</v>
      </c>
      <c r="G3725" t="str">
        <f>IFERROR(VLOOKUP(F3725,aa,2,FALSE),"")</f>
        <v/>
      </c>
      <c r="H3725" t="str">
        <f>VLOOKUP(D3725,drugdose,2,FALSE)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3726" spans="1:8" x14ac:dyDescent="0.2">
      <c r="A3726">
        <v>447</v>
      </c>
      <c r="B3726" t="str">
        <f>IFERROR(VLOOKUP(C3726,mm,1,FALSE),"")</f>
        <v/>
      </c>
      <c r="C3726" t="s">
        <v>1086</v>
      </c>
      <c r="D3726" t="s">
        <v>1065</v>
      </c>
      <c r="F3726" t="str">
        <f>CONCATENATE(D3726,E3726)</f>
        <v>trazodone</v>
      </c>
      <c r="G3726" t="str">
        <f>IFERROR(VLOOKUP(F3726,aa,2,FALSE),"")</f>
        <v/>
      </c>
      <c r="H3726" t="e">
        <f>VLOOKUP(D3726,drugdose,2,FALSE)</f>
        <v>#N/A</v>
      </c>
    </row>
    <row r="3727" spans="1:8" x14ac:dyDescent="0.2">
      <c r="A3727">
        <v>447</v>
      </c>
      <c r="B3727" t="str">
        <f>IFERROR(VLOOKUP(C3727,mm,1,FALSE),"")</f>
        <v/>
      </c>
      <c r="C3727" t="s">
        <v>1086</v>
      </c>
      <c r="D3727" t="s">
        <v>174</v>
      </c>
      <c r="F3727" t="str">
        <f>CONCATENATE(D3727,E3727)</f>
        <v>buspirone</v>
      </c>
      <c r="G3727" t="str">
        <f>IFERROR(VLOOKUP(F3727,aa,2,FALSE),"")</f>
        <v/>
      </c>
      <c r="H3727" t="str">
        <f>VLOOKUP(D3727,drugdose,2,FALSE)</f>
        <v>Anxiety
starting dose : 
5 mg bid- tid, 
if less response 
increase 5 mg after every 2-3 days till response 
therapeutic range : 15-30 mg / day 
max dose : 60 mg / day</v>
      </c>
    </row>
    <row r="3728" spans="1:8" x14ac:dyDescent="0.2">
      <c r="A3728">
        <v>447</v>
      </c>
      <c r="B3728" t="str">
        <f>IFERROR(VLOOKUP(C3728,mm,1,FALSE),"")</f>
        <v/>
      </c>
      <c r="C3728" t="s">
        <v>1086</v>
      </c>
      <c r="D3728" t="s">
        <v>347</v>
      </c>
      <c r="F3728" t="str">
        <f>CONCATENATE(D3728,E3728)</f>
        <v>thiamine</v>
      </c>
      <c r="G3728" t="str">
        <f>IFERROR(VLOOKUP(F3728,aa,2,FALSE),"")</f>
        <v/>
      </c>
      <c r="H3728" t="str">
        <f>VLOOKUP(D3728,drugdose,2,FALSE)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3729" spans="1:8" x14ac:dyDescent="0.2">
      <c r="A3729">
        <v>447</v>
      </c>
      <c r="B3729" t="str">
        <f>IFERROR(VLOOKUP(C3729,mm,1,FALSE),"")</f>
        <v/>
      </c>
      <c r="C3729" t="s">
        <v>1086</v>
      </c>
      <c r="D3729" t="s">
        <v>236</v>
      </c>
      <c r="F3729" t="str">
        <f>CONCATENATE(D3729,E3729)</f>
        <v>vitamin B12</v>
      </c>
      <c r="G3729" t="str">
        <f>IFERROR(VLOOKUP(F3729,aa,2,FALSE),"")</f>
        <v/>
      </c>
      <c r="H3729" t="e">
        <f>VLOOKUP(D3729,drugdose,2,FALSE)</f>
        <v>#N/A</v>
      </c>
    </row>
    <row r="3730" spans="1:8" x14ac:dyDescent="0.2">
      <c r="A3730">
        <v>448</v>
      </c>
      <c r="B3730" t="str">
        <f>IFERROR(VLOOKUP(C3730,mm,1,FALSE),"")</f>
        <v/>
      </c>
      <c r="C3730" t="s">
        <v>133</v>
      </c>
      <c r="D3730" t="s">
        <v>1061</v>
      </c>
      <c r="F3730" t="str">
        <f>CONCATENATE(D3730,E3730)</f>
        <v>risperidone</v>
      </c>
      <c r="G3730" t="str">
        <f>IFERROR(VLOOKUP(F3730,aa,2,FALSE),"")</f>
        <v/>
      </c>
      <c r="H3730" t="str">
        <f>VLOOKUP(D3730,drugdose,2,FALSE)</f>
        <v>Schizophrenia
starting dose : 2 mg od PO
dose increment : every day by 1 mg
dose range : 2-8 mg od
efficacy follows bell-shaped curve; 4-8 mg/day more effective than 12-16 mg/day
Bipolar Mania
starting dose : 2-3 mg od PO
dose increment : every day by 1 mg
dose range : 2-6 mg/day
duration : 3 wks
Tourette Syndrome
starting dose : 0.5-1 mg od PO
dose range: 6 mg/day
Posttraumatic Stress Disorder 
dose : 0.5-8 mg od PO
Elderly: Initially, 0.5 mg bid gradually increased in increments of 0.5 mg bid. 
Maintenance: 1-2 mg bid.</v>
      </c>
    </row>
    <row r="3731" spans="1:8" x14ac:dyDescent="0.2">
      <c r="A3731">
        <v>448</v>
      </c>
      <c r="B3731" t="str">
        <f>IFERROR(VLOOKUP(C3731,mm,1,FALSE),"")</f>
        <v/>
      </c>
      <c r="C3731" t="s">
        <v>133</v>
      </c>
      <c r="D3731" t="s">
        <v>128</v>
      </c>
      <c r="F3731" t="str">
        <f>CONCATENATE(D3731,E3731)</f>
        <v>olanzapine</v>
      </c>
      <c r="G3731" t="str">
        <f>IFERROR(VLOOKUP(F3731,aa,2,FALSE),"")</f>
        <v/>
      </c>
      <c r="H3731" t="str">
        <f>VLOOKUP(D3731,drugdose,2,FALSE)</f>
        <v>Schizophrenia
Bipolar Mania
Depression in bipolar disease
starting dose : 5-10 mg od PO
dose increment : every wk by 5 mg/day
Maintenance: 10-20 mg/day
Max : 20 mg/day</v>
      </c>
    </row>
    <row r="3732" spans="1:8" x14ac:dyDescent="0.2">
      <c r="A3732">
        <v>448</v>
      </c>
      <c r="B3732" t="str">
        <f>IFERROR(VLOOKUP(C3732,mm,1,FALSE),"")</f>
        <v/>
      </c>
      <c r="C3732" t="s">
        <v>133</v>
      </c>
      <c r="D3732" t="s">
        <v>1088</v>
      </c>
      <c r="F3732" t="str">
        <f>CONCATENATE(D3732,E3732)</f>
        <v>quetiapine</v>
      </c>
      <c r="G3732" t="str">
        <f>IFERROR(VLOOKUP(F3732,aa,2,FALSE),"")</f>
        <v/>
      </c>
      <c r="H3732" t="str">
        <f>VLOOKUP(D3732,drugdose,2,FALSE)</f>
        <v>Schizophrenia
Immediate release
Day 1: 50 mg/day PO divided q12hr
Days 2-3: Dose increased daily in increments of 25-50 mg q8-12hr to 300-400 mg by day 4; further adjustments can be made in increments of 25-50 mg q12hr at intervals &gt;2 days 
Dosage range: 150-750 mg/day
Extended release
Day 1: 300 mg/day PO; subsequently, may be increased by up to 300 mg/day at intervals &gt;1 day 
Maintenance (monotherapy): 400-800 mg/day
Patients who have discontinued therapy for &gt;1 wk should have their dose retitrated following initiation of therapy; patients may reinitiate at their previous maintenance dose if discontinued therapy &lt;1 wk
Bipolar I Disorder, Mania
Administered as monotherapy or as adjunct to lithium or divalproex
Immediate release
Day 1: 100 mg/day PO divided q12hr
Day 2: 200 mg/day PO divided q12hr
Day 3: 300 mg/day PO divided q12hr
Day 4: 400 mg/day PO divided q12hr
Further dosage adjustments, up to 800 mg/day by day 6, should be in increments &lt;200 mg/day
Dosage range: 400-800 mg/day; not to exceed 800 mg/day
Extended release
Day 1: 300 mg PO od
Day 2: 600 mg PO od
Maintenance (day 3 onward): 400-800 mg/day PO
Bipolar Disorder, Depressive Episodes
Either immediate-release or extended-release tablets may be given; dosage titrated upward over 4 days
Day 1: 50 mg PO at bedtime
Day 2: 100 mg PO at bedtime
Day 3: 200 mg PO at bedtime
Maintenance (day 4 onward): 300 mg PO at bedtime
Bipolar I Disorder, Maintenance
Administered as adjunct to lithium or divalproex
Immediate release: 400-800 mg/day PO divided q12hr
Extended release: 400-800 mg/day PO in single dose
Generally, in maintenance phase, patients continue to receive same dosage on which they were stabilized
Major Depressive Disorder
Extended-release formulation administered as adjunct to antidepressants
Days 1 and 2: 50 mg PO in evening
Day 3: May be increased to 150 mg PO in evening
Dosage range: 150-300 mg/day
Elderly: Slower rate of dose titration and lower daily therapeutic dose.</v>
      </c>
    </row>
    <row r="3733" spans="1:8" x14ac:dyDescent="0.2">
      <c r="A3733">
        <v>448</v>
      </c>
      <c r="B3733" t="str">
        <f>IFERROR(VLOOKUP(C3733,mm,1,FALSE),"")</f>
        <v/>
      </c>
      <c r="C3733" t="s">
        <v>133</v>
      </c>
      <c r="D3733" t="s">
        <v>125</v>
      </c>
      <c r="F3733" t="str">
        <f>CONCATENATE(D3733,E3733)</f>
        <v>haloperidol</v>
      </c>
      <c r="G3733" t="str">
        <f>IFERROR(VLOOKUP(F3733,aa,2,FALSE),"")</f>
        <v/>
      </c>
      <c r="H3733" t="str">
        <f>VLOOKUP(D3733,drugdose,2,FALSE)</f>
        <v>Psychoses
Tourette's syndrome
oral dose 
dose : 0.5-5 mg bid/tid PO
maintenance: 3-10 mg daily. 
Max : 30 mg
parentral dose 
dose : 2-10 mg 1-4 hrly untill symptoms control
Max: 18 mg/day
For emergency control of severely disturbed patients: Up to 18 mg may be given IV/IM
Short-term adjunct in severe anxiety or behavioral disturbances
dose : 0.5 mg bid PO
Restlessness and confusion
dose : 1-3 mg tid PO
Intractable hiccup
dose : 1.5 mg tid PO
Intramuscular
Acute psychosis
dose : Doses range from 2-10 mg, may be given every hr or at intervals of 4-8 hr, until symptoms are controlled. Max: 18 mg/day. . 
Elderly: 
half dose</v>
      </c>
    </row>
    <row r="3734" spans="1:8" x14ac:dyDescent="0.2">
      <c r="A3734">
        <v>449</v>
      </c>
      <c r="B3734" t="str">
        <f>IFERROR(VLOOKUP(C3734,mm,1,FALSE),"")</f>
        <v>Dementia</v>
      </c>
      <c r="C3734" t="s">
        <v>134</v>
      </c>
      <c r="D3734" t="s">
        <v>136</v>
      </c>
      <c r="F3734" t="str">
        <f>CONCATENATE(D3734,E3734)</f>
        <v>donepezil</v>
      </c>
      <c r="G3734" t="str">
        <f>IFERROR(VLOOKUP(F3734,aa,2,FALSE),"")</f>
        <v/>
      </c>
      <c r="H3734" t="str">
        <f>VLOOKUP(D3734,drugdose,2,FALSE)</f>
        <v>dementia in Alzheimer's disease
starting dose : 5 mg HS
dose modification : 10 mg HS after 4-6 wk if require</v>
      </c>
    </row>
    <row r="3735" spans="1:8" x14ac:dyDescent="0.2">
      <c r="A3735">
        <v>449</v>
      </c>
      <c r="B3735" t="str">
        <f>IFERROR(VLOOKUP(C3735,mm,1,FALSE),"")</f>
        <v>Dementia</v>
      </c>
      <c r="C3735" t="s">
        <v>134</v>
      </c>
      <c r="D3735" t="s">
        <v>138</v>
      </c>
      <c r="F3735" t="str">
        <f>CONCATENATE(D3735,E3735)</f>
        <v>galantamine</v>
      </c>
      <c r="G3735" t="str">
        <f>IFERROR(VLOOKUP(F3735,aa,2,FALSE),"")</f>
        <v/>
      </c>
      <c r="H3735" t="str">
        <f>VLOOKUP(D3735,drugdose,2,FALSE)</f>
        <v>Dementia in Alzheimer's disease.
starting dose : 4 mg PO bid
dose increment : by 4 mg bid evry mth upto 8-12 mg bid</v>
      </c>
    </row>
    <row r="3736" spans="1:8" x14ac:dyDescent="0.2">
      <c r="A3736">
        <v>449</v>
      </c>
      <c r="B3736" t="str">
        <f>IFERROR(VLOOKUP(C3736,mm,1,FALSE),"")</f>
        <v>Dementia</v>
      </c>
      <c r="C3736" t="s">
        <v>134</v>
      </c>
      <c r="D3736" t="s">
        <v>140</v>
      </c>
      <c r="F3736" t="str">
        <f>CONCATENATE(D3736,E3736)</f>
        <v>rivastigmine</v>
      </c>
      <c r="G3736" t="str">
        <f>IFERROR(VLOOKUP(F3736,aa,2,FALSE),"")</f>
        <v/>
      </c>
      <c r="H3736" t="str">
        <f>VLOOKUP(D3736,drugdose,2,FALSE)</f>
        <v>dementia of the Alzheimer's type
oral
starting dose : 1.5 mg PO bid
dose increment : every 2wk by 1.5
Max : 6 mg PO bid
Maintenance: 3-6 mg PO bid
Transdermal
for 4 wk : Apply 4.6 mg/day
next 4 wk : 9.5 mg/day,if needed
next 4 wk : 13.3 mg/day, if needed
Effective dosage range : 9.5-13.3 mg/24 hr
Moderate-to-severe Alzheimer disease
dose : Effective dose is 13.3 mg/24 hr
Parkinson Dementia
oral
starting dose : 1.5 mg PO bid
dose increment : every 2wk by 1.5
Max : 6 mg PO bid
Maintenance: 1.5-6 mg PO
Transdermal
for 4 wk : Apply 4.6 mg/day
next 4 wk : 9.5 mg/day,if needed
next 4 wk : 13.3 mg/day, if needed</v>
      </c>
    </row>
    <row r="3737" spans="1:8" x14ac:dyDescent="0.2">
      <c r="A3737">
        <v>449</v>
      </c>
      <c r="B3737" t="str">
        <f>IFERROR(VLOOKUP(C3737,mm,1,FALSE),"")</f>
        <v>Dementia</v>
      </c>
      <c r="C3737" t="s">
        <v>134</v>
      </c>
      <c r="D3737" t="s">
        <v>139</v>
      </c>
      <c r="F3737" t="str">
        <f>CONCATENATE(D3737,E3737)</f>
        <v>memantine</v>
      </c>
      <c r="G3737" t="str">
        <f>IFERROR(VLOOKUP(F3737,aa,2,FALSE),"")</f>
        <v/>
      </c>
      <c r="H3737" t="str">
        <f>VLOOKUP(D3737,drugdose,2,FALSE)</f>
        <v>Alzheimer's dementia.
starting dose : 5 mg od PO
dose increment : wkly interval by 5 mg
max : 10 mg bid</v>
      </c>
    </row>
    <row r="3738" spans="1:8" x14ac:dyDescent="0.2">
      <c r="A3738">
        <v>449</v>
      </c>
      <c r="B3738" t="str">
        <f>IFERROR(VLOOKUP(C3738,mm,1,FALSE),"")</f>
        <v>Dementia</v>
      </c>
      <c r="C3738" t="s">
        <v>134</v>
      </c>
      <c r="D3738" t="s">
        <v>131</v>
      </c>
      <c r="F3738" t="str">
        <f>CONCATENATE(D3738,E3738)</f>
        <v>fluoxetine</v>
      </c>
      <c r="G3738" t="str">
        <f>IFERROR(VLOOKUP(F3738,aa,2,FALSE),"")</f>
        <v/>
      </c>
      <c r="H3738" t="str">
        <f>VLOOKUP(D3738,drugdose,2,FALSE)</f>
        <v>Depression
Obsessive compulsive disorder
starting dose : 20 mg od PO
dose increment : 20 mg every wk till response
max : 40 mg bid
Bulimia nervosa
dose : 30 mg bid PO
Premenstrual dysphoric disorder
dose : 20 mg od PO
Panic disorder
starting dose : 10 mg od PO
dose increment : 10 mg every wk till response
max : 30 mg bid
Elderly: Max: 30 mg bid PO</v>
      </c>
    </row>
    <row r="3739" spans="1:8" x14ac:dyDescent="0.2">
      <c r="A3739">
        <v>449</v>
      </c>
      <c r="B3739" t="str">
        <f>IFERROR(VLOOKUP(C3739,mm,1,FALSE),"")</f>
        <v>Dementia</v>
      </c>
      <c r="C3739" t="s">
        <v>134</v>
      </c>
      <c r="D3739" t="s">
        <v>99</v>
      </c>
      <c r="F3739" t="str">
        <f>CONCATENATE(D3739,E3739)</f>
        <v>paroxetine</v>
      </c>
      <c r="G3739" t="str">
        <f>IFERROR(VLOOKUP(F3739,aa,2,FALSE),"")</f>
        <v/>
      </c>
      <c r="H3739" t="str">
        <f>VLOOKUP(D3739,drugdose,2,FALSE)</f>
        <v>Depression
Anxiety
Posttraumatic stress disorder
dose : 20 mg daily
dose increment : 10 mg wkly
max: 50 mg/day. 
Obsessive compulsive disorder
Social anxiety disorder
panic disorder
dose : 20 mg daily
dose increment : 10 mg wkly
maintenance : 40-60 mg od</v>
      </c>
    </row>
    <row r="3740" spans="1:8" x14ac:dyDescent="0.2">
      <c r="A3740">
        <v>449</v>
      </c>
      <c r="B3740" t="str">
        <f>IFERROR(VLOOKUP(C3740,mm,1,FALSE),"")</f>
        <v>Dementia</v>
      </c>
      <c r="C3740" t="s">
        <v>134</v>
      </c>
      <c r="D3740" t="s">
        <v>1053</v>
      </c>
      <c r="F3740" t="str">
        <f>CONCATENATE(D3740,E3740)</f>
        <v>sertraline</v>
      </c>
      <c r="G3740" t="str">
        <f>IFERROR(VLOOKUP(F3740,aa,2,FALSE),"")</f>
        <v/>
      </c>
      <c r="H3740" t="str">
        <f>VLOOKUP(D3740,drugdose,2,FALSE)</f>
        <v>Major Depressive Disorder
Obsessive compulsive disorder
starting dose : 50 mg od
dose increment : by 50 mg wkly intervals. 
Max: 200 mg daily.
Panic disorder with or without agoraphobia
Posttraumatic stress disorder
Social anxiety disorder
starting dose : 25 mg od
dose increment : by 50 mg wkly intervals. 
Max: 200 mg daily.
Premenstrual dysphoric disorder
starting dose : 50 mg od
dose increment : by 50 mg per menstrual cycle
Max: 150 mg daily</v>
      </c>
    </row>
    <row r="3741" spans="1:8" x14ac:dyDescent="0.2">
      <c r="A3741">
        <v>449</v>
      </c>
      <c r="B3741" t="str">
        <f>IFERROR(VLOOKUP(C3741,mm,1,FALSE),"")</f>
        <v>Dementia</v>
      </c>
      <c r="C3741" t="s">
        <v>134</v>
      </c>
      <c r="D3741" t="s">
        <v>129</v>
      </c>
      <c r="F3741" t="str">
        <f>CONCATENATE(D3741,E3741)</f>
        <v>citalopram</v>
      </c>
      <c r="G3741" t="str">
        <f>IFERROR(VLOOKUP(F3741,aa,2,FALSE),"")</f>
        <v/>
      </c>
      <c r="H3741" t="str">
        <f>VLOOKUP(D3741,drugdose,2,FALSE)</f>
        <v>depression, bipolar disease
post tramatic stress disorder
starting dose : 20 mg /day
first day : 40 mg /day
max dose : 40 mg /day
panic disorder, anxiety
Alcohol dependence
social phobia
Premenstrual syndrome
starting dose : 10 mg /day
after 7 days : 20 mg /day
max dose : 20 mg /day</v>
      </c>
    </row>
    <row r="3742" spans="1:8" x14ac:dyDescent="0.2">
      <c r="A3742">
        <v>449</v>
      </c>
      <c r="B3742" t="str">
        <f>IFERROR(VLOOKUP(C3742,mm,1,FALSE),"")</f>
        <v>Dementia</v>
      </c>
      <c r="C3742" t="s">
        <v>134</v>
      </c>
      <c r="D3742" t="s">
        <v>130</v>
      </c>
      <c r="F3742" t="str">
        <f>CONCATENATE(D3742,E3742)</f>
        <v>escitalopram</v>
      </c>
      <c r="G3742" t="str">
        <f>IFERROR(VLOOKUP(F3742,aa,2,FALSE),"")</f>
        <v/>
      </c>
      <c r="H3742" t="str">
        <f>VLOOKUP(D3742,drugdose,2,FALSE)</f>
        <v>Anxiety
Depression
Obsessive compulsive disorder
dose : 10 mg od
Max: 20 mg od.
Panic disorder with or without agoraphobia
dose : 5 mg od
dose modification : 10 mg after wk, if needed
Max: 20 mg od</v>
      </c>
    </row>
    <row r="3743" spans="1:8" x14ac:dyDescent="0.2">
      <c r="A3743">
        <v>450</v>
      </c>
      <c r="B3743" t="str">
        <f>IFERROR(VLOOKUP(C3743,mm,1,FALSE),"")</f>
        <v/>
      </c>
      <c r="C3743" t="s">
        <v>1089</v>
      </c>
      <c r="D3743" t="s">
        <v>125</v>
      </c>
      <c r="F3743" t="str">
        <f>CONCATENATE(D3743,E3743)</f>
        <v>haloperidol</v>
      </c>
      <c r="G3743" t="str">
        <f>IFERROR(VLOOKUP(F3743,aa,2,FALSE),"")</f>
        <v/>
      </c>
      <c r="H3743" t="str">
        <f>VLOOKUP(D3743,drugdose,2,FALSE)</f>
        <v>Psychoses
Tourette's syndrome
oral dose 
dose : 0.5-5 mg bid/tid PO
maintenance: 3-10 mg daily. 
Max : 30 mg
parentral dose 
dose : 2-10 mg 1-4 hrly untill symptoms control
Max: 18 mg/day
For emergency control of severely disturbed patients: Up to 18 mg may be given IV/IM
Short-term adjunct in severe anxiety or behavioral disturbances
dose : 0.5 mg bid PO
Restlessness and confusion
dose : 1-3 mg tid PO
Intractable hiccup
dose : 1.5 mg tid PO
Intramuscular
Acute psychosis
dose : Doses range from 2-10 mg, may be given every hr or at intervals of 4-8 hr, until symptoms are controlled. Max: 18 mg/day. . 
Elderly: 
half dose</v>
      </c>
    </row>
    <row r="3744" spans="1:8" x14ac:dyDescent="0.2">
      <c r="A3744">
        <v>450</v>
      </c>
      <c r="B3744" t="str">
        <f>IFERROR(VLOOKUP(C3744,mm,1,FALSE),"")</f>
        <v/>
      </c>
      <c r="C3744" t="s">
        <v>1089</v>
      </c>
      <c r="D3744" t="s">
        <v>1061</v>
      </c>
      <c r="F3744" t="str">
        <f>CONCATENATE(D3744,E3744)</f>
        <v>risperidone</v>
      </c>
      <c r="G3744" t="str">
        <f>IFERROR(VLOOKUP(F3744,aa,2,FALSE),"")</f>
        <v/>
      </c>
      <c r="H3744" t="str">
        <f>VLOOKUP(D3744,drugdose,2,FALSE)</f>
        <v>Schizophrenia
starting dose : 2 mg od PO
dose increment : every day by 1 mg
dose range : 2-8 mg od
efficacy follows bell-shaped curve; 4-8 mg/day more effective than 12-16 mg/day
Bipolar Mania
starting dose : 2-3 mg od PO
dose increment : every day by 1 mg
dose range : 2-6 mg/day
duration : 3 wks
Tourette Syndrome
starting dose : 0.5-1 mg od PO
dose range: 6 mg/day
Posttraumatic Stress Disorder 
dose : 0.5-8 mg od PO
Elderly: Initially, 0.5 mg bid gradually increased in increments of 0.5 mg bid. 
Maintenance: 1-2 mg bid.</v>
      </c>
    </row>
    <row r="3745" spans="1:8" x14ac:dyDescent="0.2">
      <c r="A3745">
        <v>450</v>
      </c>
      <c r="B3745" t="str">
        <f>IFERROR(VLOOKUP(C3745,mm,1,FALSE),"")</f>
        <v/>
      </c>
      <c r="C3745" t="s">
        <v>1089</v>
      </c>
      <c r="D3745" t="s">
        <v>128</v>
      </c>
      <c r="F3745" t="str">
        <f>CONCATENATE(D3745,E3745)</f>
        <v>olanzapine</v>
      </c>
      <c r="G3745" t="str">
        <f>IFERROR(VLOOKUP(F3745,aa,2,FALSE),"")</f>
        <v/>
      </c>
      <c r="H3745" t="str">
        <f>VLOOKUP(D3745,drugdose,2,FALSE)</f>
        <v>Schizophrenia
Bipolar Mania
Depression in bipolar disease
starting dose : 5-10 mg od PO
dose increment : every wk by 5 mg/day
Maintenance: 10-20 mg/day
Max : 20 mg/day</v>
      </c>
    </row>
    <row r="3746" spans="1:8" x14ac:dyDescent="0.2">
      <c r="A3746">
        <v>450</v>
      </c>
      <c r="B3746" t="str">
        <f>IFERROR(VLOOKUP(C3746,mm,1,FALSE),"")</f>
        <v/>
      </c>
      <c r="C3746" t="s">
        <v>1089</v>
      </c>
      <c r="D3746" t="s">
        <v>1088</v>
      </c>
      <c r="F3746" t="str">
        <f>CONCATENATE(D3746,E3746)</f>
        <v>quetiapine</v>
      </c>
      <c r="G3746" t="str">
        <f>IFERROR(VLOOKUP(F3746,aa,2,FALSE),"")</f>
        <v/>
      </c>
      <c r="H3746" t="str">
        <f>VLOOKUP(D3746,drugdose,2,FALSE)</f>
        <v>Schizophrenia
Immediate release
Day 1: 50 mg/day PO divided q12hr
Days 2-3: Dose increased daily in increments of 25-50 mg q8-12hr to 300-400 mg by day 4; further adjustments can be made in increments of 25-50 mg q12hr at intervals &gt;2 days 
Dosage range: 150-750 mg/day
Extended release
Day 1: 300 mg/day PO; subsequently, may be increased by up to 300 mg/day at intervals &gt;1 day 
Maintenance (monotherapy): 400-800 mg/day
Patients who have discontinued therapy for &gt;1 wk should have their dose retitrated following initiation of therapy; patients may reinitiate at their previous maintenance dose if discontinued therapy &lt;1 wk
Bipolar I Disorder, Mania
Administered as monotherapy or as adjunct to lithium or divalproex
Immediate release
Day 1: 100 mg/day PO divided q12hr
Day 2: 200 mg/day PO divided q12hr
Day 3: 300 mg/day PO divided q12hr
Day 4: 400 mg/day PO divided q12hr
Further dosage adjustments, up to 800 mg/day by day 6, should be in increments &lt;200 mg/day
Dosage range: 400-800 mg/day; not to exceed 800 mg/day
Extended release
Day 1: 300 mg PO od
Day 2: 600 mg PO od
Maintenance (day 3 onward): 400-800 mg/day PO
Bipolar Disorder, Depressive Episodes
Either immediate-release or extended-release tablets may be given; dosage titrated upward over 4 days
Day 1: 50 mg PO at bedtime
Day 2: 100 mg PO at bedtime
Day 3: 200 mg PO at bedtime
Maintenance (day 4 onward): 300 mg PO at bedtime
Bipolar I Disorder, Maintenance
Administered as adjunct to lithium or divalproex
Immediate release: 400-800 mg/day PO divided q12hr
Extended release: 400-800 mg/day PO in single dose
Generally, in maintenance phase, patients continue to receive same dosage on which they were stabilized
Major Depressive Disorder
Extended-release formulation administered as adjunct to antidepressants
Days 1 and 2: 50 mg PO in evening
Day 3: May be increased to 150 mg PO in evening
Dosage range: 150-300 mg/day
Elderly: Slower rate of dose titration and lower daily therapeutic dose.</v>
      </c>
    </row>
    <row r="3747" spans="1:8" x14ac:dyDescent="0.2">
      <c r="A3747">
        <v>450</v>
      </c>
      <c r="B3747" t="str">
        <f>IFERROR(VLOOKUP(C3747,mm,1,FALSE),"")</f>
        <v/>
      </c>
      <c r="C3747" t="s">
        <v>1089</v>
      </c>
      <c r="D3747" t="s">
        <v>1060</v>
      </c>
      <c r="F3747" t="str">
        <f>CONCATENATE(D3747,E3747)</f>
        <v>pimozide</v>
      </c>
      <c r="G3747" t="str">
        <f>IFERROR(VLOOKUP(F3747,aa,2,FALSE),"")</f>
        <v/>
      </c>
      <c r="H3747" t="e">
        <f>VLOOKUP(D3747,drugdose,2,FALSE)</f>
        <v>#N/A</v>
      </c>
    </row>
    <row r="3748" spans="1:8" x14ac:dyDescent="0.2">
      <c r="A3748">
        <v>450</v>
      </c>
      <c r="B3748" t="str">
        <f>IFERROR(VLOOKUP(C3748,mm,1,FALSE),"")</f>
        <v/>
      </c>
      <c r="C3748" t="s">
        <v>1089</v>
      </c>
      <c r="D3748" t="s">
        <v>1090</v>
      </c>
      <c r="F3748" t="str">
        <f>CONCATENATE(D3748,E3748)</f>
        <v>trifluoperazine</v>
      </c>
      <c r="G3748" t="str">
        <f>IFERROR(VLOOKUP(F3748,aa,2,FALSE),"")</f>
        <v/>
      </c>
      <c r="H3748" t="str">
        <f>VLOOKUP(D3748,drugdose,2,FALSE)</f>
        <v>Psychoses, Schizophrenia
Outpatient
dose : 1-2 mg PO bid
Inpatient
Initial: 2-5 mg PO bid
Maintenance Dose: 15-20 mg/day
max : 40mg/day
Short-term management of anxiety
dose : 1-2 mg bid. 
Max: 6 mg daily. 
Max duration: 12 wk</v>
      </c>
    </row>
    <row r="3749" spans="1:8" x14ac:dyDescent="0.2">
      <c r="A3749">
        <v>450</v>
      </c>
      <c r="B3749" t="str">
        <f>IFERROR(VLOOKUP(C3749,mm,1,FALSE),"")</f>
        <v/>
      </c>
      <c r="C3749" t="s">
        <v>1089</v>
      </c>
      <c r="D3749" t="s">
        <v>1091</v>
      </c>
      <c r="F3749" t="str">
        <f>CONCATENATE(D3749,E3749)</f>
        <v>chlorpromazine</v>
      </c>
      <c r="G3749" t="str">
        <f>IFERROR(VLOOKUP(F3749,aa,2,FALSE),"")</f>
        <v/>
      </c>
      <c r="H3749" t="str">
        <f>VLOOKUP(D3749,drugdose,2,FALSE)</f>
        <v xml:space="preserve">schizophrenia
dose : 25-50 mg / day 
usual dose : 300-800 mg/day
max dose : 400mg 8 hrly
nausea vomiting
orally 
dose : 10-25 mg/day orally qid
parentally
dose : 25-50 mg 6 hrly IM/IV until vomiting stop
intractable hiccups
dose : 25-50 mg tid-qid for 2-3 day
if no response : 25-50 mg IM 4 hrly
if no response : 25-50 mg + 1000 ml ns slow IV infusion
acute intermittent porphyria
dose : 25-50 mg tid-qid
elderly : 1/2-1/3 dose 
intraoperative sedation
dose : 12.5 mg IM
</v>
      </c>
    </row>
    <row r="3750" spans="1:8" x14ac:dyDescent="0.2">
      <c r="A3750">
        <v>450</v>
      </c>
      <c r="B3750" t="str">
        <f>IFERROR(VLOOKUP(C3750,mm,1,FALSE),"")</f>
        <v/>
      </c>
      <c r="C3750" t="s">
        <v>1089</v>
      </c>
      <c r="D3750" t="s">
        <v>107</v>
      </c>
      <c r="F3750" t="str">
        <f>CONCATENATE(D3750,E3750)</f>
        <v>clozapine</v>
      </c>
      <c r="G3750" t="str">
        <f>IFERROR(VLOOKUP(F3750,aa,2,FALSE),"")</f>
        <v/>
      </c>
      <c r="H3750" t="str">
        <f>VLOOKUP(D3750,drugdose,2,FALSE)</f>
        <v xml:space="preserve">treatment resistant schizophrenia (to reduce risk of suicidal behavior)
starting dose : 12.5 mg bid orally 
dose addition : 25-50 mg/day
target dose : 300-450 mg/day
max dose : 600-900 mg/day
psychoses in Parkinson's disease
starting dose : 12.5 mg hs orally 
dose addition : 12.5 mg/day
target dose : 25-37.5 mg/day
max dose : 100 mg/day in divided dose </v>
      </c>
    </row>
    <row r="3751" spans="1:8" x14ac:dyDescent="0.2">
      <c r="A3751">
        <v>450</v>
      </c>
      <c r="B3751" t="str">
        <f>IFERROR(VLOOKUP(C3751,mm,1,FALSE),"")</f>
        <v/>
      </c>
      <c r="C3751" t="s">
        <v>1089</v>
      </c>
      <c r="D3751" t="s">
        <v>1092</v>
      </c>
      <c r="F3751" t="str">
        <f>CONCATENATE(D3751,E3751)</f>
        <v>aripiprazole</v>
      </c>
      <c r="G3751" t="str">
        <f>IFERROR(VLOOKUP(F3751,aa,2,FALSE),"")</f>
        <v/>
      </c>
      <c r="H3751" t="str">
        <f>VLOOKUP(D3751,drugdose,2,FALSE)</f>
        <v>Agitation
Irritability in autism
Schizophrenia
dose : 10-15 mg od PO
Maintenance: 15 mg od PO 
Max: 30 mg od
min interval to increase dose : 2 wk
Bipolar mania 
dose : 30 mg od
dose reduction : 15 mg od, if not tolerate
Major Depressive Disorder 
dose : 2-5 mg PO od
dose increment : wkly by &lt;5 mg/day
dose range : 2-15 mg/day
Elderly: Reduce initial dose</v>
      </c>
    </row>
    <row r="3752" spans="1:8" x14ac:dyDescent="0.2">
      <c r="A3752">
        <v>452</v>
      </c>
      <c r="B3752" t="str">
        <f>IFERROR(VLOOKUP(C3752,mm,1,FALSE),"")</f>
        <v/>
      </c>
      <c r="C3752" t="s">
        <v>1093</v>
      </c>
      <c r="D3752" t="s">
        <v>26</v>
      </c>
      <c r="F3752" t="str">
        <f>CONCATENATE(D3752,E3752)</f>
        <v>lorazepam</v>
      </c>
      <c r="G3752" t="str">
        <f>IFERROR(VLOOKUP(F3752,aa,2,FALSE),"")</f>
        <v/>
      </c>
      <c r="H3752" t="str">
        <f>VLOOKUP(D3752,drugdose,2,FALSE)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753" spans="1:8" x14ac:dyDescent="0.2">
      <c r="A3753">
        <v>452</v>
      </c>
      <c r="B3753" t="str">
        <f>IFERROR(VLOOKUP(C3753,mm,1,FALSE),"")</f>
        <v/>
      </c>
      <c r="C3753" t="s">
        <v>1093</v>
      </c>
      <c r="D3753" t="s">
        <v>96</v>
      </c>
      <c r="F3753" t="str">
        <f>CONCATENATE(D3753,E3753)</f>
        <v>diazepam</v>
      </c>
      <c r="G3753" t="str">
        <f>IFERROR(VLOOKUP(F3753,aa,2,FALSE),"")</f>
        <v/>
      </c>
      <c r="H3753" t="str">
        <f>VLOOKUP(D3753,drugdose,2,FALSE)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754" spans="1:8" x14ac:dyDescent="0.2">
      <c r="A3754">
        <v>452</v>
      </c>
      <c r="B3754" t="str">
        <f>IFERROR(VLOOKUP(C3754,mm,1,FALSE),"")</f>
        <v/>
      </c>
      <c r="C3754" t="s">
        <v>1093</v>
      </c>
      <c r="D3754" t="s">
        <v>560</v>
      </c>
      <c r="F3754" t="str">
        <f>CONCATENATE(D3754,E3754)</f>
        <v>midazolam</v>
      </c>
      <c r="G3754" t="str">
        <f>IFERROR(VLOOKUP(F3754,aa,2,FALSE),"")</f>
        <v/>
      </c>
      <c r="H3754" t="str">
        <f>VLOOKUP(D3754,drugdose,2,FALSE)</f>
        <v>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v>
      </c>
    </row>
    <row r="3755" spans="1:8" x14ac:dyDescent="0.2">
      <c r="A3755">
        <v>452</v>
      </c>
      <c r="B3755" t="str">
        <f>IFERROR(VLOOKUP(C3755,mm,1,FALSE),"")</f>
        <v/>
      </c>
      <c r="C3755" t="s">
        <v>1093</v>
      </c>
      <c r="D3755" t="s">
        <v>30</v>
      </c>
      <c r="F3755" t="str">
        <f>CONCATENATE(D3755,E3755)</f>
        <v>thiopental</v>
      </c>
      <c r="G3755" t="str">
        <f>IFERROR(VLOOKUP(F3755,aa,2,FALSE),"")</f>
        <v/>
      </c>
      <c r="H3755" t="str">
        <f>VLOOKUP(D3755,drugdose,2,FALSE)</f>
        <v xml:space="preserve">Induction of anaesthesia
option 1
dose : 100-150 mg (2.5-5%) slow IV  over 10-15 sec
repeat dose : every 30-60 sec according to response
option 2
dose : 100-150 mg(0.2-0.4%) IV infusion. 
Max: 500mg. 
Max in pregnancy: 250mg. 
Status epilepticus with assisted ventilation
dose : 75-125 mg (2.5%)
Reduction of raised intracranial pressure
dose : Intermittent bolus inj of 1.5-3.5 mg/kg, if adequate ventilation is provided. </v>
      </c>
    </row>
    <row r="3756" spans="1:8" x14ac:dyDescent="0.2">
      <c r="A3756">
        <v>453</v>
      </c>
      <c r="B3756" t="str">
        <f>IFERROR(VLOOKUP(C3756,mm,1,FALSE),"")</f>
        <v/>
      </c>
      <c r="C3756" t="s">
        <v>1094</v>
      </c>
      <c r="D3756" t="s">
        <v>26</v>
      </c>
      <c r="F3756" t="str">
        <f>CONCATENATE(D3756,E3756)</f>
        <v>lorazepam</v>
      </c>
      <c r="G3756" t="str">
        <f>IFERROR(VLOOKUP(F3756,aa,2,FALSE),"")</f>
        <v/>
      </c>
      <c r="H3756" t="str">
        <f>VLOOKUP(D3756,drugdose,2,FALSE)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757" spans="1:8" x14ac:dyDescent="0.2">
      <c r="A3757">
        <v>453</v>
      </c>
      <c r="B3757" t="str">
        <f>IFERROR(VLOOKUP(C3757,mm,1,FALSE),"")</f>
        <v/>
      </c>
      <c r="C3757" t="s">
        <v>1094</v>
      </c>
      <c r="D3757" t="s">
        <v>96</v>
      </c>
      <c r="F3757" t="str">
        <f>CONCATENATE(D3757,E3757)</f>
        <v>diazepam</v>
      </c>
      <c r="G3757" t="str">
        <f>IFERROR(VLOOKUP(F3757,aa,2,FALSE),"")</f>
        <v/>
      </c>
      <c r="H3757" t="str">
        <f>VLOOKUP(D3757,drugdose,2,FALSE)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758" spans="1:8" x14ac:dyDescent="0.2">
      <c r="A3758">
        <v>453</v>
      </c>
      <c r="B3758" t="str">
        <f>IFERROR(VLOOKUP(C3758,mm,1,FALSE),"")</f>
        <v/>
      </c>
      <c r="C3758" t="s">
        <v>1094</v>
      </c>
      <c r="D3758" t="s">
        <v>560</v>
      </c>
      <c r="F3758" t="str">
        <f>CONCATENATE(D3758,E3758)</f>
        <v>midazolam</v>
      </c>
      <c r="G3758" t="str">
        <f>IFERROR(VLOOKUP(F3758,aa,2,FALSE),"")</f>
        <v/>
      </c>
      <c r="H3758" t="str">
        <f>VLOOKUP(D3758,drugdose,2,FALSE)</f>
        <v>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v>
      </c>
    </row>
    <row r="3759" spans="1:8" x14ac:dyDescent="0.2">
      <c r="A3759">
        <v>453</v>
      </c>
      <c r="B3759" t="str">
        <f>IFERROR(VLOOKUP(C3759,mm,1,FALSE),"")</f>
        <v/>
      </c>
      <c r="C3759" t="s">
        <v>1094</v>
      </c>
      <c r="D3759" t="s">
        <v>27</v>
      </c>
      <c r="F3759" t="str">
        <f>CONCATENATE(D3759,E3759)</f>
        <v>phenytoin</v>
      </c>
      <c r="G3759" t="str">
        <f>IFERROR(VLOOKUP(F3759,aa,2,FALSE),"")</f>
        <v/>
      </c>
      <c r="H3759" t="str">
        <f>VLOOKUP(D3759,drugdose,2,FALSE)</f>
        <v>Tonic-clonic status Epilepsy
dose : 50-100 mg tid
increase gradually 200mg tds if necessary
Status epilepticus
Loading dose 
dose : 15-20 mg/kg (rate-25-50 mg/min) + 250ml NS
Maintenance
dose : 100 mg IV 8hrly
IV slowly
rate : &lt;50 mg/min</v>
      </c>
    </row>
    <row r="3760" spans="1:8" x14ac:dyDescent="0.2">
      <c r="A3760">
        <v>453</v>
      </c>
      <c r="B3760" t="str">
        <f>IFERROR(VLOOKUP(C3760,mm,1,FALSE),"")</f>
        <v/>
      </c>
      <c r="C3760" t="s">
        <v>1094</v>
      </c>
      <c r="D3760" t="s">
        <v>30</v>
      </c>
      <c r="F3760" t="str">
        <f>CONCATENATE(D3760,E3760)</f>
        <v>thiopental</v>
      </c>
      <c r="G3760" t="str">
        <f>IFERROR(VLOOKUP(F3760,aa,2,FALSE),"")</f>
        <v/>
      </c>
      <c r="H3760" t="str">
        <f>VLOOKUP(D3760,drugdose,2,FALSE)</f>
        <v xml:space="preserve">Induction of anaesthesia
option 1
dose : 100-150 mg (2.5-5%) slow IV  over 10-15 sec
repeat dose : every 30-60 sec according to response
option 2
dose : 100-150 mg(0.2-0.4%) IV infusion. 
Max: 500mg. 
Max in pregnancy: 250mg. 
Status epilepticus with assisted ventilation
dose : 75-125 mg (2.5%)
Reduction of raised intracranial pressure
dose : Intermittent bolus inj of 1.5-3.5 mg/kg, if adequate ventilation is provided. </v>
      </c>
    </row>
    <row r="3761" spans="1:8" x14ac:dyDescent="0.2">
      <c r="A3761">
        <v>453</v>
      </c>
      <c r="B3761" t="str">
        <f>IFERROR(VLOOKUP(C3761,mm,1,FALSE),"")</f>
        <v/>
      </c>
      <c r="C3761" t="s">
        <v>1094</v>
      </c>
      <c r="D3761" t="s">
        <v>9</v>
      </c>
      <c r="F3761" t="str">
        <f>CONCATENATE(D3761,E3761)</f>
        <v>sodium valproate (valproic acid)</v>
      </c>
      <c r="G3761" t="str">
        <f>IFERROR(VLOOKUP(F3761,aa,2,FALSE),"")</f>
        <v/>
      </c>
      <c r="H3761" t="str">
        <f>VLOOKUP(D3761,drugdose,2,FALSE)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3762" spans="1:8" x14ac:dyDescent="0.2">
      <c r="A3762">
        <v>453</v>
      </c>
      <c r="B3762" t="str">
        <f>IFERROR(VLOOKUP(C3762,mm,1,FALSE),"")</f>
        <v/>
      </c>
      <c r="C3762" t="s">
        <v>1094</v>
      </c>
      <c r="D3762" t="s">
        <v>137</v>
      </c>
      <c r="F3762" t="str">
        <f>CONCATENATE(D3762,E3762)</f>
        <v>ethosuximide</v>
      </c>
      <c r="G3762" t="str">
        <f>IFERROR(VLOOKUP(F3762,aa,2,FALSE),"")</f>
        <v/>
      </c>
      <c r="H3762" t="str">
        <f>VLOOKUP(D3762,drugdose,2,FALSE)</f>
        <v>Absence seizures
dose : Initially, 500 mg daily, may increase in steps of 250 mg at intervals of 4-7 days. Usual dose: 1-1.5 g daily. 
Optimum plasma concentration: 40-100 mg/L (300-700 micromol/L). 
Max: Up to 2 g in some patients. Strict supervision is recommended if dose &gt;1.5 g daily.</v>
      </c>
    </row>
    <row r="3763" spans="1:8" x14ac:dyDescent="0.2">
      <c r="A3763">
        <v>453</v>
      </c>
      <c r="B3763" t="str">
        <f>IFERROR(VLOOKUP(C3763,mm,1,FALSE),"")</f>
        <v/>
      </c>
      <c r="C3763" t="s">
        <v>1094</v>
      </c>
      <c r="D3763" t="s">
        <v>235</v>
      </c>
      <c r="F3763" t="str">
        <f>CONCATENATE(D3763,E3763)</f>
        <v>clonazepam</v>
      </c>
      <c r="G3763" t="str">
        <f>IFERROR(VLOOKUP(F3763,aa,2,FALSE),"")</f>
        <v/>
      </c>
      <c r="H3763" t="str">
        <f>VLOOKUP(D3763,drugdose,2,FALSE)</f>
        <v>epilepsy
starting dose : 1 mg hs for 4 days
dose Adjustment : increase by 1 mg every 2-4 wks
maintenance dose : 4-8 mg /day 
max : 20 gm /day
panic disorder, plus other course
starting dose : 0.25 mg bid
1-3 days :  0.25 mg bid
after 3 day : 1 mg /day
max : 4 mg /day
status epilepticus
dose : 1 mg slow iv over 2 mins
repeated if necessary
max : 20 mg /day</v>
      </c>
    </row>
    <row r="3764" spans="1:8" x14ac:dyDescent="0.2">
      <c r="A3764">
        <v>454</v>
      </c>
      <c r="B3764" t="str">
        <f>IFERROR(VLOOKUP(C3764,mm,1,FALSE),"")</f>
        <v/>
      </c>
      <c r="C3764" t="s">
        <v>1095</v>
      </c>
      <c r="D3764" t="s">
        <v>26</v>
      </c>
      <c r="F3764" t="str">
        <f>CONCATENATE(D3764,E3764)</f>
        <v>lorazepam</v>
      </c>
      <c r="G3764" t="str">
        <f>IFERROR(VLOOKUP(F3764,aa,2,FALSE),"")</f>
        <v/>
      </c>
      <c r="H3764" t="str">
        <f>VLOOKUP(D3764,drugdose,2,FALSE)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3765" spans="1:8" x14ac:dyDescent="0.2">
      <c r="A3765">
        <v>454</v>
      </c>
      <c r="B3765" t="str">
        <f>IFERROR(VLOOKUP(C3765,mm,1,FALSE),"")</f>
        <v/>
      </c>
      <c r="C3765" t="s">
        <v>1095</v>
      </c>
      <c r="D3765" t="s">
        <v>96</v>
      </c>
      <c r="F3765" t="str">
        <f>CONCATENATE(D3765,E3765)</f>
        <v>diazepam</v>
      </c>
      <c r="G3765" t="str">
        <f>IFERROR(VLOOKUP(F3765,aa,2,FALSE),"")</f>
        <v/>
      </c>
      <c r="H3765" t="str">
        <f>VLOOKUP(D3765,drugdose,2,FALSE)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3766" spans="1:8" x14ac:dyDescent="0.2">
      <c r="A3766">
        <v>454</v>
      </c>
      <c r="B3766" t="str">
        <f>IFERROR(VLOOKUP(C3766,mm,1,FALSE),"")</f>
        <v/>
      </c>
      <c r="C3766" t="s">
        <v>1095</v>
      </c>
      <c r="D3766" t="s">
        <v>560</v>
      </c>
      <c r="F3766" t="str">
        <f>CONCATENATE(D3766,E3766)</f>
        <v>midazolam</v>
      </c>
      <c r="G3766" t="str">
        <f>IFERROR(VLOOKUP(F3766,aa,2,FALSE),"")</f>
        <v/>
      </c>
      <c r="H3766" t="str">
        <f>VLOOKUP(D3766,drugdose,2,FALSE)</f>
        <v>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v>
      </c>
    </row>
    <row r="3767" spans="1:8" x14ac:dyDescent="0.2">
      <c r="A3767">
        <v>454</v>
      </c>
      <c r="B3767" t="str">
        <f>IFERROR(VLOOKUP(C3767,mm,1,FALSE),"")</f>
        <v/>
      </c>
      <c r="C3767" t="s">
        <v>1095</v>
      </c>
      <c r="D3767" t="s">
        <v>27</v>
      </c>
      <c r="F3767" t="str">
        <f>CONCATENATE(D3767,E3767)</f>
        <v>phenytoin</v>
      </c>
      <c r="G3767" t="str">
        <f>IFERROR(VLOOKUP(F3767,aa,2,FALSE),"")</f>
        <v/>
      </c>
      <c r="H3767" t="str">
        <f>VLOOKUP(D3767,drugdose,2,FALSE)</f>
        <v>Tonic-clonic status Epilepsy
dose : 50-100 mg tid
increase gradually 200mg tds if necessary
Status epilepticus
Loading dose 
dose : 15-20 mg/kg (rate-25-50 mg/min) + 250ml NS
Maintenance
dose : 100 mg IV 8hrly
IV slowly
rate : &lt;50 mg/min</v>
      </c>
    </row>
    <row r="3768" spans="1:8" x14ac:dyDescent="0.2">
      <c r="A3768">
        <v>455</v>
      </c>
      <c r="B3768" t="str">
        <f>IFERROR(VLOOKUP(C3768,mm,1,FALSE),"")</f>
        <v/>
      </c>
      <c r="C3768" t="s">
        <v>1096</v>
      </c>
      <c r="D3768" t="s">
        <v>170</v>
      </c>
      <c r="F3768" t="str">
        <f>CONCATENATE(D3768,E3768)</f>
        <v>vitamin D (calcitriol)</v>
      </c>
      <c r="G3768" t="str">
        <f>IFERROR(VLOOKUP(F3768,aa,2,FALSE),"")</f>
        <v/>
      </c>
      <c r="H3768" t="str">
        <f>VLOOKUP(D3768,drugdose,2,FALSE)</f>
        <v>Osteoporosis
Hypoparathyroidism
Hypocalcaemia
Osteomalacia rickets
Renal osteodystrophy
Chronic kidney disease
oral
dose : 0.25-0.50 mcg
parentral
dose : 0.5-4 mcg (3/wk) IM
check serum calcium level during treatment 
check serum creatinine level 1,3,6 month</v>
      </c>
    </row>
    <row r="3769" spans="1:8" x14ac:dyDescent="0.2">
      <c r="A3769">
        <v>455</v>
      </c>
      <c r="B3769" t="str">
        <f>IFERROR(VLOOKUP(C3769,mm,1,FALSE),"")</f>
        <v/>
      </c>
      <c r="C3769" t="s">
        <v>1096</v>
      </c>
      <c r="D3769" t="s">
        <v>447</v>
      </c>
      <c r="F3769" t="str">
        <f>CONCATENATE(D3769,E3769)</f>
        <v>calcium + vitamin D</v>
      </c>
      <c r="G3769" t="str">
        <f>IFERROR(VLOOKUP(F3769,aa,2,FALSE),"")</f>
        <v/>
      </c>
      <c r="H3769" t="str">
        <f>VLOOKUP(D3769,drugdose,2,FALSE)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3770" spans="1:8" x14ac:dyDescent="0.2">
      <c r="A3770">
        <v>455</v>
      </c>
      <c r="B3770" t="str">
        <f>IFERROR(VLOOKUP(C3770,mm,1,FALSE),"")</f>
        <v/>
      </c>
      <c r="C3770" t="s">
        <v>1096</v>
      </c>
      <c r="D3770" t="s">
        <v>0</v>
      </c>
      <c r="F3770" t="str">
        <f>CONCATENATE(D3770,E3770)</f>
        <v>paracetamol</v>
      </c>
      <c r="G3770" t="str">
        <f>IFERROR(VLOOKUP(F3770,aa,2,FALSE),"")</f>
        <v/>
      </c>
      <c r="H3770" t="str">
        <f>VLOOKUP(D3770,drugdose,2,FALSE)</f>
        <v>Mild to moderate pain
fever
headache
dose : 500 mg 4-6 hrly PO
max : 8 tab/day (4 gm)</v>
      </c>
    </row>
    <row r="3771" spans="1:8" x14ac:dyDescent="0.2">
      <c r="A3771">
        <v>455</v>
      </c>
      <c r="B3771" t="str">
        <f>IFERROR(VLOOKUP(C3771,mm,1,FALSE),"")</f>
        <v/>
      </c>
      <c r="C3771" t="s">
        <v>1096</v>
      </c>
      <c r="D3771" t="s">
        <v>871</v>
      </c>
      <c r="F3771" t="str">
        <f>CONCATENATE(D3771,E3771)</f>
        <v>sodium bicarbonate</v>
      </c>
      <c r="G3771" t="str">
        <f>IFERROR(VLOOKUP(F3771,aa,2,FALSE),"")</f>
        <v/>
      </c>
      <c r="H3771" t="str">
        <f>VLOOKUP(D3771,drugdose,2,FALSE)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772" spans="1:8" x14ac:dyDescent="0.2">
      <c r="A3772">
        <v>455</v>
      </c>
      <c r="B3772" t="str">
        <f>IFERROR(VLOOKUP(C3772,mm,1,FALSE),"")</f>
        <v/>
      </c>
      <c r="C3772" t="s">
        <v>1096</v>
      </c>
      <c r="D3772" t="s">
        <v>1097</v>
      </c>
      <c r="F3772" t="str">
        <f>CONCATENATE(D3772,E3772)</f>
        <v>cinacalcet</v>
      </c>
      <c r="G3772" t="str">
        <f>IFERROR(VLOOKUP(F3772,aa,2,FALSE),"")</f>
        <v/>
      </c>
      <c r="H3772" t="str">
        <f>VLOOKUP(D3772,drugdose,2,FALSE)</f>
        <v>hyperparathyroidism in case of CRF
hypercalcemia due to parathyroid cancer / hyperparathyroidism
Starting dose : 30 mg bid orally
Second week : 60 mg bid orally
4th week : 90 mg bid orally
dose depend upon response &amp; serum calcium level</v>
      </c>
    </row>
    <row r="3773" spans="1:8" x14ac:dyDescent="0.2">
      <c r="A3773">
        <v>456</v>
      </c>
      <c r="B3773" t="str">
        <f>IFERROR(VLOOKUP(C3773,mm,1,FALSE),"")</f>
        <v>Vitamin A deficiency</v>
      </c>
      <c r="C3773" t="s">
        <v>1098</v>
      </c>
      <c r="D3773" t="s">
        <v>565</v>
      </c>
      <c r="F3773" t="str">
        <f>CONCATENATE(D3773,E3773)</f>
        <v>vitamin A (retinol)</v>
      </c>
      <c r="G3773" t="str">
        <f>IFERROR(VLOOKUP(F3773,aa,2,FALSE),"")</f>
        <v/>
      </c>
      <c r="H3773" t="str">
        <f>VLOOKUP(D3773,drugdose,2,FALSE)</f>
        <v>Vitamin A deficiency
Night blindness
Xerophthalmia
for 3 days : 500000 units od
next 2 wk : 50000 units od
next 2 mth : 10,000-20,000 units od</v>
      </c>
    </row>
    <row r="3774" spans="1:8" x14ac:dyDescent="0.2">
      <c r="A3774">
        <v>457</v>
      </c>
      <c r="B3774" t="str">
        <f>IFERROR(VLOOKUP(C3774,mm,1,FALSE),"")</f>
        <v/>
      </c>
      <c r="C3774" t="s">
        <v>1099</v>
      </c>
      <c r="D3774" t="s">
        <v>25</v>
      </c>
      <c r="F3774" t="str">
        <f>CONCATENATE(D3774,E3774)</f>
        <v>iv fluid - DNS (dextrose + NaCl)</v>
      </c>
      <c r="G3774" t="str">
        <f>IFERROR(VLOOKUP(F3774,aa,2,FALSE),"")</f>
        <v/>
      </c>
      <c r="H3774" t="str">
        <f>VLOOKUP(D3774,drugdose,2,FALSE)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3775" spans="1:8" x14ac:dyDescent="0.2">
      <c r="A3775">
        <v>457</v>
      </c>
      <c r="B3775" t="str">
        <f>IFERROR(VLOOKUP(C3775,mm,1,FALSE),"")</f>
        <v/>
      </c>
      <c r="C3775" t="s">
        <v>1099</v>
      </c>
      <c r="D3775" t="s">
        <v>74</v>
      </c>
      <c r="F3775" t="str">
        <f>CONCATENATE(D3775,E3775)</f>
        <v>mannitol 20%</v>
      </c>
      <c r="G3775" t="str">
        <f>IFERROR(VLOOKUP(F3775,aa,2,FALSE),"")</f>
        <v/>
      </c>
      <c r="H3775" t="str">
        <f>VLOOKUP(D3775,drugdose,2,FALSE)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3776" spans="1:8" x14ac:dyDescent="0.2">
      <c r="A3776">
        <v>457</v>
      </c>
      <c r="B3776" t="str">
        <f>IFERROR(VLOOKUP(C3776,mm,1,FALSE),"")</f>
        <v/>
      </c>
      <c r="C3776" t="s">
        <v>1099</v>
      </c>
      <c r="D3776" t="s">
        <v>285</v>
      </c>
      <c r="F3776" t="str">
        <f>CONCATENATE(D3776,E3776)</f>
        <v>potassium chloride</v>
      </c>
      <c r="G3776" t="str">
        <f>IFERROR(VLOOKUP(F3776,aa,2,FALSE),"")</f>
        <v/>
      </c>
      <c r="H3776" t="str">
        <f>VLOOKUP(D3776,drugdose,2,FALSE)</f>
        <v>Prophylaxis of hypokalaemia 
mild K deficiency
dose : 20 mEq od PO
Treatment of hypokalaemia
dose : 20 mEq bid-qid
Intravenous
Severe acute hypokalaemia
serum potassium &gt;2.5 mEq/L
dose : upto 200 mEq/24 hr
rate : 10 mEq/hr
serum potassium &lt;2 mEq/L
dose : upto 400 mEq/24 hr IV infusion
rate : 40 mEq/hr
Max Dosage: 2-3 mmol potassium/kg body wt in 24 hrs</v>
      </c>
    </row>
    <row r="3777" spans="1:8" x14ac:dyDescent="0.2">
      <c r="A3777">
        <v>457</v>
      </c>
      <c r="B3777" t="str">
        <f>IFERROR(VLOOKUP(C3777,mm,1,FALSE),"")</f>
        <v/>
      </c>
      <c r="C3777" t="s">
        <v>1099</v>
      </c>
      <c r="D3777" t="s">
        <v>251</v>
      </c>
      <c r="F3777" t="str">
        <f>CONCATENATE(D3777,E3777)</f>
        <v>insulin (human) r</v>
      </c>
      <c r="G3777" t="str">
        <f>IFERROR(VLOOKUP(F3777,aa,2,FALSE),"")</f>
        <v/>
      </c>
      <c r="H3777" t="e">
        <f>VLOOKUP(D3777,drugdose,2,FALSE)</f>
        <v>#N/A</v>
      </c>
    </row>
    <row r="3778" spans="1:8" x14ac:dyDescent="0.2">
      <c r="A3778">
        <v>457</v>
      </c>
      <c r="B3778" t="str">
        <f>IFERROR(VLOOKUP(C3778,mm,1,FALSE),"")</f>
        <v/>
      </c>
      <c r="C3778" t="s">
        <v>1099</v>
      </c>
      <c r="D3778" t="s">
        <v>871</v>
      </c>
      <c r="F3778" t="str">
        <f>CONCATENATE(D3778,E3778)</f>
        <v>sodium bicarbonate</v>
      </c>
      <c r="G3778" t="str">
        <f>IFERROR(VLOOKUP(F3778,aa,2,FALSE),"")</f>
        <v/>
      </c>
      <c r="H3778" t="str">
        <f>VLOOKUP(D3778,drugdose,2,FALSE)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779" spans="1:8" x14ac:dyDescent="0.2">
      <c r="A3779">
        <v>459</v>
      </c>
      <c r="B3779" t="str">
        <f>IFERROR(VLOOKUP(C3779,mm,1,FALSE),"")</f>
        <v/>
      </c>
      <c r="C3779" t="s">
        <v>1100</v>
      </c>
      <c r="D3779" t="s">
        <v>454</v>
      </c>
      <c r="F3779" t="str">
        <f>CONCATENATE(D3779,E3779)</f>
        <v>digoxin</v>
      </c>
      <c r="G3779" t="str">
        <f>IFERROR(VLOOKUP(F3779,aa,2,FALSE),"")</f>
        <v/>
      </c>
      <c r="H3779" t="str">
        <f>VLOOKUP(D3779,drugdose,2,FALSE)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3780" spans="1:8" x14ac:dyDescent="0.2">
      <c r="A3780">
        <v>459</v>
      </c>
      <c r="B3780" t="str">
        <f>IFERROR(VLOOKUP(C3780,mm,1,FALSE),"")</f>
        <v/>
      </c>
      <c r="C3780" t="s">
        <v>1100</v>
      </c>
      <c r="D3780" t="s">
        <v>6</v>
      </c>
      <c r="F3780" t="str">
        <f>CONCATENATE(D3780,E3780)</f>
        <v>propranolol</v>
      </c>
      <c r="G3780" t="str">
        <f>IFERROR(VLOOKUP(F3780,aa,2,FALSE),"")</f>
        <v/>
      </c>
      <c r="H3780" t="str">
        <f>VLOOKUP(D3780,drugdose,2,FALSE)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3781" spans="1:8" x14ac:dyDescent="0.2">
      <c r="A3781">
        <v>459</v>
      </c>
      <c r="B3781" t="str">
        <f>IFERROR(VLOOKUP(C3781,mm,1,FALSE),"")</f>
        <v/>
      </c>
      <c r="C3781" t="s">
        <v>1100</v>
      </c>
      <c r="D3781" t="s">
        <v>384</v>
      </c>
      <c r="F3781" t="str">
        <f>CONCATENATE(D3781,E3781)</f>
        <v>atenolol</v>
      </c>
      <c r="G3781" t="str">
        <f>IFERROR(VLOOKUP(F3781,aa,2,FALSE),"")</f>
        <v/>
      </c>
      <c r="H3781" t="str">
        <f>VLOOKUP(D3781,drugdose,2,FALSE)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3782" spans="1:8" x14ac:dyDescent="0.2">
      <c r="A3782">
        <v>459</v>
      </c>
      <c r="B3782" t="str">
        <f>IFERROR(VLOOKUP(C3782,mm,1,FALSE),"")</f>
        <v/>
      </c>
      <c r="C3782" t="s">
        <v>1100</v>
      </c>
      <c r="D3782" t="s">
        <v>7</v>
      </c>
      <c r="F3782" t="str">
        <f>CONCATENATE(D3782,E3782)</f>
        <v>metoprolol</v>
      </c>
      <c r="G3782" t="str">
        <f>IFERROR(VLOOKUP(F3782,aa,2,FALSE),"")</f>
        <v/>
      </c>
      <c r="H3782" t="str">
        <f>VLOOKUP(D3782,drugdose,2,FALSE)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3783" spans="1:8" x14ac:dyDescent="0.2">
      <c r="A3783">
        <v>459</v>
      </c>
      <c r="B3783" t="str">
        <f>IFERROR(VLOOKUP(C3783,mm,1,FALSE),"")</f>
        <v/>
      </c>
      <c r="C3783" t="s">
        <v>1100</v>
      </c>
      <c r="D3783" t="s">
        <v>457</v>
      </c>
      <c r="F3783" t="str">
        <f>CONCATENATE(D3783,E3783)</f>
        <v>sotalol</v>
      </c>
      <c r="G3783" t="str">
        <f>IFERROR(VLOOKUP(F3783,aa,2,FALSE),"")</f>
        <v/>
      </c>
      <c r="H3783" t="str">
        <f>VLOOKUP(D3783,drugdose,2,FALSE)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3784" spans="1:8" x14ac:dyDescent="0.2">
      <c r="A3784">
        <v>459</v>
      </c>
      <c r="B3784" t="str">
        <f>IFERROR(VLOOKUP(C3784,mm,1,FALSE),"")</f>
        <v/>
      </c>
      <c r="C3784" t="s">
        <v>1100</v>
      </c>
      <c r="D3784" t="s">
        <v>385</v>
      </c>
      <c r="F3784" t="str">
        <f>CONCATENATE(D3784,E3784)</f>
        <v>bisoprolol</v>
      </c>
      <c r="G3784" t="str">
        <f>IFERROR(VLOOKUP(F3784,aa,2,FALSE),"")</f>
        <v/>
      </c>
      <c r="H3784" t="str">
        <f>VLOOKUP(D3784,drugdose,2,FALSE)</f>
        <v>Hypertension
Angina pectoris
starting dose : 2.5-5 mg od PO
therapeutic range : 2.5-20 mg
heart failure
for 1 wk : 1.25 mg od PO
next 1 wk : 2.5 mg od PO
next 1 wk : 3.75 mg od PO
next 4 wk : 5 mg od PO
next 4 wk : 7.5 mg od PO
next 4 wk : 10 mg od PO</v>
      </c>
    </row>
    <row r="3785" spans="1:8" x14ac:dyDescent="0.2">
      <c r="A3785">
        <v>459</v>
      </c>
      <c r="B3785" t="str">
        <f>IFERROR(VLOOKUP(C3785,mm,1,FALSE),"")</f>
        <v/>
      </c>
      <c r="C3785" t="s">
        <v>1100</v>
      </c>
      <c r="D3785" t="s">
        <v>120</v>
      </c>
      <c r="F3785" t="str">
        <f>CONCATENATE(D3785,E3785)</f>
        <v>labetalol</v>
      </c>
      <c r="G3785" t="str">
        <f>IFERROR(VLOOKUP(F3785,aa,2,FALSE),"")</f>
        <v/>
      </c>
      <c r="H3785" t="str">
        <f>VLOOKUP(D3785,drugdose,2,FALSE)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3786" spans="1:8" x14ac:dyDescent="0.2">
      <c r="A3786">
        <v>459</v>
      </c>
      <c r="B3786" t="str">
        <f>IFERROR(VLOOKUP(C3786,mm,1,FALSE),"")</f>
        <v/>
      </c>
      <c r="C3786" t="s">
        <v>1100</v>
      </c>
      <c r="D3786" t="s">
        <v>387</v>
      </c>
      <c r="F3786" t="str">
        <f>CONCATENATE(D3786,E3786)</f>
        <v>carvedilol</v>
      </c>
      <c r="G3786" t="str">
        <f>IFERROR(VLOOKUP(F3786,aa,2,FALSE),"")</f>
        <v/>
      </c>
      <c r="H3786" t="str">
        <f>VLOOKUP(D3786,drugdose,2,FALSE)</f>
        <v>Hypertension
Congestive heart failure
Myocardial infarction
Left ventricular dysfunction
Immediate release (orally)_
first 2 wk : 3.125 mg bid
4th wk : 6.25 mg bid
6th wk : 12.5 mg bid 
8th wk : 25 mg bid 
max dose : 
&lt;85 kg : 25 mg bid 
&gt;85 kg : 50 mg bid 
dose increase till desired response 
Extended release
first 2 wk : 10 mg od
4th wk : 20 mg od
6th wk : 40 mg od
8th wk : 80 mg od
Angina pectoris
25-50 mg bid</v>
      </c>
    </row>
    <row r="3787" spans="1:8" x14ac:dyDescent="0.2">
      <c r="A3787">
        <v>459</v>
      </c>
      <c r="B3787" t="str">
        <f>IFERROR(VLOOKUP(C3787,mm,1,FALSE),"")</f>
        <v/>
      </c>
      <c r="C3787" t="s">
        <v>1100</v>
      </c>
      <c r="D3787" t="s">
        <v>383</v>
      </c>
      <c r="F3787" t="str">
        <f>CONCATENATE(D3787,E3787)</f>
        <v>nebivolol</v>
      </c>
      <c r="G3787" t="str">
        <f>IFERROR(VLOOKUP(F3787,aa,2,FALSE),"")</f>
        <v/>
      </c>
      <c r="H3787" t="str">
        <f>VLOOKUP(D3787,drugdose,2,FALSE)</f>
        <v>Hypertension
starting dose : 5 mg od PO
dose adjustment : increase after 2 wk by
therapeutic range : 5-20 mg od
max : 40 mg/day
Heart failure
starting dose : 1.25 mg od PO
dose adjustment : increase after 2 wk by
therapeutic range : 1.25-5 mg od
max : 10 mg/day</v>
      </c>
    </row>
    <row r="3788" spans="1:8" x14ac:dyDescent="0.2">
      <c r="A3788">
        <v>459</v>
      </c>
      <c r="B3788" t="str">
        <f>IFERROR(VLOOKUP(C3788,mm,1,FALSE),"")</f>
        <v/>
      </c>
      <c r="C3788" t="s">
        <v>1100</v>
      </c>
      <c r="D3788" t="s">
        <v>14</v>
      </c>
      <c r="F3788" t="str">
        <f>CONCATENATE(D3788,E3788)</f>
        <v>verapamil</v>
      </c>
      <c r="G3788" t="str">
        <f>IFERROR(VLOOKUP(F3788,aa,2,FALSE),"")</f>
        <v/>
      </c>
      <c r="H3788" t="str">
        <f>VLOOKUP(D3788,drugdose,2,FALSE)</f>
        <v>Chronic AF
Paroxysmal SVT
Immediate release
Angina
Hypertension
oral dose 
Immediate release
starting dose : 80 mg tid PO
maintenance dose : 80-320 mg bid PO
Extended release
starting dose : 180 mg od HS
maintenance dose : 180-240 mg HS
max : 480 mg od
parentral dose 
starting dose : 2.5-5 mg slow IV
IV time : 2 min
repeat dose : 5-10 mg slow IV after 15-30 min 
max : 10 mg/dose
Tardive Dyskinesia
starting dose : 40 mg tid PO
maintenance dose : 40-120 mg tid PO</v>
      </c>
    </row>
    <row r="3789" spans="1:8" x14ac:dyDescent="0.2">
      <c r="A3789">
        <v>459</v>
      </c>
      <c r="B3789" t="str">
        <f>IFERROR(VLOOKUP(C3789,mm,1,FALSE),"")</f>
        <v/>
      </c>
      <c r="C3789" t="s">
        <v>1100</v>
      </c>
      <c r="D3789" t="s">
        <v>442</v>
      </c>
      <c r="F3789" t="str">
        <f>CONCATENATE(D3789,E3789)</f>
        <v>diltiazem</v>
      </c>
      <c r="G3789" t="str">
        <f>IFERROR(VLOOKUP(F3789,aa,2,FALSE),"")</f>
        <v/>
      </c>
      <c r="H3789" t="str">
        <f>VLOOKUP(D3789,drugdose,2,FALSE)</f>
        <v>SVT, AF, AFL
Angina
Conventional tab
dose : 30 mg qid PO 
dose modification : increase/ decrease every 1-2 days untill angina controlled
dose range : 180-360 mg/day
max dose : 360 mg/day
sustain release tab 
dose : 120 mg od PO; 
dose modification : increase/ decrease after 7-14 days
dose range : 120-320 mg/day; 
max dose : 540 mg/day
Hypertension
Conventional tab
dose : 60-120 mg bid PO
Max: 360 mg/day PO
sustain release tab  
dose : 60-120 mg bid PO  
dose modification : increase/ decrease after 14 days
dose range : 240-360 mg/day</v>
      </c>
    </row>
    <row r="3790" spans="1:8" x14ac:dyDescent="0.2">
      <c r="A3790">
        <v>459</v>
      </c>
      <c r="B3790" t="str">
        <f>IFERROR(VLOOKUP(C3790,mm,1,FALSE),"")</f>
        <v/>
      </c>
      <c r="C3790" t="s">
        <v>1100</v>
      </c>
      <c r="D3790" t="s">
        <v>92</v>
      </c>
      <c r="F3790" t="str">
        <f>CONCATENATE(D3790,E3790)</f>
        <v>frusemide</v>
      </c>
      <c r="G3790" t="str">
        <f>IFERROR(VLOOKUP(F3790,aa,2,FALSE),"")</f>
        <v/>
      </c>
      <c r="H3790" t="str">
        <f>VLOOKUP(D3790,drugdose,2,FALSE)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3791" spans="1:8" x14ac:dyDescent="0.2">
      <c r="A3791">
        <v>459</v>
      </c>
      <c r="B3791" t="str">
        <f>IFERROR(VLOOKUP(C3791,mm,1,FALSE),"")</f>
        <v/>
      </c>
      <c r="C3791" t="s">
        <v>1100</v>
      </c>
      <c r="D3791" t="s">
        <v>388</v>
      </c>
      <c r="F3791" t="str">
        <f>CONCATENATE(D3791,E3791)</f>
        <v>frusemide + spironolactone</v>
      </c>
      <c r="G3791" t="str">
        <f>IFERROR(VLOOKUP(F3791,aa,2,FALSE),"")</f>
        <v/>
      </c>
      <c r="H3791" t="str">
        <f>VLOOKUP(D3791,drugdose,2,FALSE)</f>
        <v>Hypertension
Congestive heart failure
Oedema
Ascites
dose : 1-4 tab/day
1 tab dose : furosemide 20 mg + spironolactone 50 mg</v>
      </c>
    </row>
    <row r="3792" spans="1:8" x14ac:dyDescent="0.2">
      <c r="A3792">
        <v>459</v>
      </c>
      <c r="B3792" t="str">
        <f>IFERROR(VLOOKUP(C3792,mm,1,FALSE),"")</f>
        <v/>
      </c>
      <c r="C3792" t="s">
        <v>1100</v>
      </c>
      <c r="D3792" t="s">
        <v>482</v>
      </c>
      <c r="F3792" t="str">
        <f>CONCATENATE(D3792,E3792)</f>
        <v>torsemide</v>
      </c>
      <c r="G3792" t="str">
        <f>IFERROR(VLOOKUP(F3792,aa,2,FALSE),"")</f>
        <v/>
      </c>
      <c r="H3792" t="str">
        <f>VLOOKUP(D3792,drugdose,2,FALSE)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3793" spans="1:8" x14ac:dyDescent="0.2">
      <c r="A3793">
        <v>459</v>
      </c>
      <c r="B3793" t="str">
        <f>IFERROR(VLOOKUP(C3793,mm,1,FALSE),"")</f>
        <v/>
      </c>
      <c r="C3793" t="s">
        <v>1100</v>
      </c>
      <c r="D3793" t="s">
        <v>151</v>
      </c>
      <c r="F3793" t="str">
        <f>CONCATENATE(D3793,E3793)</f>
        <v>certoparin</v>
      </c>
      <c r="G3793" t="str">
        <f>IFERROR(VLOOKUP(F3793,aa,2,FALSE),"")</f>
        <v/>
      </c>
      <c r="H3793" t="str">
        <f>VLOOKUP(D3793,drugdose,2,FALSE)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3794" spans="1:8" x14ac:dyDescent="0.2">
      <c r="A3794">
        <v>459</v>
      </c>
      <c r="B3794" t="str">
        <f>IFERROR(VLOOKUP(C3794,mm,1,FALSE),"")</f>
        <v/>
      </c>
      <c r="C3794" t="s">
        <v>1100</v>
      </c>
      <c r="D3794" t="s">
        <v>152</v>
      </c>
      <c r="F3794" t="str">
        <f>CONCATENATE(D3794,E3794)</f>
        <v>dalteparin</v>
      </c>
      <c r="G3794" t="str">
        <f>IFERROR(VLOOKUP(F3794,aa,2,FALSE),"")</f>
        <v/>
      </c>
      <c r="H3794" t="str">
        <f>VLOOKUP(D3794,drugdose,2,FALSE)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3795" spans="1:8" x14ac:dyDescent="0.2">
      <c r="A3795">
        <v>459</v>
      </c>
      <c r="B3795" t="str">
        <f>IFERROR(VLOOKUP(C3795,mm,1,FALSE),"")</f>
        <v/>
      </c>
      <c r="C3795" t="s">
        <v>1100</v>
      </c>
      <c r="D3795" t="s">
        <v>153</v>
      </c>
      <c r="F3795" t="str">
        <f>CONCATENATE(D3795,E3795)</f>
        <v>enoxaparin</v>
      </c>
      <c r="G3795" t="str">
        <f>IFERROR(VLOOKUP(F3795,aa,2,FALSE),"")</f>
        <v/>
      </c>
      <c r="H3795" t="str">
        <f>VLOOKUP(D3795,drugdose,2,FALSE)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3796" spans="1:8" x14ac:dyDescent="0.2">
      <c r="A3796">
        <v>459</v>
      </c>
      <c r="B3796" t="str">
        <f>IFERROR(VLOOKUP(C3796,mm,1,FALSE),"")</f>
        <v/>
      </c>
      <c r="C3796" t="s">
        <v>1100</v>
      </c>
      <c r="D3796" t="s">
        <v>154</v>
      </c>
      <c r="F3796" t="str">
        <f>CONCATENATE(D3796,E3796)</f>
        <v>fondaparinux</v>
      </c>
      <c r="G3796" t="str">
        <f>IFERROR(VLOOKUP(F3796,aa,2,FALSE),"")</f>
        <v/>
      </c>
      <c r="H3796" t="str">
        <f>VLOOKUP(D3796,drugdose,2,FALSE)</f>
        <v>DVT/Acute Pulmonary Embolism
Treatment
&lt;50 kg: 5 mg SC od
50-100 kg: 7.5 mg SC od
&gt;100 kg: 10 mg SC od
duration : 5-9 days
Prophylaxis
&gt;50 kg: 2.5 mg SC od
duration : 
abdomonal surgery : up to 10 days
hip &amp; knee replacement : 14 days
max duration : 35 days</v>
      </c>
    </row>
    <row r="3797" spans="1:8" x14ac:dyDescent="0.2">
      <c r="A3797">
        <v>459</v>
      </c>
      <c r="B3797" t="str">
        <f>IFERROR(VLOOKUP(C3797,mm,1,FALSE),"")</f>
        <v/>
      </c>
      <c r="C3797" t="s">
        <v>1100</v>
      </c>
      <c r="D3797" t="s">
        <v>155</v>
      </c>
      <c r="F3797" t="str">
        <f>CONCATENATE(D3797,E3797)</f>
        <v>heparin</v>
      </c>
      <c r="G3797" t="str">
        <f>IFERROR(VLOOKUP(F3797,aa,2,FALSE),"")</f>
        <v/>
      </c>
      <c r="H3797" t="str">
        <f>VLOOKUP(D3797,drugdose,2,FALSE)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3798" spans="1:8" x14ac:dyDescent="0.2">
      <c r="A3798">
        <v>459</v>
      </c>
      <c r="B3798" t="str">
        <f>IFERROR(VLOOKUP(C3798,mm,1,FALSE),"")</f>
        <v/>
      </c>
      <c r="C3798" t="s">
        <v>1100</v>
      </c>
      <c r="D3798" t="s">
        <v>156</v>
      </c>
      <c r="F3798" t="str">
        <f>CONCATENATE(D3798,E3798)</f>
        <v>warfarin sodium</v>
      </c>
      <c r="G3798" t="str">
        <f>IFERROR(VLOOKUP(F3798,aa,2,FALSE),"")</f>
        <v/>
      </c>
      <c r="H3798" t="str">
        <f>VLOOKUP(D3798,drugdose,2,FALSE)</f>
        <v>Venous thromboembolism
Stroke prevention
Deep vein thrombosis
dose : 2-10 mg od
adjust dose according to INR response</v>
      </c>
    </row>
    <row r="3799" spans="1:8" x14ac:dyDescent="0.2">
      <c r="A3799">
        <v>459</v>
      </c>
      <c r="B3799" t="str">
        <f>IFERROR(VLOOKUP(C3799,mm,1,FALSE),"")</f>
        <v/>
      </c>
      <c r="C3799" t="s">
        <v>1100</v>
      </c>
      <c r="D3799" t="s">
        <v>371</v>
      </c>
      <c r="F3799" t="str">
        <f>CONCATENATE(D3799,E3799)</f>
        <v>captopril</v>
      </c>
      <c r="G3799" t="str">
        <f>IFERROR(VLOOKUP(F3799,aa,2,FALSE),"")</f>
        <v/>
      </c>
      <c r="H3799" t="str">
        <f>VLOOKUP(D3799,drugdose,2,FALSE)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3800" spans="1:8" x14ac:dyDescent="0.2">
      <c r="A3800">
        <v>459</v>
      </c>
      <c r="B3800" t="str">
        <f>IFERROR(VLOOKUP(C3800,mm,1,FALSE),"")</f>
        <v/>
      </c>
      <c r="C3800" t="s">
        <v>1100</v>
      </c>
      <c r="D3800" t="s">
        <v>372</v>
      </c>
      <c r="F3800" t="str">
        <f>CONCATENATE(D3800,E3800)</f>
        <v>enalapril</v>
      </c>
      <c r="G3800" t="str">
        <f>IFERROR(VLOOKUP(F3800,aa,2,FALSE),"")</f>
        <v/>
      </c>
      <c r="H3800" t="str">
        <f>VLOOKUP(D3800,drugdose,2,FALSE)</f>
        <v>Hypertension
Left Ventricular Dysfunction
Congestive Heart Failure
starting dose : 2.5 mg od-bid PO
Maintenance: 10-40 mg od PO</v>
      </c>
    </row>
    <row r="3801" spans="1:8" x14ac:dyDescent="0.2">
      <c r="A3801">
        <v>459</v>
      </c>
      <c r="B3801" t="str">
        <f>IFERROR(VLOOKUP(C3801,mm,1,FALSE),"")</f>
        <v/>
      </c>
      <c r="C3801" t="s">
        <v>1100</v>
      </c>
      <c r="D3801" t="s">
        <v>180</v>
      </c>
      <c r="F3801" t="str">
        <f>CONCATENATE(D3801,E3801)</f>
        <v>ramipril</v>
      </c>
      <c r="G3801" t="str">
        <f>IFERROR(VLOOKUP(F3801,aa,2,FALSE),"")</f>
        <v/>
      </c>
      <c r="H3801" t="str">
        <f>VLOOKUP(D3801,drugdose,2,FALSE)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3802" spans="1:8" x14ac:dyDescent="0.2">
      <c r="A3802">
        <v>459</v>
      </c>
      <c r="B3802" t="str">
        <f>IFERROR(VLOOKUP(C3802,mm,1,FALSE),"")</f>
        <v/>
      </c>
      <c r="C3802" t="s">
        <v>1100</v>
      </c>
      <c r="D3802" t="s">
        <v>374</v>
      </c>
      <c r="F3802" t="str">
        <f>CONCATENATE(D3802,E3802)</f>
        <v>lisinopril</v>
      </c>
      <c r="G3802" t="str">
        <f>IFERROR(VLOOKUP(F3802,aa,2,FALSE),"")</f>
        <v/>
      </c>
      <c r="H3802" t="str">
        <f>VLOOKUP(D3802,drugdose,2,FALSE)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3803" spans="1:8" x14ac:dyDescent="0.2">
      <c r="A3803">
        <v>459</v>
      </c>
      <c r="B3803" t="str">
        <f>IFERROR(VLOOKUP(C3803,mm,1,FALSE),"")</f>
        <v/>
      </c>
      <c r="C3803" t="s">
        <v>1100</v>
      </c>
      <c r="D3803" t="s">
        <v>373</v>
      </c>
      <c r="F3803" t="str">
        <f>CONCATENATE(D3803,E3803)</f>
        <v>fosinopril</v>
      </c>
      <c r="G3803" t="str">
        <f>IFERROR(VLOOKUP(F3803,aa,2,FALSE),"")</f>
        <v/>
      </c>
      <c r="H3803" t="str">
        <f>VLOOKUP(D3803,drugdose,2,FALSE)</f>
        <v>Hypertension
Heart failure
starting dose : 10 mg od
dose range : 10-40 mg od</v>
      </c>
    </row>
    <row r="3804" spans="1:8" x14ac:dyDescent="0.2">
      <c r="A3804">
        <v>459</v>
      </c>
      <c r="B3804" t="str">
        <f>IFERROR(VLOOKUP(C3804,mm,1,FALSE),"")</f>
        <v/>
      </c>
      <c r="C3804" t="s">
        <v>1100</v>
      </c>
      <c r="D3804" t="s">
        <v>380</v>
      </c>
      <c r="F3804" t="str">
        <f>CONCATENATE(D3804,E3804)</f>
        <v>telmisartan</v>
      </c>
      <c r="G3804" t="str">
        <f>IFERROR(VLOOKUP(F3804,aa,2,FALSE),"")</f>
        <v/>
      </c>
      <c r="H3804" t="str">
        <f>VLOOKUP(D3804,drugdose,2,FALSE)</f>
        <v>Hypertension
starting dose : 40 mg od PO
therapeutic range : 20-80 mg od
Cardiovascular risk reduction
dose : 80 mg od PO</v>
      </c>
    </row>
    <row r="3805" spans="1:8" x14ac:dyDescent="0.2">
      <c r="A3805">
        <v>459</v>
      </c>
      <c r="B3805" t="str">
        <f>IFERROR(VLOOKUP(C3805,mm,1,FALSE),"")</f>
        <v/>
      </c>
      <c r="C3805" t="s">
        <v>1100</v>
      </c>
      <c r="D3805" t="s">
        <v>181</v>
      </c>
      <c r="F3805" t="str">
        <f>CONCATENATE(D3805,E3805)</f>
        <v>losartan</v>
      </c>
      <c r="G3805" t="str">
        <f>IFERROR(VLOOKUP(F3805,aa,2,FALSE),"")</f>
        <v/>
      </c>
      <c r="H3805" t="str">
        <f>VLOOKUP(D3805,drugdose,2,FALSE)</f>
        <v>Hypertension
Heart failure, 
LVH
Diabetic nephropathy
dose : 50 mg od-bid PO
Pt with volume depletion: 25 mg od</v>
      </c>
    </row>
    <row r="3806" spans="1:8" x14ac:dyDescent="0.2">
      <c r="A3806">
        <v>459</v>
      </c>
      <c r="B3806" t="str">
        <f>IFERROR(VLOOKUP(C3806,mm,1,FALSE),"")</f>
        <v/>
      </c>
      <c r="C3806" t="s">
        <v>1100</v>
      </c>
      <c r="D3806" t="s">
        <v>379</v>
      </c>
      <c r="F3806" t="str">
        <f>CONCATENATE(D3806,E3806)</f>
        <v>olmesartan</v>
      </c>
      <c r="G3806" t="str">
        <f>IFERROR(VLOOKUP(F3806,aa,2,FALSE),"")</f>
        <v/>
      </c>
      <c r="H3806" t="str">
        <f>VLOOKUP(D3806,drugdose,2,FALSE)</f>
        <v>Hypertension
dose : 10-20 mg od
max : 40 mg od if needed.
Elderly: No dosage adjustment needed.</v>
      </c>
    </row>
    <row r="3807" spans="1:8" x14ac:dyDescent="0.2">
      <c r="A3807">
        <v>459</v>
      </c>
      <c r="B3807" t="str">
        <f>IFERROR(VLOOKUP(C3807,mm,1,FALSE),"")</f>
        <v/>
      </c>
      <c r="C3807" t="s">
        <v>1100</v>
      </c>
      <c r="D3807" t="s">
        <v>377</v>
      </c>
      <c r="F3807" t="str">
        <f>CONCATENATE(D3807,E3807)</f>
        <v>candesartan</v>
      </c>
      <c r="G3807" t="str">
        <f>IFERROR(VLOOKUP(F3807,aa,2,FALSE),"")</f>
        <v/>
      </c>
      <c r="H3807" t="str">
        <f>VLOOKUP(D3807,drugdose,2,FALSE)</f>
        <v>Hypertension
dose : 8 mg od PO
max dose : 32 mg/ day
Heart failure
dose : 4-8 mg od PO
Max: 32 mg/day</v>
      </c>
    </row>
    <row r="3808" spans="1:8" x14ac:dyDescent="0.2">
      <c r="A3808">
        <v>459</v>
      </c>
      <c r="B3808" t="str">
        <f>IFERROR(VLOOKUP(C3808,mm,1,FALSE),"")</f>
        <v/>
      </c>
      <c r="C3808" t="s">
        <v>1100</v>
      </c>
      <c r="D3808" t="s">
        <v>381</v>
      </c>
      <c r="F3808" t="str">
        <f>CONCATENATE(D3808,E3808)</f>
        <v>valsartan</v>
      </c>
      <c r="G3808" t="str">
        <f>IFERROR(VLOOKUP(F3808,aa,2,FALSE),"")</f>
        <v/>
      </c>
      <c r="H3808" t="str">
        <f>VLOOKUP(D3808,drugdose,2,FALSE)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3809" spans="1:8" x14ac:dyDescent="0.2">
      <c r="A3809">
        <v>459</v>
      </c>
      <c r="B3809" t="str">
        <f>IFERROR(VLOOKUP(C3809,mm,1,FALSE),"")</f>
        <v/>
      </c>
      <c r="C3809" t="s">
        <v>1100</v>
      </c>
      <c r="D3809" t="s">
        <v>378</v>
      </c>
      <c r="F3809" t="str">
        <f>CONCATENATE(D3809,E3809)</f>
        <v>irbesartan</v>
      </c>
      <c r="G3809" t="str">
        <f>IFERROR(VLOOKUP(F3809,aa,2,FALSE),"")</f>
        <v/>
      </c>
      <c r="H3809" t="str">
        <f>VLOOKUP(D3809,drugdose,2,FALSE)</f>
        <v>Hypertension
dose : 150 mg od
dose increment : 300 mg od if needed.
volume depletion stat : 75 mg od.
Elderly (&gt;75 yr) : 75 mg od. 
Diabetic nephropathy in Type 2 diabetes mellitus
dose : 75-150 mg od
dose range : 75-300 mg</v>
      </c>
    </row>
    <row r="3810" spans="1:8" x14ac:dyDescent="0.2">
      <c r="A3810">
        <v>460</v>
      </c>
      <c r="B3810" t="str">
        <f>IFERROR(VLOOKUP(C3810,mm,1,FALSE),"")</f>
        <v/>
      </c>
      <c r="C3810" t="s">
        <v>451</v>
      </c>
      <c r="D3810" t="s">
        <v>3</v>
      </c>
      <c r="F3810" t="str">
        <f>CONCATENATE(D3810,E3810)</f>
        <v>indomethacin</v>
      </c>
      <c r="G3810" t="str">
        <f>IFERROR(VLOOKUP(F3810,aa,2,FALSE),"")</f>
        <v/>
      </c>
      <c r="H3810" t="str">
        <f>VLOOKUP(D3810,drugdose,2,FALSE)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3811" spans="1:8" x14ac:dyDescent="0.2">
      <c r="A3811">
        <v>460</v>
      </c>
      <c r="B3811" t="str">
        <f>IFERROR(VLOOKUP(C3811,mm,1,FALSE),"")</f>
        <v/>
      </c>
      <c r="C3811" t="s">
        <v>451</v>
      </c>
      <c r="D3811" t="s">
        <v>10</v>
      </c>
      <c r="F3811" t="str">
        <f>CONCATENATE(D3811,E3811)</f>
        <v>ibuprofen</v>
      </c>
      <c r="G3811" t="str">
        <f>IFERROR(VLOOKUP(F3811,aa,2,FALSE),"")</f>
        <v/>
      </c>
      <c r="H3811" t="str">
        <f>VLOOKUP(D3811,drugdose,2,FALSE)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812" spans="1:8" x14ac:dyDescent="0.2">
      <c r="A3812">
        <v>462</v>
      </c>
      <c r="B3812" t="str">
        <f>IFERROR(VLOOKUP(C3812,mm,1,FALSE),"")</f>
        <v/>
      </c>
      <c r="C3812" t="s">
        <v>1101</v>
      </c>
      <c r="D3812" t="s">
        <v>92</v>
      </c>
      <c r="F3812" t="str">
        <f>CONCATENATE(D3812,E3812)</f>
        <v>frusemide</v>
      </c>
      <c r="G3812" t="str">
        <f>IFERROR(VLOOKUP(F3812,aa,2,FALSE),"")</f>
        <v/>
      </c>
      <c r="H3812" t="str">
        <f>VLOOKUP(D3812,drugdose,2,FALSE)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3813" spans="1:8" x14ac:dyDescent="0.2">
      <c r="A3813">
        <v>462</v>
      </c>
      <c r="B3813" t="str">
        <f>IFERROR(VLOOKUP(C3813,mm,1,FALSE),"")</f>
        <v/>
      </c>
      <c r="C3813" t="s">
        <v>1101</v>
      </c>
      <c r="D3813" t="s">
        <v>482</v>
      </c>
      <c r="F3813" t="str">
        <f>CONCATENATE(D3813,E3813)</f>
        <v>torsemide</v>
      </c>
      <c r="G3813" t="str">
        <f>IFERROR(VLOOKUP(F3813,aa,2,FALSE),"")</f>
        <v/>
      </c>
      <c r="H3813" t="str">
        <f>VLOOKUP(D3813,drugdose,2,FALSE)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3814" spans="1:8" x14ac:dyDescent="0.2">
      <c r="A3814">
        <v>462</v>
      </c>
      <c r="B3814" t="str">
        <f>IFERROR(VLOOKUP(C3814,mm,1,FALSE),"")</f>
        <v/>
      </c>
      <c r="C3814" t="s">
        <v>1101</v>
      </c>
      <c r="D3814" t="s">
        <v>371</v>
      </c>
      <c r="F3814" t="str">
        <f>CONCATENATE(D3814,E3814)</f>
        <v>captopril</v>
      </c>
      <c r="G3814" t="str">
        <f>IFERROR(VLOOKUP(F3814,aa,2,FALSE),"")</f>
        <v/>
      </c>
      <c r="H3814" t="str">
        <f>VLOOKUP(D3814,drugdose,2,FALSE)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3815" spans="1:8" x14ac:dyDescent="0.2">
      <c r="A3815">
        <v>462</v>
      </c>
      <c r="B3815" t="str">
        <f>IFERROR(VLOOKUP(C3815,mm,1,FALSE),"")</f>
        <v/>
      </c>
      <c r="C3815" t="s">
        <v>1101</v>
      </c>
      <c r="D3815" t="s">
        <v>372</v>
      </c>
      <c r="F3815" t="str">
        <f>CONCATENATE(D3815,E3815)</f>
        <v>enalapril</v>
      </c>
      <c r="G3815" t="str">
        <f>IFERROR(VLOOKUP(F3815,aa,2,FALSE),"")</f>
        <v/>
      </c>
      <c r="H3815" t="str">
        <f>VLOOKUP(D3815,drugdose,2,FALSE)</f>
        <v>Hypertension
Left Ventricular Dysfunction
Congestive Heart Failure
starting dose : 2.5 mg od-bid PO
Maintenance: 10-40 mg od PO</v>
      </c>
    </row>
    <row r="3816" spans="1:8" x14ac:dyDescent="0.2">
      <c r="A3816">
        <v>462</v>
      </c>
      <c r="B3816" t="str">
        <f>IFERROR(VLOOKUP(C3816,mm,1,FALSE),"")</f>
        <v/>
      </c>
      <c r="C3816" t="s">
        <v>1101</v>
      </c>
      <c r="D3816" t="s">
        <v>180</v>
      </c>
      <c r="F3816" t="str">
        <f>CONCATENATE(D3816,E3816)</f>
        <v>ramipril</v>
      </c>
      <c r="G3816" t="str">
        <f>IFERROR(VLOOKUP(F3816,aa,2,FALSE),"")</f>
        <v/>
      </c>
      <c r="H3816" t="str">
        <f>VLOOKUP(D3816,drugdose,2,FALSE)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3817" spans="1:8" x14ac:dyDescent="0.2">
      <c r="A3817">
        <v>462</v>
      </c>
      <c r="B3817" t="str">
        <f>IFERROR(VLOOKUP(C3817,mm,1,FALSE),"")</f>
        <v/>
      </c>
      <c r="C3817" t="s">
        <v>1101</v>
      </c>
      <c r="D3817" t="s">
        <v>374</v>
      </c>
      <c r="F3817" t="str">
        <f>CONCATENATE(D3817,E3817)</f>
        <v>lisinopril</v>
      </c>
      <c r="G3817" t="str">
        <f>IFERROR(VLOOKUP(F3817,aa,2,FALSE),"")</f>
        <v/>
      </c>
      <c r="H3817" t="str">
        <f>VLOOKUP(D3817,drugdose,2,FALSE)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3818" spans="1:8" x14ac:dyDescent="0.2">
      <c r="A3818">
        <v>462</v>
      </c>
      <c r="B3818" t="str">
        <f>IFERROR(VLOOKUP(C3818,mm,1,FALSE),"")</f>
        <v/>
      </c>
      <c r="C3818" t="s">
        <v>1101</v>
      </c>
      <c r="D3818" t="s">
        <v>373</v>
      </c>
      <c r="F3818" t="str">
        <f>CONCATENATE(D3818,E3818)</f>
        <v>fosinopril</v>
      </c>
      <c r="G3818" t="str">
        <f>IFERROR(VLOOKUP(F3818,aa,2,FALSE),"")</f>
        <v/>
      </c>
      <c r="H3818" t="str">
        <f>VLOOKUP(D3818,drugdose,2,FALSE)</f>
        <v>Hypertension
Heart failure
starting dose : 10 mg od
dose range : 10-40 mg od</v>
      </c>
    </row>
    <row r="3819" spans="1:8" x14ac:dyDescent="0.2">
      <c r="A3819">
        <v>462</v>
      </c>
      <c r="B3819" t="str">
        <f>IFERROR(VLOOKUP(C3819,mm,1,FALSE),"")</f>
        <v/>
      </c>
      <c r="C3819" t="s">
        <v>1101</v>
      </c>
      <c r="D3819" t="s">
        <v>380</v>
      </c>
      <c r="F3819" t="str">
        <f>CONCATENATE(D3819,E3819)</f>
        <v>telmisartan</v>
      </c>
      <c r="G3819" t="str">
        <f>IFERROR(VLOOKUP(F3819,aa,2,FALSE),"")</f>
        <v/>
      </c>
      <c r="H3819" t="str">
        <f>VLOOKUP(D3819,drugdose,2,FALSE)</f>
        <v>Hypertension
starting dose : 40 mg od PO
therapeutic range : 20-80 mg od
Cardiovascular risk reduction
dose : 80 mg od PO</v>
      </c>
    </row>
    <row r="3820" spans="1:8" x14ac:dyDescent="0.2">
      <c r="A3820">
        <v>462</v>
      </c>
      <c r="B3820" t="str">
        <f>IFERROR(VLOOKUP(C3820,mm,1,FALSE),"")</f>
        <v/>
      </c>
      <c r="C3820" t="s">
        <v>1101</v>
      </c>
      <c r="D3820" t="s">
        <v>181</v>
      </c>
      <c r="F3820" t="str">
        <f>CONCATENATE(D3820,E3820)</f>
        <v>losartan</v>
      </c>
      <c r="G3820" t="str">
        <f>IFERROR(VLOOKUP(F3820,aa,2,FALSE),"")</f>
        <v/>
      </c>
      <c r="H3820" t="str">
        <f>VLOOKUP(D3820,drugdose,2,FALSE)</f>
        <v>Hypertension
Heart failure, 
LVH
Diabetic nephropathy
dose : 50 mg od-bid PO
Pt with volume depletion: 25 mg od</v>
      </c>
    </row>
    <row r="3821" spans="1:8" x14ac:dyDescent="0.2">
      <c r="A3821">
        <v>462</v>
      </c>
      <c r="B3821" t="str">
        <f>IFERROR(VLOOKUP(C3821,mm,1,FALSE),"")</f>
        <v/>
      </c>
      <c r="C3821" t="s">
        <v>1101</v>
      </c>
      <c r="D3821" t="s">
        <v>379</v>
      </c>
      <c r="F3821" t="str">
        <f>CONCATENATE(D3821,E3821)</f>
        <v>olmesartan</v>
      </c>
      <c r="G3821" t="str">
        <f>IFERROR(VLOOKUP(F3821,aa,2,FALSE),"")</f>
        <v/>
      </c>
      <c r="H3821" t="str">
        <f>VLOOKUP(D3821,drugdose,2,FALSE)</f>
        <v>Hypertension
dose : 10-20 mg od
max : 40 mg od if needed.
Elderly: No dosage adjustment needed.</v>
      </c>
    </row>
    <row r="3822" spans="1:8" x14ac:dyDescent="0.2">
      <c r="A3822">
        <v>462</v>
      </c>
      <c r="B3822" t="str">
        <f>IFERROR(VLOOKUP(C3822,mm,1,FALSE),"")</f>
        <v/>
      </c>
      <c r="C3822" t="s">
        <v>1101</v>
      </c>
      <c r="D3822" t="s">
        <v>377</v>
      </c>
      <c r="F3822" t="str">
        <f>CONCATENATE(D3822,E3822)</f>
        <v>candesartan</v>
      </c>
      <c r="G3822" t="str">
        <f>IFERROR(VLOOKUP(F3822,aa,2,FALSE),"")</f>
        <v/>
      </c>
      <c r="H3822" t="str">
        <f>VLOOKUP(D3822,drugdose,2,FALSE)</f>
        <v>Hypertension
dose : 8 mg od PO
max dose : 32 mg/ day
Heart failure
dose : 4-8 mg od PO
Max: 32 mg/day</v>
      </c>
    </row>
    <row r="3823" spans="1:8" x14ac:dyDescent="0.2">
      <c r="A3823">
        <v>462</v>
      </c>
      <c r="B3823" t="str">
        <f>IFERROR(VLOOKUP(C3823,mm,1,FALSE),"")</f>
        <v/>
      </c>
      <c r="C3823" t="s">
        <v>1101</v>
      </c>
      <c r="D3823" t="s">
        <v>381</v>
      </c>
      <c r="F3823" t="str">
        <f>CONCATENATE(D3823,E3823)</f>
        <v>valsartan</v>
      </c>
      <c r="G3823" t="str">
        <f>IFERROR(VLOOKUP(F3823,aa,2,FALSE),"")</f>
        <v/>
      </c>
      <c r="H3823" t="str">
        <f>VLOOKUP(D3823,drugdose,2,FALSE)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3824" spans="1:8" x14ac:dyDescent="0.2">
      <c r="A3824">
        <v>462</v>
      </c>
      <c r="B3824" t="str">
        <f>IFERROR(VLOOKUP(C3824,mm,1,FALSE),"")</f>
        <v/>
      </c>
      <c r="C3824" t="s">
        <v>1101</v>
      </c>
      <c r="D3824" t="s">
        <v>378</v>
      </c>
      <c r="F3824" t="str">
        <f>CONCATENATE(D3824,E3824)</f>
        <v>irbesartan</v>
      </c>
      <c r="G3824" t="str">
        <f>IFERROR(VLOOKUP(F3824,aa,2,FALSE),"")</f>
        <v/>
      </c>
      <c r="H3824" t="str">
        <f>VLOOKUP(D3824,drugdose,2,FALSE)</f>
        <v>Hypertension
dose : 150 mg od
dose increment : 300 mg od if needed.
volume depletion stat : 75 mg od.
Elderly (&gt;75 yr) : 75 mg od. 
Diabetic nephropathy in Type 2 diabetes mellitus
dose : 75-150 mg od
dose range : 75-300 mg</v>
      </c>
    </row>
    <row r="3825" spans="1:8" x14ac:dyDescent="0.2">
      <c r="A3825">
        <v>462</v>
      </c>
      <c r="B3825" t="str">
        <f>IFERROR(VLOOKUP(C3825,mm,1,FALSE),"")</f>
        <v/>
      </c>
      <c r="C3825" t="s">
        <v>1101</v>
      </c>
      <c r="D3825" t="s">
        <v>454</v>
      </c>
      <c r="F3825" t="str">
        <f>CONCATENATE(D3825,E3825)</f>
        <v>digoxin</v>
      </c>
      <c r="G3825" t="str">
        <f>IFERROR(VLOOKUP(F3825,aa,2,FALSE),"")</f>
        <v/>
      </c>
      <c r="H3825" t="str">
        <f>VLOOKUP(D3825,drugdose,2,FALSE)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3826" spans="1:8" x14ac:dyDescent="0.2">
      <c r="A3826">
        <v>463</v>
      </c>
      <c r="B3826" t="str">
        <f>IFERROR(VLOOKUP(C3826,mm,1,FALSE),"")</f>
        <v/>
      </c>
      <c r="C3826" t="s">
        <v>465</v>
      </c>
      <c r="D3826" t="s">
        <v>92</v>
      </c>
      <c r="F3826" t="str">
        <f>CONCATENATE(D3826,E3826)</f>
        <v>frusemide</v>
      </c>
      <c r="G3826" t="str">
        <f>IFERROR(VLOOKUP(F3826,aa,2,FALSE),"")</f>
        <v/>
      </c>
      <c r="H3826" t="str">
        <f>VLOOKUP(D3826,drugdose,2,FALSE)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3827" spans="1:8" x14ac:dyDescent="0.2">
      <c r="A3827">
        <v>463</v>
      </c>
      <c r="B3827" t="str">
        <f>IFERROR(VLOOKUP(C3827,mm,1,FALSE),"")</f>
        <v/>
      </c>
      <c r="C3827" t="s">
        <v>465</v>
      </c>
      <c r="D3827" t="s">
        <v>388</v>
      </c>
      <c r="F3827" t="str">
        <f>CONCATENATE(D3827,E3827)</f>
        <v>frusemide + spironolactone</v>
      </c>
      <c r="G3827" t="str">
        <f>IFERROR(VLOOKUP(F3827,aa,2,FALSE),"")</f>
        <v/>
      </c>
      <c r="H3827" t="str">
        <f>VLOOKUP(D3827,drugdose,2,FALSE)</f>
        <v>Hypertension
Congestive heart failure
Oedema
Ascites
dose : 1-4 tab/day
1 tab dose : furosemide 20 mg + spironolactone 50 mg</v>
      </c>
    </row>
    <row r="3828" spans="1:8" x14ac:dyDescent="0.2">
      <c r="A3828">
        <v>463</v>
      </c>
      <c r="B3828" t="str">
        <f>IFERROR(VLOOKUP(C3828,mm,1,FALSE),"")</f>
        <v/>
      </c>
      <c r="C3828" t="s">
        <v>465</v>
      </c>
      <c r="D3828" t="s">
        <v>482</v>
      </c>
      <c r="F3828" t="str">
        <f>CONCATENATE(D3828,E3828)</f>
        <v>torsemide</v>
      </c>
      <c r="G3828" t="str">
        <f>IFERROR(VLOOKUP(F3828,aa,2,FALSE),"")</f>
        <v/>
      </c>
      <c r="H3828" t="str">
        <f>VLOOKUP(D3828,drugdose,2,FALSE)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3829" spans="1:8" x14ac:dyDescent="0.2">
      <c r="A3829">
        <v>463</v>
      </c>
      <c r="B3829" t="str">
        <f>IFERROR(VLOOKUP(C3829,mm,1,FALSE),"")</f>
        <v/>
      </c>
      <c r="C3829" t="s">
        <v>465</v>
      </c>
      <c r="D3829" t="s">
        <v>474</v>
      </c>
      <c r="F3829" t="str">
        <f>CONCATENATE(D3829,E3829)</f>
        <v>dopamine</v>
      </c>
      <c r="G3829" t="str">
        <f>IFERROR(VLOOKUP(F3829,aa,2,FALSE),"")</f>
        <v/>
      </c>
      <c r="H3829" t="str">
        <f>VLOOKUP(D3829,drugdose,2,FALSE)</f>
        <v>hypotension, low purfusion
low cardiac output
septic shock
1-5 mcg/kg/min IV (low dose):
increase renal blood flow &amp; urine output
5-15 mcg/kg/min IV (medium dose)
increase renal blood flow &amp; urine output
increase HR, cardiac output
20-50 mcg/kg/min IV (high dose):
increase BP and risk of tachyarrhythmias
not useful
dose modification
increase by 1-4 mcg/kg/min at 10-30 min intervals till desire response</v>
      </c>
    </row>
    <row r="3830" spans="1:8" x14ac:dyDescent="0.2">
      <c r="A3830">
        <v>463</v>
      </c>
      <c r="B3830" t="str">
        <f>IFERROR(VLOOKUP(C3830,mm,1,FALSE),"")</f>
        <v/>
      </c>
      <c r="C3830" t="s">
        <v>465</v>
      </c>
      <c r="D3830" t="s">
        <v>114</v>
      </c>
      <c r="F3830" t="str">
        <f>CONCATENATE(D3830,E3830)</f>
        <v>glyceryl trinitrate (nitroglycerine)</v>
      </c>
      <c r="G3830" t="str">
        <f>IFERROR(VLOOKUP(F3830,aa,2,FALSE),"")</f>
        <v/>
      </c>
      <c r="H3830" t="str">
        <f>VLOOKUP(D3830,drugdose,2,FALSE)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3831" spans="1:8" x14ac:dyDescent="0.2">
      <c r="A3831">
        <v>463</v>
      </c>
      <c r="B3831" t="str">
        <f>IFERROR(VLOOKUP(C3831,mm,1,FALSE),"")</f>
        <v/>
      </c>
      <c r="C3831" t="s">
        <v>465</v>
      </c>
      <c r="D3831" t="s">
        <v>371</v>
      </c>
      <c r="F3831" t="str">
        <f>CONCATENATE(D3831,E3831)</f>
        <v>captopril</v>
      </c>
      <c r="G3831" t="str">
        <f>IFERROR(VLOOKUP(F3831,aa,2,FALSE),"")</f>
        <v/>
      </c>
      <c r="H3831" t="str">
        <f>VLOOKUP(D3831,drugdose,2,FALSE)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3832" spans="1:8" x14ac:dyDescent="0.2">
      <c r="A3832">
        <v>463</v>
      </c>
      <c r="B3832" t="str">
        <f>IFERROR(VLOOKUP(C3832,mm,1,FALSE),"")</f>
        <v/>
      </c>
      <c r="C3832" t="s">
        <v>465</v>
      </c>
      <c r="D3832" t="s">
        <v>372</v>
      </c>
      <c r="F3832" t="str">
        <f>CONCATENATE(D3832,E3832)</f>
        <v>enalapril</v>
      </c>
      <c r="G3832" t="str">
        <f>IFERROR(VLOOKUP(F3832,aa,2,FALSE),"")</f>
        <v/>
      </c>
      <c r="H3832" t="str">
        <f>VLOOKUP(D3832,drugdose,2,FALSE)</f>
        <v>Hypertension
Left Ventricular Dysfunction
Congestive Heart Failure
starting dose : 2.5 mg od-bid PO
Maintenance: 10-40 mg od PO</v>
      </c>
    </row>
    <row r="3833" spans="1:8" x14ac:dyDescent="0.2">
      <c r="A3833">
        <v>463</v>
      </c>
      <c r="B3833" t="str">
        <f>IFERROR(VLOOKUP(C3833,mm,1,FALSE),"")</f>
        <v/>
      </c>
      <c r="C3833" t="s">
        <v>465</v>
      </c>
      <c r="D3833" t="s">
        <v>180</v>
      </c>
      <c r="F3833" t="str">
        <f>CONCATENATE(D3833,E3833)</f>
        <v>ramipril</v>
      </c>
      <c r="G3833" t="str">
        <f>IFERROR(VLOOKUP(F3833,aa,2,FALSE),"")</f>
        <v/>
      </c>
      <c r="H3833" t="str">
        <f>VLOOKUP(D3833,drugdose,2,FALSE)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3834" spans="1:8" x14ac:dyDescent="0.2">
      <c r="A3834">
        <v>463</v>
      </c>
      <c r="B3834" t="str">
        <f>IFERROR(VLOOKUP(C3834,mm,1,FALSE),"")</f>
        <v/>
      </c>
      <c r="C3834" t="s">
        <v>465</v>
      </c>
      <c r="D3834" t="s">
        <v>374</v>
      </c>
      <c r="F3834" t="str">
        <f>CONCATENATE(D3834,E3834)</f>
        <v>lisinopril</v>
      </c>
      <c r="G3834" t="str">
        <f>IFERROR(VLOOKUP(F3834,aa,2,FALSE),"")</f>
        <v/>
      </c>
      <c r="H3834" t="str">
        <f>VLOOKUP(D3834,drugdose,2,FALSE)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3835" spans="1:8" x14ac:dyDescent="0.2">
      <c r="A3835">
        <v>463</v>
      </c>
      <c r="B3835" t="str">
        <f>IFERROR(VLOOKUP(C3835,mm,1,FALSE),"")</f>
        <v/>
      </c>
      <c r="C3835" t="s">
        <v>465</v>
      </c>
      <c r="D3835" t="s">
        <v>373</v>
      </c>
      <c r="F3835" t="str">
        <f>CONCATENATE(D3835,E3835)</f>
        <v>fosinopril</v>
      </c>
      <c r="G3835" t="str">
        <f>IFERROR(VLOOKUP(F3835,aa,2,FALSE),"")</f>
        <v/>
      </c>
      <c r="H3835" t="str">
        <f>VLOOKUP(D3835,drugdose,2,FALSE)</f>
        <v>Hypertension
Heart failure
starting dose : 10 mg od
dose range : 10-40 mg od</v>
      </c>
    </row>
    <row r="3836" spans="1:8" x14ac:dyDescent="0.2">
      <c r="A3836">
        <v>463</v>
      </c>
      <c r="B3836" t="str">
        <f>IFERROR(VLOOKUP(C3836,mm,1,FALSE),"")</f>
        <v/>
      </c>
      <c r="C3836" t="s">
        <v>465</v>
      </c>
      <c r="D3836" t="s">
        <v>380</v>
      </c>
      <c r="F3836" t="str">
        <f>CONCATENATE(D3836,E3836)</f>
        <v>telmisartan</v>
      </c>
      <c r="G3836" t="str">
        <f>IFERROR(VLOOKUP(F3836,aa,2,FALSE),"")</f>
        <v/>
      </c>
      <c r="H3836" t="str">
        <f>VLOOKUP(D3836,drugdose,2,FALSE)</f>
        <v>Hypertension
starting dose : 40 mg od PO
therapeutic range : 20-80 mg od
Cardiovascular risk reduction
dose : 80 mg od PO</v>
      </c>
    </row>
    <row r="3837" spans="1:8" x14ac:dyDescent="0.2">
      <c r="A3837">
        <v>463</v>
      </c>
      <c r="B3837" t="str">
        <f>IFERROR(VLOOKUP(C3837,mm,1,FALSE),"")</f>
        <v/>
      </c>
      <c r="C3837" t="s">
        <v>465</v>
      </c>
      <c r="D3837" t="s">
        <v>181</v>
      </c>
      <c r="F3837" t="str">
        <f>CONCATENATE(D3837,E3837)</f>
        <v>losartan</v>
      </c>
      <c r="G3837" t="str">
        <f>IFERROR(VLOOKUP(F3837,aa,2,FALSE),"")</f>
        <v/>
      </c>
      <c r="H3837" t="str">
        <f>VLOOKUP(D3837,drugdose,2,FALSE)</f>
        <v>Hypertension
Heart failure, 
LVH
Diabetic nephropathy
dose : 50 mg od-bid PO
Pt with volume depletion: 25 mg od</v>
      </c>
    </row>
    <row r="3838" spans="1:8" x14ac:dyDescent="0.2">
      <c r="A3838">
        <v>463</v>
      </c>
      <c r="B3838" t="str">
        <f>IFERROR(VLOOKUP(C3838,mm,1,FALSE),"")</f>
        <v/>
      </c>
      <c r="C3838" t="s">
        <v>465</v>
      </c>
      <c r="D3838" t="s">
        <v>379</v>
      </c>
      <c r="F3838" t="str">
        <f>CONCATENATE(D3838,E3838)</f>
        <v>olmesartan</v>
      </c>
      <c r="G3838" t="str">
        <f>IFERROR(VLOOKUP(F3838,aa,2,FALSE),"")</f>
        <v/>
      </c>
      <c r="H3838" t="str">
        <f>VLOOKUP(D3838,drugdose,2,FALSE)</f>
        <v>Hypertension
dose : 10-20 mg od
max : 40 mg od if needed.
Elderly: No dosage adjustment needed.</v>
      </c>
    </row>
    <row r="3839" spans="1:8" x14ac:dyDescent="0.2">
      <c r="A3839">
        <v>463</v>
      </c>
      <c r="B3839" t="str">
        <f>IFERROR(VLOOKUP(C3839,mm,1,FALSE),"")</f>
        <v/>
      </c>
      <c r="C3839" t="s">
        <v>465</v>
      </c>
      <c r="D3839" t="s">
        <v>377</v>
      </c>
      <c r="F3839" t="str">
        <f>CONCATENATE(D3839,E3839)</f>
        <v>candesartan</v>
      </c>
      <c r="G3839" t="str">
        <f>IFERROR(VLOOKUP(F3839,aa,2,FALSE),"")</f>
        <v/>
      </c>
      <c r="H3839" t="str">
        <f>VLOOKUP(D3839,drugdose,2,FALSE)</f>
        <v>Hypertension
dose : 8 mg od PO
max dose : 32 mg/ day
Heart failure
dose : 4-8 mg od PO
Max: 32 mg/day</v>
      </c>
    </row>
    <row r="3840" spans="1:8" x14ac:dyDescent="0.2">
      <c r="A3840">
        <v>463</v>
      </c>
      <c r="B3840" t="str">
        <f>IFERROR(VLOOKUP(C3840,mm,1,FALSE),"")</f>
        <v/>
      </c>
      <c r="C3840" t="s">
        <v>465</v>
      </c>
      <c r="D3840" t="s">
        <v>381</v>
      </c>
      <c r="F3840" t="str">
        <f>CONCATENATE(D3840,E3840)</f>
        <v>valsartan</v>
      </c>
      <c r="G3840" t="str">
        <f>IFERROR(VLOOKUP(F3840,aa,2,FALSE),"")</f>
        <v/>
      </c>
      <c r="H3840" t="str">
        <f>VLOOKUP(D3840,drugdose,2,FALSE)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3841" spans="1:8" x14ac:dyDescent="0.2">
      <c r="A3841">
        <v>463</v>
      </c>
      <c r="B3841" t="str">
        <f>IFERROR(VLOOKUP(C3841,mm,1,FALSE),"")</f>
        <v/>
      </c>
      <c r="C3841" t="s">
        <v>465</v>
      </c>
      <c r="D3841" t="s">
        <v>378</v>
      </c>
      <c r="F3841" t="str">
        <f>CONCATENATE(D3841,E3841)</f>
        <v>irbesartan</v>
      </c>
      <c r="G3841" t="str">
        <f>IFERROR(VLOOKUP(F3841,aa,2,FALSE),"")</f>
        <v/>
      </c>
      <c r="H3841" t="str">
        <f>VLOOKUP(D3841,drugdose,2,FALSE)</f>
        <v>Hypertension
dose : 150 mg od
dose increment : 300 mg od if needed.
volume depletion stat : 75 mg od.
Elderly (&gt;75 yr) : 75 mg od. 
Diabetic nephropathy in Type 2 diabetes mellitus
dose : 75-150 mg od
dose range : 75-300 mg</v>
      </c>
    </row>
    <row r="3842" spans="1:8" x14ac:dyDescent="0.2">
      <c r="A3842">
        <v>463</v>
      </c>
      <c r="B3842" t="str">
        <f>IFERROR(VLOOKUP(C3842,mm,1,FALSE),"")</f>
        <v/>
      </c>
      <c r="C3842" t="s">
        <v>465</v>
      </c>
      <c r="D3842" t="s">
        <v>454</v>
      </c>
      <c r="F3842" t="str">
        <f>CONCATENATE(D3842,E3842)</f>
        <v>digoxin</v>
      </c>
      <c r="G3842" t="str">
        <f>IFERROR(VLOOKUP(F3842,aa,2,FALSE),"")</f>
        <v/>
      </c>
      <c r="H3842" t="str">
        <f>VLOOKUP(D3842,drugdose,2,FALSE)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3843" spans="1:8" x14ac:dyDescent="0.2">
      <c r="A3843">
        <v>463</v>
      </c>
      <c r="B3843" t="str">
        <f>IFERROR(VLOOKUP(C3843,mm,1,FALSE),"")</f>
        <v/>
      </c>
      <c r="C3843" t="s">
        <v>465</v>
      </c>
      <c r="D3843" t="s">
        <v>151</v>
      </c>
      <c r="F3843" t="str">
        <f>CONCATENATE(D3843,E3843)</f>
        <v>certoparin</v>
      </c>
      <c r="G3843" t="str">
        <f>IFERROR(VLOOKUP(F3843,aa,2,FALSE),"")</f>
        <v/>
      </c>
      <c r="H3843" t="str">
        <f>VLOOKUP(D3843,drugdose,2,FALSE)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3844" spans="1:8" x14ac:dyDescent="0.2">
      <c r="A3844">
        <v>463</v>
      </c>
      <c r="B3844" t="str">
        <f>IFERROR(VLOOKUP(C3844,mm,1,FALSE),"")</f>
        <v/>
      </c>
      <c r="C3844" t="s">
        <v>465</v>
      </c>
      <c r="D3844" t="s">
        <v>152</v>
      </c>
      <c r="F3844" t="str">
        <f>CONCATENATE(D3844,E3844)</f>
        <v>dalteparin</v>
      </c>
      <c r="G3844" t="str">
        <f>IFERROR(VLOOKUP(F3844,aa,2,FALSE),"")</f>
        <v/>
      </c>
      <c r="H3844" t="str">
        <f>VLOOKUP(D3844,drugdose,2,FALSE)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3845" spans="1:8" x14ac:dyDescent="0.2">
      <c r="A3845">
        <v>463</v>
      </c>
      <c r="B3845" t="str">
        <f>IFERROR(VLOOKUP(C3845,mm,1,FALSE),"")</f>
        <v/>
      </c>
      <c r="C3845" t="s">
        <v>465</v>
      </c>
      <c r="D3845" t="s">
        <v>153</v>
      </c>
      <c r="F3845" t="str">
        <f>CONCATENATE(D3845,E3845)</f>
        <v>enoxaparin</v>
      </c>
      <c r="G3845" t="str">
        <f>IFERROR(VLOOKUP(F3845,aa,2,FALSE),"")</f>
        <v/>
      </c>
      <c r="H3845" t="str">
        <f>VLOOKUP(D3845,drugdose,2,FALSE)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3846" spans="1:8" x14ac:dyDescent="0.2">
      <c r="A3846">
        <v>463</v>
      </c>
      <c r="B3846" t="str">
        <f>IFERROR(VLOOKUP(C3846,mm,1,FALSE),"")</f>
        <v/>
      </c>
      <c r="C3846" t="s">
        <v>465</v>
      </c>
      <c r="D3846" t="s">
        <v>154</v>
      </c>
      <c r="F3846" t="str">
        <f>CONCATENATE(D3846,E3846)</f>
        <v>fondaparinux</v>
      </c>
      <c r="G3846" t="str">
        <f>IFERROR(VLOOKUP(F3846,aa,2,FALSE),"")</f>
        <v/>
      </c>
      <c r="H3846" t="str">
        <f>VLOOKUP(D3846,drugdose,2,FALSE)</f>
        <v>DVT/Acute Pulmonary Embolism
Treatment
&lt;50 kg: 5 mg SC od
50-100 kg: 7.5 mg SC od
&gt;100 kg: 10 mg SC od
duration : 5-9 days
Prophylaxis
&gt;50 kg: 2.5 mg SC od
duration : 
abdomonal surgery : up to 10 days
hip &amp; knee replacement : 14 days
max duration : 35 days</v>
      </c>
    </row>
    <row r="3847" spans="1:8" x14ac:dyDescent="0.2">
      <c r="A3847">
        <v>463</v>
      </c>
      <c r="B3847" t="str">
        <f>IFERROR(VLOOKUP(C3847,mm,1,FALSE),"")</f>
        <v/>
      </c>
      <c r="C3847" t="s">
        <v>465</v>
      </c>
      <c r="D3847" t="s">
        <v>155</v>
      </c>
      <c r="F3847" t="str">
        <f>CONCATENATE(D3847,E3847)</f>
        <v>heparin</v>
      </c>
      <c r="G3847" t="str">
        <f>IFERROR(VLOOKUP(F3847,aa,2,FALSE),"")</f>
        <v/>
      </c>
      <c r="H3847" t="str">
        <f>VLOOKUP(D3847,drugdose,2,FALSE)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3848" spans="1:8" x14ac:dyDescent="0.2">
      <c r="A3848">
        <v>463</v>
      </c>
      <c r="B3848" t="str">
        <f>IFERROR(VLOOKUP(C3848,mm,1,FALSE),"")</f>
        <v/>
      </c>
      <c r="C3848" t="s">
        <v>465</v>
      </c>
      <c r="D3848" t="s">
        <v>156</v>
      </c>
      <c r="F3848" t="str">
        <f>CONCATENATE(D3848,E3848)</f>
        <v>warfarin sodium</v>
      </c>
      <c r="G3848" t="str">
        <f>IFERROR(VLOOKUP(F3848,aa,2,FALSE),"")</f>
        <v/>
      </c>
      <c r="H3848" t="str">
        <f>VLOOKUP(D3848,drugdose,2,FALSE)</f>
        <v>Venous thromboembolism
Stroke prevention
Deep vein thrombosis
dose : 2-10 mg od
adjust dose according to INR response</v>
      </c>
    </row>
    <row r="3849" spans="1:8" x14ac:dyDescent="0.2">
      <c r="A3849">
        <v>464</v>
      </c>
      <c r="B3849" t="str">
        <f>IFERROR(VLOOKUP(C3849,mm,1,FALSE),"")</f>
        <v>Supraventricular tachycardia</v>
      </c>
      <c r="C3849" t="s">
        <v>319</v>
      </c>
      <c r="D3849" t="s">
        <v>454</v>
      </c>
      <c r="F3849" t="str">
        <f>CONCATENATE(D3849,E3849)</f>
        <v>digoxin</v>
      </c>
      <c r="G3849" t="str">
        <f>IFERROR(VLOOKUP(F3849,aa,2,FALSE),"")</f>
        <v/>
      </c>
      <c r="H3849" t="str">
        <f>VLOOKUP(D3849,drugdose,2,FALSE)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3850" spans="1:8" x14ac:dyDescent="0.2">
      <c r="A3850">
        <v>464</v>
      </c>
      <c r="B3850" t="str">
        <f>IFERROR(VLOOKUP(C3850,mm,1,FALSE),"")</f>
        <v>Supraventricular tachycardia</v>
      </c>
      <c r="C3850" t="s">
        <v>319</v>
      </c>
      <c r="D3850" t="s">
        <v>6</v>
      </c>
      <c r="F3850" t="str">
        <f>CONCATENATE(D3850,E3850)</f>
        <v>propranolol</v>
      </c>
      <c r="G3850" t="str">
        <f>IFERROR(VLOOKUP(F3850,aa,2,FALSE),"")</f>
        <v/>
      </c>
      <c r="H3850" t="str">
        <f>VLOOKUP(D3850,drugdose,2,FALSE)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3851" spans="1:8" x14ac:dyDescent="0.2">
      <c r="A3851">
        <v>464</v>
      </c>
      <c r="B3851" t="str">
        <f>IFERROR(VLOOKUP(C3851,mm,1,FALSE),"")</f>
        <v>Supraventricular tachycardia</v>
      </c>
      <c r="C3851" t="s">
        <v>319</v>
      </c>
      <c r="D3851" t="s">
        <v>458</v>
      </c>
      <c r="F3851" t="str">
        <f>CONCATENATE(D3851,E3851)</f>
        <v>procainamide</v>
      </c>
      <c r="G3851" t="str">
        <f>IFERROR(VLOOKUP(F3851,aa,2,FALSE),"")</f>
        <v/>
      </c>
      <c r="H3851" t="str">
        <f>VLOOKUP(D3851,drugdose,2,FALSE)</f>
        <v>Arrhythmia
intramascular
dose : 0.5-1 g IM q4-8hr
intravenous
Loading dose: 100-200 mg/dose (15-18 mg/kg) IV infusion 
infusion time : 25-30 min (max : 50 mg/min)
repeat dose : after every 5 min 
max : 1 g  
Maintenance: 1-4 mg/min by continuous IV infusion</v>
      </c>
    </row>
    <row r="3852" spans="1:8" x14ac:dyDescent="0.2">
      <c r="A3852">
        <v>464</v>
      </c>
      <c r="B3852" t="str">
        <f>IFERROR(VLOOKUP(C3852,mm,1,FALSE),"")</f>
        <v>Supraventricular tachycardia</v>
      </c>
      <c r="C3852" t="s">
        <v>319</v>
      </c>
      <c r="D3852" t="s">
        <v>543</v>
      </c>
      <c r="F3852" t="str">
        <f>CONCATENATE(D3852,E3852)</f>
        <v>quinidine</v>
      </c>
      <c r="G3852" t="str">
        <f>IFERROR(VLOOKUP(F3852,aa,2,FALSE),"")</f>
        <v/>
      </c>
      <c r="H3852" t="e">
        <f>VLOOKUP(D3852,drugdose,2,FALSE)</f>
        <v>#N/A</v>
      </c>
    </row>
    <row r="3853" spans="1:8" x14ac:dyDescent="0.2">
      <c r="A3853">
        <v>464</v>
      </c>
      <c r="B3853" t="str">
        <f>IFERROR(VLOOKUP(C3853,mm,1,FALSE),"")</f>
        <v>Supraventricular tachycardia</v>
      </c>
      <c r="C3853" t="s">
        <v>319</v>
      </c>
      <c r="D3853" t="s">
        <v>455</v>
      </c>
      <c r="F3853" t="str">
        <f>CONCATENATE(D3853,E3853)</f>
        <v>flecainide</v>
      </c>
      <c r="G3853" t="str">
        <f>IFERROR(VLOOKUP(F3853,aa,2,FALSE),"")</f>
        <v/>
      </c>
      <c r="H3853" t="str">
        <f>VLOOKUP(D3853,drugdose,2,FALSE)</f>
        <v>Arrhythmias (Prevention)
PSVT and paroxysmal atrial fibrillation
dose : 50 mg PO bid
dose increment : every 4 days by 50 mg
max : 300 mg/day
Sustained VT
dose : 100 mg PO bid
dose increment : every 4 days by 50 mg
max : 400 mg/day</v>
      </c>
    </row>
    <row r="3854" spans="1:8" x14ac:dyDescent="0.2">
      <c r="A3854">
        <v>464</v>
      </c>
      <c r="B3854" t="str">
        <f>IFERROR(VLOOKUP(C3854,mm,1,FALSE),"")</f>
        <v>Supraventricular tachycardia</v>
      </c>
      <c r="C3854" t="s">
        <v>319</v>
      </c>
      <c r="D3854" t="s">
        <v>1102</v>
      </c>
      <c r="F3854" t="str">
        <f>CONCATENATE(D3854,E3854)</f>
        <v>propafenone</v>
      </c>
      <c r="G3854" t="str">
        <f>IFERROR(VLOOKUP(F3854,aa,2,FALSE),"")</f>
        <v/>
      </c>
      <c r="H3854" t="str">
        <f>VLOOKUP(D3854,drugdose,2,FALSE)</f>
        <v>SVT &amp; VT
Atrial Fibrillation/Flutter 
starting dose:  150 mg tid PO 
dose increment : up to 300 mg tid 
elderly : reduce dose</v>
      </c>
    </row>
    <row r="3855" spans="1:8" x14ac:dyDescent="0.2">
      <c r="A3855">
        <v>464</v>
      </c>
      <c r="B3855" t="str">
        <f>IFERROR(VLOOKUP(C3855,mm,1,FALSE),"")</f>
        <v>Supraventricular tachycardia</v>
      </c>
      <c r="C3855" t="s">
        <v>319</v>
      </c>
      <c r="D3855" t="s">
        <v>457</v>
      </c>
      <c r="F3855" t="str">
        <f>CONCATENATE(D3855,E3855)</f>
        <v>sotalol</v>
      </c>
      <c r="G3855" t="str">
        <f>IFERROR(VLOOKUP(F3855,aa,2,FALSE),"")</f>
        <v/>
      </c>
      <c r="H3855" t="str">
        <f>VLOOKUP(D3855,drugdose,2,FALSE)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3856" spans="1:8" x14ac:dyDescent="0.2">
      <c r="A3856">
        <v>465</v>
      </c>
      <c r="B3856" t="str">
        <f>IFERROR(VLOOKUP(C3856,mm,1,FALSE),"")</f>
        <v/>
      </c>
      <c r="C3856" t="s">
        <v>1103</v>
      </c>
      <c r="D3856" t="s">
        <v>422</v>
      </c>
      <c r="F3856" t="str">
        <f>CONCATENATE(D3856,E3856)</f>
        <v>adenosine</v>
      </c>
      <c r="G3856" t="str">
        <f>IFERROR(VLOOKUP(F3856,aa,2,FALSE),"")</f>
        <v/>
      </c>
      <c r="H3856" t="str">
        <f>VLOOKUP(D3856,drugdose,2,FALSE)</f>
        <v>PSVT
Supraventricular tachycardia
dose : 3 mg by rapid iv  with cardiac monitoring; 
dose addition : 6 mg may be given after 1-2 minutes if necessary
dose addition : 12 mg after a further 1-2 minutes. 
stop if AV block occurs
Myocardial imaging
dose : 140 mcg/kg/minute IV infusion for 6 minutes. 
Inject radionuclide 3 minute after infusion</v>
      </c>
    </row>
    <row r="3857" spans="1:8" x14ac:dyDescent="0.2">
      <c r="A3857">
        <v>465</v>
      </c>
      <c r="B3857" t="str">
        <f>IFERROR(VLOOKUP(C3857,mm,1,FALSE),"")</f>
        <v/>
      </c>
      <c r="C3857" t="s">
        <v>1103</v>
      </c>
      <c r="D3857" t="s">
        <v>456</v>
      </c>
      <c r="F3857" t="str">
        <f>CONCATENATE(D3857,E3857)</f>
        <v>amiodarone</v>
      </c>
      <c r="G3857" t="str">
        <f>IFERROR(VLOOKUP(F3857,aa,2,FALSE),"")</f>
        <v/>
      </c>
      <c r="H3857" t="str">
        <f>VLOOKUP(D3857,drugdose,2,FALSE)</f>
        <v>Ventricular fibrillation
Ventricular tachycardia
Atrial fibrillation
Hypertrophic cardiomyopathy
Supraventricular arrhythmias
oral
Loading dose : 800-1600 mg od PO
duration : 1-3 wks until response
after control : 600-800 mg od
duration : 1 mth
maintenance dose : 400 mg od PO
parentral
for 10 min : 150 mg (15 mg/min) IV
next 6 hr : 360 mg (1 mg/min) IV
next 18 hr : 540 mg (0.5 mg/min) IV
Maintenance: 0.5 mg/min 
Duration of treatment : 2-3 wks</v>
      </c>
    </row>
    <row r="3858" spans="1:8" x14ac:dyDescent="0.2">
      <c r="A3858">
        <v>465</v>
      </c>
      <c r="B3858" t="str">
        <f>IFERROR(VLOOKUP(C3858,mm,1,FALSE),"")</f>
        <v/>
      </c>
      <c r="C3858" t="s">
        <v>1103</v>
      </c>
      <c r="D3858" t="s">
        <v>279</v>
      </c>
      <c r="F3858" t="str">
        <f>CONCATENATE(D3858,E3858)</f>
        <v>atropine</v>
      </c>
      <c r="G3858" t="str">
        <f>IFERROR(VLOOKUP(F3858,aa,2,FALSE),"")</f>
        <v/>
      </c>
      <c r="H3858" t="str">
        <f>VLOOKUP(D3858,drugdose,2,FALSE)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3859" spans="1:8" x14ac:dyDescent="0.2">
      <c r="A3859">
        <v>465</v>
      </c>
      <c r="B3859" t="str">
        <f>IFERROR(VLOOKUP(C3859,mm,1,FALSE),"")</f>
        <v/>
      </c>
      <c r="C3859" t="s">
        <v>1103</v>
      </c>
      <c r="D3859" t="s">
        <v>289</v>
      </c>
      <c r="F3859" t="str">
        <f>CONCATENATE(D3859,E3859)</f>
        <v>calcium</v>
      </c>
      <c r="G3859" t="str">
        <f>IFERROR(VLOOKUP(F3859,aa,2,FALSE),"")</f>
        <v/>
      </c>
      <c r="H3859" t="str">
        <f>VLOOKUP(D3859,drugdose,2,FALSE)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3860" spans="1:8" x14ac:dyDescent="0.2">
      <c r="A3860">
        <v>465</v>
      </c>
      <c r="B3860" t="str">
        <f>IFERROR(VLOOKUP(C3860,mm,1,FALSE),"")</f>
        <v/>
      </c>
      <c r="C3860" t="s">
        <v>1103</v>
      </c>
      <c r="D3860" t="s">
        <v>535</v>
      </c>
      <c r="F3860" t="str">
        <f>CONCATENATE(D3860,E3860)</f>
        <v>adrenaline</v>
      </c>
      <c r="G3860" t="str">
        <f>IFERROR(VLOOKUP(F3860,aa,2,FALSE),"")</f>
        <v/>
      </c>
      <c r="H3860" t="str">
        <f>VLOOKUP(D3860,drugdose,2,FALSE)</f>
        <v>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v>
      </c>
    </row>
    <row r="3861" spans="1:8" x14ac:dyDescent="0.2">
      <c r="A3861">
        <v>465</v>
      </c>
      <c r="B3861" t="str">
        <f>IFERROR(VLOOKUP(C3861,mm,1,FALSE),"")</f>
        <v/>
      </c>
      <c r="C3861" t="s">
        <v>1103</v>
      </c>
      <c r="D3861" t="s">
        <v>361</v>
      </c>
      <c r="F3861" t="str">
        <f>CONCATENATE(D3861,E3861)</f>
        <v>glucose</v>
      </c>
      <c r="G3861" t="str">
        <f>IFERROR(VLOOKUP(F3861,aa,2,FALSE),"")</f>
        <v/>
      </c>
      <c r="H3861" t="e">
        <f>VLOOKUP(D3861,drugdose,2,FALSE)</f>
        <v>#N/A</v>
      </c>
    </row>
    <row r="3862" spans="1:8" x14ac:dyDescent="0.2">
      <c r="A3862">
        <v>465</v>
      </c>
      <c r="B3862" t="str">
        <f>IFERROR(VLOOKUP(C3862,mm,1,FALSE),"")</f>
        <v/>
      </c>
      <c r="C3862" t="s">
        <v>1103</v>
      </c>
      <c r="D3862" t="s">
        <v>369</v>
      </c>
      <c r="F3862" t="str">
        <f>CONCATENATE(D3862,E3862)</f>
        <v>magnesium sulphate 4% infusion</v>
      </c>
      <c r="G3862" t="str">
        <f>IFERROR(VLOOKUP(F3862,aa,2,FALSE),"")</f>
        <v/>
      </c>
      <c r="H3862" t="str">
        <f>VLOOKUP(D3862,drugdose,2,FALSE)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3863" spans="1:8" x14ac:dyDescent="0.2">
      <c r="A3863">
        <v>465</v>
      </c>
      <c r="B3863" t="str">
        <f>IFERROR(VLOOKUP(C3863,mm,1,FALSE),"")</f>
        <v/>
      </c>
      <c r="C3863" t="s">
        <v>1103</v>
      </c>
      <c r="D3863" t="s">
        <v>458</v>
      </c>
      <c r="F3863" t="str">
        <f>CONCATENATE(D3863,E3863)</f>
        <v>procainamide</v>
      </c>
      <c r="G3863" t="str">
        <f>IFERROR(VLOOKUP(F3863,aa,2,FALSE),"")</f>
        <v/>
      </c>
      <c r="H3863" t="str">
        <f>VLOOKUP(D3863,drugdose,2,FALSE)</f>
        <v>Arrhythmia
intramascular
dose : 0.5-1 g IM q4-8hr
intravenous
Loading dose: 100-200 mg/dose (15-18 mg/kg) IV infusion 
infusion time : 25-30 min (max : 50 mg/min)
repeat dose : after every 5 min 
max : 1 g  
Maintenance: 1-4 mg/min by continuous IV infusion</v>
      </c>
    </row>
    <row r="3864" spans="1:8" x14ac:dyDescent="0.2">
      <c r="A3864">
        <v>465</v>
      </c>
      <c r="B3864" t="str">
        <f>IFERROR(VLOOKUP(C3864,mm,1,FALSE),"")</f>
        <v/>
      </c>
      <c r="C3864" t="s">
        <v>1103</v>
      </c>
      <c r="D3864" t="s">
        <v>871</v>
      </c>
      <c r="F3864" t="str">
        <f>CONCATENATE(D3864,E3864)</f>
        <v>sodium bicarbonate</v>
      </c>
      <c r="G3864" t="str">
        <f>IFERROR(VLOOKUP(F3864,aa,2,FALSE),"")</f>
        <v/>
      </c>
      <c r="H3864" t="str">
        <f>VLOOKUP(D3864,drugdose,2,FALSE)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865" spans="1:8" x14ac:dyDescent="0.2">
      <c r="A3865">
        <v>466</v>
      </c>
      <c r="B3865" t="str">
        <f>IFERROR(VLOOKUP(C3865,mm,1,FALSE),"")</f>
        <v>Kawasaki disease</v>
      </c>
      <c r="C3865" t="s">
        <v>800</v>
      </c>
      <c r="D3865" t="s">
        <v>18</v>
      </c>
      <c r="F3865" t="str">
        <f>CONCATENATE(D3865,E3865)</f>
        <v>aspirin</v>
      </c>
      <c r="G3865" t="str">
        <f>IFERROR(VLOOKUP(F3865,aa,2,FALSE),"")</f>
        <v/>
      </c>
      <c r="H3865" t="str">
        <f>VLOOKUP(D3865,drugdose,2,FALSE)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3866" spans="1:8" x14ac:dyDescent="0.2">
      <c r="A3866">
        <v>466</v>
      </c>
      <c r="B3866" t="str">
        <f>IFERROR(VLOOKUP(C3866,mm,1,FALSE),"")</f>
        <v>Kawasaki disease</v>
      </c>
      <c r="C3866" t="s">
        <v>800</v>
      </c>
      <c r="D3866" t="s">
        <v>77</v>
      </c>
      <c r="F3866" t="str">
        <f>CONCATENATE(D3866,E3866)</f>
        <v>cyclophosphamide</v>
      </c>
      <c r="G3866" t="str">
        <f>IFERROR(VLOOKUP(F3866,aa,2,FALSE),"")</f>
        <v/>
      </c>
      <c r="H3866" t="str">
        <f>VLOOKUP(D3866,drugdose,2,FALSE)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3867" spans="1:8" x14ac:dyDescent="0.2">
      <c r="A3867">
        <v>466</v>
      </c>
      <c r="B3867" t="str">
        <f>IFERROR(VLOOKUP(C3867,mm,1,FALSE),"")</f>
        <v>Kawasaki disease</v>
      </c>
      <c r="C3867" t="s">
        <v>800</v>
      </c>
      <c r="D3867" t="s">
        <v>75</v>
      </c>
      <c r="F3867" t="str">
        <f>CONCATENATE(D3867,E3867)</f>
        <v>human normal immunoglobulin</v>
      </c>
      <c r="G3867" t="str">
        <f>IFERROR(VLOOKUP(F3867,aa,2,FALSE),"")</f>
        <v/>
      </c>
      <c r="H3867" t="str">
        <f>VLOOKUP(D3867,drugdose,2,FALSE)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3868" spans="1:8" x14ac:dyDescent="0.2">
      <c r="A3868">
        <v>466</v>
      </c>
      <c r="B3868" t="str">
        <f>IFERROR(VLOOKUP(C3868,mm,1,FALSE),"")</f>
        <v>Kawasaki disease</v>
      </c>
      <c r="C3868" t="s">
        <v>800</v>
      </c>
      <c r="D3868" t="s">
        <v>163</v>
      </c>
      <c r="F3868" t="str">
        <f>CONCATENATE(D3868,E3868)</f>
        <v>prednisolone</v>
      </c>
      <c r="G3868" t="str">
        <f>IFERROR(VLOOKUP(F3868,aa,2,FALSE),"")</f>
        <v/>
      </c>
      <c r="H3868" t="str">
        <f>VLOOKUP(D3868,drugdose,2,FALSE)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869" spans="1:8" x14ac:dyDescent="0.2">
      <c r="A3869">
        <v>466</v>
      </c>
      <c r="B3869" t="str">
        <f>IFERROR(VLOOKUP(C3869,mm,1,FALSE),"")</f>
        <v>Kawasaki disease</v>
      </c>
      <c r="C3869" t="s">
        <v>800</v>
      </c>
      <c r="D3869" t="s">
        <v>239</v>
      </c>
      <c r="F3869" t="str">
        <f>CONCATENATE(D3869,E3869)</f>
        <v>pentoxifylline</v>
      </c>
      <c r="G3869" t="str">
        <f>IFERROR(VLOOKUP(F3869,aa,2,FALSE),"")</f>
        <v/>
      </c>
      <c r="H3869" t="str">
        <f>VLOOKUP(D3869,drugdose,2,FALSE)</f>
        <v>Intermittent Claudication
Peripheral vascular disease
dose : 400 mg tid PO
duration : 8 wk</v>
      </c>
    </row>
    <row r="3870" spans="1:8" x14ac:dyDescent="0.2">
      <c r="A3870">
        <v>466</v>
      </c>
      <c r="B3870" t="str">
        <f>IFERROR(VLOOKUP(C3870,mm,1,FALSE),"")</f>
        <v>Kawasaki disease</v>
      </c>
      <c r="C3870" t="s">
        <v>800</v>
      </c>
      <c r="D3870" t="s">
        <v>733</v>
      </c>
      <c r="F3870" t="str">
        <f>CONCATENATE(D3870,E3870)</f>
        <v>Infliximab</v>
      </c>
      <c r="G3870" t="str">
        <f>IFERROR(VLOOKUP(F3870,aa,2,FALSE),"")</f>
        <v/>
      </c>
      <c r="H3870" t="str">
        <f>VLOOKUP(D3870,drugdose,2,FALSE)</f>
        <v>Crohn's disease
Adult: Initially, 5 mg/kg by infusion over at least 2 hr, repeated at 2 wk after 1st infusion. No further doses should be given if there is no response after 2 doses. Responders: Maintenance: 5 mg/kg at 6 wk after initial dose then 8 wkly thereafter. May be re-administered w/in 16 wk after last infusion if signs/symptoms recur.
Rheumatoid arthritis
Adult: In combination w/ methotrexate: Initially, 3 mg/kg by infusion over at least 2 hr, repeated at 2 wk and 6 wk after 1st infusion then 8 wkly thereafter. May increase dose in increments of 1.5 mg/kg to a max of 7.5 mg/kg 8 wkly if patient has inadequate response or loses response over a period of 12 wk. Alternatively, 3 mg/kg 4 wkly. May be re-administered w/in 16 wk after last infusion if signs/symptoms recur.
Fistulising Crohn's disease
Adult: Initially, 5 mg/kg by infusion over at least 2 hr, repeated at 2 wk and 6 wk after 1st infusion. No further doses should be given if there is no response after 3 doses. Responders: Maintenance: 5 mg/kg 8 wkly. Re-admin: 5 mg/kg if signs/symptoms recur, followed by 5 mg/kg 8 wkly.
Ankylosing spondylitis
Adult: Initially, 5 mg/kg, repeated at 2 wk and 6 wk, then 6-8 wkly thereafter. Stop treatment if there is no response after 2 doses.
Ulcerative colitis
Adult: Initially, 5 mg/kg by infusion over at least 2 hr, repeated at 2 wk and 6 wk after 1st infusion then 8 wkly thereafter. No further doses should be given if there is no response after 3 doses.
Psoriatic arthritis; Plaque psoriasis
Adult: Initially, 5 mg/kg by infusion over at least 2 hr, repeated at 2 wk and 6 wk, then 8 wkly thereafter. Stop treatment if there is no response after 12 wk for psoriatic arthritis and after 14 wk for plaque psoriaris.</v>
      </c>
    </row>
    <row r="3871" spans="1:8" x14ac:dyDescent="0.2">
      <c r="A3871">
        <v>466</v>
      </c>
      <c r="B3871" t="str">
        <f>IFERROR(VLOOKUP(C3871,mm,1,FALSE),"")</f>
        <v>Kawasaki disease</v>
      </c>
      <c r="C3871" t="s">
        <v>800</v>
      </c>
      <c r="D3871" t="s">
        <v>145</v>
      </c>
      <c r="F3871" t="str">
        <f>CONCATENATE(D3871,E3871)</f>
        <v>etanercept</v>
      </c>
      <c r="G3871" t="str">
        <f>IFERROR(VLOOKUP(F3871,aa,2,FALSE),"")</f>
        <v/>
      </c>
      <c r="H3871" t="e">
        <f>VLOOKUP(D3871,drugdose,2,FALSE)</f>
        <v>#N/A</v>
      </c>
    </row>
    <row r="3872" spans="1:8" x14ac:dyDescent="0.2">
      <c r="A3872">
        <v>466</v>
      </c>
      <c r="B3872" t="str">
        <f>IFERROR(VLOOKUP(C3872,mm,1,FALSE),"")</f>
        <v>Kawasaki disease</v>
      </c>
      <c r="C3872" t="s">
        <v>800</v>
      </c>
      <c r="D3872" t="s">
        <v>295</v>
      </c>
      <c r="F3872" t="str">
        <f>CONCATENATE(D3872,E3872)</f>
        <v>cyclosporine</v>
      </c>
      <c r="G3872" t="str">
        <f>IFERROR(VLOOKUP(F3872,aa,2,FALSE),"")</f>
        <v/>
      </c>
      <c r="H3872" t="str">
        <f>VLOOKUP(D3872,drugdose,2,FALSE)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3873" spans="1:8" x14ac:dyDescent="0.2">
      <c r="A3873">
        <v>466</v>
      </c>
      <c r="B3873" t="str">
        <f>IFERROR(VLOOKUP(C3873,mm,1,FALSE),"")</f>
        <v>Kawasaki disease</v>
      </c>
      <c r="C3873" t="s">
        <v>800</v>
      </c>
      <c r="D3873" t="s">
        <v>446</v>
      </c>
      <c r="F3873" t="str">
        <f>CONCATENATE(D3873,E3873)</f>
        <v>methotrexate</v>
      </c>
      <c r="G3873" t="str">
        <f>IFERROR(VLOOKUP(F3873,aa,2,FALSE),"")</f>
        <v/>
      </c>
      <c r="H3873" t="str">
        <f>VLOOKUP(D3873,drugdose,2,FALSE)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3874" spans="1:8" x14ac:dyDescent="0.2">
      <c r="A3874">
        <v>466</v>
      </c>
      <c r="B3874" t="str">
        <f>IFERROR(VLOOKUP(C3874,mm,1,FALSE),"")</f>
        <v>Kawasaki disease</v>
      </c>
      <c r="C3874" t="s">
        <v>800</v>
      </c>
      <c r="D3874" t="s">
        <v>156</v>
      </c>
      <c r="F3874" t="str">
        <f>CONCATENATE(D3874,E3874)</f>
        <v>warfarin sodium</v>
      </c>
      <c r="G3874" t="str">
        <f>IFERROR(VLOOKUP(F3874,aa,2,FALSE),"")</f>
        <v/>
      </c>
      <c r="H3874" t="str">
        <f>VLOOKUP(D3874,drugdose,2,FALSE)</f>
        <v>Venous thromboembolism
Stroke prevention
Deep vein thrombosis
dose : 2-10 mg od
adjust dose according to INR response</v>
      </c>
    </row>
    <row r="3875" spans="1:8" x14ac:dyDescent="0.2">
      <c r="A3875">
        <v>466</v>
      </c>
      <c r="B3875" t="str">
        <f>IFERROR(VLOOKUP(C3875,mm,1,FALSE),"")</f>
        <v>Kawasaki disease</v>
      </c>
      <c r="C3875" t="s">
        <v>800</v>
      </c>
      <c r="D3875" t="s">
        <v>798</v>
      </c>
      <c r="F3875" t="str">
        <f>CONCATENATE(D3875,E3875)</f>
        <v>varicella zoster virus (live attenuated) vaccine</v>
      </c>
      <c r="G3875" t="str">
        <f>IFERROR(VLOOKUP(F3875,aa,2,FALSE),"")</f>
        <v/>
      </c>
      <c r="H3875" t="str">
        <f>VLOOKUP(D3875,drugdose,2,FALSE)</f>
        <v>Varicella-Zoster Virus Infection
dose : 0.65 mL SC</v>
      </c>
    </row>
    <row r="3876" spans="1:8" x14ac:dyDescent="0.2">
      <c r="A3876">
        <v>467</v>
      </c>
      <c r="B3876" t="str">
        <f>IFERROR(VLOOKUP(C3876,mm,1,FALSE),"")</f>
        <v/>
      </c>
      <c r="C3876" t="s">
        <v>1104</v>
      </c>
      <c r="D3876" t="s">
        <v>553</v>
      </c>
      <c r="F3876" t="str">
        <f>CONCATENATE(D3876,E3876)</f>
        <v>levosalbutamol</v>
      </c>
      <c r="G3876" t="str">
        <f>IFERROR(VLOOKUP(F3876,aa,2,FALSE),"")</f>
        <v/>
      </c>
      <c r="H3876" t="str">
        <f>VLOOKUP(D3876,drugdose,2,FALSE)</f>
        <v>Asthma
Chronic obstructive pulmonary disease 
dose : 1-2 mg tid PO
Inhaler: 1-2 puffs as required
Nebuliser Solutions
dose : 0.63-1.25 mg tid-qid</v>
      </c>
    </row>
    <row r="3877" spans="1:8" x14ac:dyDescent="0.2">
      <c r="A3877">
        <v>467</v>
      </c>
      <c r="B3877" t="str">
        <f>IFERROR(VLOOKUP(C3877,mm,1,FALSE),"")</f>
        <v/>
      </c>
      <c r="C3877" t="s">
        <v>1104</v>
      </c>
      <c r="D3877" t="s">
        <v>554</v>
      </c>
      <c r="F3877" t="str">
        <f>CONCATENATE(D3877,E3877)</f>
        <v>salbutamol</v>
      </c>
      <c r="G3877" t="str">
        <f>IFERROR(VLOOKUP(F3877,aa,2,FALSE),"")</f>
        <v/>
      </c>
      <c r="H3877" t="str">
        <f>VLOOKUP(D3877,drugdose,2,FALSE)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3878" spans="1:8" x14ac:dyDescent="0.2">
      <c r="A3878">
        <v>467</v>
      </c>
      <c r="B3878" t="str">
        <f>IFERROR(VLOOKUP(C3878,mm,1,FALSE),"")</f>
        <v/>
      </c>
      <c r="C3878" t="s">
        <v>1104</v>
      </c>
      <c r="D3878" t="s">
        <v>1105</v>
      </c>
      <c r="F3878" t="str">
        <f>CONCATENATE(D3878,E3878)</f>
        <v>terbutaline</v>
      </c>
      <c r="G3878" t="str">
        <f>IFERROR(VLOOKUP(F3878,aa,2,FALSE),"")</f>
        <v/>
      </c>
      <c r="H3878" t="str">
        <f>VLOOKUP(D3878,drugdose,2,FALSE)</f>
        <v>Acute bronchospasm
starting dose : 2.5 mg tid-qid
Maintenance: 5 mg tid
Max : 15 mg</v>
      </c>
    </row>
    <row r="3879" spans="1:8" x14ac:dyDescent="0.2">
      <c r="A3879">
        <v>467</v>
      </c>
      <c r="B3879" t="str">
        <f>IFERROR(VLOOKUP(C3879,mm,1,FALSE),"")</f>
        <v/>
      </c>
      <c r="C3879" t="s">
        <v>1104</v>
      </c>
      <c r="D3879" t="s">
        <v>557</v>
      </c>
      <c r="F3879" t="str">
        <f>CONCATENATE(D3879,E3879)</f>
        <v>ipratropium</v>
      </c>
      <c r="G3879" t="str">
        <f>IFERROR(VLOOKUP(F3879,aa,2,FALSE),"")</f>
        <v/>
      </c>
      <c r="H3879" t="str">
        <f>VLOOKUP(D3879,drugdose,2,FALSE)</f>
        <v>Asthma
chronic obstructive pulmonary disease
as MDI
dose : 1-2 puffs (20 mg/puff) tid-qid
Single doses of up to 80 mcg may be required in some patients. 
As nebulized soln
dose : 250-500 mcg tid-qid</v>
      </c>
    </row>
    <row r="3880" spans="1:8" x14ac:dyDescent="0.2">
      <c r="A3880">
        <v>467</v>
      </c>
      <c r="B3880" t="str">
        <f>IFERROR(VLOOKUP(C3880,mm,1,FALSE),"")</f>
        <v/>
      </c>
      <c r="C3880" t="s">
        <v>1104</v>
      </c>
      <c r="D3880" t="s">
        <v>555</v>
      </c>
      <c r="F3880" t="str">
        <f>CONCATENATE(D3880,E3880)</f>
        <v>ipratropium + salbutamol</v>
      </c>
      <c r="G3880" t="str">
        <f>IFERROR(VLOOKUP(F3880,aa,2,FALSE),"")</f>
        <v/>
      </c>
      <c r="H3880" t="str">
        <f>VLOOKUP(D3880,drugdose,2,FALSE)</f>
        <v>Chronic obstructive pulmonary disease
Asthma
as MDI
dose : 100 mcg/20 mcg (1 puff) qid 
Max : 6 times/day
Nebulizer solution
dose : 3 ml qid
Max: 3 ml every 4 hr.</v>
      </c>
    </row>
    <row r="3881" spans="1:8" x14ac:dyDescent="0.2">
      <c r="A3881">
        <v>467</v>
      </c>
      <c r="B3881" t="str">
        <f>IFERROR(VLOOKUP(C3881,mm,1,FALSE),"")</f>
        <v/>
      </c>
      <c r="C3881" t="s">
        <v>1104</v>
      </c>
      <c r="D3881" t="s">
        <v>163</v>
      </c>
      <c r="F3881" t="str">
        <f>CONCATENATE(D3881,E3881)</f>
        <v>prednisolone</v>
      </c>
      <c r="G3881" t="str">
        <f>IFERROR(VLOOKUP(F3881,aa,2,FALSE),"")</f>
        <v/>
      </c>
      <c r="H3881" t="str">
        <f>VLOOKUP(D3881,drugdose,2,FALSE)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882" spans="1:8" x14ac:dyDescent="0.2">
      <c r="A3882">
        <v>467</v>
      </c>
      <c r="B3882" t="str">
        <f>IFERROR(VLOOKUP(C3882,mm,1,FALSE),"")</f>
        <v/>
      </c>
      <c r="C3882" t="s">
        <v>1104</v>
      </c>
      <c r="D3882" t="s">
        <v>308</v>
      </c>
      <c r="F3882" t="str">
        <f>CONCATENATE(D3882,E3882)</f>
        <v>hydrocortisone</v>
      </c>
      <c r="G3882" t="str">
        <f>IFERROR(VLOOKUP(F3882,aa,2,FALSE),"")</f>
        <v/>
      </c>
      <c r="H3882" t="str">
        <f>VLOOKUP(D3882,drugdose,2,FALSE)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883" spans="1:8" x14ac:dyDescent="0.2">
      <c r="A3883">
        <v>467</v>
      </c>
      <c r="B3883" t="str">
        <f>IFERROR(VLOOKUP(C3883,mm,1,FALSE),"")</f>
        <v/>
      </c>
      <c r="C3883" t="s">
        <v>1104</v>
      </c>
      <c r="D3883" t="s">
        <v>558</v>
      </c>
      <c r="F3883" t="str">
        <f>CONCATENATE(D3883,E3883)</f>
        <v>aminophylline</v>
      </c>
      <c r="G3883" t="str">
        <f>IFERROR(VLOOKUP(F3883,aa,2,FALSE),"")</f>
        <v/>
      </c>
      <c r="H3883" t="str">
        <f>VLOOKUP(D3883,drugdose,2,FALSE)</f>
        <v>Asthma
Chronic bronchitis
Emphysema
Oral
dose : 225-450 mg bid
parentral
loading dose : 5 mg/kg (250-500 mg) slow IV / infusion
infusion time : 20-30 min
Maintenance dose: 0.5 mg/kg/hr IV infusion
Max rate: 25 mg/min</v>
      </c>
    </row>
    <row r="3884" spans="1:8" x14ac:dyDescent="0.2">
      <c r="A3884">
        <v>467</v>
      </c>
      <c r="B3884" t="str">
        <f>IFERROR(VLOOKUP(C3884,mm,1,FALSE),"")</f>
        <v/>
      </c>
      <c r="C3884" t="s">
        <v>1104</v>
      </c>
      <c r="D3884" t="s">
        <v>559</v>
      </c>
      <c r="F3884" t="str">
        <f>CONCATENATE(D3884,E3884)</f>
        <v>theophylline</v>
      </c>
      <c r="G3884" t="str">
        <f>IFERROR(VLOOKUP(F3884,aa,2,FALSE),"")</f>
        <v/>
      </c>
      <c r="H3884" t="str">
        <f>VLOOKUP(D3884,drugdose,2,FALSE)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3885" spans="1:8" x14ac:dyDescent="0.2">
      <c r="A3885">
        <v>468</v>
      </c>
      <c r="B3885" t="str">
        <f>IFERROR(VLOOKUP(C3885,mm,1,FALSE),"")</f>
        <v>asthma</v>
      </c>
      <c r="C3885" t="s">
        <v>545</v>
      </c>
      <c r="D3885" t="s">
        <v>553</v>
      </c>
      <c r="F3885" t="str">
        <f>CONCATENATE(D3885,E3885)</f>
        <v>levosalbutamol</v>
      </c>
      <c r="G3885" t="str">
        <f>IFERROR(VLOOKUP(F3885,aa,2,FALSE),"")</f>
        <v/>
      </c>
      <c r="H3885" t="str">
        <f>VLOOKUP(D3885,drugdose,2,FALSE)</f>
        <v>Asthma
Chronic obstructive pulmonary disease 
dose : 1-2 mg tid PO
Inhaler: 1-2 puffs as required
Nebuliser Solutions
dose : 0.63-1.25 mg tid-qid</v>
      </c>
    </row>
    <row r="3886" spans="1:8" x14ac:dyDescent="0.2">
      <c r="A3886">
        <v>468</v>
      </c>
      <c r="B3886" t="str">
        <f>IFERROR(VLOOKUP(C3886,mm,1,FALSE),"")</f>
        <v>asthma</v>
      </c>
      <c r="C3886" t="s">
        <v>545</v>
      </c>
      <c r="D3886" t="s">
        <v>554</v>
      </c>
      <c r="F3886" t="str">
        <f>CONCATENATE(D3886,E3886)</f>
        <v>salbutamol</v>
      </c>
      <c r="G3886" t="str">
        <f>IFERROR(VLOOKUP(F3886,aa,2,FALSE),"")</f>
        <v/>
      </c>
      <c r="H3886" t="str">
        <f>VLOOKUP(D3886,drugdose,2,FALSE)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3887" spans="1:8" x14ac:dyDescent="0.2">
      <c r="A3887">
        <v>468</v>
      </c>
      <c r="B3887" t="str">
        <f>IFERROR(VLOOKUP(C3887,mm,1,FALSE),"")</f>
        <v>asthma</v>
      </c>
      <c r="C3887" t="s">
        <v>545</v>
      </c>
      <c r="D3887" t="s">
        <v>1105</v>
      </c>
      <c r="F3887" t="str">
        <f>CONCATENATE(D3887,E3887)</f>
        <v>terbutaline</v>
      </c>
      <c r="G3887" t="str">
        <f>IFERROR(VLOOKUP(F3887,aa,2,FALSE),"")</f>
        <v/>
      </c>
      <c r="H3887" t="str">
        <f>VLOOKUP(D3887,drugdose,2,FALSE)</f>
        <v>Acute bronchospasm
starting dose : 2.5 mg tid-qid
Maintenance: 5 mg tid
Max : 15 mg</v>
      </c>
    </row>
    <row r="3888" spans="1:8" x14ac:dyDescent="0.2">
      <c r="A3888">
        <v>468</v>
      </c>
      <c r="B3888" t="str">
        <f>IFERROR(VLOOKUP(C3888,mm,1,FALSE),"")</f>
        <v>asthma</v>
      </c>
      <c r="C3888" t="s">
        <v>545</v>
      </c>
      <c r="D3888" t="s">
        <v>557</v>
      </c>
      <c r="F3888" t="str">
        <f>CONCATENATE(D3888,E3888)</f>
        <v>ipratropium</v>
      </c>
      <c r="G3888" t="str">
        <f>IFERROR(VLOOKUP(F3888,aa,2,FALSE),"")</f>
        <v/>
      </c>
      <c r="H3888" t="str">
        <f>VLOOKUP(D3888,drugdose,2,FALSE)</f>
        <v>Asthma
chronic obstructive pulmonary disease
as MDI
dose : 1-2 puffs (20 mg/puff) tid-qid
Single doses of up to 80 mcg may be required in some patients. 
As nebulized soln
dose : 250-500 mcg tid-qid</v>
      </c>
    </row>
    <row r="3889" spans="1:8" x14ac:dyDescent="0.2">
      <c r="A3889">
        <v>468</v>
      </c>
      <c r="B3889" t="str">
        <f>IFERROR(VLOOKUP(C3889,mm,1,FALSE),"")</f>
        <v>asthma</v>
      </c>
      <c r="C3889" t="s">
        <v>545</v>
      </c>
      <c r="D3889" t="s">
        <v>555</v>
      </c>
      <c r="F3889" t="str">
        <f>CONCATENATE(D3889,E3889)</f>
        <v>ipratropium + salbutamol</v>
      </c>
      <c r="G3889" t="str">
        <f>IFERROR(VLOOKUP(F3889,aa,2,FALSE),"")</f>
        <v/>
      </c>
      <c r="H3889" t="str">
        <f>VLOOKUP(D3889,drugdose,2,FALSE)</f>
        <v>Chronic obstructive pulmonary disease
Asthma
as MDI
dose : 100 mcg/20 mcg (1 puff) qid 
Max : 6 times/day
Nebulizer solution
dose : 3 ml qid
Max: 3 ml every 4 hr.</v>
      </c>
    </row>
    <row r="3890" spans="1:8" x14ac:dyDescent="0.2">
      <c r="A3890">
        <v>468</v>
      </c>
      <c r="B3890" t="str">
        <f>IFERROR(VLOOKUP(C3890,mm,1,FALSE),"")</f>
        <v>asthma</v>
      </c>
      <c r="C3890" t="s">
        <v>545</v>
      </c>
      <c r="D3890" t="s">
        <v>163</v>
      </c>
      <c r="F3890" t="str">
        <f>CONCATENATE(D3890,E3890)</f>
        <v>prednisolone</v>
      </c>
      <c r="G3890" t="str">
        <f>IFERROR(VLOOKUP(F3890,aa,2,FALSE),"")</f>
        <v/>
      </c>
      <c r="H3890" t="str">
        <f>VLOOKUP(D3890,drugdose,2,FALSE)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891" spans="1:8" x14ac:dyDescent="0.2">
      <c r="A3891">
        <v>468</v>
      </c>
      <c r="B3891" t="str">
        <f>IFERROR(VLOOKUP(C3891,mm,1,FALSE),"")</f>
        <v>asthma</v>
      </c>
      <c r="C3891" t="s">
        <v>545</v>
      </c>
      <c r="D3891" t="s">
        <v>162</v>
      </c>
      <c r="F3891" t="str">
        <f>CONCATENATE(D3891,E3891)</f>
        <v>methylprednisolone sodium succinate</v>
      </c>
      <c r="G3891" t="str">
        <f>IFERROR(VLOOKUP(F3891,aa,2,FALSE),"")</f>
        <v/>
      </c>
      <c r="H3891" t="e">
        <f>VLOOKUP(D3891,drugdose,2,FALSE)</f>
        <v>#N/A</v>
      </c>
    </row>
    <row r="3892" spans="1:8" x14ac:dyDescent="0.2">
      <c r="A3892">
        <v>468</v>
      </c>
      <c r="B3892" t="str">
        <f>IFERROR(VLOOKUP(C3892,mm,1,FALSE),"")</f>
        <v>asthma</v>
      </c>
      <c r="C3892" t="s">
        <v>545</v>
      </c>
      <c r="D3892" t="s">
        <v>308</v>
      </c>
      <c r="F3892" t="str">
        <f>CONCATENATE(D3892,E3892)</f>
        <v>hydrocortisone</v>
      </c>
      <c r="G3892" t="str">
        <f>IFERROR(VLOOKUP(F3892,aa,2,FALSE),"")</f>
        <v/>
      </c>
      <c r="H3892" t="str">
        <f>VLOOKUP(D3892,drugdose,2,FALSE)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893" spans="1:8" x14ac:dyDescent="0.2">
      <c r="A3893">
        <v>468</v>
      </c>
      <c r="B3893" t="str">
        <f>IFERROR(VLOOKUP(C3893,mm,1,FALSE),"")</f>
        <v>asthma</v>
      </c>
      <c r="C3893" t="s">
        <v>545</v>
      </c>
      <c r="D3893" t="s">
        <v>558</v>
      </c>
      <c r="F3893" t="str">
        <f>CONCATENATE(D3893,E3893)</f>
        <v>aminophylline</v>
      </c>
      <c r="G3893" t="str">
        <f>IFERROR(VLOOKUP(F3893,aa,2,FALSE),"")</f>
        <v/>
      </c>
      <c r="H3893" t="str">
        <f>VLOOKUP(D3893,drugdose,2,FALSE)</f>
        <v>Asthma
Chronic bronchitis
Emphysema
Oral
dose : 225-450 mg bid
parentral
loading dose : 5 mg/kg (250-500 mg) slow IV / infusion
infusion time : 20-30 min
Maintenance dose: 0.5 mg/kg/hr IV infusion
Max rate: 25 mg/min</v>
      </c>
    </row>
    <row r="3894" spans="1:8" x14ac:dyDescent="0.2">
      <c r="A3894">
        <v>468</v>
      </c>
      <c r="B3894" t="str">
        <f>IFERROR(VLOOKUP(C3894,mm,1,FALSE),"")</f>
        <v>asthma</v>
      </c>
      <c r="C3894" t="s">
        <v>545</v>
      </c>
      <c r="D3894" t="s">
        <v>559</v>
      </c>
      <c r="F3894" t="str">
        <f>CONCATENATE(D3894,E3894)</f>
        <v>theophylline</v>
      </c>
      <c r="G3894" t="str">
        <f>IFERROR(VLOOKUP(F3894,aa,2,FALSE),"")</f>
        <v/>
      </c>
      <c r="H3894" t="str">
        <f>VLOOKUP(D3894,drugdose,2,FALSE)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3895" spans="1:8" x14ac:dyDescent="0.2">
      <c r="A3895">
        <v>468</v>
      </c>
      <c r="B3895" t="str">
        <f>IFERROR(VLOOKUP(C3895,mm,1,FALSE),"")</f>
        <v>asthma</v>
      </c>
      <c r="C3895" t="s">
        <v>545</v>
      </c>
      <c r="D3895" t="s">
        <v>1106</v>
      </c>
      <c r="F3895" t="str">
        <f>CONCATENATE(D3895,E3895)</f>
        <v>montelukast</v>
      </c>
      <c r="G3895" t="str">
        <f>IFERROR(VLOOKUP(F3895,aa,2,FALSE),"")</f>
        <v/>
      </c>
      <c r="H3895" t="str">
        <f>VLOOKUP(D3895,drugdose,2,FALSE)</f>
        <v>Chronic asthma
Allergic rhinitis
dose : 10 mg HS PO
Prophylaxis of exercise-induced asthma
dose : 10 mg
time : 2 hr prior to exercise</v>
      </c>
    </row>
    <row r="3896" spans="1:8" x14ac:dyDescent="0.2">
      <c r="A3896">
        <v>468</v>
      </c>
      <c r="B3896" t="str">
        <f>IFERROR(VLOOKUP(C3896,mm,1,FALSE),"")</f>
        <v>asthma</v>
      </c>
      <c r="C3896" t="s">
        <v>545</v>
      </c>
      <c r="D3896" t="s">
        <v>824</v>
      </c>
      <c r="F3896" t="str">
        <f>CONCATENATE(D3896,E3896)</f>
        <v>budesonide</v>
      </c>
      <c r="G3896" t="str">
        <f>IFERROR(VLOOKUP(F3896,aa,2,FALSE),"")</f>
        <v/>
      </c>
      <c r="H3896" t="str">
        <f>VLOOKUP(D3896,drugdose,2,FALSE)</f>
        <v>Asthma
COPD
MDI inhaler,  rotacaps
starting dose : 200-800 mcg bid (according to responce)
maintenance dose : 200 mcg od- bid
max dose : 800 mcg bid
As nebuliser soln: 
severe asthma: 1-2 mg bid.
maintenance dose: 0.5-1 mg bid</v>
      </c>
    </row>
    <row r="3897" spans="1:8" x14ac:dyDescent="0.2">
      <c r="A3897">
        <v>468</v>
      </c>
      <c r="B3897" t="str">
        <f>IFERROR(VLOOKUP(C3897,mm,1,FALSE),"")</f>
        <v>asthma</v>
      </c>
      <c r="C3897" t="s">
        <v>545</v>
      </c>
      <c r="D3897" t="s">
        <v>825</v>
      </c>
      <c r="F3897" t="str">
        <f>CONCATENATE(D3897,E3897)</f>
        <v>budesonide + formoterol</v>
      </c>
      <c r="G3897" t="str">
        <f>IFERROR(VLOOKUP(F3897,aa,2,FALSE),"")</f>
        <v/>
      </c>
      <c r="H3897" t="str">
        <f>VLOOKUP(D3897,drugdose,2,FALSE)</f>
        <v>Asthma
COPD
MDI inhaler,  
dose : 1-2 puffs bid (160/4.5 mcg)
repeat dose : 1 puff, if no response
max : 6 puffs / single occasion
rotacaps
dose : 1-2 caps (400 mcg) bid
repeat dose : 1 caps after few min, if no response</v>
      </c>
    </row>
    <row r="3898" spans="1:8" x14ac:dyDescent="0.2">
      <c r="A3898">
        <v>468</v>
      </c>
      <c r="B3898" t="str">
        <f>IFERROR(VLOOKUP(C3898,mm,1,FALSE),"")</f>
        <v>asthma</v>
      </c>
      <c r="C3898" t="s">
        <v>545</v>
      </c>
      <c r="D3898" t="s">
        <v>826</v>
      </c>
      <c r="F3898" t="str">
        <f>CONCATENATE(D3898,E3898)</f>
        <v>salmeterol + fluticasone</v>
      </c>
      <c r="G3898" t="str">
        <f>IFERROR(VLOOKUP(F3898,aa,2,FALSE),"")</f>
        <v/>
      </c>
      <c r="H3898" t="str">
        <f>VLOOKUP(D3898,drugdose,2,FALSE)</f>
        <v>Chronic Asthma
COPD
as resp cap
dose : 1 cap bid
cap contain : salmeterol 50 mcg + fluticasone propionate 100/250/500 mcg</v>
      </c>
    </row>
    <row r="3899" spans="1:8" x14ac:dyDescent="0.2">
      <c r="A3899">
        <v>468</v>
      </c>
      <c r="B3899" t="str">
        <f>IFERROR(VLOOKUP(C3899,mm,1,FALSE),"")</f>
        <v>asthma</v>
      </c>
      <c r="C3899" t="s">
        <v>545</v>
      </c>
      <c r="D3899" t="s">
        <v>1107</v>
      </c>
      <c r="F3899" t="str">
        <f>CONCATENATE(D3899,E3899)</f>
        <v>beclomethasone</v>
      </c>
      <c r="G3899" t="str">
        <f>IFERROR(VLOOKUP(F3899,aa,2,FALSE),"")</f>
        <v/>
      </c>
      <c r="H3899" t="str">
        <f>VLOOKUP(D3899,drugdose,2,FALSE)</f>
        <v xml:space="preserve">Asthma, COPD
dose : 100-400 mcg bid
dose depend upon pt responce </v>
      </c>
    </row>
    <row r="3900" spans="1:8" x14ac:dyDescent="0.2">
      <c r="A3900">
        <v>469</v>
      </c>
      <c r="B3900" t="str">
        <f>IFERROR(VLOOKUP(C3900,mm,1,FALSE),"")</f>
        <v/>
      </c>
      <c r="C3900" t="s">
        <v>571</v>
      </c>
      <c r="D3900" t="s">
        <v>163</v>
      </c>
      <c r="F3900" t="str">
        <f>CONCATENATE(D3900,E3900)</f>
        <v>prednisolone</v>
      </c>
      <c r="G3900" t="str">
        <f>IFERROR(VLOOKUP(F3900,aa,2,FALSE),"")</f>
        <v/>
      </c>
      <c r="H3900" t="str">
        <f>VLOOKUP(D3900,drugdose,2,FALSE)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901" spans="1:8" x14ac:dyDescent="0.2">
      <c r="A3901">
        <v>469</v>
      </c>
      <c r="B3901" t="str">
        <f>IFERROR(VLOOKUP(C3901,mm,1,FALSE),"")</f>
        <v/>
      </c>
      <c r="C3901" t="s">
        <v>571</v>
      </c>
      <c r="D3901" t="s">
        <v>824</v>
      </c>
      <c r="F3901" t="str">
        <f>CONCATENATE(D3901,E3901)</f>
        <v>budesonide</v>
      </c>
      <c r="G3901" t="str">
        <f>IFERROR(VLOOKUP(F3901,aa,2,FALSE),"")</f>
        <v/>
      </c>
      <c r="H3901" t="str">
        <f>VLOOKUP(D3901,drugdose,2,FALSE)</f>
        <v>Asthma
COPD
MDI inhaler,  rotacaps
starting dose : 200-800 mcg bid (according to responce)
maintenance dose : 200 mcg od- bid
max dose : 800 mcg bid
As nebuliser soln: 
severe asthma: 1-2 mg bid.
maintenance dose: 0.5-1 mg bid</v>
      </c>
    </row>
    <row r="3902" spans="1:8" x14ac:dyDescent="0.2">
      <c r="A3902">
        <v>469</v>
      </c>
      <c r="B3902" t="str">
        <f>IFERROR(VLOOKUP(C3902,mm,1,FALSE),"")</f>
        <v/>
      </c>
      <c r="C3902" t="s">
        <v>571</v>
      </c>
      <c r="D3902" t="s">
        <v>1107</v>
      </c>
      <c r="F3902" t="str">
        <f>CONCATENATE(D3902,E3902)</f>
        <v>beclomethasone</v>
      </c>
      <c r="G3902" t="str">
        <f>IFERROR(VLOOKUP(F3902,aa,2,FALSE),"")</f>
        <v/>
      </c>
      <c r="H3902" t="str">
        <f>VLOOKUP(D3902,drugdose,2,FALSE)</f>
        <v xml:space="preserve">Asthma, COPD
dose : 100-400 mcg bid
dose depend upon pt responce </v>
      </c>
    </row>
    <row r="3903" spans="1:8" x14ac:dyDescent="0.2">
      <c r="A3903">
        <v>469</v>
      </c>
      <c r="B3903" t="str">
        <f>IFERROR(VLOOKUP(C3903,mm,1,FALSE),"")</f>
        <v/>
      </c>
      <c r="C3903" t="s">
        <v>571</v>
      </c>
      <c r="D3903" t="s">
        <v>535</v>
      </c>
      <c r="F3903" t="str">
        <f>CONCATENATE(D3903,E3903)</f>
        <v>adrenaline</v>
      </c>
      <c r="G3903" t="str">
        <f>IFERROR(VLOOKUP(F3903,aa,2,FALSE),"")</f>
        <v/>
      </c>
      <c r="H3903" t="str">
        <f>VLOOKUP(D3903,drugdose,2,FALSE)</f>
        <v>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v>
      </c>
    </row>
    <row r="3904" spans="1:8" x14ac:dyDescent="0.2">
      <c r="A3904">
        <v>469</v>
      </c>
      <c r="B3904" t="str">
        <f>IFERROR(VLOOKUP(C3904,mm,1,FALSE),"")</f>
        <v/>
      </c>
      <c r="C3904" t="s">
        <v>571</v>
      </c>
      <c r="D3904" t="s">
        <v>568</v>
      </c>
      <c r="F3904" t="str">
        <f>CONCATENATE(D3904,E3904)</f>
        <v>ribavirin</v>
      </c>
      <c r="G3904" t="str">
        <f>IFERROR(VLOOKUP(F3904,aa,2,FALSE),"")</f>
        <v/>
      </c>
      <c r="H3904" t="str">
        <f>VLOOKUP(D3904,drugdose,2,FALSE)</f>
        <v>Chronic hepatitis C
with peginterferon Alpha 2b
&lt;66 kg 
dose : 400 mg bid + peginterferon Alpha 2b 1.5 mcg/kg/Wk SC
66-80 kg
dose : 400 mg AM and 600 PM + peginterferon 1.5 mcg/kg/Wk SC
81-105 kg 
600 mg bid + peginterferon 1.5 mcg/kg/Wk SC
&gt;105 kg
dose : 600 mg AM and 800 PM + peginterferon 1.5 mcg/kg/Wk SC
Recommended therapy duration
Genotype 1: 48 wks
Genotype 2,3: 24 wks
Patients who previously failed therapy: 48 wks, regardless of genotype
with interferon alfa 2b
&lt;75 kg
dose : 400 mg AM and 600mg PM + 3 miu (3/wk) SC
&gt;75 kg
dose : 600 mg bid + 3 miu (3/wk) SC
duration : 24-48 wks
Recommended therapy duration
Patients previously untreated with interferon: 24-48 wks
Patients who relapse following inteferon monotherapy: 24 wks</v>
      </c>
    </row>
    <row r="3905" spans="1:8" x14ac:dyDescent="0.2">
      <c r="A3905">
        <v>469</v>
      </c>
      <c r="B3905" t="str">
        <f>IFERROR(VLOOKUP(C3905,mm,1,FALSE),"")</f>
        <v/>
      </c>
      <c r="C3905" t="s">
        <v>571</v>
      </c>
      <c r="D3905" t="s">
        <v>0</v>
      </c>
      <c r="F3905" t="str">
        <f>CONCATENATE(D3905,E3905)</f>
        <v>paracetamol</v>
      </c>
      <c r="G3905" t="str">
        <f>IFERROR(VLOOKUP(F3905,aa,2,FALSE),"")</f>
        <v/>
      </c>
      <c r="H3905" t="str">
        <f>VLOOKUP(D3905,drugdose,2,FALSE)</f>
        <v>Mild to moderate pain
fever
headache
dose : 500 mg 4-6 hrly PO
max : 8 tab/day (4 gm)</v>
      </c>
    </row>
    <row r="3906" spans="1:8" x14ac:dyDescent="0.2">
      <c r="A3906">
        <v>470</v>
      </c>
      <c r="B3906" t="str">
        <f>IFERROR(VLOOKUP(C3906,mm,1,FALSE),"")</f>
        <v/>
      </c>
      <c r="C3906" t="s">
        <v>1029</v>
      </c>
      <c r="D3906" t="s">
        <v>48</v>
      </c>
      <c r="F3906" t="str">
        <f>CONCATENATE(D3906,E3906)</f>
        <v>ceftriaxone</v>
      </c>
      <c r="G3906" t="str">
        <f>IFERROR(VLOOKUP(F3906,aa,2,FALSE),"")</f>
        <v/>
      </c>
      <c r="H3906" t="str">
        <f>VLOOKUP(D3906,drugdose,2,FALSE)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3907" spans="1:8" x14ac:dyDescent="0.2">
      <c r="A3907">
        <v>470</v>
      </c>
      <c r="B3907" t="str">
        <f>IFERROR(VLOOKUP(C3907,mm,1,FALSE),"")</f>
        <v/>
      </c>
      <c r="C3907" t="s">
        <v>1029</v>
      </c>
      <c r="D3907" t="s">
        <v>45</v>
      </c>
      <c r="F3907" t="str">
        <f>CONCATENATE(D3907,E3907)</f>
        <v>dexamethasone</v>
      </c>
      <c r="G3907" t="str">
        <f>IFERROR(VLOOKUP(F3907,aa,2,FALSE),"")</f>
        <v/>
      </c>
      <c r="H3907" t="str">
        <f>VLOOKUP(D3907,drugdose,2,FALSE)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908" spans="1:8" x14ac:dyDescent="0.2">
      <c r="A3908">
        <v>470</v>
      </c>
      <c r="B3908" t="str">
        <f>IFERROR(VLOOKUP(C3908,mm,1,FALSE),"")</f>
        <v/>
      </c>
      <c r="C3908" t="s">
        <v>1029</v>
      </c>
      <c r="D3908" t="s">
        <v>824</v>
      </c>
      <c r="F3908" t="str">
        <f>CONCATENATE(D3908,E3908)</f>
        <v>budesonide</v>
      </c>
      <c r="G3908" t="str">
        <f>IFERROR(VLOOKUP(F3908,aa,2,FALSE),"")</f>
        <v/>
      </c>
      <c r="H3908" t="str">
        <f>VLOOKUP(D3908,drugdose,2,FALSE)</f>
        <v>Asthma
COPD
MDI inhaler,  rotacaps
starting dose : 200-800 mcg bid (according to responce)
maintenance dose : 200 mcg od- bid
max dose : 800 mcg bid
As nebuliser soln: 
severe asthma: 1-2 mg bid.
maintenance dose: 0.5-1 mg bid</v>
      </c>
    </row>
    <row r="3909" spans="1:8" x14ac:dyDescent="0.2">
      <c r="A3909">
        <v>470</v>
      </c>
      <c r="B3909" t="str">
        <f>IFERROR(VLOOKUP(C3909,mm,1,FALSE),"")</f>
        <v/>
      </c>
      <c r="C3909" t="s">
        <v>1029</v>
      </c>
      <c r="D3909" t="s">
        <v>61</v>
      </c>
      <c r="F3909" t="str">
        <f>CONCATENATE(D3909,E3909)</f>
        <v>haemophilus influenzae type b polysaccharide vaccine</v>
      </c>
      <c r="G3909" t="str">
        <f>IFERROR(VLOOKUP(F3909,aa,2,FALSE),"")</f>
        <v/>
      </c>
      <c r="H3909">
        <f>VLOOKUP(D3909,drugdose,2,FALSE)</f>
        <v>0</v>
      </c>
    </row>
    <row r="3910" spans="1:8" x14ac:dyDescent="0.2">
      <c r="A3910">
        <v>470</v>
      </c>
      <c r="B3910" t="str">
        <f>IFERROR(VLOOKUP(C3910,mm,1,FALSE),"")</f>
        <v/>
      </c>
      <c r="C3910" t="s">
        <v>1029</v>
      </c>
      <c r="D3910" t="s">
        <v>1108</v>
      </c>
      <c r="F3910" t="str">
        <f>CONCATENATE(D3910,E3910)</f>
        <v>influenza vaccine inactivated (split virion)</v>
      </c>
      <c r="G3910" t="str">
        <f>IFERROR(VLOOKUP(F3910,aa,2,FALSE),"")</f>
        <v/>
      </c>
      <c r="H3910" t="str">
        <f>VLOOKUP(D3910,drugdose,2,FALSE)</f>
        <v>Active immunisation against influenza
dose : 0.5 ml once via IM/SC inj</v>
      </c>
    </row>
    <row r="3911" spans="1:8" x14ac:dyDescent="0.2">
      <c r="A3911">
        <v>471</v>
      </c>
      <c r="B3911" t="str">
        <f>IFERROR(VLOOKUP(C3911,mm,1,FALSE),"")</f>
        <v/>
      </c>
      <c r="C3911" t="s">
        <v>1109</v>
      </c>
      <c r="D3911" t="s">
        <v>548</v>
      </c>
      <c r="F3911" t="str">
        <f>CONCATENATE(D3911,E3911)</f>
        <v>oxymetazoline nasal prep</v>
      </c>
      <c r="G3911" t="str">
        <f>IFERROR(VLOOKUP(F3911,aa,2,FALSE),"")</f>
        <v/>
      </c>
      <c r="H3911" t="str">
        <f>VLOOKUP(D3911,drugdose,2,FALSE)</f>
        <v>Sinusitis
Hay fever
Common cold
Conjunctival decongestant
Acute or chronic rhinitis
Nasal congestion
dose : 2-3 drops or sprays in each nostril twice daily for 3-5 days</v>
      </c>
    </row>
    <row r="3912" spans="1:8" x14ac:dyDescent="0.2">
      <c r="A3912">
        <v>471</v>
      </c>
      <c r="B3912" t="str">
        <f>IFERROR(VLOOKUP(C3912,mm,1,FALSE),"")</f>
        <v/>
      </c>
      <c r="C3912" t="s">
        <v>1109</v>
      </c>
      <c r="D3912" t="s">
        <v>549</v>
      </c>
      <c r="F3912" t="str">
        <f>CONCATENATE(D3912,E3912)</f>
        <v>sodium cromoglycate + xylometazoline nasal prep</v>
      </c>
      <c r="G3912" t="str">
        <f>IFERROR(VLOOKUP(F3912,aa,2,FALSE),"")</f>
        <v/>
      </c>
      <c r="H3912" t="str">
        <f>VLOOKUP(D3912,drugdose,2,FALSE)</f>
        <v>Allergic rhinitis
nasal congestion
dose : One spray each nostril qid</v>
      </c>
    </row>
    <row r="3913" spans="1:8" x14ac:dyDescent="0.2">
      <c r="A3913">
        <v>471</v>
      </c>
      <c r="B3913" t="str">
        <f>IFERROR(VLOOKUP(C3913,mm,1,FALSE),"")</f>
        <v/>
      </c>
      <c r="C3913" t="s">
        <v>1109</v>
      </c>
      <c r="D3913" t="s">
        <v>218</v>
      </c>
      <c r="F3913" t="str">
        <f>CONCATENATE(D3913,E3913)</f>
        <v>xylometazoline nasal prep</v>
      </c>
      <c r="G3913" t="str">
        <f>IFERROR(VLOOKUP(F3913,aa,2,FALSE),"")</f>
        <v/>
      </c>
      <c r="H3913" t="str">
        <f>VLOOKUP(D3913,drugdose,2,FALSE)</f>
        <v>Sinusitis
Nasal congestion
allergic rhinitis
2 or 3 drops adult formula (0.1%) 2-3 times daily.</v>
      </c>
    </row>
    <row r="3914" spans="1:8" x14ac:dyDescent="0.2">
      <c r="A3914">
        <v>471</v>
      </c>
      <c r="B3914" t="str">
        <f>IFERROR(VLOOKUP(C3914,mm,1,FALSE),"")</f>
        <v/>
      </c>
      <c r="C3914" t="s">
        <v>1109</v>
      </c>
      <c r="D3914" t="s">
        <v>219</v>
      </c>
      <c r="F3914" t="str">
        <f>CONCATENATE(D3914,E3914)</f>
        <v>cetirizine</v>
      </c>
      <c r="G3914" t="str">
        <f>IFERROR(VLOOKUP(F3914,aa,2,FALSE),"")</f>
        <v/>
      </c>
      <c r="H3914" t="str">
        <f>VLOOKUP(D3914,drugdose,2,FALSE)</f>
        <v>Allergic conditions
dose : 10 mg od PO</v>
      </c>
    </row>
    <row r="3915" spans="1:8" x14ac:dyDescent="0.2">
      <c r="A3915">
        <v>471</v>
      </c>
      <c r="B3915" t="str">
        <f>IFERROR(VLOOKUP(C3915,mm,1,FALSE),"")</f>
        <v/>
      </c>
      <c r="C3915" t="s">
        <v>1109</v>
      </c>
      <c r="D3915" t="s">
        <v>220</v>
      </c>
      <c r="F3915" t="str">
        <f>CONCATENATE(D3915,E3915)</f>
        <v>levocetirizine</v>
      </c>
      <c r="G3915" t="str">
        <f>IFERROR(VLOOKUP(F3915,aa,2,FALSE),"")</f>
        <v/>
      </c>
      <c r="H3915" t="str">
        <f>VLOOKUP(D3915,drugdose,2,FALSE)</f>
        <v>Allergic conditions
Chronic idiopathic urticaria
dose : 5mg od PO</v>
      </c>
    </row>
    <row r="3916" spans="1:8" x14ac:dyDescent="0.2">
      <c r="A3916">
        <v>471</v>
      </c>
      <c r="B3916" t="str">
        <f>IFERROR(VLOOKUP(C3916,mm,1,FALSE),"")</f>
        <v/>
      </c>
      <c r="C3916" t="s">
        <v>1109</v>
      </c>
      <c r="D3916" t="s">
        <v>223</v>
      </c>
      <c r="F3916" t="str">
        <f>CONCATENATE(D3916,E3916)</f>
        <v>chlorpheniramine maleate</v>
      </c>
      <c r="G3916" t="str">
        <f>IFERROR(VLOOKUP(F3916,aa,2,FALSE),"")</f>
        <v/>
      </c>
      <c r="H3916" t="str">
        <f>VLOOKUP(D3916,drugdose,2,FALSE)</f>
        <v>Urticaria
Sneezing
Watery eyes
Allergic conditions
Rhinitis
Itching 
dose : 4 mg orally every 4-6 hr. 
Max dose : 24 mg daily. 
anaphylactic shock
dose : 10-20 mg IM, SC, or slow IV inj over 1 min. 
Max dose: 40 mg/day</v>
      </c>
    </row>
    <row r="3917" spans="1:8" x14ac:dyDescent="0.2">
      <c r="A3917">
        <v>471</v>
      </c>
      <c r="B3917" t="str">
        <f>IFERROR(VLOOKUP(C3917,mm,1,FALSE),"")</f>
        <v/>
      </c>
      <c r="C3917" t="s">
        <v>1109</v>
      </c>
      <c r="D3917" t="s">
        <v>551</v>
      </c>
      <c r="F3917" t="str">
        <f>CONCATENATE(D3917,E3917)</f>
        <v>pheniramine</v>
      </c>
      <c r="G3917" t="str">
        <f>IFERROR(VLOOKUP(F3917,aa,2,FALSE),"")</f>
        <v/>
      </c>
      <c r="H3917" t="str">
        <f>VLOOKUP(D3917,drugdose,2,FALSE)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918" spans="1:8" x14ac:dyDescent="0.2">
      <c r="A3918">
        <v>471</v>
      </c>
      <c r="B3918" t="str">
        <f>IFERROR(VLOOKUP(C3918,mm,1,FALSE),"")</f>
        <v/>
      </c>
      <c r="C3918" t="s">
        <v>1109</v>
      </c>
      <c r="D3918" t="s">
        <v>0</v>
      </c>
      <c r="F3918" t="str">
        <f>CONCATENATE(D3918,E3918)</f>
        <v>paracetamol</v>
      </c>
      <c r="G3918" t="str">
        <f>IFERROR(VLOOKUP(F3918,aa,2,FALSE),"")</f>
        <v/>
      </c>
      <c r="H3918" t="str">
        <f>VLOOKUP(D3918,drugdose,2,FALSE)</f>
        <v>Mild to moderate pain
fever
headache
dose : 500 mg 4-6 hrly PO
max : 8 tab/day (4 gm)</v>
      </c>
    </row>
    <row r="3919" spans="1:8" x14ac:dyDescent="0.2">
      <c r="A3919">
        <v>471</v>
      </c>
      <c r="B3919" t="str">
        <f>IFERROR(VLOOKUP(C3919,mm,1,FALSE),"")</f>
        <v/>
      </c>
      <c r="C3919" t="s">
        <v>1109</v>
      </c>
      <c r="D3919" t="s">
        <v>566</v>
      </c>
      <c r="F3919" t="str">
        <f>CONCATENATE(D3919,E3919)</f>
        <v>vitamin C (ascorbic acid)</v>
      </c>
      <c r="G3919" t="str">
        <f>IFERROR(VLOOKUP(F3919,aa,2,FALSE),"")</f>
        <v/>
      </c>
      <c r="H3919" t="str">
        <f>VLOOKUP(D3919,drugdose,2,FALSE)</f>
        <v>Scurvy
levodopa toxicity 
arsenic toxicity
dose : 100-300 mg bid-tid PO/IM/IV/SC
duration : 2 wks
Thalassaemia
dose : 100-200 mg od
it is given with desferrioxamine.
Common cold, gum disease
dose : 100-300 mg bid-tid</v>
      </c>
    </row>
    <row r="3920" spans="1:8" x14ac:dyDescent="0.2">
      <c r="A3920">
        <v>471</v>
      </c>
      <c r="B3920" t="str">
        <f>IFERROR(VLOOKUP(C3920,mm,1,FALSE),"")</f>
        <v/>
      </c>
      <c r="C3920" t="s">
        <v>1109</v>
      </c>
      <c r="D3920" t="s">
        <v>367</v>
      </c>
      <c r="F3920" t="str">
        <f>CONCATENATE(D3920,E3920)</f>
        <v>zinc sulphate monohydrate</v>
      </c>
      <c r="G3920" t="str">
        <f>IFERROR(VLOOKUP(F3920,aa,2,FALSE),"")</f>
        <v/>
      </c>
      <c r="H3920" t="str">
        <f>VLOOKUP(D3920,drugdose,2,FALSE)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3921" spans="1:8" x14ac:dyDescent="0.2">
      <c r="A3921">
        <v>471</v>
      </c>
      <c r="B3921" t="str">
        <f>IFERROR(VLOOKUP(C3921,mm,1,FALSE),"")</f>
        <v/>
      </c>
      <c r="C3921" t="s">
        <v>1109</v>
      </c>
      <c r="D3921" t="s">
        <v>557</v>
      </c>
      <c r="F3921" t="str">
        <f>CONCATENATE(D3921,E3921)</f>
        <v>ipratropium</v>
      </c>
      <c r="G3921" t="str">
        <f>IFERROR(VLOOKUP(F3921,aa,2,FALSE),"")</f>
        <v/>
      </c>
      <c r="H3921" t="str">
        <f>VLOOKUP(D3921,drugdose,2,FALSE)</f>
        <v>Asthma
chronic obstructive pulmonary disease
as MDI
dose : 1-2 puffs (20 mg/puff) tid-qid
Single doses of up to 80 mcg may be required in some patients. 
As nebulized soln
dose : 250-500 mcg tid-qid</v>
      </c>
    </row>
    <row r="3922" spans="1:8" x14ac:dyDescent="0.2">
      <c r="A3922">
        <v>471</v>
      </c>
      <c r="B3922" t="str">
        <f>IFERROR(VLOOKUP(C3922,mm,1,FALSE),"")</f>
        <v/>
      </c>
      <c r="C3922" t="s">
        <v>1109</v>
      </c>
      <c r="D3922" t="s">
        <v>1111</v>
      </c>
      <c r="F3922" t="str">
        <f>CONCATENATE(D3922,E3922)</f>
        <v>ipratropium nasal prep</v>
      </c>
      <c r="G3922" t="str">
        <f>IFERROR(VLOOKUP(F3922,aa,2,FALSE),"")</f>
        <v/>
      </c>
      <c r="H3922" t="str">
        <f>VLOOKUP(D3922,drugdose,2,FALSE)</f>
        <v>Allergic rhinitis
Rhinorrhoea
nasal spray
dose : 1-2 sprays into each nostril bid-tid
Max : 4 spray qid
duration : 
4 days (common cold)
3 wk (seasonal allergic rhinitis)</v>
      </c>
    </row>
    <row r="3923" spans="1:8" x14ac:dyDescent="0.2">
      <c r="A3923">
        <v>471</v>
      </c>
      <c r="B3923" t="str">
        <f>IFERROR(VLOOKUP(C3923,mm,1,FALSE),"")</f>
        <v/>
      </c>
      <c r="C3923" t="s">
        <v>1109</v>
      </c>
      <c r="D3923" t="s">
        <v>163</v>
      </c>
      <c r="F3923" t="str">
        <f>CONCATENATE(D3923,E3923)</f>
        <v>prednisolone</v>
      </c>
      <c r="G3923" t="str">
        <f>IFERROR(VLOOKUP(F3923,aa,2,FALSE),"")</f>
        <v/>
      </c>
      <c r="H3923" t="str">
        <f>VLOOKUP(D3923,drugdose,2,FALSE)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924" spans="1:8" x14ac:dyDescent="0.2">
      <c r="A3924">
        <v>471</v>
      </c>
      <c r="B3924" t="str">
        <f>IFERROR(VLOOKUP(C3924,mm,1,FALSE),"")</f>
        <v/>
      </c>
      <c r="C3924" t="s">
        <v>1109</v>
      </c>
      <c r="D3924" t="s">
        <v>214</v>
      </c>
      <c r="F3924" t="str">
        <f>CONCATENATE(D3924,E3924)</f>
        <v>betamethasone e/e &amp; nasal prep</v>
      </c>
      <c r="G3924" t="str">
        <f>IFERROR(VLOOKUP(F3924,aa,2,FALSE),"")</f>
        <v/>
      </c>
      <c r="H3924" t="str">
        <f>VLOOKUP(D3924,drugdose,2,FALSE)</f>
        <v>inflammation of eye, ear &amp; nose
Eye: 1-2 drops every 2 hourly
Ear: 2-3 drops every 2-3 hourly
Nose: 2-3 drops bd-tid
reduce dose when desire responce achieved</v>
      </c>
    </row>
    <row r="3925" spans="1:8" x14ac:dyDescent="0.2">
      <c r="A3925">
        <v>471</v>
      </c>
      <c r="B3925" t="str">
        <f>IFERROR(VLOOKUP(C3925,mm,1,FALSE),"")</f>
        <v/>
      </c>
      <c r="C3925" t="s">
        <v>1109</v>
      </c>
      <c r="D3925" t="s">
        <v>215</v>
      </c>
      <c r="F3925" t="str">
        <f>CONCATENATE(D3925,E3925)</f>
        <v>budesonide nasal prep</v>
      </c>
      <c r="G3925" t="str">
        <f>IFERROR(VLOOKUP(F3925,aa,2,FALSE),"")</f>
        <v/>
      </c>
      <c r="H3925" t="str">
        <f>VLOOKUP(D3925,drugdose,2,FALSE)</f>
        <v>Nasal polyps 
seasonal and perennial allergic rhinitis
vasomotor rhinitis 
Hay fever
dose : 
1) 1 spray (64 mcg/dose) bid in each nostril
2) 2 spray (64 mcg/dose) in morning in each nostril
maintenance dose :  according to response
treatment duration: 3 months</v>
      </c>
    </row>
    <row r="3926" spans="1:8" x14ac:dyDescent="0.2">
      <c r="A3926">
        <v>471</v>
      </c>
      <c r="B3926" t="str">
        <f>IFERROR(VLOOKUP(C3926,mm,1,FALSE),"")</f>
        <v/>
      </c>
      <c r="C3926" t="s">
        <v>1109</v>
      </c>
      <c r="D3926" t="s">
        <v>216</v>
      </c>
      <c r="F3926" t="str">
        <f>CONCATENATE(D3926,E3926)</f>
        <v>fluticasone nasal prep</v>
      </c>
      <c r="G3926" t="str">
        <f>IFERROR(VLOOKUP(F3926,aa,2,FALSE),"")</f>
        <v/>
      </c>
      <c r="H3926" t="str">
        <f>VLOOKUP(D3926,drugdose,2,FALSE)</f>
        <v>Allergic rhinitis
Adults: 2 sprays (100mcg) in each nostril od
Nasal polyps
dose : 4 sprays (200 mcg) into each nostril od-bid
duartion : 4-6 wk</v>
      </c>
    </row>
    <row r="3927" spans="1:8" x14ac:dyDescent="0.2">
      <c r="A3927">
        <v>471</v>
      </c>
      <c r="B3927" t="str">
        <f>IFERROR(VLOOKUP(C3927,mm,1,FALSE),"")</f>
        <v/>
      </c>
      <c r="C3927" t="s">
        <v>1109</v>
      </c>
      <c r="D3927" t="s">
        <v>1112</v>
      </c>
      <c r="F3927" t="str">
        <f>CONCATENATE(D3927,E3927)</f>
        <v>azelastin nasal prep</v>
      </c>
      <c r="G3927" t="str">
        <f>IFERROR(VLOOKUP(F3927,aa,2,FALSE),"")</f>
        <v/>
      </c>
      <c r="H3927" t="str">
        <f>VLOOKUP(D3927,drugdose,2,FALSE)</f>
        <v>Allergic rhinitis
vasomotor rhinitis.
dose : 2 sprays per nostril twice daily</v>
      </c>
    </row>
    <row r="3928" spans="1:8" x14ac:dyDescent="0.2">
      <c r="A3928">
        <v>471</v>
      </c>
      <c r="B3928" t="str">
        <f>IFERROR(VLOOKUP(C3928,mm,1,FALSE),"")</f>
        <v/>
      </c>
      <c r="C3928" t="s">
        <v>1109</v>
      </c>
      <c r="D3928" t="s">
        <v>257</v>
      </c>
      <c r="F3928" t="str">
        <f>CONCATENATE(D3928,E3928)</f>
        <v>pholcodine</v>
      </c>
      <c r="G3928" t="str">
        <f>IFERROR(VLOOKUP(F3928,aa,2,FALSE),"")</f>
        <v/>
      </c>
      <c r="H3928" t="str">
        <f>VLOOKUP(D3928,drugdose,2,FALSE)</f>
        <v>Cough suppressant
dose : 5-10 mg tid-qid PO</v>
      </c>
    </row>
    <row r="3929" spans="1:8" x14ac:dyDescent="0.2">
      <c r="A3929">
        <v>472</v>
      </c>
      <c r="B3929" t="str">
        <f>IFERROR(VLOOKUP(C3929,mm,1,FALSE),"")</f>
        <v>rhinitis</v>
      </c>
      <c r="C3929" t="s">
        <v>1113</v>
      </c>
      <c r="D3929" t="s">
        <v>1114</v>
      </c>
      <c r="F3929" t="str">
        <f>CONCATENATE(D3929,E3929)</f>
        <v>pseudoephedrine</v>
      </c>
      <c r="G3929" t="str">
        <f>IFERROR(VLOOKUP(F3929,aa,2,FALSE),"")</f>
        <v/>
      </c>
      <c r="H3929" t="str">
        <f>VLOOKUP(D3929,drugdose,2,FALSE)</f>
        <v>Nasal congestion
dose : 1 tablet (60 mg) every 4-6 hr. 
Max: 4 tab in 24 hr</v>
      </c>
    </row>
    <row r="3930" spans="1:8" x14ac:dyDescent="0.2">
      <c r="A3930">
        <v>472</v>
      </c>
      <c r="B3930" t="str">
        <f>IFERROR(VLOOKUP(C3930,mm,1,FALSE),"")</f>
        <v>rhinitis</v>
      </c>
      <c r="C3930" t="s">
        <v>1113</v>
      </c>
      <c r="D3930" t="s">
        <v>228</v>
      </c>
      <c r="F3930" t="str">
        <f>CONCATENATE(D3930,E3930)</f>
        <v>desloratadine + pseudoephedrine</v>
      </c>
      <c r="G3930" t="str">
        <f>IFERROR(VLOOKUP(F3930,aa,2,FALSE),"")</f>
        <v/>
      </c>
      <c r="H3930" t="str">
        <f>VLOOKUP(D3930,drugdose,2,FALSE)</f>
        <v>Allergic rhinitis
Itching
Sneezing
Watery eyes
Runny nose
Hives
Skin rash
Common cold
Nasal congestion
dose : 1 tablet bid PO
1 tab dose : desloratadine 2.5 mg + pseudoephedrine 120 mg</v>
      </c>
    </row>
    <row r="3931" spans="1:8" x14ac:dyDescent="0.2">
      <c r="A3931">
        <v>472</v>
      </c>
      <c r="B3931" t="str">
        <f>IFERROR(VLOOKUP(C3931,mm,1,FALSE),"")</f>
        <v>rhinitis</v>
      </c>
      <c r="C3931" t="s">
        <v>1113</v>
      </c>
      <c r="D3931" t="s">
        <v>225</v>
      </c>
      <c r="F3931" t="str">
        <f>CONCATENATE(D3931,E3931)</f>
        <v>fexofenadine + pseudoephedrine</v>
      </c>
      <c r="G3931" t="str">
        <f>IFERROR(VLOOKUP(F3931,aa,2,FALSE),"")</f>
        <v/>
      </c>
      <c r="H3931" t="str">
        <f>VLOOKUP(D3931,drugdose,2,FALSE)</f>
        <v>Allergic rhinitis
Urticaria
Sneezing
Runny nose
Hives
Skin rash
Common cold
Itchy or watery eyes
dose : 1 tab bid PO
tab dose : fexofenadine 60 mg + pseudoephedrine 120 mg</v>
      </c>
    </row>
    <row r="3932" spans="1:8" x14ac:dyDescent="0.2">
      <c r="A3932">
        <v>472</v>
      </c>
      <c r="B3932" t="str">
        <f>IFERROR(VLOOKUP(C3932,mm,1,FALSE),"")</f>
        <v>rhinitis</v>
      </c>
      <c r="C3932" t="s">
        <v>1113</v>
      </c>
      <c r="D3932" t="s">
        <v>1115</v>
      </c>
      <c r="F3932" t="str">
        <f>CONCATENATE(D3932,E3932)</f>
        <v>loratadine + pseudoephedrine</v>
      </c>
      <c r="G3932" t="str">
        <f>IFERROR(VLOOKUP(F3932,aa,2,FALSE),"")</f>
        <v/>
      </c>
      <c r="H3932" t="str">
        <f>VLOOKUP(D3932,drugdose,2,FALSE)</f>
        <v>Allergic rhinitis
Nasal congestion
dose : 1 tab bid
tab dose : loratadine 5 mg + pseudoephedrine 120 mg</v>
      </c>
    </row>
    <row r="3933" spans="1:8" x14ac:dyDescent="0.2">
      <c r="A3933">
        <v>472</v>
      </c>
      <c r="B3933" t="str">
        <f>IFERROR(VLOOKUP(C3933,mm,1,FALSE),"")</f>
        <v>rhinitis</v>
      </c>
      <c r="C3933" t="s">
        <v>1113</v>
      </c>
      <c r="D3933" t="s">
        <v>1116</v>
      </c>
      <c r="F3933" t="str">
        <f>CONCATENATE(D3933,E3933)</f>
        <v>pseudoephedrine + triprolidine</v>
      </c>
      <c r="G3933" t="str">
        <f>IFERROR(VLOOKUP(F3933,aa,2,FALSE),"")</f>
        <v/>
      </c>
      <c r="H3933" t="str">
        <f>VLOOKUP(D3933,drugdose,2,FALSE)</f>
        <v>Pneumonia
Pharyngitis
Allergic rhinitis
Dry cough
Tracheolaryngitis
dose : 1 tab 4-6 hrly PO
tab dose : triprolidine 2.5 mg + pseudoephedrin 60 mg</v>
      </c>
    </row>
    <row r="3934" spans="1:8" x14ac:dyDescent="0.2">
      <c r="A3934">
        <v>472</v>
      </c>
      <c r="B3934" t="str">
        <f>IFERROR(VLOOKUP(C3934,mm,1,FALSE),"")</f>
        <v>rhinitis</v>
      </c>
      <c r="C3934" t="s">
        <v>1113</v>
      </c>
      <c r="D3934" t="s">
        <v>219</v>
      </c>
      <c r="F3934" t="str">
        <f>CONCATENATE(D3934,E3934)</f>
        <v>cetirizine</v>
      </c>
      <c r="G3934" t="str">
        <f>IFERROR(VLOOKUP(F3934,aa,2,FALSE),"")</f>
        <v/>
      </c>
      <c r="H3934" t="str">
        <f>VLOOKUP(D3934,drugdose,2,FALSE)</f>
        <v>Allergic conditions
dose : 10 mg od PO</v>
      </c>
    </row>
    <row r="3935" spans="1:8" x14ac:dyDescent="0.2">
      <c r="A3935">
        <v>472</v>
      </c>
      <c r="B3935" t="str">
        <f>IFERROR(VLOOKUP(C3935,mm,1,FALSE),"")</f>
        <v>rhinitis</v>
      </c>
      <c r="C3935" t="s">
        <v>1113</v>
      </c>
      <c r="D3935" t="s">
        <v>220</v>
      </c>
      <c r="F3935" t="str">
        <f>CONCATENATE(D3935,E3935)</f>
        <v>levocetirizine</v>
      </c>
      <c r="G3935" t="str">
        <f>IFERROR(VLOOKUP(F3935,aa,2,FALSE),"")</f>
        <v/>
      </c>
      <c r="H3935" t="str">
        <f>VLOOKUP(D3935,drugdose,2,FALSE)</f>
        <v>Allergic conditions
Chronic idiopathic urticaria
dose : 5mg od PO</v>
      </c>
    </row>
    <row r="3936" spans="1:8" x14ac:dyDescent="0.2">
      <c r="A3936">
        <v>472</v>
      </c>
      <c r="B3936" t="str">
        <f>IFERROR(VLOOKUP(C3936,mm,1,FALSE),"")</f>
        <v>rhinitis</v>
      </c>
      <c r="C3936" t="s">
        <v>1113</v>
      </c>
      <c r="D3936" t="s">
        <v>223</v>
      </c>
      <c r="F3936" t="str">
        <f>CONCATENATE(D3936,E3936)</f>
        <v>chlorpheniramine maleate</v>
      </c>
      <c r="G3936" t="str">
        <f>IFERROR(VLOOKUP(F3936,aa,2,FALSE),"")</f>
        <v/>
      </c>
      <c r="H3936" t="str">
        <f>VLOOKUP(D3936,drugdose,2,FALSE)</f>
        <v>Urticaria
Sneezing
Watery eyes
Allergic conditions
Rhinitis
Itching 
dose : 4 mg orally every 4-6 hr. 
Max dose : 24 mg daily. 
anaphylactic shock
dose : 10-20 mg IM, SC, or slow IV inj over 1 min. 
Max dose: 40 mg/day</v>
      </c>
    </row>
    <row r="3937" spans="1:8" x14ac:dyDescent="0.2">
      <c r="A3937">
        <v>472</v>
      </c>
      <c r="B3937" t="str">
        <f>IFERROR(VLOOKUP(C3937,mm,1,FALSE),"")</f>
        <v>rhinitis</v>
      </c>
      <c r="C3937" t="s">
        <v>1113</v>
      </c>
      <c r="D3937" t="s">
        <v>551</v>
      </c>
      <c r="F3937" t="str">
        <f>CONCATENATE(D3937,E3937)</f>
        <v>pheniramine</v>
      </c>
      <c r="G3937" t="str">
        <f>IFERROR(VLOOKUP(F3937,aa,2,FALSE),"")</f>
        <v/>
      </c>
      <c r="H3937" t="str">
        <f>VLOOKUP(D3937,drugdose,2,FALSE)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3938" spans="1:8" x14ac:dyDescent="0.2">
      <c r="A3938">
        <v>472</v>
      </c>
      <c r="B3938" t="str">
        <f>IFERROR(VLOOKUP(C3938,mm,1,FALSE),"")</f>
        <v>rhinitis</v>
      </c>
      <c r="C3938" t="s">
        <v>1113</v>
      </c>
      <c r="D3938" t="s">
        <v>227</v>
      </c>
      <c r="F3938" t="str">
        <f>CONCATENATE(D3938,E3938)</f>
        <v>desloratadine</v>
      </c>
      <c r="G3938" t="str">
        <f>IFERROR(VLOOKUP(F3938,aa,2,FALSE),"")</f>
        <v/>
      </c>
      <c r="H3938" t="str">
        <f>VLOOKUP(D3938,drugdose,2,FALSE)</f>
        <v>Allergic conditions
5 mg od PO</v>
      </c>
    </row>
    <row r="3939" spans="1:8" x14ac:dyDescent="0.2">
      <c r="A3939">
        <v>472</v>
      </c>
      <c r="B3939" t="str">
        <f>IFERROR(VLOOKUP(C3939,mm,1,FALSE),"")</f>
        <v>rhinitis</v>
      </c>
      <c r="C3939" t="s">
        <v>1113</v>
      </c>
      <c r="D3939" t="s">
        <v>226</v>
      </c>
      <c r="F3939" t="str">
        <f>CONCATENATE(D3939,E3939)</f>
        <v>loratadine</v>
      </c>
      <c r="G3939" t="str">
        <f>IFERROR(VLOOKUP(F3939,aa,2,FALSE),"")</f>
        <v/>
      </c>
      <c r="H3939" t="str">
        <f>VLOOKUP(D3939,drugdose,2,FALSE)</f>
        <v>Pneumonia
Allergic rhinitis
Pruritus
Urticaria
Sneezing
Allergic conditions
Rhinorrhea
Lacrimation
dose : 10 mg od / 5 mg bid PO
Max : 10 mg/day</v>
      </c>
    </row>
    <row r="3940" spans="1:8" x14ac:dyDescent="0.2">
      <c r="A3940">
        <v>472</v>
      </c>
      <c r="B3940" t="str">
        <f>IFERROR(VLOOKUP(C3940,mm,1,FALSE),"")</f>
        <v>rhinitis</v>
      </c>
      <c r="C3940" t="s">
        <v>1113</v>
      </c>
      <c r="D3940" t="s">
        <v>1112</v>
      </c>
      <c r="F3940" t="str">
        <f>CONCATENATE(D3940,E3940)</f>
        <v>azelastin nasal prep</v>
      </c>
      <c r="G3940" t="str">
        <f>IFERROR(VLOOKUP(F3940,aa,2,FALSE),"")</f>
        <v/>
      </c>
      <c r="H3940" t="str">
        <f>VLOOKUP(D3940,drugdose,2,FALSE)</f>
        <v>Allergic rhinitis
vasomotor rhinitis.
dose : 2 sprays per nostril twice daily</v>
      </c>
    </row>
    <row r="3941" spans="1:8" x14ac:dyDescent="0.2">
      <c r="A3941">
        <v>472</v>
      </c>
      <c r="B3941" t="str">
        <f>IFERROR(VLOOKUP(C3941,mm,1,FALSE),"")</f>
        <v>rhinitis</v>
      </c>
      <c r="C3941" t="s">
        <v>1113</v>
      </c>
      <c r="D3941" t="s">
        <v>213</v>
      </c>
      <c r="F3941" t="str">
        <f>CONCATENATE(D3941,E3941)</f>
        <v>beclomethasone nasal prep</v>
      </c>
      <c r="G3941" t="str">
        <f>IFERROR(VLOOKUP(F3941,aa,2,FALSE),"")</f>
        <v/>
      </c>
      <c r="H3941" t="str">
        <f>VLOOKUP(D3941,drugdose,2,FALSE)</f>
        <v>Sinusitis, nasal polyp
Hay fever, rhinitis
dose : 1-2 inhalations in each nostril twice a day</v>
      </c>
    </row>
    <row r="3942" spans="1:8" x14ac:dyDescent="0.2">
      <c r="A3942">
        <v>472</v>
      </c>
      <c r="B3942" t="str">
        <f>IFERROR(VLOOKUP(C3942,mm,1,FALSE),"")</f>
        <v>rhinitis</v>
      </c>
      <c r="C3942" t="s">
        <v>1113</v>
      </c>
      <c r="D3942" t="s">
        <v>214</v>
      </c>
      <c r="F3942" t="str">
        <f>CONCATENATE(D3942,E3942)</f>
        <v>betamethasone e/e &amp; nasal prep</v>
      </c>
      <c r="G3942" t="str">
        <f>IFERROR(VLOOKUP(F3942,aa,2,FALSE),"")</f>
        <v/>
      </c>
      <c r="H3942" t="str">
        <f>VLOOKUP(D3942,drugdose,2,FALSE)</f>
        <v>inflammation of eye, ear &amp; nose
Eye: 1-2 drops every 2 hourly
Ear: 2-3 drops every 2-3 hourly
Nose: 2-3 drops bd-tid
reduce dose when desire responce achieved</v>
      </c>
    </row>
    <row r="3943" spans="1:8" x14ac:dyDescent="0.2">
      <c r="A3943">
        <v>472</v>
      </c>
      <c r="B3943" t="str">
        <f>IFERROR(VLOOKUP(C3943,mm,1,FALSE),"")</f>
        <v>rhinitis</v>
      </c>
      <c r="C3943" t="s">
        <v>1113</v>
      </c>
      <c r="D3943" t="s">
        <v>215</v>
      </c>
      <c r="F3943" t="str">
        <f>CONCATENATE(D3943,E3943)</f>
        <v>budesonide nasal prep</v>
      </c>
      <c r="G3943" t="str">
        <f>IFERROR(VLOOKUP(F3943,aa,2,FALSE),"")</f>
        <v/>
      </c>
      <c r="H3943" t="str">
        <f>VLOOKUP(D3943,drugdose,2,FALSE)</f>
        <v>Nasal polyps 
seasonal and perennial allergic rhinitis
vasomotor rhinitis 
Hay fever
dose : 
1) 1 spray (64 mcg/dose) bid in each nostril
2) 2 spray (64 mcg/dose) in morning in each nostril
maintenance dose :  according to response
treatment duration: 3 months</v>
      </c>
    </row>
    <row r="3944" spans="1:8" x14ac:dyDescent="0.2">
      <c r="A3944">
        <v>472</v>
      </c>
      <c r="B3944" t="str">
        <f>IFERROR(VLOOKUP(C3944,mm,1,FALSE),"")</f>
        <v>rhinitis</v>
      </c>
      <c r="C3944" t="s">
        <v>1113</v>
      </c>
      <c r="D3944" t="s">
        <v>1117</v>
      </c>
      <c r="F3944" t="str">
        <f>CONCATENATE(D3944,E3944)</f>
        <v>ephedrine nasal prep</v>
      </c>
      <c r="G3944" t="str">
        <f>IFERROR(VLOOKUP(F3944,aa,2,FALSE),"")</f>
        <v/>
      </c>
      <c r="H3944" t="str">
        <f>VLOOKUP(D3944,drugdose,2,FALSE)</f>
        <v>Nasal congestion
dose : 1-2 drop in each nostril
max : 4 times a day</v>
      </c>
    </row>
    <row r="3945" spans="1:8" x14ac:dyDescent="0.2">
      <c r="A3945">
        <v>472</v>
      </c>
      <c r="B3945" t="str">
        <f>IFERROR(VLOOKUP(C3945,mm,1,FALSE),"")</f>
        <v>rhinitis</v>
      </c>
      <c r="C3945" t="s">
        <v>1113</v>
      </c>
      <c r="D3945" t="s">
        <v>216</v>
      </c>
      <c r="F3945" t="str">
        <f>CONCATENATE(D3945,E3945)</f>
        <v>fluticasone nasal prep</v>
      </c>
      <c r="G3945" t="str">
        <f>IFERROR(VLOOKUP(F3945,aa,2,FALSE),"")</f>
        <v/>
      </c>
      <c r="H3945" t="str">
        <f>VLOOKUP(D3945,drugdose,2,FALSE)</f>
        <v>Allergic rhinitis
Adults: 2 sprays (100mcg) in each nostril od
Nasal polyps
dose : 4 sprays (200 mcg) into each nostril od-bid
duartion : 4-6 wk</v>
      </c>
    </row>
    <row r="3946" spans="1:8" x14ac:dyDescent="0.2">
      <c r="A3946">
        <v>472</v>
      </c>
      <c r="B3946" t="str">
        <f>IFERROR(VLOOKUP(C3946,mm,1,FALSE),"")</f>
        <v>rhinitis</v>
      </c>
      <c r="C3946" t="s">
        <v>1113</v>
      </c>
      <c r="D3946" t="s">
        <v>549</v>
      </c>
      <c r="F3946" t="str">
        <f>CONCATENATE(D3946,E3946)</f>
        <v>sodium cromoglycate + xylometazoline nasal prep</v>
      </c>
      <c r="G3946" t="str">
        <f>IFERROR(VLOOKUP(F3946,aa,2,FALSE),"")</f>
        <v/>
      </c>
      <c r="H3946" t="str">
        <f>VLOOKUP(D3946,drugdose,2,FALSE)</f>
        <v>Allergic rhinitis
nasal congestion
dose : One spray each nostril qid</v>
      </c>
    </row>
    <row r="3947" spans="1:8" x14ac:dyDescent="0.2">
      <c r="A3947">
        <v>472</v>
      </c>
      <c r="B3947" t="str">
        <f>IFERROR(VLOOKUP(C3947,mm,1,FALSE),"")</f>
        <v>rhinitis</v>
      </c>
      <c r="C3947" t="s">
        <v>1113</v>
      </c>
      <c r="D3947" t="s">
        <v>1118</v>
      </c>
      <c r="F3947" t="str">
        <f>CONCATENATE(D3947,E3947)</f>
        <v>sodium cromoglycate eye/nasal prep</v>
      </c>
      <c r="G3947" t="str">
        <f>IFERROR(VLOOKUP(F3947,aa,2,FALSE),"")</f>
        <v/>
      </c>
      <c r="H3947" t="e">
        <f>VLOOKUP(D3947,drugdose,2,FALSE)</f>
        <v>#N/A</v>
      </c>
    </row>
    <row r="3948" spans="1:8" x14ac:dyDescent="0.2">
      <c r="A3948">
        <v>472</v>
      </c>
      <c r="B3948" t="str">
        <f>IFERROR(VLOOKUP(C3948,mm,1,FALSE),"")</f>
        <v>rhinitis</v>
      </c>
      <c r="C3948" t="s">
        <v>1113</v>
      </c>
      <c r="D3948" t="s">
        <v>1119</v>
      </c>
      <c r="F3948" t="str">
        <f>CONCATENATE(D3948,E3948)</f>
        <v>omalizumab</v>
      </c>
      <c r="G3948" t="str">
        <f>IFERROR(VLOOKUP(F3948,aa,2,FALSE),"")</f>
        <v/>
      </c>
      <c r="H3948" t="str">
        <f>VLOOKUP(D3948,drugdose,2,FALSE)</f>
        <v>moderate to severe asthma (non responsible to steroid)
dose : 150-375 mg SC q2-4wkly
dose is depend upon initial IgE level and body weight
 &gt;30-100 IU/mL
30-90 kg : 150 mg every 4 wk.
90-150 kg : 300 mg every 4 wk.
&gt;100-200 IU/mL
30-90 kg : 300 mg every 4 wk.
90-150 kg : 225 mg every 2 wk
&gt;200-300 IU/mL
30-60 kg : 300 mg every 4 wk.
60-90 kg : 225 mg every 2 wk.
90-150 kg : 300 mg every 2 wk
&gt;300-400 IU/mL
30-70 kg : : 225 mg every 2 wk
70-90 kg : 300 mg every 2 wk
&gt;400-500 IU/mL
30-70 kg : : 300 mg every 2 wk
70-90 kg : 375 mg every 2 wk
&gt;500-600 IU/mL
30-60 kg : : 300 mg every 2 wk
60-90 kg : 375 mg every 2 wk
&gt; 600-700 IU/mL
30-60 kg : 375 mg every 2 wk
All doses to be taken every 2 wk. 
Doses no more than 150 mg should be admin at 1 inj site.
Chronic idiopathic urticaria
dose : 150 or 300 mg every 4 wk.</v>
      </c>
    </row>
    <row r="3949" spans="1:8" x14ac:dyDescent="0.2">
      <c r="A3949">
        <v>472</v>
      </c>
      <c r="B3949" t="str">
        <f>IFERROR(VLOOKUP(C3949,mm,1,FALSE),"")</f>
        <v>rhinitis</v>
      </c>
      <c r="C3949" t="s">
        <v>1113</v>
      </c>
      <c r="D3949" t="s">
        <v>1111</v>
      </c>
      <c r="F3949" t="str">
        <f>CONCATENATE(D3949,E3949)</f>
        <v>ipratropium nasal prep</v>
      </c>
      <c r="G3949" t="str">
        <f>IFERROR(VLOOKUP(F3949,aa,2,FALSE),"")</f>
        <v/>
      </c>
      <c r="H3949" t="str">
        <f>VLOOKUP(D3949,drugdose,2,FALSE)</f>
        <v>Allergic rhinitis
Rhinorrhoea
nasal spray
dose : 1-2 sprays into each nostril bid-tid
Max : 4 spray qid
duration : 
4 days (common cold)
3 wk (seasonal allergic rhinitis)</v>
      </c>
    </row>
    <row r="3950" spans="1:8" x14ac:dyDescent="0.2">
      <c r="A3950">
        <v>473</v>
      </c>
      <c r="B3950" t="str">
        <f>IFERROR(VLOOKUP(C3950,mm,1,FALSE),"")</f>
        <v/>
      </c>
      <c r="C3950" t="s">
        <v>1120</v>
      </c>
      <c r="D3950" t="s">
        <v>595</v>
      </c>
      <c r="F3950" t="str">
        <f>CONCATENATE(D3950,E3950)</f>
        <v>folic acid</v>
      </c>
      <c r="G3950" t="str">
        <f>IFERROR(VLOOKUP(F3950,aa,2,FALSE),"")</f>
        <v/>
      </c>
      <c r="H3950" t="str">
        <f>VLOOKUP(D3950,drugdose,2,FALSE)</f>
        <v>Folate-deficient megaloblastic anaemia
dose : 5 mg od PO
Prophylaxis of megaloblastic anaemia in pregnancy
dose : 0.2-0.5 mg od PO
Prophylaxis of neural tube defect in pregnancy
dose : 5 mg od 
time : during 1st trimester of pregnancy</v>
      </c>
    </row>
    <row r="3951" spans="1:8" x14ac:dyDescent="0.2">
      <c r="A3951">
        <v>473</v>
      </c>
      <c r="B3951" t="str">
        <f>IFERROR(VLOOKUP(C3951,mm,1,FALSE),"")</f>
        <v/>
      </c>
      <c r="C3951" t="s">
        <v>1120</v>
      </c>
      <c r="D3951" t="s">
        <v>566</v>
      </c>
      <c r="F3951" t="str">
        <f>CONCATENATE(D3951,E3951)</f>
        <v>vitamin C (ascorbic acid)</v>
      </c>
      <c r="G3951" t="str">
        <f>IFERROR(VLOOKUP(F3951,aa,2,FALSE),"")</f>
        <v/>
      </c>
      <c r="H3951" t="str">
        <f>VLOOKUP(D3951,drugdose,2,FALSE)</f>
        <v>Scurvy
levodopa toxicity 
arsenic toxicity
dose : 100-300 mg bid-tid PO/IM/IV/SC
duration : 2 wks
Thalassaemia
dose : 100-200 mg od
it is given with desferrioxamine.
Common cold, gum disease
dose : 100-300 mg bid-tid</v>
      </c>
    </row>
    <row r="3952" spans="1:8" x14ac:dyDescent="0.2">
      <c r="A3952">
        <v>473</v>
      </c>
      <c r="B3952" t="str">
        <f>IFERROR(VLOOKUP(C3952,mm,1,FALSE),"")</f>
        <v/>
      </c>
      <c r="C3952" t="s">
        <v>1120</v>
      </c>
      <c r="D3952" t="s">
        <v>687</v>
      </c>
      <c r="F3952" t="str">
        <f>CONCATENATE(D3952,E3952)</f>
        <v>hepatitis A (inactivated) vaccine</v>
      </c>
      <c r="G3952" t="str">
        <f>IFERROR(VLOOKUP(F3952,aa,2,FALSE),"")</f>
        <v/>
      </c>
      <c r="H3952" t="str">
        <f>VLOOKUP(D3952,drugdose,2,FALSE)</f>
        <v>active immunisation against hepatitis A
1st dose : 1 ml IM
2nd dose : after 6-18 months</v>
      </c>
    </row>
    <row r="3953" spans="1:8" x14ac:dyDescent="0.2">
      <c r="A3953">
        <v>473</v>
      </c>
      <c r="B3953" t="str">
        <f>IFERROR(VLOOKUP(C3953,mm,1,FALSE),"")</f>
        <v/>
      </c>
      <c r="C3953" t="s">
        <v>1120</v>
      </c>
      <c r="D3953" t="s">
        <v>694</v>
      </c>
      <c r="F3953" t="str">
        <f>CONCATENATE(D3953,E3953)</f>
        <v>hepatitis b vaccine (rDNA) bp</v>
      </c>
      <c r="G3953" t="str">
        <f>IFERROR(VLOOKUP(F3953,aa,2,FALSE),"")</f>
        <v/>
      </c>
      <c r="H3953" t="str">
        <f>VLOOKUP(D3953,drugdose,2,FALSE)</f>
        <v xml:space="preserve">active immunisation against hepatitis B
1st dose  : 1 mL (20 mcg) IM 
2nd dose : 1 mth after 1st dose
3rd dose : 6 mth after 1st dose 
booster dose : after 12 month
pt on dialysis or immunocompromising conditions
double dose </v>
      </c>
    </row>
    <row r="3954" spans="1:8" x14ac:dyDescent="0.2">
      <c r="A3954">
        <v>473</v>
      </c>
      <c r="B3954" t="str">
        <f>IFERROR(VLOOKUP(C3954,mm,1,FALSE),"")</f>
        <v/>
      </c>
      <c r="C3954" t="s">
        <v>1120</v>
      </c>
      <c r="D3954" t="s">
        <v>688</v>
      </c>
      <c r="F3954" t="str">
        <f>CONCATENATE(D3954,E3954)</f>
        <v>hepatits a vaccine (hav antigen)</v>
      </c>
      <c r="G3954" t="str">
        <f>IFERROR(VLOOKUP(F3954,aa,2,FALSE),"")</f>
        <v/>
      </c>
      <c r="H3954" t="str">
        <f>VLOOKUP(D3954,drugdose,2,FALSE)</f>
        <v>active immunisation against hepatitis A
1st dose : 1 ml IM
2nd dose : after 6-18 months</v>
      </c>
    </row>
    <row r="3955" spans="1:8" x14ac:dyDescent="0.2">
      <c r="A3955">
        <v>473</v>
      </c>
      <c r="B3955" t="str">
        <f>IFERROR(VLOOKUP(C3955,mm,1,FALSE),"")</f>
        <v/>
      </c>
      <c r="C3955" t="s">
        <v>1120</v>
      </c>
      <c r="D3955" t="s">
        <v>289</v>
      </c>
      <c r="F3955" t="str">
        <f>CONCATENATE(D3955,E3955)</f>
        <v>calcium</v>
      </c>
      <c r="G3955" t="str">
        <f>IFERROR(VLOOKUP(F3955,aa,2,FALSE),"")</f>
        <v/>
      </c>
      <c r="H3955" t="str">
        <f>VLOOKUP(D3955,drugdose,2,FALSE)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3956" spans="1:8" x14ac:dyDescent="0.2">
      <c r="A3956">
        <v>473</v>
      </c>
      <c r="B3956" t="str">
        <f>IFERROR(VLOOKUP(C3956,mm,1,FALSE),"")</f>
        <v/>
      </c>
      <c r="C3956" t="s">
        <v>1120</v>
      </c>
      <c r="D3956" t="s">
        <v>447</v>
      </c>
      <c r="F3956" t="str">
        <f>CONCATENATE(D3956,E3956)</f>
        <v>calcium + vitamin D</v>
      </c>
      <c r="G3956" t="str">
        <f>IFERROR(VLOOKUP(F3956,aa,2,FALSE),"")</f>
        <v/>
      </c>
      <c r="H3956" t="str">
        <f>VLOOKUP(D3956,drugdose,2,FALSE)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3957" spans="1:8" x14ac:dyDescent="0.2">
      <c r="A3957">
        <v>473</v>
      </c>
      <c r="B3957" t="str">
        <f>IFERROR(VLOOKUP(C3957,mm,1,FALSE),"")</f>
        <v/>
      </c>
      <c r="C3957" t="s">
        <v>1120</v>
      </c>
      <c r="D3957" t="s">
        <v>325</v>
      </c>
      <c r="F3957" t="str">
        <f>CONCATENATE(D3957,E3957)</f>
        <v>alendronate</v>
      </c>
      <c r="G3957" t="str">
        <f>IFERROR(VLOOKUP(F3957,aa,2,FALSE),"")</f>
        <v/>
      </c>
      <c r="H3957" t="str">
        <f>VLOOKUP(D3957,drugdose,2,FALSE)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3958" spans="1:8" x14ac:dyDescent="0.2">
      <c r="A3958">
        <v>473</v>
      </c>
      <c r="B3958" t="str">
        <f>IFERROR(VLOOKUP(C3958,mm,1,FALSE),"")</f>
        <v/>
      </c>
      <c r="C3958" t="s">
        <v>1120</v>
      </c>
      <c r="D3958" t="s">
        <v>1121</v>
      </c>
      <c r="F3958" t="str">
        <f>CONCATENATE(D3958,E3958)</f>
        <v>alendronate + vitamin D</v>
      </c>
      <c r="G3958" t="str">
        <f>IFERROR(VLOOKUP(F3958,aa,2,FALSE),"")</f>
        <v/>
      </c>
      <c r="H3958" t="str">
        <f>VLOOKUP(D3958,drugdose,2,FALSE)</f>
        <v>Osteopetrosis
postmenopausal osteoporosis
Paget's disease of bone
osteoporosis in postmenopausal women
dose : 1 tab (1/wk)</v>
      </c>
    </row>
    <row r="3959" spans="1:8" x14ac:dyDescent="0.2">
      <c r="A3959">
        <v>473</v>
      </c>
      <c r="B3959" t="str">
        <f>IFERROR(VLOOKUP(C3959,mm,1,FALSE),"")</f>
        <v/>
      </c>
      <c r="C3959" t="s">
        <v>1120</v>
      </c>
      <c r="D3959" t="s">
        <v>1122</v>
      </c>
      <c r="F3959" t="str">
        <f>CONCATENATE(D3959,E3959)</f>
        <v>risedronate + calcium</v>
      </c>
      <c r="G3959" t="str">
        <f>IFERROR(VLOOKUP(F3959,aa,2,FALSE),"")</f>
        <v/>
      </c>
      <c r="H3959" t="str">
        <f>VLOOKUP(D3959,drugdose,2,FALSE)</f>
        <v>osteoporosis in postmenopausal women.
Pagets disease of bone.
dose : 1 tab/wk PO
Calcium 500 mg tablet should be taken on each of remaining 6 days</v>
      </c>
    </row>
    <row r="3960" spans="1:8" x14ac:dyDescent="0.2">
      <c r="A3960">
        <v>473</v>
      </c>
      <c r="B3960" t="str">
        <f>IFERROR(VLOOKUP(C3960,mm,1,FALSE),"")</f>
        <v/>
      </c>
      <c r="C3960" t="s">
        <v>1120</v>
      </c>
      <c r="D3960" t="s">
        <v>326</v>
      </c>
      <c r="F3960" t="str">
        <f>CONCATENATE(D3960,E3960)</f>
        <v>risedronate (risedronic acid)</v>
      </c>
      <c r="G3960" t="str">
        <f>IFERROR(VLOOKUP(F3960,aa,2,FALSE),"")</f>
        <v/>
      </c>
      <c r="H3960" t="str">
        <f>VLOOKUP(D3960,drugdose,2,FALSE)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3961" spans="1:8" x14ac:dyDescent="0.2">
      <c r="A3961">
        <v>473</v>
      </c>
      <c r="B3961" t="str">
        <f>IFERROR(VLOOKUP(C3961,mm,1,FALSE),"")</f>
        <v/>
      </c>
      <c r="C3961" t="s">
        <v>1120</v>
      </c>
      <c r="D3961" t="s">
        <v>612</v>
      </c>
      <c r="F3961" t="str">
        <f>CONCATENATE(D3961,E3961)</f>
        <v>deferasirox</v>
      </c>
      <c r="G3961" t="str">
        <f>IFERROR(VLOOKUP(F3961,aa,2,FALSE),"")</f>
        <v/>
      </c>
      <c r="H3961" t="str">
        <f>VLOOKUP(D3961,drugdose,2,FALSE)</f>
        <v xml:space="preserve">Chronic iron overload.
Transfusional Hemosiderosis
Starting dose : 20 mg/kg od PO 
Target serum ferritin level : 500 mcg/l
Dose Adjustment : 
increase / decrease by 5-10 mg/kg 3-6 monthly based upon serum ferritin level
stop treatment if serum ferritin level fall below 500 mcg/l constantly
max dose : 40 mg/kg/day
Nontransfusion-Dependent Thalassemia
Starting dose : 10 mg/kg od PO 
Dose Adjustment : 
increase / decrease by 5-10 mg/kg 3-6 monthly based upon serum ferritin level
stop treatment if serum ferritin level fall below 300 mcg/l constantly
max dose : 20 mg/kg/day
</v>
      </c>
    </row>
    <row r="3962" spans="1:8" x14ac:dyDescent="0.2">
      <c r="A3962">
        <v>473</v>
      </c>
      <c r="B3962" t="str">
        <f>IFERROR(VLOOKUP(C3962,mm,1,FALSE),"")</f>
        <v/>
      </c>
      <c r="C3962" t="s">
        <v>1120</v>
      </c>
      <c r="D3962" t="s">
        <v>611</v>
      </c>
      <c r="F3962" t="str">
        <f>CONCATENATE(D3962,E3962)</f>
        <v>deferiprone</v>
      </c>
      <c r="G3962" t="str">
        <f>IFERROR(VLOOKUP(F3962,aa,2,FALSE),"")</f>
        <v/>
      </c>
      <c r="H3962" t="str">
        <f>VLOOKUP(D3962,drugdose,2,FALSE)</f>
        <v>thalassaemia
iron overload
dose : 25-33 mg/kg po tid</v>
      </c>
    </row>
    <row r="3963" spans="1:8" x14ac:dyDescent="0.2">
      <c r="A3963">
        <v>473</v>
      </c>
      <c r="B3963" t="str">
        <f>IFERROR(VLOOKUP(C3963,mm,1,FALSE),"")</f>
        <v/>
      </c>
      <c r="C3963" t="s">
        <v>1120</v>
      </c>
      <c r="D3963" t="s">
        <v>308</v>
      </c>
      <c r="F3963" t="str">
        <f>CONCATENATE(D3963,E3963)</f>
        <v>hydrocortisone</v>
      </c>
      <c r="G3963" t="str">
        <f>IFERROR(VLOOKUP(F3963,aa,2,FALSE),"")</f>
        <v/>
      </c>
      <c r="H3963" t="str">
        <f>VLOOKUP(D3963,drugdose,2,FALSE)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964" spans="1:8" x14ac:dyDescent="0.2">
      <c r="A3964">
        <v>473</v>
      </c>
      <c r="B3964" t="str">
        <f>IFERROR(VLOOKUP(C3964,mm,1,FALSE),"")</f>
        <v/>
      </c>
      <c r="C3964" t="s">
        <v>1120</v>
      </c>
      <c r="D3964" t="s">
        <v>619</v>
      </c>
      <c r="F3964" t="str">
        <f>CONCATENATE(D3964,E3964)</f>
        <v>hydroxyurea (hydroxycarbamide)</v>
      </c>
      <c r="G3964" t="str">
        <f>IFERROR(VLOOKUP(F3964,aa,2,FALSE),"")</f>
        <v/>
      </c>
      <c r="H3964" t="str">
        <f>VLOOKUP(D3964,drugdose,2,FALSE)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3965" spans="1:8" x14ac:dyDescent="0.2">
      <c r="A3965">
        <v>473</v>
      </c>
      <c r="B3965" t="str">
        <f>IFERROR(VLOOKUP(C3965,mm,1,FALSE),"")</f>
        <v/>
      </c>
      <c r="C3965" t="s">
        <v>1120</v>
      </c>
      <c r="D3965" t="s">
        <v>1123</v>
      </c>
      <c r="F3965" t="str">
        <f>CONCATENATE(D3965,E3965)</f>
        <v>sulphamethoxazole +trimethoprim(co-trimoxazole)</v>
      </c>
      <c r="G3965" t="str">
        <f>IFERROR(VLOOKUP(F3965,aa,2,FALSE),"")</f>
        <v/>
      </c>
      <c r="H3965" t="e">
        <f>VLOOKUP(D3965,drugdose,2,FALSE)</f>
        <v>#N/A</v>
      </c>
    </row>
    <row r="3966" spans="1:8" x14ac:dyDescent="0.2">
      <c r="A3966">
        <v>474</v>
      </c>
      <c r="B3966" t="str">
        <f>IFERROR(VLOOKUP(C3966,mm,1,FALSE),"")</f>
        <v/>
      </c>
      <c r="C3966" t="s">
        <v>1124</v>
      </c>
      <c r="D3966" t="s">
        <v>665</v>
      </c>
      <c r="F3966" t="str">
        <f>CONCATENATE(D3966,E3966)</f>
        <v>coagulation factor ix human usp</v>
      </c>
      <c r="G3966" t="str">
        <f>IFERROR(VLOOKUP(F3966,aa,2,FALSE),"")</f>
        <v/>
      </c>
      <c r="H3966" t="e">
        <f>VLOOKUP(D3966,drugdose,2,FALSE)</f>
        <v>#N/A</v>
      </c>
    </row>
    <row r="3967" spans="1:8" x14ac:dyDescent="0.2">
      <c r="A3967">
        <v>474</v>
      </c>
      <c r="B3967" t="str">
        <f>IFERROR(VLOOKUP(C3967,mm,1,FALSE),"")</f>
        <v/>
      </c>
      <c r="C3967" t="s">
        <v>1124</v>
      </c>
      <c r="D3967" t="s">
        <v>666</v>
      </c>
      <c r="F3967" t="str">
        <f>CONCATENATE(D3967,E3967)</f>
        <v>factor ix complex</v>
      </c>
      <c r="G3967" t="str">
        <f>IFERROR(VLOOKUP(F3967,aa,2,FALSE),"")</f>
        <v/>
      </c>
      <c r="H3967" t="str">
        <f>VLOOKUP(D3967,drugdose,2,FALSE)</f>
        <v>required dose is depend upon pt condition, extent of deficiency, weight of individual, site of injury
dose calculation 
factor IX units required = pt wt (kg) x % of desired level (U/dl) x 1 U/kg
example, to attain an 80% level in a 70 kg pt who has a baseline level of 20%: factor IX units needed = 70 kg x 60% x 1 unit/kg = 4200 units
desire level to maintain
joint
40-60 U/dl for 2 days
superficial muscle/no neurovascular compromise
40-60 U/dl for 3 days
iliopsoas and deep muscle with neurovascular injury
substantial blood loss
initially : 60-80 U/dl for 2 days 
maintenance: 30-60 U/dl for 3 days
CNS/head
Initial:60-80 units/dL for 7 days
Maintenance:30 units/dL for 14 days
Throat and neck
Initial:60-80 units/dL for 7 days
Maintenance:30 units/dl for 7 days
Gastrointestinal
Initial:60-80 units/dL for 7 days
Maintenance:30 units/dL
Renal
40 units/dL for 3-5 days
Deep laceration
40 units/dL for 5-7 days
Surgery (major)
Preop:
60-80 U/dl
postop:
40-60 units/dL for 3 days
30-50 units/dL for 3 days
20-40 units/dL for 7 days
Surgery (minor)
Preop:50-80 units/dL
Postop:30-80 units/dLfor 5 days</v>
      </c>
    </row>
    <row r="3968" spans="1:8" x14ac:dyDescent="0.2">
      <c r="A3968">
        <v>475</v>
      </c>
      <c r="B3968" t="str">
        <f>IFERROR(VLOOKUP(C3968,mm,1,FALSE),"")</f>
        <v/>
      </c>
      <c r="C3968" t="s">
        <v>1125</v>
      </c>
      <c r="D3968" t="s">
        <v>619</v>
      </c>
      <c r="F3968" t="str">
        <f>CONCATENATE(D3968,E3968)</f>
        <v>hydroxyurea (hydroxycarbamide)</v>
      </c>
      <c r="G3968" t="str">
        <f>IFERROR(VLOOKUP(F3968,aa,2,FALSE),"")</f>
        <v/>
      </c>
      <c r="H3968" t="str">
        <f>VLOOKUP(D3968,drugdose,2,FALSE)</f>
        <v>Psoriasis
AIDS
Solid Tumors
Intermittent Therapy
dose : 80 mg/kg PO every 3 days
Continuous Therapy
dose : 20-30 mg/kg od PO
Head &amp; Neck Tumors (with irradiation)
dose : 80 mg/kg PO every 3 days
time : 7 days prior to initiation of irradiation
Chronic Myelocytic Leukemia, Resistant
dose : 20-30 mg/kg od PO
Sickle Cell Disease
for 2 wk : 15 mg/kg od PO
dose titeration : increased by 5 mg/kg/day every 2 wk for 12wk untill disease control (blood count)
Max : 35 mg/kg/day
Thrombocythemia
dose : 15 mg/kg od PO
Titrate to control platelets &amp; maintain WBC count</v>
      </c>
    </row>
    <row r="3969" spans="1:8" x14ac:dyDescent="0.2">
      <c r="A3969">
        <v>475</v>
      </c>
      <c r="B3969" t="str">
        <f>IFERROR(VLOOKUP(C3969,mm,1,FALSE),"")</f>
        <v/>
      </c>
      <c r="C3969" t="s">
        <v>1125</v>
      </c>
      <c r="D3969" t="s">
        <v>0</v>
      </c>
      <c r="F3969" t="str">
        <f>CONCATENATE(D3969,E3969)</f>
        <v>paracetamol</v>
      </c>
      <c r="G3969" t="str">
        <f>IFERROR(VLOOKUP(F3969,aa,2,FALSE),"")</f>
        <v/>
      </c>
      <c r="H3969" t="str">
        <f>VLOOKUP(D3969,drugdose,2,FALSE)</f>
        <v>Mild to moderate pain
fever
headache
dose : 500 mg 4-6 hrly PO
max : 8 tab/day (4 gm)</v>
      </c>
    </row>
    <row r="3970" spans="1:8" x14ac:dyDescent="0.2">
      <c r="A3970">
        <v>475</v>
      </c>
      <c r="B3970" t="str">
        <f>IFERROR(VLOOKUP(C3970,mm,1,FALSE),"")</f>
        <v/>
      </c>
      <c r="C3970" t="s">
        <v>1125</v>
      </c>
      <c r="D3970" t="s">
        <v>10</v>
      </c>
      <c r="F3970" t="str">
        <f>CONCATENATE(D3970,E3970)</f>
        <v>ibuprofen</v>
      </c>
      <c r="G3970" t="str">
        <f>IFERROR(VLOOKUP(F3970,aa,2,FALSE),"")</f>
        <v/>
      </c>
      <c r="H3970" t="str">
        <f>VLOOKUP(D3970,drugdose,2,FALSE)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3971" spans="1:8" x14ac:dyDescent="0.2">
      <c r="A3971">
        <v>475</v>
      </c>
      <c r="B3971" t="str">
        <f>IFERROR(VLOOKUP(C3971,mm,1,FALSE),"")</f>
        <v/>
      </c>
      <c r="C3971" t="s">
        <v>1125</v>
      </c>
      <c r="D3971" t="s">
        <v>1</v>
      </c>
      <c r="F3971" t="str">
        <f>CONCATENATE(D3971,E3971)</f>
        <v>diclofenac</v>
      </c>
      <c r="G3971" t="str">
        <f>IFERROR(VLOOKUP(F3971,aa,2,FALSE),"")</f>
        <v/>
      </c>
      <c r="H3971" t="str">
        <f>VLOOKUP(D3971,drugdose,2,FALSE)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3972" spans="1:8" x14ac:dyDescent="0.2">
      <c r="A3972">
        <v>475</v>
      </c>
      <c r="B3972" t="str">
        <f>IFERROR(VLOOKUP(C3972,mm,1,FALSE),"")</f>
        <v/>
      </c>
      <c r="C3972" t="s">
        <v>1125</v>
      </c>
      <c r="D3972" t="s">
        <v>50</v>
      </c>
      <c r="F3972" t="str">
        <f>CONCATENATE(D3972,E3972)</f>
        <v>benzathine penicillin</v>
      </c>
      <c r="G3972" t="str">
        <f>IFERROR(VLOOKUP(F3972,aa,2,FALSE),"")</f>
        <v/>
      </c>
      <c r="H3972" t="str">
        <f>VLOOKUP(D3972,drugdose,2,FALSE)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3973" spans="1:8" x14ac:dyDescent="0.2">
      <c r="A3973">
        <v>475</v>
      </c>
      <c r="B3973" t="str">
        <f>IFERROR(VLOOKUP(C3973,mm,1,FALSE),"")</f>
        <v/>
      </c>
      <c r="C3973" t="s">
        <v>1125</v>
      </c>
      <c r="D3973" t="s">
        <v>525</v>
      </c>
      <c r="F3973" t="str">
        <f>CONCATENATE(D3973,E3973)</f>
        <v>erythromycin</v>
      </c>
      <c r="G3973" t="str">
        <f>IFERROR(VLOOKUP(F3973,aa,2,FALSE),"")</f>
        <v/>
      </c>
      <c r="H3973" t="str">
        <f>VLOOKUP(D3973,drugdose,2,FALSE)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3974" spans="1:8" x14ac:dyDescent="0.2">
      <c r="A3974">
        <v>475</v>
      </c>
      <c r="B3974" t="str">
        <f>IFERROR(VLOOKUP(C3974,mm,1,FALSE),"")</f>
        <v/>
      </c>
      <c r="C3974" t="s">
        <v>1125</v>
      </c>
      <c r="D3974" t="s">
        <v>595</v>
      </c>
      <c r="F3974" t="str">
        <f>CONCATENATE(D3974,E3974)</f>
        <v>folic acid</v>
      </c>
      <c r="G3974" t="str">
        <f>IFERROR(VLOOKUP(F3974,aa,2,FALSE),"")</f>
        <v/>
      </c>
      <c r="H3974" t="str">
        <f>VLOOKUP(D3974,drugdose,2,FALSE)</f>
        <v>Folate-deficient megaloblastic anaemia
dose : 5 mg od PO
Prophylaxis of megaloblastic anaemia in pregnancy
dose : 0.2-0.5 mg od PO
Prophylaxis of neural tube defect in pregnancy
dose : 5 mg od 
time : during 1st trimester of pregnancy</v>
      </c>
    </row>
    <row r="3975" spans="1:8" x14ac:dyDescent="0.2">
      <c r="A3975">
        <v>476</v>
      </c>
      <c r="B3975" t="str">
        <f>IFERROR(VLOOKUP(C3975,mm,1,FALSE),"")</f>
        <v/>
      </c>
      <c r="C3975" t="s">
        <v>1126</v>
      </c>
      <c r="D3975" t="s">
        <v>178</v>
      </c>
      <c r="F3975" t="str">
        <f>CONCATENATE(D3975,E3975)</f>
        <v>nifedipine</v>
      </c>
      <c r="G3975" t="str">
        <f>IFERROR(VLOOKUP(F3975,aa,2,FALSE),"")</f>
        <v/>
      </c>
      <c r="H3975" t="str">
        <f>VLOOKUP(D3975,drugdose,2,FALSE)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3976" spans="1:8" x14ac:dyDescent="0.2">
      <c r="A3976">
        <v>476</v>
      </c>
      <c r="B3976" t="str">
        <f>IFERROR(VLOOKUP(C3976,mm,1,FALSE),"")</f>
        <v/>
      </c>
      <c r="C3976" t="s">
        <v>1126</v>
      </c>
      <c r="D3976" t="s">
        <v>211</v>
      </c>
      <c r="F3976" t="str">
        <f>CONCATENATE(D3976,E3976)</f>
        <v>sildenafil</v>
      </c>
      <c r="G3976" t="str">
        <f>IFERROR(VLOOKUP(F3976,aa,2,FALSE),"")</f>
        <v/>
      </c>
      <c r="H3976" t="str">
        <f>VLOOKUP(D3976,drugdose,2,FALSE)</f>
        <v>Erectile dysfunction
starting dose : 50 mg
time : 60 min before sexual activity
therapeutic range : 50-100 mg
max : 100 mg
Pulmonary Arterial Hypertension
dose : 20 mg tid PO</v>
      </c>
    </row>
    <row r="3977" spans="1:8" x14ac:dyDescent="0.2">
      <c r="A3977">
        <v>476</v>
      </c>
      <c r="B3977" t="str">
        <f>IFERROR(VLOOKUP(C3977,mm,1,FALSE),"")</f>
        <v/>
      </c>
      <c r="C3977" t="s">
        <v>1126</v>
      </c>
      <c r="D3977" t="s">
        <v>279</v>
      </c>
      <c r="F3977" t="str">
        <f>CONCATENATE(D3977,E3977)</f>
        <v>atropine</v>
      </c>
      <c r="G3977" t="str">
        <f>IFERROR(VLOOKUP(F3977,aa,2,FALSE),"")</f>
        <v/>
      </c>
      <c r="H3977" t="str">
        <f>VLOOKUP(D3977,drugdose,2,FALSE)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3978" spans="1:8" x14ac:dyDescent="0.2">
      <c r="A3978">
        <v>476</v>
      </c>
      <c r="B3978" t="str">
        <f>IFERROR(VLOOKUP(C3978,mm,1,FALSE),"")</f>
        <v/>
      </c>
      <c r="C3978" t="s">
        <v>1126</v>
      </c>
      <c r="D3978" t="s">
        <v>1127</v>
      </c>
      <c r="F3978" t="str">
        <f>CONCATENATE(D3978,E3978)</f>
        <v>dicycloverine</v>
      </c>
      <c r="G3978" t="str">
        <f>IFERROR(VLOOKUP(F3978,aa,2,FALSE),"")</f>
        <v/>
      </c>
      <c r="H3978" t="str">
        <f>VLOOKUP(D3978,drugdose,2,FALSE)</f>
        <v>Intestinal hypermotility
Irritable bowel syndrome (IBS)
GIT spasm
oral dose 
dose : 10-20 mg tid PO
Intramuscular
dose : 20 mg qid
duration : for 2 days, switch on oral therapy as soon as possible</v>
      </c>
    </row>
    <row r="3979" spans="1:8" x14ac:dyDescent="0.2">
      <c r="A3979">
        <v>476</v>
      </c>
      <c r="B3979" t="str">
        <f>IFERROR(VLOOKUP(C3979,mm,1,FALSE),"")</f>
        <v/>
      </c>
      <c r="C3979" t="s">
        <v>1126</v>
      </c>
      <c r="D3979" t="s">
        <v>1105</v>
      </c>
      <c r="F3979" t="str">
        <f>CONCATENATE(D3979,E3979)</f>
        <v>terbutaline</v>
      </c>
      <c r="G3979" t="str">
        <f>IFERROR(VLOOKUP(F3979,aa,2,FALSE),"")</f>
        <v/>
      </c>
      <c r="H3979" t="str">
        <f>VLOOKUP(D3979,drugdose,2,FALSE)</f>
        <v>Acute bronchospasm
starting dose : 2.5 mg tid-qid
Maintenance: 5 mg tid
Max : 15 mg</v>
      </c>
    </row>
    <row r="3980" spans="1:8" x14ac:dyDescent="0.2">
      <c r="A3980">
        <v>476</v>
      </c>
      <c r="B3980" t="str">
        <f>IFERROR(VLOOKUP(C3980,mm,1,FALSE),"")</f>
        <v/>
      </c>
      <c r="C3980" t="s">
        <v>1126</v>
      </c>
      <c r="D3980" t="s">
        <v>85</v>
      </c>
      <c r="F3980" t="str">
        <f>CONCATENATE(D3980,E3980)</f>
        <v>clostridium botulinum toxin type a neurotoxin</v>
      </c>
      <c r="G3980" t="str">
        <f>IFERROR(VLOOKUP(F3980,aa,2,FALSE),"")</f>
        <v/>
      </c>
      <c r="H3980" t="str">
        <f>VLOOKUP(D3980,drugdose,2,FALSE)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3981" spans="1:8" x14ac:dyDescent="0.2">
      <c r="A3981">
        <v>268</v>
      </c>
      <c r="B3981" t="str">
        <f>IFERROR(VLOOKUP(C3981,mm,1,FALSE),"")</f>
        <v/>
      </c>
      <c r="C3981" t="s">
        <v>742</v>
      </c>
      <c r="D3981" t="s">
        <v>371</v>
      </c>
      <c r="F3981" t="str">
        <f>CONCATENATE(D3981,E3981)</f>
        <v>captopril</v>
      </c>
      <c r="G3981" t="str">
        <f>IFERROR(VLOOKUP(F3981,aa,2,FALSE),"")</f>
        <v/>
      </c>
      <c r="H3981" t="str">
        <f>VLOOKUP(D3981,drugdose,2,FALSE)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3982" spans="1:8" x14ac:dyDescent="0.2">
      <c r="A3982">
        <v>268</v>
      </c>
      <c r="B3982" t="str">
        <f>IFERROR(VLOOKUP(C3982,mm,1,FALSE),"")</f>
        <v/>
      </c>
      <c r="C3982" t="s">
        <v>742</v>
      </c>
      <c r="D3982" t="s">
        <v>372</v>
      </c>
      <c r="F3982" t="str">
        <f>CONCATENATE(D3982,E3982)</f>
        <v>enalapril</v>
      </c>
      <c r="G3982" t="str">
        <f>IFERROR(VLOOKUP(F3982,aa,2,FALSE),"")</f>
        <v/>
      </c>
      <c r="H3982" t="str">
        <f>VLOOKUP(D3982,drugdose,2,FALSE)</f>
        <v>Hypertension
Left Ventricular Dysfunction
Congestive Heart Failure
starting dose : 2.5 mg od-bid PO
Maintenance: 10-40 mg od PO</v>
      </c>
    </row>
    <row r="3983" spans="1:8" x14ac:dyDescent="0.2">
      <c r="A3983">
        <v>268</v>
      </c>
      <c r="B3983" t="str">
        <f>IFERROR(VLOOKUP(C3983,mm,1,FALSE),"")</f>
        <v/>
      </c>
      <c r="C3983" t="s">
        <v>742</v>
      </c>
      <c r="D3983" t="s">
        <v>180</v>
      </c>
      <c r="F3983" t="str">
        <f>CONCATENATE(D3983,E3983)</f>
        <v>ramipril</v>
      </c>
      <c r="G3983" t="str">
        <f>IFERROR(VLOOKUP(F3983,aa,2,FALSE),"")</f>
        <v/>
      </c>
      <c r="H3983" t="str">
        <f>VLOOKUP(D3983,drugdose,2,FALSE)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3984" spans="1:8" x14ac:dyDescent="0.2">
      <c r="A3984">
        <v>268</v>
      </c>
      <c r="B3984" t="str">
        <f>IFERROR(VLOOKUP(C3984,mm,1,FALSE),"")</f>
        <v/>
      </c>
      <c r="C3984" t="s">
        <v>742</v>
      </c>
      <c r="D3984" t="s">
        <v>374</v>
      </c>
      <c r="F3984" t="str">
        <f>CONCATENATE(D3984,E3984)</f>
        <v>lisinopril</v>
      </c>
      <c r="G3984" t="str">
        <f>IFERROR(VLOOKUP(F3984,aa,2,FALSE),"")</f>
        <v/>
      </c>
      <c r="H3984" t="str">
        <f>VLOOKUP(D3984,drugdose,2,FALSE)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3985" spans="1:8" x14ac:dyDescent="0.2">
      <c r="A3985">
        <v>268</v>
      </c>
      <c r="B3985" t="str">
        <f>IFERROR(VLOOKUP(C3985,mm,1,FALSE),"")</f>
        <v/>
      </c>
      <c r="C3985" t="s">
        <v>742</v>
      </c>
      <c r="D3985" t="s">
        <v>373</v>
      </c>
      <c r="F3985" t="str">
        <f>CONCATENATE(D3985,E3985)</f>
        <v>fosinopril</v>
      </c>
      <c r="G3985" t="str">
        <f>IFERROR(VLOOKUP(F3985,aa,2,FALSE),"")</f>
        <v/>
      </c>
      <c r="H3985" t="str">
        <f>VLOOKUP(D3985,drugdose,2,FALSE)</f>
        <v>Hypertension
Heart failure
starting dose : 10 mg od
dose range : 10-40 mg od</v>
      </c>
    </row>
    <row r="3986" spans="1:8" x14ac:dyDescent="0.2">
      <c r="A3986">
        <v>268</v>
      </c>
      <c r="B3986" t="str">
        <f>IFERROR(VLOOKUP(C3986,mm,1,FALSE),"")</f>
        <v/>
      </c>
      <c r="C3986" t="s">
        <v>742</v>
      </c>
      <c r="D3986" t="s">
        <v>380</v>
      </c>
      <c r="F3986" t="str">
        <f>CONCATENATE(D3986,E3986)</f>
        <v>telmisartan</v>
      </c>
      <c r="G3986" t="str">
        <f>IFERROR(VLOOKUP(F3986,aa,2,FALSE),"")</f>
        <v/>
      </c>
      <c r="H3986" t="str">
        <f>VLOOKUP(D3986,drugdose,2,FALSE)</f>
        <v>Hypertension
starting dose : 40 mg od PO
therapeutic range : 20-80 mg od
Cardiovascular risk reduction
dose : 80 mg od PO</v>
      </c>
    </row>
    <row r="3987" spans="1:8" x14ac:dyDescent="0.2">
      <c r="A3987">
        <v>268</v>
      </c>
      <c r="B3987" t="str">
        <f>IFERROR(VLOOKUP(C3987,mm,1,FALSE),"")</f>
        <v/>
      </c>
      <c r="C3987" t="s">
        <v>742</v>
      </c>
      <c r="D3987" t="s">
        <v>181</v>
      </c>
      <c r="F3987" t="str">
        <f>CONCATENATE(D3987,E3987)</f>
        <v>losartan</v>
      </c>
      <c r="G3987" t="str">
        <f>IFERROR(VLOOKUP(F3987,aa,2,FALSE),"")</f>
        <v/>
      </c>
      <c r="H3987" t="str">
        <f>VLOOKUP(D3987,drugdose,2,FALSE)</f>
        <v>Hypertension
Heart failure, 
LVH
Diabetic nephropathy
dose : 50 mg od-bid PO
Pt with volume depletion: 25 mg od</v>
      </c>
    </row>
    <row r="3988" spans="1:8" x14ac:dyDescent="0.2">
      <c r="A3988">
        <v>268</v>
      </c>
      <c r="B3988" t="str">
        <f>IFERROR(VLOOKUP(C3988,mm,1,FALSE),"")</f>
        <v/>
      </c>
      <c r="C3988" t="s">
        <v>742</v>
      </c>
      <c r="D3988" t="s">
        <v>379</v>
      </c>
      <c r="F3988" t="str">
        <f>CONCATENATE(D3988,E3988)</f>
        <v>olmesartan</v>
      </c>
      <c r="G3988" t="str">
        <f>IFERROR(VLOOKUP(F3988,aa,2,FALSE),"")</f>
        <v/>
      </c>
      <c r="H3988" t="str">
        <f>VLOOKUP(D3988,drugdose,2,FALSE)</f>
        <v>Hypertension
dose : 10-20 mg od
max : 40 mg od if needed.
Elderly: No dosage adjustment needed.</v>
      </c>
    </row>
    <row r="3989" spans="1:8" x14ac:dyDescent="0.2">
      <c r="A3989">
        <v>268</v>
      </c>
      <c r="B3989" t="str">
        <f>IFERROR(VLOOKUP(C3989,mm,1,FALSE),"")</f>
        <v/>
      </c>
      <c r="C3989" t="s">
        <v>742</v>
      </c>
      <c r="D3989" t="s">
        <v>377</v>
      </c>
      <c r="F3989" t="str">
        <f>CONCATENATE(D3989,E3989)</f>
        <v>candesartan</v>
      </c>
      <c r="G3989" t="str">
        <f>IFERROR(VLOOKUP(F3989,aa,2,FALSE),"")</f>
        <v/>
      </c>
      <c r="H3989" t="str">
        <f>VLOOKUP(D3989,drugdose,2,FALSE)</f>
        <v>Hypertension
dose : 8 mg od PO
max dose : 32 mg/ day
Heart failure
dose : 4-8 mg od PO
Max: 32 mg/day</v>
      </c>
    </row>
    <row r="3990" spans="1:8" x14ac:dyDescent="0.2">
      <c r="A3990">
        <v>268</v>
      </c>
      <c r="B3990" t="str">
        <f>IFERROR(VLOOKUP(C3990,mm,1,FALSE),"")</f>
        <v/>
      </c>
      <c r="C3990" t="s">
        <v>742</v>
      </c>
      <c r="D3990" t="s">
        <v>381</v>
      </c>
      <c r="F3990" t="str">
        <f>CONCATENATE(D3990,E3990)</f>
        <v>valsartan</v>
      </c>
      <c r="G3990" t="str">
        <f>IFERROR(VLOOKUP(F3990,aa,2,FALSE),"")</f>
        <v/>
      </c>
      <c r="H3990" t="str">
        <f>VLOOKUP(D3990,drugdose,2,FALSE)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3991" spans="1:8" x14ac:dyDescent="0.2">
      <c r="A3991">
        <v>268</v>
      </c>
      <c r="B3991" t="str">
        <f>IFERROR(VLOOKUP(C3991,mm,1,FALSE),"")</f>
        <v/>
      </c>
      <c r="C3991" t="s">
        <v>742</v>
      </c>
      <c r="D3991" t="s">
        <v>378</v>
      </c>
      <c r="F3991" t="str">
        <f>CONCATENATE(D3991,E3991)</f>
        <v>irbesartan</v>
      </c>
      <c r="G3991" t="str">
        <f>IFERROR(VLOOKUP(F3991,aa,2,FALSE),"")</f>
        <v/>
      </c>
      <c r="H3991" t="str">
        <f>VLOOKUP(D3991,drugdose,2,FALSE)</f>
        <v>Hypertension
dose : 150 mg od
dose increment : 300 mg od if needed.
volume depletion stat : 75 mg od.
Elderly (&gt;75 yr) : 75 mg od. 
Diabetic nephropathy in Type 2 diabetes mellitus
dose : 75-150 mg od
dose range : 75-300 mg</v>
      </c>
    </row>
    <row r="3992" spans="1:8" x14ac:dyDescent="0.2">
      <c r="A3992">
        <v>268</v>
      </c>
      <c r="B3992" t="str">
        <f>IFERROR(VLOOKUP(C3992,mm,1,FALSE),"")</f>
        <v/>
      </c>
      <c r="C3992" t="s">
        <v>742</v>
      </c>
      <c r="D3992" t="s">
        <v>871</v>
      </c>
      <c r="F3992" t="str">
        <f>CONCATENATE(D3992,E3992)</f>
        <v>sodium bicarbonate</v>
      </c>
      <c r="G3992" t="str">
        <f>IFERROR(VLOOKUP(F3992,aa,2,FALSE),"")</f>
        <v/>
      </c>
      <c r="H3992" t="str">
        <f>VLOOKUP(D3992,drugdose,2,FALSE)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3993" spans="1:8" x14ac:dyDescent="0.2">
      <c r="A3993">
        <v>268</v>
      </c>
      <c r="B3993" t="str">
        <f>IFERROR(VLOOKUP(C3993,mm,1,FALSE),"")</f>
        <v/>
      </c>
      <c r="C3993" t="s">
        <v>742</v>
      </c>
      <c r="D3993" t="s">
        <v>581</v>
      </c>
      <c r="F3993" t="str">
        <f>CONCATENATE(D3993,E3993)</f>
        <v>acetylcysteine</v>
      </c>
      <c r="G3993" t="str">
        <f>IFERROR(VLOOKUP(F3993,aa,2,FALSE),"")</f>
        <v/>
      </c>
      <c r="H3993" t="str">
        <f>VLOOKUP(D3993,drugdose,2,FALSE)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3994" spans="1:8" x14ac:dyDescent="0.2">
      <c r="A3994">
        <v>478</v>
      </c>
      <c r="B3994" t="str">
        <f>IFERROR(VLOOKUP(C3994,mm,1,FALSE),"")</f>
        <v/>
      </c>
      <c r="C3994" t="s">
        <v>1128</v>
      </c>
      <c r="D3994" t="s">
        <v>163</v>
      </c>
      <c r="F3994" t="str">
        <f>CONCATENATE(D3994,E3994)</f>
        <v>prednisolone</v>
      </c>
      <c r="G3994" t="str">
        <f>IFERROR(VLOOKUP(F3994,aa,2,FALSE),"")</f>
        <v/>
      </c>
      <c r="H3994" t="str">
        <f>VLOOKUP(D3994,drugdose,2,FALSE)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3995" spans="1:8" x14ac:dyDescent="0.2">
      <c r="A3995">
        <v>478</v>
      </c>
      <c r="B3995" t="str">
        <f>IFERROR(VLOOKUP(C3995,mm,1,FALSE),"")</f>
        <v/>
      </c>
      <c r="C3995" t="s">
        <v>1128</v>
      </c>
      <c r="D3995" t="s">
        <v>308</v>
      </c>
      <c r="F3995" t="str">
        <f>CONCATENATE(D3995,E3995)</f>
        <v>hydrocortisone</v>
      </c>
      <c r="G3995" t="str">
        <f>IFERROR(VLOOKUP(F3995,aa,2,FALSE),"")</f>
        <v/>
      </c>
      <c r="H3995" t="str">
        <f>VLOOKUP(D3995,drugdose,2,FALSE)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3996" spans="1:8" x14ac:dyDescent="0.2">
      <c r="A3996">
        <v>478</v>
      </c>
      <c r="B3996" t="str">
        <f>IFERROR(VLOOKUP(C3996,mm,1,FALSE),"")</f>
        <v/>
      </c>
      <c r="C3996" t="s">
        <v>1128</v>
      </c>
      <c r="D3996" t="s">
        <v>45</v>
      </c>
      <c r="F3996" t="str">
        <f>CONCATENATE(D3996,E3996)</f>
        <v>dexamethasone</v>
      </c>
      <c r="G3996" t="str">
        <f>IFERROR(VLOOKUP(F3996,aa,2,FALSE),"")</f>
        <v/>
      </c>
      <c r="H3996" t="str">
        <f>VLOOKUP(D3996,drugdose,2,FALSE)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3997" spans="1:8" x14ac:dyDescent="0.2">
      <c r="A3997">
        <v>478</v>
      </c>
      <c r="B3997" t="str">
        <f>IFERROR(VLOOKUP(C3997,mm,1,FALSE),"")</f>
        <v/>
      </c>
      <c r="C3997" t="s">
        <v>1128</v>
      </c>
      <c r="D3997" t="s">
        <v>289</v>
      </c>
      <c r="F3997" t="str">
        <f>CONCATENATE(D3997,E3997)</f>
        <v>calcium</v>
      </c>
      <c r="G3997" t="str">
        <f>IFERROR(VLOOKUP(F3997,aa,2,FALSE),"")</f>
        <v/>
      </c>
      <c r="H3997" t="str">
        <f>VLOOKUP(D3997,drugdose,2,FALSE)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3998" spans="1:8" x14ac:dyDescent="0.2">
      <c r="A3998">
        <v>478</v>
      </c>
      <c r="B3998" t="str">
        <f>IFERROR(VLOOKUP(C3998,mm,1,FALSE),"")</f>
        <v/>
      </c>
      <c r="C3998" t="s">
        <v>1128</v>
      </c>
      <c r="D3998" t="s">
        <v>554</v>
      </c>
      <c r="F3998" t="str">
        <f>CONCATENATE(D3998,E3998)</f>
        <v>salbutamol</v>
      </c>
      <c r="G3998" t="str">
        <f>IFERROR(VLOOKUP(F3998,aa,2,FALSE),"")</f>
        <v/>
      </c>
      <c r="H3998" t="str">
        <f>VLOOKUP(D3998,drugdose,2,FALSE)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3999" spans="1:8" x14ac:dyDescent="0.2">
      <c r="A3999">
        <v>478</v>
      </c>
      <c r="B3999" t="str">
        <f>IFERROR(VLOOKUP(C3999,mm,1,FALSE),"")</f>
        <v/>
      </c>
      <c r="C3999" t="s">
        <v>1128</v>
      </c>
      <c r="D3999" t="s">
        <v>871</v>
      </c>
      <c r="F3999" t="str">
        <f>CONCATENATE(D3999,E3999)</f>
        <v>sodium bicarbonate</v>
      </c>
      <c r="G3999" t="str">
        <f>IFERROR(VLOOKUP(F3999,aa,2,FALSE),"")</f>
        <v/>
      </c>
      <c r="H3999" t="str">
        <f>VLOOKUP(D3999,drugdose,2,FALSE)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4000" spans="1:8" x14ac:dyDescent="0.2">
      <c r="A4000">
        <v>478</v>
      </c>
      <c r="B4000" t="str">
        <f>IFERROR(VLOOKUP(C4000,mm,1,FALSE),"")</f>
        <v/>
      </c>
      <c r="C4000" t="s">
        <v>1128</v>
      </c>
      <c r="D4000" t="s">
        <v>92</v>
      </c>
      <c r="F4000" t="str">
        <f>CONCATENATE(D4000,E4000)</f>
        <v>frusemide</v>
      </c>
      <c r="G4000" t="str">
        <f>IFERROR(VLOOKUP(F4000,aa,2,FALSE),"")</f>
        <v/>
      </c>
      <c r="H4000" t="str">
        <f>VLOOKUP(D4000,drugdose,2,FALSE)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001" spans="1:8" x14ac:dyDescent="0.2">
      <c r="A4001">
        <v>478</v>
      </c>
      <c r="B4001" t="str">
        <f>IFERROR(VLOOKUP(C4001,mm,1,FALSE),"")</f>
        <v/>
      </c>
      <c r="C4001" t="s">
        <v>1128</v>
      </c>
      <c r="D4001" t="s">
        <v>114</v>
      </c>
      <c r="F4001" t="str">
        <f>CONCATENATE(D4001,E4001)</f>
        <v>glyceryl trinitrate (nitroglycerine)</v>
      </c>
      <c r="G4001" t="str">
        <f>IFERROR(VLOOKUP(F4001,aa,2,FALSE),"")</f>
        <v/>
      </c>
      <c r="H4001" t="str">
        <f>VLOOKUP(D4001,drugdose,2,FALSE)</f>
        <v>Stable angina (prophylaxis)
controlled release tab 
dose : 2.6-6.4 mg tid-qid
Max: 2.6 mg qid
sublingual tab
dose : 1 tab (0.5 mg)
Angina Pectoris (Acute Relief)
sublingual tab / spray
dose : 1 tab/spray (0.5 mg) for 5 min
repeat dose : every 5 min 
max : 3 tab 
Intravenous
Acute myocardial infarction
dose : 10-100 mcg/min, w/ the dose initially at the lower rate, then increase gradually according to response.
Induction of hypotension or control of hypertension during surgery
dose : Initially, 5-25 mcg/min, adjust according to response. 
Usual range: 10-200 mcg/min; doses up to 400 mcg/min may be required in some cases</v>
      </c>
    </row>
    <row r="4002" spans="1:8" x14ac:dyDescent="0.2">
      <c r="A4002">
        <v>478</v>
      </c>
      <c r="B4002" t="str">
        <f>IFERROR(VLOOKUP(C4002,mm,1,FALSE),"")</f>
        <v/>
      </c>
      <c r="C4002" t="s">
        <v>1128</v>
      </c>
      <c r="D4002" t="s">
        <v>328</v>
      </c>
      <c r="F4002" t="str">
        <f>CONCATENATE(D4002,E4002)</f>
        <v>sevelamer</v>
      </c>
      <c r="G4002" t="str">
        <f>IFERROR(VLOOKUP(F4002,aa,2,FALSE),"")</f>
        <v/>
      </c>
      <c r="H4002" t="str">
        <f>VLOOKUP(D4002,drugdose,2,FALSE)</f>
        <v>Hyperphosphataemia
End-Stage Renal Disease
Hemodialysis
Initial dose
Serum PO4 &gt;9 mg/dL [2.91 mmol/L]
dose : 1600 mg PO tid
Serum PO4 7.5-9 mg/dL [2.42-2.91 mmol/L]
dose : 1200-1600 mg PO tid
Serum PO4 5.5-7.5 mg/dL [1.78-2.42 mmol/L]
dose : 800 mg PO tid
Maintenance dose
Serum PO4 &gt;5.5 mg/dL [&gt;1.78 mmol/L]
dose : Increase dose by 400-800 mg per meal
Serum PO4 3.5-5.5 mg/dL [1.13-1.78 mmol/L]
dose : Maintain current dose
Serum PO4 &lt;3.5 mg/dL [1.13 mmol/L]
dose : decrease by 400-800 mg per meal
Dosing considerations
Titrate dose; increase by 400-800 mg per meal at 2-wk intervals; no more than 4 g
Switching From Ca-Acetate
Substitute 800 mg for 667 mg of Ca-acetate
Substitute 1600 for1334 mg of Ca-acetate
Substitute 2400 mg for 2001 mg Ca-acetat</v>
      </c>
    </row>
    <row r="4003" spans="1:8" x14ac:dyDescent="0.2">
      <c r="A4003">
        <v>478</v>
      </c>
      <c r="B4003" t="str">
        <f>IFERROR(VLOOKUP(C4003,mm,1,FALSE),"")</f>
        <v/>
      </c>
      <c r="C4003" t="s">
        <v>1128</v>
      </c>
      <c r="D4003" t="s">
        <v>170</v>
      </c>
      <c r="F4003" t="str">
        <f>CONCATENATE(D4003,E4003)</f>
        <v>vitamin D (calcitriol)</v>
      </c>
      <c r="G4003" t="str">
        <f>IFERROR(VLOOKUP(F4003,aa,2,FALSE),"")</f>
        <v/>
      </c>
      <c r="H4003" t="str">
        <f>VLOOKUP(D4003,drugdose,2,FALSE)</f>
        <v>Osteoporosis
Hypoparathyroidism
Hypocalcaemia
Osteomalacia rickets
Renal osteodystrophy
Chronic kidney disease
oral
dose : 0.25-0.50 mcg
parentral
dose : 0.5-4 mcg (3/wk) IM
check serum calcium level during treatment 
check serum creatinine level 1,3,6 month</v>
      </c>
    </row>
    <row r="4004" spans="1:8" x14ac:dyDescent="0.2">
      <c r="A4004">
        <v>478</v>
      </c>
      <c r="B4004" t="str">
        <f>IFERROR(VLOOKUP(C4004,mm,1,FALSE),"")</f>
        <v/>
      </c>
      <c r="C4004" t="s">
        <v>1128</v>
      </c>
      <c r="D4004" t="s">
        <v>447</v>
      </c>
      <c r="F4004" t="str">
        <f>CONCATENATE(D4004,E4004)</f>
        <v>calcium + vitamin D</v>
      </c>
      <c r="G4004" t="str">
        <f>IFERROR(VLOOKUP(F4004,aa,2,FALSE),"")</f>
        <v/>
      </c>
      <c r="H4004" t="str">
        <f>VLOOKUP(D4004,drugdose,2,FALSE)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4005" spans="1:8" x14ac:dyDescent="0.2">
      <c r="A4005">
        <v>478</v>
      </c>
      <c r="B4005" t="str">
        <f>IFERROR(VLOOKUP(C4005,mm,1,FALSE),"")</f>
        <v/>
      </c>
      <c r="C4005" t="s">
        <v>1128</v>
      </c>
      <c r="D4005" t="s">
        <v>371</v>
      </c>
      <c r="F4005" t="str">
        <f>CONCATENATE(D4005,E4005)</f>
        <v>captopril</v>
      </c>
      <c r="G4005" t="str">
        <f>IFERROR(VLOOKUP(F4005,aa,2,FALSE),"")</f>
        <v/>
      </c>
      <c r="H4005" t="str">
        <f>VLOOKUP(D4005,drugdose,2,FALSE)</f>
        <v>hypertension, Heart failure 
starting dose : 12.5 mg bid
maintanance dose : 25-50 mg bid
max dose : 50 mg tid
elderly : 6.25 mg/ day
Post Myocardial infarction
start 3 day after MI
starting dose : 6.25 mg/day
max dose : 50 mg tid (according to response) 
Diabetic nephropathy 
dose : 25 mg tid</v>
      </c>
    </row>
    <row r="4006" spans="1:8" x14ac:dyDescent="0.2">
      <c r="A4006">
        <v>478</v>
      </c>
      <c r="B4006" t="str">
        <f>IFERROR(VLOOKUP(C4006,mm,1,FALSE),"")</f>
        <v/>
      </c>
      <c r="C4006" t="s">
        <v>1128</v>
      </c>
      <c r="D4006" t="s">
        <v>372</v>
      </c>
      <c r="F4006" t="str">
        <f>CONCATENATE(D4006,E4006)</f>
        <v>enalapril</v>
      </c>
      <c r="G4006" t="str">
        <f>IFERROR(VLOOKUP(F4006,aa,2,FALSE),"")</f>
        <v/>
      </c>
      <c r="H4006" t="str">
        <f>VLOOKUP(D4006,drugdose,2,FALSE)</f>
        <v>Hypertension
Left Ventricular Dysfunction
Congestive Heart Failure
starting dose : 2.5 mg od-bid PO
Maintenance: 10-40 mg od PO</v>
      </c>
    </row>
    <row r="4007" spans="1:8" x14ac:dyDescent="0.2">
      <c r="A4007">
        <v>478</v>
      </c>
      <c r="B4007" t="str">
        <f>IFERROR(VLOOKUP(C4007,mm,1,FALSE),"")</f>
        <v/>
      </c>
      <c r="C4007" t="s">
        <v>1128</v>
      </c>
      <c r="D4007" t="s">
        <v>180</v>
      </c>
      <c r="F4007" t="str">
        <f>CONCATENATE(D4007,E4007)</f>
        <v>ramipril</v>
      </c>
      <c r="G4007" t="str">
        <f>IFERROR(VLOOKUP(F4007,aa,2,FALSE),"")</f>
        <v/>
      </c>
      <c r="H4007" t="str">
        <f>VLOOKUP(D4007,drugdose,2,FALSE)</f>
        <v>Hypertension
starting dose (without diuretic) : 2.5 mg HS PO
starting dose (with diuretic) : 1.25 mg HS PO
maintenance dose : 2.5-5 mg od
max : 10 mg/day
Congestive Heart failure
starting dose : 1.25 mg od PO
max : 5 mg bid
Post myocardial infarction
starting dose : 2.5 mg bid PO 
time : 3-10 days after infarction
dose titration : after 2 days
maintenance dose : 2.5-5 mg bid
Prophylaxis of cardiovascular events in high-risk pt
Stroke Prevention
for 1 wk : 2.5 mg od
next 3 wk : 5 mg od
then : 10 mg od</v>
      </c>
    </row>
    <row r="4008" spans="1:8" x14ac:dyDescent="0.2">
      <c r="A4008">
        <v>478</v>
      </c>
      <c r="B4008" t="str">
        <f>IFERROR(VLOOKUP(C4008,mm,1,FALSE),"")</f>
        <v/>
      </c>
      <c r="C4008" t="s">
        <v>1128</v>
      </c>
      <c r="D4008" t="s">
        <v>374</v>
      </c>
      <c r="F4008" t="str">
        <f>CONCATENATE(D4008,E4008)</f>
        <v>lisinopril</v>
      </c>
      <c r="G4008" t="str">
        <f>IFERROR(VLOOKUP(F4008,aa,2,FALSE),"")</f>
        <v/>
      </c>
      <c r="H4008" t="str">
        <f>VLOOKUP(D4008,drugdose,2,FALSE)</f>
        <v>Hypertension
dose : 10 mg HS PO
maintenance dose : 20 mg od
Max : 80 mg/day
Patient w/ renovascular HTN
volume depletion 
severe HTN
starting dose : 2.5-5 mg HS PO
pt with diuretic dose should be reduced to half
Heart failure
dose : 2.5-5 mg HS 
dose increment : every 2wk
maintenance dose : 40 mg/day.
Post myocardial infarction
for 2 days : 5 mg HS
after 2 days : 10 mg HS
Diabetic nephropathy
microalbuminuria
dose : 10 mg HS
dose range : 10-20 mg HS</v>
      </c>
    </row>
    <row r="4009" spans="1:8" x14ac:dyDescent="0.2">
      <c r="A4009">
        <v>478</v>
      </c>
      <c r="B4009" t="str">
        <f>IFERROR(VLOOKUP(C4009,mm,1,FALSE),"")</f>
        <v/>
      </c>
      <c r="C4009" t="s">
        <v>1128</v>
      </c>
      <c r="D4009" t="s">
        <v>373</v>
      </c>
      <c r="F4009" t="str">
        <f>CONCATENATE(D4009,E4009)</f>
        <v>fosinopril</v>
      </c>
      <c r="G4009" t="str">
        <f>IFERROR(VLOOKUP(F4009,aa,2,FALSE),"")</f>
        <v/>
      </c>
      <c r="H4009" t="str">
        <f>VLOOKUP(D4009,drugdose,2,FALSE)</f>
        <v>Hypertension
Heart failure
starting dose : 10 mg od
dose range : 10-40 mg od</v>
      </c>
    </row>
    <row r="4010" spans="1:8" x14ac:dyDescent="0.2">
      <c r="A4010">
        <v>478</v>
      </c>
      <c r="B4010" t="str">
        <f>IFERROR(VLOOKUP(C4010,mm,1,FALSE),"")</f>
        <v/>
      </c>
      <c r="C4010" t="s">
        <v>1128</v>
      </c>
      <c r="D4010" t="s">
        <v>380</v>
      </c>
      <c r="F4010" t="str">
        <f>CONCATENATE(D4010,E4010)</f>
        <v>telmisartan</v>
      </c>
      <c r="G4010" t="str">
        <f>IFERROR(VLOOKUP(F4010,aa,2,FALSE),"")</f>
        <v/>
      </c>
      <c r="H4010" t="str">
        <f>VLOOKUP(D4010,drugdose,2,FALSE)</f>
        <v>Hypertension
starting dose : 40 mg od PO
therapeutic range : 20-80 mg od
Cardiovascular risk reduction
dose : 80 mg od PO</v>
      </c>
    </row>
    <row r="4011" spans="1:8" x14ac:dyDescent="0.2">
      <c r="A4011">
        <v>478</v>
      </c>
      <c r="B4011" t="str">
        <f>IFERROR(VLOOKUP(C4011,mm,1,FALSE),"")</f>
        <v/>
      </c>
      <c r="C4011" t="s">
        <v>1128</v>
      </c>
      <c r="D4011" t="s">
        <v>181</v>
      </c>
      <c r="F4011" t="str">
        <f>CONCATENATE(D4011,E4011)</f>
        <v>losartan</v>
      </c>
      <c r="G4011" t="str">
        <f>IFERROR(VLOOKUP(F4011,aa,2,FALSE),"")</f>
        <v/>
      </c>
      <c r="H4011" t="str">
        <f>VLOOKUP(D4011,drugdose,2,FALSE)</f>
        <v>Hypertension
Heart failure, 
LVH
Diabetic nephropathy
dose : 50 mg od-bid PO
Pt with volume depletion: 25 mg od</v>
      </c>
    </row>
    <row r="4012" spans="1:8" x14ac:dyDescent="0.2">
      <c r="A4012">
        <v>478</v>
      </c>
      <c r="B4012" t="str">
        <f>IFERROR(VLOOKUP(C4012,mm,1,FALSE),"")</f>
        <v/>
      </c>
      <c r="C4012" t="s">
        <v>1128</v>
      </c>
      <c r="D4012" t="s">
        <v>379</v>
      </c>
      <c r="F4012" t="str">
        <f>CONCATENATE(D4012,E4012)</f>
        <v>olmesartan</v>
      </c>
      <c r="G4012" t="str">
        <f>IFERROR(VLOOKUP(F4012,aa,2,FALSE),"")</f>
        <v/>
      </c>
      <c r="H4012" t="str">
        <f>VLOOKUP(D4012,drugdose,2,FALSE)</f>
        <v>Hypertension
dose : 10-20 mg od
max : 40 mg od if needed.
Elderly: No dosage adjustment needed.</v>
      </c>
    </row>
    <row r="4013" spans="1:8" x14ac:dyDescent="0.2">
      <c r="A4013">
        <v>478</v>
      </c>
      <c r="B4013" t="str">
        <f>IFERROR(VLOOKUP(C4013,mm,1,FALSE),"")</f>
        <v/>
      </c>
      <c r="C4013" t="s">
        <v>1128</v>
      </c>
      <c r="D4013" t="s">
        <v>377</v>
      </c>
      <c r="F4013" t="str">
        <f>CONCATENATE(D4013,E4013)</f>
        <v>candesartan</v>
      </c>
      <c r="G4013" t="str">
        <f>IFERROR(VLOOKUP(F4013,aa,2,FALSE),"")</f>
        <v/>
      </c>
      <c r="H4013" t="str">
        <f>VLOOKUP(D4013,drugdose,2,FALSE)</f>
        <v>Hypertension
dose : 8 mg od PO
max dose : 32 mg/ day
Heart failure
dose : 4-8 mg od PO
Max: 32 mg/day</v>
      </c>
    </row>
    <row r="4014" spans="1:8" x14ac:dyDescent="0.2">
      <c r="A4014">
        <v>478</v>
      </c>
      <c r="B4014" t="str">
        <f>IFERROR(VLOOKUP(C4014,mm,1,FALSE),"")</f>
        <v/>
      </c>
      <c r="C4014" t="s">
        <v>1128</v>
      </c>
      <c r="D4014" t="s">
        <v>381</v>
      </c>
      <c r="F4014" t="str">
        <f>CONCATENATE(D4014,E4014)</f>
        <v>valsartan</v>
      </c>
      <c r="G4014" t="str">
        <f>IFERROR(VLOOKUP(F4014,aa,2,FALSE),"")</f>
        <v/>
      </c>
      <c r="H4014" t="str">
        <f>VLOOKUP(D4014,drugdose,2,FALSE)</f>
        <v>Hypertension
starting dose : 80 mg od PO
therapeutic range : 80-160 mg
max : 320 mg
Heart failure
starting dose : 40 mg od PO
therapeutic range : 40-160 mg
max : 160 mg
Post myocardial infarction (in stable pt)
starting dose : 20 mg bid
time : within 12 hr (as early as possible)
dose titration : increase after few wks
therapeutic range : 20-160 mg bid if tolerated</v>
      </c>
    </row>
    <row r="4015" spans="1:8" x14ac:dyDescent="0.2">
      <c r="A4015">
        <v>478</v>
      </c>
      <c r="B4015" t="str">
        <f>IFERROR(VLOOKUP(C4015,mm,1,FALSE),"")</f>
        <v/>
      </c>
      <c r="C4015" t="s">
        <v>1128</v>
      </c>
      <c r="D4015" t="s">
        <v>378</v>
      </c>
      <c r="F4015" t="str">
        <f>CONCATENATE(D4015,E4015)</f>
        <v>irbesartan</v>
      </c>
      <c r="G4015" t="str">
        <f>IFERROR(VLOOKUP(F4015,aa,2,FALSE),"")</f>
        <v/>
      </c>
      <c r="H4015" t="str">
        <f>VLOOKUP(D4015,drugdose,2,FALSE)</f>
        <v>Hypertension
dose : 150 mg od
dose increment : 300 mg od if needed.
volume depletion stat : 75 mg od.
Elderly (&gt;75 yr) : 75 mg od. 
Diabetic nephropathy in Type 2 diabetes mellitus
dose : 75-150 mg od
dose range : 75-300 mg</v>
      </c>
    </row>
    <row r="4016" spans="1:8" x14ac:dyDescent="0.2">
      <c r="A4016">
        <v>478</v>
      </c>
      <c r="B4016" t="str">
        <f>IFERROR(VLOOKUP(C4016,mm,1,FALSE),"")</f>
        <v/>
      </c>
      <c r="C4016" t="s">
        <v>1128</v>
      </c>
      <c r="D4016" t="s">
        <v>158</v>
      </c>
      <c r="F4016" t="str">
        <f>CONCATENATE(D4016,E4016)</f>
        <v>atorvastatin</v>
      </c>
      <c r="G4016" t="str">
        <f>IFERROR(VLOOKUP(F4016,aa,2,FALSE),"")</f>
        <v/>
      </c>
      <c r="H4016" t="str">
        <f>VLOOKUP(D4016,drugdose,2,FALSE)</f>
        <v>hypercholesterolemia
Hypertriglyceridemia
dose : 10-20 mg od
dose increment : every 4 wk 
dose range : 10-40 mg
Max: 80 mg/day
Elderly: No dosage adjustment needed</v>
      </c>
    </row>
    <row r="4017" spans="1:8" x14ac:dyDescent="0.2">
      <c r="A4017">
        <v>478</v>
      </c>
      <c r="B4017" t="str">
        <f>IFERROR(VLOOKUP(C4017,mm,1,FALSE),"")</f>
        <v/>
      </c>
      <c r="C4017" t="s">
        <v>1128</v>
      </c>
      <c r="D4017" t="s">
        <v>157</v>
      </c>
      <c r="F4017" t="str">
        <f>CONCATENATE(D4017,E4017)</f>
        <v>rosuvastatin</v>
      </c>
      <c r="G4017" t="str">
        <f>IFERROR(VLOOKUP(F4017,aa,2,FALSE),"")</f>
        <v/>
      </c>
      <c r="H4017" t="str">
        <f>VLOOKUP(D4017,drugdose,2,FALSE)</f>
        <v xml:space="preserve">Hypercholesterolemia,
Hypertriglyceridemia,
hyperlipidaemia
dose : 5-10 mg od
dose increment : mnthly
dose range : 5-20 mg
Max: 40 mg od. </v>
      </c>
    </row>
    <row r="4018" spans="1:8" x14ac:dyDescent="0.2">
      <c r="A4018">
        <v>478</v>
      </c>
      <c r="B4018" t="str">
        <f>IFERROR(VLOOKUP(C4018,mm,1,FALSE),"")</f>
        <v/>
      </c>
      <c r="C4018" t="s">
        <v>1128</v>
      </c>
      <c r="D4018" t="s">
        <v>183</v>
      </c>
      <c r="F4018" t="str">
        <f>CONCATENATE(D4018,E4018)</f>
        <v>simvastatin</v>
      </c>
      <c r="G4018" t="str">
        <f>IFERROR(VLOOKUP(F4018,aa,2,FALSE),"")</f>
        <v/>
      </c>
      <c r="H4018" t="str">
        <f>VLOOKUP(D4018,drugdose,2,FALSE)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4019" spans="1:8" x14ac:dyDescent="0.2">
      <c r="A4019">
        <v>479</v>
      </c>
      <c r="B4019" t="str">
        <f>IFERROR(VLOOKUP(C4019,mm,1,FALSE),"")</f>
        <v/>
      </c>
      <c r="C4019" t="s">
        <v>1129</v>
      </c>
      <c r="D4019" t="s">
        <v>522</v>
      </c>
      <c r="F4019" t="str">
        <f>CONCATENATE(D4019,E4019)</f>
        <v>metronidazole</v>
      </c>
      <c r="G4019" t="str">
        <f>IFERROR(VLOOKUP(F4019,aa,2,FALSE),"")</f>
        <v/>
      </c>
      <c r="H4019" t="str">
        <f>VLOOKUP(D4019,drugdose,2,FALSE)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020" spans="1:8" x14ac:dyDescent="0.2">
      <c r="A4020">
        <v>479</v>
      </c>
      <c r="B4020" t="str">
        <f>IFERROR(VLOOKUP(C4020,mm,1,FALSE),"")</f>
        <v/>
      </c>
      <c r="C4020" t="s">
        <v>1129</v>
      </c>
      <c r="D4020" t="s">
        <v>831</v>
      </c>
      <c r="F4020" t="str">
        <f>CONCATENATE(D4020,E4020)</f>
        <v>ornidazole</v>
      </c>
      <c r="G4020" t="str">
        <f>IFERROR(VLOOKUP(F4020,aa,2,FALSE),"")</f>
        <v/>
      </c>
      <c r="H4020" t="str">
        <f>VLOOKUP(D4020,drugdose,2,FALSE)</f>
        <v>Amoebiasis
Hereditary angioedema
Trichomoniasis
Anaerobic bacterial infections
Amoebic dysentery
Surgical Prophylaxis
Oral
Amoebiasis
dose : 0.5 g bid for 5-10 days.
Amoebic dysentery
dose : 1.5 g as a single daily dose for 3 days. Alternatively for patients &gt;60 kg: 1 g bid for 3 days.
Giardiasis
dose : 1-1.5 g as a single daily dose for 1-2 days.
Trichomoniasis
dose : 1.5 g as a single daily dose or 0.5 g bid for 5 days. Treat sexual partners concomitantly.</v>
      </c>
    </row>
    <row r="4021" spans="1:8" x14ac:dyDescent="0.2">
      <c r="A4021">
        <v>479</v>
      </c>
      <c r="B4021" t="str">
        <f>IFERROR(VLOOKUP(C4021,mm,1,FALSE),"")</f>
        <v/>
      </c>
      <c r="C4021" t="s">
        <v>1129</v>
      </c>
      <c r="D4021" t="s">
        <v>1130</v>
      </c>
      <c r="F4021" t="str">
        <f>CONCATENATE(D4021,E4021)</f>
        <v>secnidazole</v>
      </c>
      <c r="G4021" t="str">
        <f>IFERROR(VLOOKUP(F4021,aa,2,FALSE),"")</f>
        <v/>
      </c>
      <c r="H4021" t="str">
        <f>VLOOKUP(D4021,drugdose,2,FALSE)</f>
        <v>Giardiasis
Trichomoniasis
dose : 2 g once.
Severe invasive amoebiasis
dose : 1.5 g / day
duration: 5 days</v>
      </c>
    </row>
    <row r="4022" spans="1:8" x14ac:dyDescent="0.2">
      <c r="A4022">
        <v>479</v>
      </c>
      <c r="B4022" t="str">
        <f>IFERROR(VLOOKUP(C4022,mm,1,FALSE),"")</f>
        <v/>
      </c>
      <c r="C4022" t="s">
        <v>1129</v>
      </c>
      <c r="D4022" t="s">
        <v>832</v>
      </c>
      <c r="F4022" t="str">
        <f>CONCATENATE(D4022,E4022)</f>
        <v>tinidazole</v>
      </c>
      <c r="G4022" t="str">
        <f>IFERROR(VLOOKUP(F4022,aa,2,FALSE),"")</f>
        <v/>
      </c>
      <c r="H4022" t="str">
        <f>VLOOKUP(D4022,drugdose,2,FALSE)</f>
        <v>Bacterial vaginosis
Anaerobic bacterial infections
for 2 days : 2 g od PO
next 5 days : 1 g od PO
Eradication of H. pylori
dose : 500 mg bid
duration : 7 days 
it is given with clarithromycin and omeprazole
Intestinal amoebiasis
dose : 2 g od PO
duration : 2-3 days. 
Hepatic amoebiasis
dose : 1.5-2 g od PO
duration : 3-6 days. 
Giardiasis
dose : 2 g once
Trichomoniasis
Acute necrotising ulcerative gingivitis
dose : 2 g once
In trichomoniasis, sexual partners should be treated at the same time.
Surgical prophylaxis 
dose : 1.6 g single IV infusion pre-op</v>
      </c>
    </row>
    <row r="4023" spans="1:8" x14ac:dyDescent="0.2">
      <c r="A4023">
        <v>480</v>
      </c>
      <c r="B4023" t="str">
        <f>IFERROR(VLOOKUP(C4023,mm,1,FALSE),"")</f>
        <v/>
      </c>
      <c r="C4023" t="s">
        <v>1131</v>
      </c>
      <c r="D4023" t="s">
        <v>0</v>
      </c>
      <c r="F4023" t="str">
        <f>CONCATENATE(D4023,E4023)</f>
        <v>paracetamol</v>
      </c>
      <c r="G4023" t="str">
        <f>IFERROR(VLOOKUP(F4023,aa,2,FALSE),"")</f>
        <v/>
      </c>
      <c r="H4023" t="str">
        <f>VLOOKUP(D4023,drugdose,2,FALSE)</f>
        <v>Mild to moderate pain
fever
headache
dose : 500 mg 4-6 hrly PO
max : 8 tab/day (4 gm)</v>
      </c>
    </row>
    <row r="4024" spans="1:8" x14ac:dyDescent="0.2">
      <c r="A4024">
        <v>480</v>
      </c>
      <c r="B4024" t="str">
        <f>IFERROR(VLOOKUP(C4024,mm,1,FALSE),"")</f>
        <v/>
      </c>
      <c r="C4024" t="s">
        <v>1131</v>
      </c>
      <c r="D4024" t="s">
        <v>10</v>
      </c>
      <c r="F4024" t="str">
        <f>CONCATENATE(D4024,E4024)</f>
        <v>ibuprofen</v>
      </c>
      <c r="G4024" t="str">
        <f>IFERROR(VLOOKUP(F4024,aa,2,FALSE),"")</f>
        <v/>
      </c>
      <c r="H4024" t="str">
        <f>VLOOKUP(D4024,drugdose,2,FALSE)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025" spans="1:8" x14ac:dyDescent="0.2">
      <c r="A4025">
        <v>480</v>
      </c>
      <c r="B4025" t="str">
        <f>IFERROR(VLOOKUP(C4025,mm,1,FALSE),"")</f>
        <v/>
      </c>
      <c r="C4025" t="s">
        <v>1131</v>
      </c>
      <c r="D4025" t="s">
        <v>1</v>
      </c>
      <c r="F4025" t="str">
        <f>CONCATENATE(D4025,E4025)</f>
        <v>diclofenac</v>
      </c>
      <c r="G4025" t="str">
        <f>IFERROR(VLOOKUP(F4025,aa,2,FALSE),"")</f>
        <v/>
      </c>
      <c r="H4025" t="str">
        <f>VLOOKUP(D4025,drugdose,2,FALSE)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026" spans="1:8" x14ac:dyDescent="0.2">
      <c r="A4026">
        <v>481</v>
      </c>
      <c r="B4026" t="str">
        <f>IFERROR(VLOOKUP(C4026,mm,1,FALSE),"")</f>
        <v/>
      </c>
      <c r="C4026" t="s">
        <v>1132</v>
      </c>
      <c r="D4026" t="s">
        <v>0</v>
      </c>
      <c r="F4026" t="str">
        <f>CONCATENATE(D4026,E4026)</f>
        <v>paracetamol</v>
      </c>
      <c r="G4026" t="str">
        <f>IFERROR(VLOOKUP(F4026,aa,2,FALSE),"")</f>
        <v/>
      </c>
      <c r="H4026" t="str">
        <f>VLOOKUP(D4026,drugdose,2,FALSE)</f>
        <v>Mild to moderate pain
fever
headache
dose : 500 mg 4-6 hrly PO
max : 8 tab/day (4 gm)</v>
      </c>
    </row>
    <row r="4027" spans="1:8" x14ac:dyDescent="0.2">
      <c r="A4027">
        <v>481</v>
      </c>
      <c r="B4027" t="str">
        <f>IFERROR(VLOOKUP(C4027,mm,1,FALSE),"")</f>
        <v/>
      </c>
      <c r="C4027" t="s">
        <v>1132</v>
      </c>
      <c r="D4027" t="s">
        <v>10</v>
      </c>
      <c r="F4027" t="str">
        <f>CONCATENATE(D4027,E4027)</f>
        <v>ibuprofen</v>
      </c>
      <c r="G4027" t="str">
        <f>IFERROR(VLOOKUP(F4027,aa,2,FALSE),"")</f>
        <v/>
      </c>
      <c r="H4027" t="str">
        <f>VLOOKUP(D4027,drugdose,2,FALSE)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028" spans="1:8" x14ac:dyDescent="0.2">
      <c r="A4028">
        <v>481</v>
      </c>
      <c r="B4028" t="str">
        <f>IFERROR(VLOOKUP(C4028,mm,1,FALSE),"")</f>
        <v/>
      </c>
      <c r="C4028" t="s">
        <v>1132</v>
      </c>
      <c r="D4028" t="s">
        <v>1</v>
      </c>
      <c r="F4028" t="str">
        <f>CONCATENATE(D4028,E4028)</f>
        <v>diclofenac</v>
      </c>
      <c r="G4028" t="str">
        <f>IFERROR(VLOOKUP(F4028,aa,2,FALSE),"")</f>
        <v/>
      </c>
      <c r="H4028" t="str">
        <f>VLOOKUP(D4028,drugdose,2,FALSE)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029" spans="1:8" x14ac:dyDescent="0.2">
      <c r="A4029">
        <v>481</v>
      </c>
      <c r="B4029" t="str">
        <f>IFERROR(VLOOKUP(C4029,mm,1,FALSE),"")</f>
        <v/>
      </c>
      <c r="C4029" t="s">
        <v>1132</v>
      </c>
      <c r="D4029" t="s">
        <v>801</v>
      </c>
      <c r="F4029" t="str">
        <f>CONCATENATE(D4029,E4029)</f>
        <v>MMR(mumps, rubella, measles) vaccine</v>
      </c>
      <c r="G4029" t="str">
        <f>IFERROR(VLOOKUP(F4029,aa,2,FALSE),"")</f>
        <v/>
      </c>
      <c r="H4029" t="str">
        <f>VLOOKUP(D4029,drugdose,2,FALSE)</f>
        <v>Active immunisation against measles, mumps and rubella
1st dose : 0.5 mL SC
2nd dose : after 28 days 
&gt;50 yrs : only one dose</v>
      </c>
    </row>
    <row r="4030" spans="1:8" x14ac:dyDescent="0.2">
      <c r="A4030">
        <v>482</v>
      </c>
      <c r="B4030" t="str">
        <f>IFERROR(VLOOKUP(C4030,mm,1,FALSE),"")</f>
        <v>scarlet fever</v>
      </c>
      <c r="C4030" t="s">
        <v>1133</v>
      </c>
      <c r="D4030" t="s">
        <v>50</v>
      </c>
      <c r="F4030" t="str">
        <f>CONCATENATE(D4030,E4030)</f>
        <v>benzathine penicillin</v>
      </c>
      <c r="G4030" t="str">
        <f>IFERROR(VLOOKUP(F4030,aa,2,FALSE),"")</f>
        <v/>
      </c>
      <c r="H4030" t="str">
        <f>VLOOKUP(D4030,drugdose,2,FALSE)</f>
        <v>Anthrax
Fusobacterium infections
Diphtheria
Erysipeloid
Uncomplicated pneumococcal pneumonia
Rat bite fever
starting dose : 0.3 to 1.2 MU once IM
max : up to 2.4 MU once 
repeat dose : every 5-7 days.
group-A beta-haemolytic streptococcal infections
acute otitis media
dose : 0.6 MU once IM
Prevention of rheumatic fever
starting dose : 1.2 MU once IM
repeat dose : every month
Treatment of syphilis
Early syphilis
dose : 2.4 MU once.
Late syphilis
dose : 2.4 MU wkly
duration : 3 wks.
Neurosyphilis
starting dose : 2-4 MU IV 4 hrly
duration : 10 days
mauntenance dose : 2.4 MU IM wkly
duration : 3 wks
Congenital syphilis
dose : 50,000 U/kg IM once</v>
      </c>
    </row>
    <row r="4031" spans="1:8" x14ac:dyDescent="0.2">
      <c r="A4031">
        <v>482</v>
      </c>
      <c r="B4031" t="str">
        <f>IFERROR(VLOOKUP(C4031,mm,1,FALSE),"")</f>
        <v>scarlet fever</v>
      </c>
      <c r="C4031" t="s">
        <v>1133</v>
      </c>
      <c r="D4031" t="s">
        <v>51</v>
      </c>
      <c r="F4031" t="str">
        <f>CONCATENATE(D4031,E4031)</f>
        <v>phenoxymethyl penicillin</v>
      </c>
      <c r="G4031" t="str">
        <f>IFERROR(VLOOKUP(F4031,aa,2,FALSE),"")</f>
        <v/>
      </c>
      <c r="H4031" t="str">
        <f>VLOOKUP(D4031,drugdose,2,FALSE)</f>
        <v>Tonsillitis
Pharyngitis
Skin &amp; soft tissue infections
Anthrax
Lyme disease
dose : 250-500 mg qid PO
Prophylaxis of recurrent rheumatic fever 
dose : 250 mg bid PO
scarlet fever and erysipelas 
dose : 125-250 mg tid-qid PO
duration : 10 days. 
Pneumococcal infection (otitis media)
Vincent's infection
dose : 250-500 mg qid PO
duration : until patient is afebrile</v>
      </c>
    </row>
    <row r="4032" spans="1:8" x14ac:dyDescent="0.2">
      <c r="A4032">
        <v>482</v>
      </c>
      <c r="B4032" t="str">
        <f>IFERROR(VLOOKUP(C4032,mm,1,FALSE),"")</f>
        <v>scarlet fever</v>
      </c>
      <c r="C4032" t="s">
        <v>1133</v>
      </c>
      <c r="D4032" t="s">
        <v>525</v>
      </c>
      <c r="F4032" t="str">
        <f>CONCATENATE(D4032,E4032)</f>
        <v>erythromycin</v>
      </c>
      <c r="G4032" t="str">
        <f>IFERROR(VLOOKUP(F4032,aa,2,FALSE),"")</f>
        <v/>
      </c>
      <c r="H4032" t="str">
        <f>VLOOKUP(D4032,drugdose,2,FALSE)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033" spans="1:8" x14ac:dyDescent="0.2">
      <c r="A4033">
        <v>483</v>
      </c>
      <c r="B4033" t="str">
        <f>IFERROR(VLOOKUP(C4033,mm,1,FALSE),"")</f>
        <v>Shigellosis</v>
      </c>
      <c r="C4033" t="s">
        <v>1134</v>
      </c>
      <c r="D4033" t="s">
        <v>513</v>
      </c>
      <c r="F4033" t="str">
        <f>CONCATENATE(D4033,E4033)</f>
        <v>ciprofloxacin</v>
      </c>
      <c r="G4033" t="str">
        <f>IFERROR(VLOOKUP(F4033,aa,2,FALSE),"")</f>
        <v/>
      </c>
      <c r="H4033" t="str">
        <f>VLOOKUP(D4033,drugdose,2,FALSE)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4034" spans="1:8" x14ac:dyDescent="0.2">
      <c r="A4034">
        <v>483</v>
      </c>
      <c r="B4034" t="str">
        <f>IFERROR(VLOOKUP(C4034,mm,1,FALSE),"")</f>
        <v>Shigellosis</v>
      </c>
      <c r="C4034" t="s">
        <v>1134</v>
      </c>
      <c r="D4034" t="s">
        <v>1135</v>
      </c>
      <c r="F4034" t="str">
        <f>CONCATENATE(D4034,E4034)</f>
        <v>nalidixic acid</v>
      </c>
      <c r="G4034" t="str">
        <f>IFERROR(VLOOKUP(F4034,aa,2,FALSE),"")</f>
        <v/>
      </c>
      <c r="H4034" t="str">
        <f>VLOOKUP(D4034,drugdose,2,FALSE)</f>
        <v>uncomplicated UTI
dose : 1 g qid
duration : 1-2 wk
Shigellosis
dose : 1 g qid
duration : 5 days.</v>
      </c>
    </row>
    <row r="4035" spans="1:8" x14ac:dyDescent="0.2">
      <c r="A4035">
        <v>483</v>
      </c>
      <c r="B4035" t="str">
        <f>IFERROR(VLOOKUP(C4035,mm,1,FALSE),"")</f>
        <v>Shigellosis</v>
      </c>
      <c r="C4035" t="s">
        <v>1134</v>
      </c>
      <c r="D4035" t="s">
        <v>1123</v>
      </c>
      <c r="F4035" t="str">
        <f>CONCATENATE(D4035,E4035)</f>
        <v>sulphamethoxazole +trimethoprim(co-trimoxazole)</v>
      </c>
      <c r="G4035" t="str">
        <f>IFERROR(VLOOKUP(F4035,aa,2,FALSE),"")</f>
        <v/>
      </c>
      <c r="H4035" t="e">
        <f>VLOOKUP(D4035,drugdose,2,FALSE)</f>
        <v>#N/A</v>
      </c>
    </row>
    <row r="4036" spans="1:8" x14ac:dyDescent="0.2">
      <c r="A4036">
        <v>483</v>
      </c>
      <c r="B4036" t="str">
        <f>IFERROR(VLOOKUP(C4036,mm,1,FALSE),"")</f>
        <v>Shigellosis</v>
      </c>
      <c r="C4036" t="s">
        <v>1134</v>
      </c>
      <c r="D4036" t="s">
        <v>0</v>
      </c>
      <c r="F4036" t="str">
        <f>CONCATENATE(D4036,E4036)</f>
        <v>paracetamol</v>
      </c>
      <c r="G4036" t="str">
        <f>IFERROR(VLOOKUP(F4036,aa,2,FALSE),"")</f>
        <v/>
      </c>
      <c r="H4036" t="str">
        <f>VLOOKUP(D4036,drugdose,2,FALSE)</f>
        <v>Mild to moderate pain
fever
headache
dose : 500 mg 4-6 hrly PO
max : 8 tab/day (4 gm)</v>
      </c>
    </row>
    <row r="4037" spans="1:8" x14ac:dyDescent="0.2">
      <c r="A4037">
        <v>484</v>
      </c>
      <c r="B4037" t="str">
        <f>IFERROR(VLOOKUP(C4037,mm,1,FALSE),"")</f>
        <v/>
      </c>
      <c r="C4037" t="s">
        <v>1136</v>
      </c>
      <c r="D4037" t="s">
        <v>509</v>
      </c>
      <c r="F4037" t="str">
        <f>CONCATENATE(D4037,E4037)</f>
        <v>azithromycin</v>
      </c>
      <c r="G4037" t="str">
        <f>IFERROR(VLOOKUP(F4037,aa,2,FALSE),"")</f>
        <v/>
      </c>
      <c r="H4037" t="str">
        <f>VLOOKUP(D4037,drugdose,2,FALSE)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038" spans="1:8" x14ac:dyDescent="0.2">
      <c r="A4038">
        <v>484</v>
      </c>
      <c r="B4038" t="str">
        <f>IFERROR(VLOOKUP(C4038,mm,1,FALSE),"")</f>
        <v/>
      </c>
      <c r="C4038" t="s">
        <v>1136</v>
      </c>
      <c r="D4038" t="s">
        <v>35</v>
      </c>
      <c r="F4038" t="str">
        <f>CONCATENATE(D4038,E4038)</f>
        <v>clarithromycin</v>
      </c>
      <c r="G4038" t="str">
        <f>IFERROR(VLOOKUP(F4038,aa,2,FALSE),"")</f>
        <v/>
      </c>
      <c r="H4038" t="str">
        <f>VLOOKUP(D4038,drugdose,2,FALSE)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4039" spans="1:8" x14ac:dyDescent="0.2">
      <c r="A4039">
        <v>484</v>
      </c>
      <c r="B4039" t="str">
        <f>IFERROR(VLOOKUP(C4039,mm,1,FALSE),"")</f>
        <v/>
      </c>
      <c r="C4039" t="s">
        <v>1136</v>
      </c>
      <c r="D4039" t="s">
        <v>525</v>
      </c>
      <c r="F4039" t="str">
        <f>CONCATENATE(D4039,E4039)</f>
        <v>erythromycin</v>
      </c>
      <c r="G4039" t="str">
        <f>IFERROR(VLOOKUP(F4039,aa,2,FALSE),"")</f>
        <v/>
      </c>
      <c r="H4039" t="str">
        <f>VLOOKUP(D4039,drugdose,2,FALSE)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040" spans="1:8" x14ac:dyDescent="0.2">
      <c r="A4040">
        <v>485</v>
      </c>
      <c r="B4040" t="str">
        <f>IFERROR(VLOOKUP(C4040,mm,1,FALSE),"")</f>
        <v/>
      </c>
      <c r="C4040" t="s">
        <v>1137</v>
      </c>
      <c r="D4040" t="s">
        <v>45</v>
      </c>
      <c r="F4040" t="str">
        <f>CONCATENATE(D4040,E4040)</f>
        <v>dexamethasone</v>
      </c>
      <c r="G4040" t="str">
        <f>IFERROR(VLOOKUP(F4040,aa,2,FALSE),"")</f>
        <v/>
      </c>
      <c r="H4040" t="str">
        <f>VLOOKUP(D4040,drugdose,2,FALSE)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041" spans="1:8" x14ac:dyDescent="0.2">
      <c r="A4041">
        <v>485</v>
      </c>
      <c r="B4041" t="str">
        <f>IFERROR(VLOOKUP(C4041,mm,1,FALSE),"")</f>
        <v/>
      </c>
      <c r="C4041" t="s">
        <v>1137</v>
      </c>
      <c r="D4041" t="s">
        <v>163</v>
      </c>
      <c r="F4041" t="str">
        <f>CONCATENATE(D4041,E4041)</f>
        <v>prednisolone</v>
      </c>
      <c r="G4041" t="str">
        <f>IFERROR(VLOOKUP(F4041,aa,2,FALSE),"")</f>
        <v/>
      </c>
      <c r="H4041" t="str">
        <f>VLOOKUP(D4041,drugdose,2,FALSE)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042" spans="1:8" x14ac:dyDescent="0.2">
      <c r="A4042">
        <v>485</v>
      </c>
      <c r="B4042" t="str">
        <f>IFERROR(VLOOKUP(C4042,mm,1,FALSE),"")</f>
        <v/>
      </c>
      <c r="C4042" t="s">
        <v>1137</v>
      </c>
      <c r="D4042" t="s">
        <v>162</v>
      </c>
      <c r="F4042" t="str">
        <f>CONCATENATE(D4042,E4042)</f>
        <v>methylprednisolone sodium succinate</v>
      </c>
      <c r="G4042" t="str">
        <f>IFERROR(VLOOKUP(F4042,aa,2,FALSE),"")</f>
        <v/>
      </c>
      <c r="H4042" t="e">
        <f>VLOOKUP(D4042,drugdose,2,FALSE)</f>
        <v>#N/A</v>
      </c>
    </row>
    <row r="4043" spans="1:8" x14ac:dyDescent="0.2">
      <c r="A4043">
        <v>485</v>
      </c>
      <c r="B4043" t="str">
        <f>IFERROR(VLOOKUP(C4043,mm,1,FALSE),"")</f>
        <v/>
      </c>
      <c r="C4043" t="s">
        <v>1137</v>
      </c>
      <c r="D4043" t="s">
        <v>960</v>
      </c>
      <c r="F4043" t="str">
        <f>CONCATENATE(D4043,E4043)</f>
        <v>clobetasol topical</v>
      </c>
      <c r="G4043" t="str">
        <f>IFERROR(VLOOKUP(F4043,aa,2,FALSE),"")</f>
        <v/>
      </c>
      <c r="H4043" t="str">
        <f>VLOOKUP(D4043,drugdose,2,FALSE)</f>
        <v xml:space="preserve">psoriasis, eczema, vitiligo
lichen sclerosus, mycosis fungoides
apply on affected area 2 times a day
</v>
      </c>
    </row>
    <row r="4044" spans="1:8" x14ac:dyDescent="0.2">
      <c r="A4044">
        <v>485</v>
      </c>
      <c r="B4044" t="str">
        <f>IFERROR(VLOOKUP(C4044,mm,1,FALSE),"")</f>
        <v/>
      </c>
      <c r="C4044" t="s">
        <v>1137</v>
      </c>
      <c r="D4044" t="s">
        <v>961</v>
      </c>
      <c r="F4044" t="str">
        <f>CONCATENATE(D4044,E4044)</f>
        <v>clobetasone topical</v>
      </c>
      <c r="G4044" t="str">
        <f>IFERROR(VLOOKUP(F4044,aa,2,FALSE),"")</f>
        <v/>
      </c>
      <c r="H4044" t="str">
        <f>VLOOKUP(D4044,drugdose,2,FALSE)</f>
        <v>lichen planus, psoriasis 
prurigo nodularis,  seborrheic dermatitis, insect bite
dose : 0.05% cream on affected area</v>
      </c>
    </row>
    <row r="4045" spans="1:8" x14ac:dyDescent="0.2">
      <c r="A4045">
        <v>485</v>
      </c>
      <c r="B4045" t="str">
        <f>IFERROR(VLOOKUP(C4045,mm,1,FALSE),"")</f>
        <v/>
      </c>
      <c r="C4045" t="s">
        <v>1137</v>
      </c>
      <c r="D4045" t="s">
        <v>962</v>
      </c>
      <c r="F4045" t="str">
        <f>CONCATENATE(D4045,E4045)</f>
        <v>betamethasone topical</v>
      </c>
      <c r="G4045" t="str">
        <f>IFERROR(VLOOKUP(F4045,aa,2,FALSE),"")</f>
        <v/>
      </c>
      <c r="H4045" t="str">
        <f>VLOOKUP(D4045,drugdose,2,FALSE)</f>
        <v>Eczema
atopic dermatitis
contact dermatitis
systemic lupus erythematosus
lichen planus
lichen simplex
psoriasis
prurigo nodularis
plaque psoriasis
dose : apply on affected area bid
Cream for moist &amp; ointment for dry surface</v>
      </c>
    </row>
    <row r="4046" spans="1:8" x14ac:dyDescent="0.2">
      <c r="A4046">
        <v>485</v>
      </c>
      <c r="B4046" t="str">
        <f>IFERROR(VLOOKUP(C4046,mm,1,FALSE),"")</f>
        <v/>
      </c>
      <c r="C4046" t="s">
        <v>1137</v>
      </c>
      <c r="D4046" t="s">
        <v>964</v>
      </c>
      <c r="F4046" t="str">
        <f>CONCATENATE(D4046,E4046)</f>
        <v>halobetasol topical</v>
      </c>
      <c r="G4046" t="str">
        <f>IFERROR(VLOOKUP(F4046,aa,2,FALSE),"")</f>
        <v/>
      </c>
      <c r="H4046" t="str">
        <f>VLOOKUP(D4046,drugdose,2,FALSE)</f>
        <v>Psoriasis
Eczema
dose : apply topically
duration : 2 wk</v>
      </c>
    </row>
    <row r="4047" spans="1:8" x14ac:dyDescent="0.2">
      <c r="A4047">
        <v>485</v>
      </c>
      <c r="B4047" t="str">
        <f>IFERROR(VLOOKUP(C4047,mm,1,FALSE),"")</f>
        <v/>
      </c>
      <c r="C4047" t="s">
        <v>1137</v>
      </c>
      <c r="D4047" t="s">
        <v>965</v>
      </c>
      <c r="F4047" t="str">
        <f>CONCATENATE(D4047,E4047)</f>
        <v>halometasone</v>
      </c>
      <c r="G4047" t="str">
        <f>IFERROR(VLOOKUP(F4047,aa,2,FALSE),"")</f>
        <v/>
      </c>
      <c r="H4047" t="str">
        <f>VLOOKUP(D4047,drugdose,2,FALSE)</f>
        <v>skin inflamation
as a 0.05% cream or ointment 
dose : apply on affected area</v>
      </c>
    </row>
    <row r="4048" spans="1:8" x14ac:dyDescent="0.2">
      <c r="A4048">
        <v>485</v>
      </c>
      <c r="B4048" t="str">
        <f>IFERROR(VLOOKUP(C4048,mm,1,FALSE),"")</f>
        <v/>
      </c>
      <c r="C4048" t="s">
        <v>1137</v>
      </c>
      <c r="D4048" t="s">
        <v>308</v>
      </c>
      <c r="F4048" t="str">
        <f>CONCATENATE(D4048,E4048)</f>
        <v>hydrocortisone</v>
      </c>
      <c r="G4048" t="str">
        <f>IFERROR(VLOOKUP(F4048,aa,2,FALSE),"")</f>
        <v/>
      </c>
      <c r="H4048" t="str">
        <f>VLOOKUP(D4048,drugdose,2,FALSE)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4049" spans="1:8" x14ac:dyDescent="0.2">
      <c r="A4049">
        <v>485</v>
      </c>
      <c r="B4049" t="str">
        <f>IFERROR(VLOOKUP(C4049,mm,1,FALSE),"")</f>
        <v/>
      </c>
      <c r="C4049" t="s">
        <v>1137</v>
      </c>
      <c r="D4049" t="s">
        <v>870</v>
      </c>
      <c r="F4049" t="str">
        <f>CONCATENATE(D4049,E4049)</f>
        <v>hydrocortisone topical</v>
      </c>
      <c r="G4049" t="str">
        <f>IFERROR(VLOOKUP(F4049,aa,2,FALSE),"")</f>
        <v/>
      </c>
      <c r="H4049" t="str">
        <f>VLOOKUP(D4049,drugdose,2,FALSE)</f>
        <v>contact allergic dermatitis
Eczema
atopic dermatitis
Seborrheic dermatitis
insect bites
minor thermal burns
sunburn
dose : apply on affected area tid</v>
      </c>
    </row>
    <row r="4050" spans="1:8" x14ac:dyDescent="0.2">
      <c r="A4050">
        <v>485</v>
      </c>
      <c r="B4050" t="str">
        <f>IFERROR(VLOOKUP(C4050,mm,1,FALSE),"")</f>
        <v/>
      </c>
      <c r="C4050" t="s">
        <v>1137</v>
      </c>
      <c r="D4050" t="s">
        <v>266</v>
      </c>
      <c r="F4050" t="str">
        <f>CONCATENATE(D4050,E4050)</f>
        <v>triamcinolone</v>
      </c>
      <c r="G4050" t="str">
        <f>IFERROR(VLOOKUP(F4050,aa,2,FALSE),"")</f>
        <v/>
      </c>
      <c r="H4050" t="str">
        <f>VLOOKUP(D4050,drugdose,2,FALSE)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4051" spans="1:8" x14ac:dyDescent="0.2">
      <c r="A4051">
        <v>485</v>
      </c>
      <c r="B4051" t="str">
        <f>IFERROR(VLOOKUP(C4051,mm,1,FALSE),"")</f>
        <v/>
      </c>
      <c r="C4051" t="s">
        <v>1137</v>
      </c>
      <c r="D4051" t="s">
        <v>966</v>
      </c>
      <c r="F4051" t="str">
        <f>CONCATENATE(D4051,E4051)</f>
        <v>triamcinolone topical</v>
      </c>
      <c r="G4051" t="str">
        <f>IFERROR(VLOOKUP(F4051,aa,2,FALSE),"")</f>
        <v/>
      </c>
      <c r="H4051" t="str">
        <f>VLOOKUP(D4051,drugdose,2,FALSE)</f>
        <v>Inflammatory skin conditions
Topical/Cutaneous
Inflammatory skin conditions
dose : Apply cream/ointment sparingly onto affected area 2-3 times daily</v>
      </c>
    </row>
    <row r="4052" spans="1:8" x14ac:dyDescent="0.2">
      <c r="A4052">
        <v>485</v>
      </c>
      <c r="B4052" t="str">
        <f>IFERROR(VLOOKUP(C4052,mm,1,FALSE),"")</f>
        <v/>
      </c>
      <c r="C4052" t="s">
        <v>1137</v>
      </c>
      <c r="D4052" t="s">
        <v>77</v>
      </c>
      <c r="F4052" t="str">
        <f>CONCATENATE(D4052,E4052)</f>
        <v>cyclophosphamide</v>
      </c>
      <c r="G4052" t="str">
        <f>IFERROR(VLOOKUP(F4052,aa,2,FALSE),"")</f>
        <v/>
      </c>
      <c r="H4052" t="str">
        <f>VLOOKUP(D4052,drugdose,2,FALSE)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4053" spans="1:8" x14ac:dyDescent="0.2">
      <c r="A4053">
        <v>485</v>
      </c>
      <c r="B4053" t="str">
        <f>IFERROR(VLOOKUP(C4053,mm,1,FALSE),"")</f>
        <v/>
      </c>
      <c r="C4053" t="s">
        <v>1137</v>
      </c>
      <c r="D4053" t="s">
        <v>293</v>
      </c>
      <c r="F4053" t="str">
        <f>CONCATENATE(D4053,E4053)</f>
        <v>mycophenolate mofetil</v>
      </c>
      <c r="G4053" t="str">
        <f>IFERROR(VLOOKUP(F4053,aa,2,FALSE),"")</f>
        <v/>
      </c>
      <c r="H4053" t="str">
        <f>VLOOKUP(D4053,drugdose,2,FALSE)</f>
        <v>Prophylaxis of acute renal graft rejection
dose : 1 g bid
time : within 72 hr of transplantation. 
Max: 2 g/day. 
Prophylaxis of cardiac graft rejection, Liver Transplant
dose : 1.5 g bid
time : within 5 days after transplantation</v>
      </c>
    </row>
    <row r="4054" spans="1:8" x14ac:dyDescent="0.2">
      <c r="A4054">
        <v>485</v>
      </c>
      <c r="B4054" t="str">
        <f>IFERROR(VLOOKUP(C4054,mm,1,FALSE),"")</f>
        <v/>
      </c>
      <c r="C4054" t="s">
        <v>1137</v>
      </c>
      <c r="D4054" t="s">
        <v>168</v>
      </c>
      <c r="F4054" t="str">
        <f>CONCATENATE(D4054,E4054)</f>
        <v>azathioprine</v>
      </c>
      <c r="G4054" t="str">
        <f>IFERROR(VLOOKUP(F4054,aa,2,FALSE),"")</f>
        <v/>
      </c>
      <c r="H4054" t="str">
        <f>VLOOKUP(D4054,drugdose,2,FALSE)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4055" spans="1:8" x14ac:dyDescent="0.2">
      <c r="A4055">
        <v>485</v>
      </c>
      <c r="B4055" t="str">
        <f>IFERROR(VLOOKUP(C4055,mm,1,FALSE),"")</f>
        <v/>
      </c>
      <c r="C4055" t="s">
        <v>1137</v>
      </c>
      <c r="D4055" t="s">
        <v>156</v>
      </c>
      <c r="F4055" t="str">
        <f>CONCATENATE(D4055,E4055)</f>
        <v>warfarin sodium</v>
      </c>
      <c r="G4055" t="str">
        <f>IFERROR(VLOOKUP(F4055,aa,2,FALSE),"")</f>
        <v/>
      </c>
      <c r="H4055" t="str">
        <f>VLOOKUP(D4055,drugdose,2,FALSE)</f>
        <v>Venous thromboembolism
Stroke prevention
Deep vein thrombosis
dose : 2-10 mg od
adjust dose according to INR response</v>
      </c>
    </row>
    <row r="4056" spans="1:8" x14ac:dyDescent="0.2">
      <c r="A4056">
        <v>485</v>
      </c>
      <c r="B4056" t="str">
        <f>IFERROR(VLOOKUP(C4056,mm,1,FALSE),"")</f>
        <v/>
      </c>
      <c r="C4056" t="s">
        <v>1137</v>
      </c>
      <c r="D4056" t="s">
        <v>892</v>
      </c>
      <c r="F4056" t="str">
        <f>CONCATENATE(D4056,E4056)</f>
        <v>chloroquine phosphate</v>
      </c>
      <c r="G4056" t="str">
        <f>IFERROR(VLOOKUP(F4056,aa,2,FALSE),"")</f>
        <v/>
      </c>
      <c r="H4056" t="str">
        <f>VLOOKUP(D4056,drugdose,2,FALSE)</f>
        <v>Malaria
oral
1st dose : 1 g (600 mg base) PO 
2nd dose : 500mg  (300 mg base) after 6-8 hours
3rd dose : 500mg  (300 mg base) at 24 hours 
4th dose : 500mg  (300 mg base) at 48 hours
intravenous
it is not usually use (3rd choice)
only in complicated malaria 
dose : 10mg /kg + 5% dextrose IV infusion (over 8 hr)
next dose : 15mg /kg + 5% dextrose IV infusion (over 24 hr)
malaria prophylaxis
dose : 500mg  (300 mg base)/wk orally
time : 2 wk before exposure
duration : till 4 wk after departure of area
Amebiasis, Extraintestinal
for 2 days : 1 g (600 mg base) PO
for 14-21 day : 500mg  (300 mg base)</v>
      </c>
    </row>
    <row r="4057" spans="1:8" x14ac:dyDescent="0.2">
      <c r="A4057">
        <v>485</v>
      </c>
      <c r="B4057" t="str">
        <f>IFERROR(VLOOKUP(C4057,mm,1,FALSE),"")</f>
        <v/>
      </c>
      <c r="C4057" t="s">
        <v>1137</v>
      </c>
      <c r="D4057" t="s">
        <v>781</v>
      </c>
      <c r="F4057" t="str">
        <f>CONCATENATE(D4057,E4057)</f>
        <v>hydroxychloroquine</v>
      </c>
      <c r="G4057" t="str">
        <f>IFERROR(VLOOKUP(F4057,aa,2,FALSE),"")</f>
        <v/>
      </c>
      <c r="H4057" t="str">
        <f>VLOOKUP(D4057,drugdose,2,FALSE)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4058" spans="1:8" x14ac:dyDescent="0.2">
      <c r="A4058">
        <v>485</v>
      </c>
      <c r="B4058" t="str">
        <f>IFERROR(VLOOKUP(C4058,mm,1,FALSE),"")</f>
        <v/>
      </c>
      <c r="C4058" t="s">
        <v>1137</v>
      </c>
      <c r="D4058" t="s">
        <v>888</v>
      </c>
      <c r="F4058" t="str">
        <f>CONCATENATE(D4058,E4058)</f>
        <v>aceclofenac</v>
      </c>
      <c r="G4058" t="str">
        <f>IFERROR(VLOOKUP(F4058,aa,2,FALSE),"")</f>
        <v/>
      </c>
      <c r="H4058" t="str">
        <f>VLOOKUP(D4058,drugdose,2,FALSE)</f>
        <v>Ankylosing spondylitis, OA, RA
pain relief
oral
dose : 100 mg bid PO
parentral
dose : 150 mg od/bid IM/IV bolus
topical
Gel: Topical twice daily</v>
      </c>
    </row>
    <row r="4059" spans="1:8" x14ac:dyDescent="0.2">
      <c r="A4059">
        <v>485</v>
      </c>
      <c r="B4059" t="str">
        <f>IFERROR(VLOOKUP(C4059,mm,1,FALSE),"")</f>
        <v/>
      </c>
      <c r="C4059" t="s">
        <v>1137</v>
      </c>
      <c r="D4059" t="s">
        <v>1</v>
      </c>
      <c r="F4059" t="str">
        <f>CONCATENATE(D4059,E4059)</f>
        <v>diclofenac</v>
      </c>
      <c r="G4059" t="str">
        <f>IFERROR(VLOOKUP(F4059,aa,2,FALSE),"")</f>
        <v/>
      </c>
      <c r="H4059" t="str">
        <f>VLOOKUP(D4059,drugdose,2,FALSE)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060" spans="1:8" x14ac:dyDescent="0.2">
      <c r="A4060">
        <v>485</v>
      </c>
      <c r="B4060" t="str">
        <f>IFERROR(VLOOKUP(C4060,mm,1,FALSE),"")</f>
        <v/>
      </c>
      <c r="C4060" t="s">
        <v>1137</v>
      </c>
      <c r="D4060" t="s">
        <v>10</v>
      </c>
      <c r="F4060" t="str">
        <f>CONCATENATE(D4060,E4060)</f>
        <v>ibuprofen</v>
      </c>
      <c r="G4060" t="str">
        <f>IFERROR(VLOOKUP(F4060,aa,2,FALSE),"")</f>
        <v/>
      </c>
      <c r="H4060" t="str">
        <f>VLOOKUP(D4060,drugdose,2,FALSE)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061" spans="1:8" x14ac:dyDescent="0.2">
      <c r="A4061">
        <v>485</v>
      </c>
      <c r="B4061" t="str">
        <f>IFERROR(VLOOKUP(C4061,mm,1,FALSE),"")</f>
        <v/>
      </c>
      <c r="C4061" t="s">
        <v>1137</v>
      </c>
      <c r="D4061" t="s">
        <v>3</v>
      </c>
      <c r="F4061" t="str">
        <f>CONCATENATE(D4061,E4061)</f>
        <v>indomethacin</v>
      </c>
      <c r="G4061" t="str">
        <f>IFERROR(VLOOKUP(F4061,aa,2,FALSE),"")</f>
        <v/>
      </c>
      <c r="H4061" t="str">
        <f>VLOOKUP(D4061,drugdose,2,FALSE)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062" spans="1:8" x14ac:dyDescent="0.2">
      <c r="A4062">
        <v>485</v>
      </c>
      <c r="B4062" t="str">
        <f>IFERROR(VLOOKUP(C4062,mm,1,FALSE),"")</f>
        <v/>
      </c>
      <c r="C4062" t="s">
        <v>1137</v>
      </c>
      <c r="D4062" t="s">
        <v>889</v>
      </c>
      <c r="F4062" t="str">
        <f>CONCATENATE(D4062,E4062)</f>
        <v>etoricoxib</v>
      </c>
      <c r="G4062" t="str">
        <f>IFERROR(VLOOKUP(F4062,aa,2,FALSE),"")</f>
        <v/>
      </c>
      <c r="H4062" t="str">
        <f>VLOOKUP(D4062,drugdose,2,FALSE)</f>
        <v>Rheumatoid arthritis
Osteoarthritis
Gout
Oral
Osteoarthritis
dose : 30 mg od, increased to 60 mg od if needed.
Ankylosing spondylitis; Rheumatoid arthritis
dose : 90 mg od.
Acute gout
dose : 120 mg od. Max duration: 8 days.</v>
      </c>
    </row>
    <row r="4063" spans="1:8" x14ac:dyDescent="0.2">
      <c r="A4063">
        <v>485</v>
      </c>
      <c r="B4063" t="str">
        <f>IFERROR(VLOOKUP(C4063,mm,1,FALSE),"")</f>
        <v/>
      </c>
      <c r="C4063" t="s">
        <v>1137</v>
      </c>
      <c r="D4063" t="s">
        <v>2</v>
      </c>
      <c r="F4063" t="str">
        <f>CONCATENATE(D4063,E4063)</f>
        <v>naproxen</v>
      </c>
      <c r="G4063" t="str">
        <f>IFERROR(VLOOKUP(F4063,aa,2,FALSE),"")</f>
        <v/>
      </c>
      <c r="H4063" t="str">
        <f>VLOOKUP(D4063,drugdose,2,FALSE)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064" spans="1:8" x14ac:dyDescent="0.2">
      <c r="A4064">
        <v>485</v>
      </c>
      <c r="B4064" t="str">
        <f>IFERROR(VLOOKUP(C4064,mm,1,FALSE),"")</f>
        <v/>
      </c>
      <c r="C4064" t="s">
        <v>1137</v>
      </c>
      <c r="D4064" t="s">
        <v>890</v>
      </c>
      <c r="F4064" t="str">
        <f>CONCATENATE(D4064,E4064)</f>
        <v>capsaicin topical</v>
      </c>
      <c r="G4064" t="str">
        <f>IFERROR(VLOOKUP(F4064,aa,2,FALSE),"")</f>
        <v/>
      </c>
      <c r="H4064" t="str">
        <f>VLOOKUP(D4064,drugdose,2,FALSE)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4065" spans="1:8" x14ac:dyDescent="0.2">
      <c r="A4065">
        <v>485</v>
      </c>
      <c r="B4065" t="str">
        <f>IFERROR(VLOOKUP(C4065,mm,1,FALSE),"")</f>
        <v/>
      </c>
      <c r="C4065" t="s">
        <v>1137</v>
      </c>
      <c r="D4065" t="s">
        <v>891</v>
      </c>
      <c r="F4065" t="str">
        <f>CONCATENATE(D4065,E4065)</f>
        <v>menthol + methyl salicylate topical</v>
      </c>
      <c r="G4065" t="str">
        <f>IFERROR(VLOOKUP(F4065,aa,2,FALSE),"")</f>
        <v/>
      </c>
      <c r="H4065" t="e">
        <f>VLOOKUP(D4065,drugdose,2,FALSE)</f>
        <v>#N/A</v>
      </c>
    </row>
    <row r="4066" spans="1:8" x14ac:dyDescent="0.2">
      <c r="A4066">
        <v>486</v>
      </c>
      <c r="B4066" t="str">
        <f>IFERROR(VLOOKUP(C4066,mm,1,FALSE),"")</f>
        <v/>
      </c>
      <c r="C4066" t="s">
        <v>1138</v>
      </c>
      <c r="D4066" t="s">
        <v>45</v>
      </c>
      <c r="F4066" t="str">
        <f>CONCATENATE(D4066,E4066)</f>
        <v>dexamethasone</v>
      </c>
      <c r="G4066" t="str">
        <f>IFERROR(VLOOKUP(F4066,aa,2,FALSE),"")</f>
        <v/>
      </c>
      <c r="H4066" t="str">
        <f>VLOOKUP(D4066,drugdose,2,FALSE)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067" spans="1:8" x14ac:dyDescent="0.2">
      <c r="A4067">
        <v>486</v>
      </c>
      <c r="B4067" t="str">
        <f>IFERROR(VLOOKUP(C4067,mm,1,FALSE),"")</f>
        <v/>
      </c>
      <c r="C4067" t="s">
        <v>1138</v>
      </c>
      <c r="D4067" t="s">
        <v>163</v>
      </c>
      <c r="F4067" t="str">
        <f>CONCATENATE(D4067,E4067)</f>
        <v>prednisolone</v>
      </c>
      <c r="G4067" t="str">
        <f>IFERROR(VLOOKUP(F4067,aa,2,FALSE),"")</f>
        <v/>
      </c>
      <c r="H4067" t="str">
        <f>VLOOKUP(D4067,drugdose,2,FALSE)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068" spans="1:8" x14ac:dyDescent="0.2">
      <c r="A4068">
        <v>486</v>
      </c>
      <c r="B4068" t="str">
        <f>IFERROR(VLOOKUP(C4068,mm,1,FALSE),"")</f>
        <v/>
      </c>
      <c r="C4068" t="s">
        <v>1138</v>
      </c>
      <c r="D4068" t="s">
        <v>162</v>
      </c>
      <c r="F4068" t="str">
        <f>CONCATENATE(D4068,E4068)</f>
        <v>methylprednisolone sodium succinate</v>
      </c>
      <c r="G4068" t="str">
        <f>IFERROR(VLOOKUP(F4068,aa,2,FALSE),"")</f>
        <v/>
      </c>
      <c r="H4068" t="e">
        <f>VLOOKUP(D4068,drugdose,2,FALSE)</f>
        <v>#N/A</v>
      </c>
    </row>
    <row r="4069" spans="1:8" x14ac:dyDescent="0.2">
      <c r="A4069">
        <v>486</v>
      </c>
      <c r="B4069" t="str">
        <f>IFERROR(VLOOKUP(C4069,mm,1,FALSE),"")</f>
        <v/>
      </c>
      <c r="C4069" t="s">
        <v>1138</v>
      </c>
      <c r="D4069" t="s">
        <v>960</v>
      </c>
      <c r="F4069" t="str">
        <f>CONCATENATE(D4069,E4069)</f>
        <v>clobetasol topical</v>
      </c>
      <c r="G4069" t="str">
        <f>IFERROR(VLOOKUP(F4069,aa,2,FALSE),"")</f>
        <v/>
      </c>
      <c r="H4069" t="str">
        <f>VLOOKUP(D4069,drugdose,2,FALSE)</f>
        <v xml:space="preserve">psoriasis, eczema, vitiligo
lichen sclerosus, mycosis fungoides
apply on affected area 2 times a day
</v>
      </c>
    </row>
    <row r="4070" spans="1:8" x14ac:dyDescent="0.2">
      <c r="A4070">
        <v>486</v>
      </c>
      <c r="B4070" t="str">
        <f>IFERROR(VLOOKUP(C4070,mm,1,FALSE),"")</f>
        <v/>
      </c>
      <c r="C4070" t="s">
        <v>1138</v>
      </c>
      <c r="D4070" t="s">
        <v>961</v>
      </c>
      <c r="F4070" t="str">
        <f>CONCATENATE(D4070,E4070)</f>
        <v>clobetasone topical</v>
      </c>
      <c r="G4070" t="str">
        <f>IFERROR(VLOOKUP(F4070,aa,2,FALSE),"")</f>
        <v/>
      </c>
      <c r="H4070" t="str">
        <f>VLOOKUP(D4070,drugdose,2,FALSE)</f>
        <v>lichen planus, psoriasis 
prurigo nodularis,  seborrheic dermatitis, insect bite
dose : 0.05% cream on affected area</v>
      </c>
    </row>
    <row r="4071" spans="1:8" x14ac:dyDescent="0.2">
      <c r="A4071">
        <v>486</v>
      </c>
      <c r="B4071" t="str">
        <f>IFERROR(VLOOKUP(C4071,mm,1,FALSE),"")</f>
        <v/>
      </c>
      <c r="C4071" t="s">
        <v>1138</v>
      </c>
      <c r="D4071" t="s">
        <v>962</v>
      </c>
      <c r="F4071" t="str">
        <f>CONCATENATE(D4071,E4071)</f>
        <v>betamethasone topical</v>
      </c>
      <c r="G4071" t="str">
        <f>IFERROR(VLOOKUP(F4071,aa,2,FALSE),"")</f>
        <v/>
      </c>
      <c r="H4071" t="str">
        <f>VLOOKUP(D4071,drugdose,2,FALSE)</f>
        <v>Eczema
atopic dermatitis
contact dermatitis
systemic lupus erythematosus
lichen planus
lichen simplex
psoriasis
prurigo nodularis
plaque psoriasis
dose : apply on affected area bid
Cream for moist &amp; ointment for dry surface</v>
      </c>
    </row>
    <row r="4072" spans="1:8" x14ac:dyDescent="0.2">
      <c r="A4072">
        <v>486</v>
      </c>
      <c r="B4072" t="str">
        <f>IFERROR(VLOOKUP(C4072,mm,1,FALSE),"")</f>
        <v/>
      </c>
      <c r="C4072" t="s">
        <v>1138</v>
      </c>
      <c r="D4072" t="s">
        <v>964</v>
      </c>
      <c r="F4072" t="str">
        <f>CONCATENATE(D4072,E4072)</f>
        <v>halobetasol topical</v>
      </c>
      <c r="G4072" t="str">
        <f>IFERROR(VLOOKUP(F4072,aa,2,FALSE),"")</f>
        <v/>
      </c>
      <c r="H4072" t="str">
        <f>VLOOKUP(D4072,drugdose,2,FALSE)</f>
        <v>Psoriasis
Eczema
dose : apply topically
duration : 2 wk</v>
      </c>
    </row>
    <row r="4073" spans="1:8" x14ac:dyDescent="0.2">
      <c r="A4073">
        <v>486</v>
      </c>
      <c r="B4073" t="str">
        <f>IFERROR(VLOOKUP(C4073,mm,1,FALSE),"")</f>
        <v/>
      </c>
      <c r="C4073" t="s">
        <v>1138</v>
      </c>
      <c r="D4073" t="s">
        <v>965</v>
      </c>
      <c r="F4073" t="str">
        <f>CONCATENATE(D4073,E4073)</f>
        <v>halometasone</v>
      </c>
      <c r="G4073" t="str">
        <f>IFERROR(VLOOKUP(F4073,aa,2,FALSE),"")</f>
        <v/>
      </c>
      <c r="H4073" t="str">
        <f>VLOOKUP(D4073,drugdose,2,FALSE)</f>
        <v>skin inflamation
as a 0.05% cream or ointment 
dose : apply on affected area</v>
      </c>
    </row>
    <row r="4074" spans="1:8" x14ac:dyDescent="0.2">
      <c r="A4074">
        <v>486</v>
      </c>
      <c r="B4074" t="str">
        <f>IFERROR(VLOOKUP(C4074,mm,1,FALSE),"")</f>
        <v/>
      </c>
      <c r="C4074" t="s">
        <v>1138</v>
      </c>
      <c r="D4074" t="s">
        <v>308</v>
      </c>
      <c r="F4074" t="str">
        <f>CONCATENATE(D4074,E4074)</f>
        <v>hydrocortisone</v>
      </c>
      <c r="G4074" t="str">
        <f>IFERROR(VLOOKUP(F4074,aa,2,FALSE),"")</f>
        <v/>
      </c>
      <c r="H4074" t="str">
        <f>VLOOKUP(D4074,drugdose,2,FALSE)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4075" spans="1:8" x14ac:dyDescent="0.2">
      <c r="A4075">
        <v>486</v>
      </c>
      <c r="B4075" t="str">
        <f>IFERROR(VLOOKUP(C4075,mm,1,FALSE),"")</f>
        <v/>
      </c>
      <c r="C4075" t="s">
        <v>1138</v>
      </c>
      <c r="D4075" t="s">
        <v>870</v>
      </c>
      <c r="F4075" t="str">
        <f>CONCATENATE(D4075,E4075)</f>
        <v>hydrocortisone topical</v>
      </c>
      <c r="G4075" t="str">
        <f>IFERROR(VLOOKUP(F4075,aa,2,FALSE),"")</f>
        <v/>
      </c>
      <c r="H4075" t="str">
        <f>VLOOKUP(D4075,drugdose,2,FALSE)</f>
        <v>contact allergic dermatitis
Eczema
atopic dermatitis
Seborrheic dermatitis
insect bites
minor thermal burns
sunburn
dose : apply on affected area tid</v>
      </c>
    </row>
    <row r="4076" spans="1:8" x14ac:dyDescent="0.2">
      <c r="A4076">
        <v>486</v>
      </c>
      <c r="B4076" t="str">
        <f>IFERROR(VLOOKUP(C4076,mm,1,FALSE),"")</f>
        <v/>
      </c>
      <c r="C4076" t="s">
        <v>1138</v>
      </c>
      <c r="D4076" t="s">
        <v>266</v>
      </c>
      <c r="F4076" t="str">
        <f>CONCATENATE(D4076,E4076)</f>
        <v>triamcinolone</v>
      </c>
      <c r="G4076" t="str">
        <f>IFERROR(VLOOKUP(F4076,aa,2,FALSE),"")</f>
        <v/>
      </c>
      <c r="H4076" t="str">
        <f>VLOOKUP(D4076,drugdose,2,FALSE)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4077" spans="1:8" x14ac:dyDescent="0.2">
      <c r="A4077">
        <v>486</v>
      </c>
      <c r="B4077" t="str">
        <f>IFERROR(VLOOKUP(C4077,mm,1,FALSE),"")</f>
        <v/>
      </c>
      <c r="C4077" t="s">
        <v>1138</v>
      </c>
      <c r="D4077" t="s">
        <v>966</v>
      </c>
      <c r="F4077" t="str">
        <f>CONCATENATE(D4077,E4077)</f>
        <v>triamcinolone topical</v>
      </c>
      <c r="G4077" t="str">
        <f>IFERROR(VLOOKUP(F4077,aa,2,FALSE),"")</f>
        <v/>
      </c>
      <c r="H4077" t="str">
        <f>VLOOKUP(D4077,drugdose,2,FALSE)</f>
        <v>Inflammatory skin conditions
Topical/Cutaneous
Inflammatory skin conditions
dose : Apply cream/ointment sparingly onto affected area 2-3 times daily</v>
      </c>
    </row>
    <row r="4078" spans="1:8" x14ac:dyDescent="0.2">
      <c r="A4078">
        <v>486</v>
      </c>
      <c r="B4078" t="str">
        <f>IFERROR(VLOOKUP(C4078,mm,1,FALSE),"")</f>
        <v/>
      </c>
      <c r="C4078" t="s">
        <v>1138</v>
      </c>
      <c r="D4078" t="s">
        <v>219</v>
      </c>
      <c r="F4078" t="str">
        <f>CONCATENATE(D4078,E4078)</f>
        <v>cetirizine</v>
      </c>
      <c r="G4078" t="str">
        <f>IFERROR(VLOOKUP(F4078,aa,2,FALSE),"")</f>
        <v/>
      </c>
      <c r="H4078" t="str">
        <f>VLOOKUP(D4078,drugdose,2,FALSE)</f>
        <v>Allergic conditions
dose : 10 mg od PO</v>
      </c>
    </row>
    <row r="4079" spans="1:8" x14ac:dyDescent="0.2">
      <c r="A4079">
        <v>486</v>
      </c>
      <c r="B4079" t="str">
        <f>IFERROR(VLOOKUP(C4079,mm,1,FALSE),"")</f>
        <v/>
      </c>
      <c r="C4079" t="s">
        <v>1138</v>
      </c>
      <c r="D4079" t="s">
        <v>220</v>
      </c>
      <c r="F4079" t="str">
        <f>CONCATENATE(D4079,E4079)</f>
        <v>levocetirizine</v>
      </c>
      <c r="G4079" t="str">
        <f>IFERROR(VLOOKUP(F4079,aa,2,FALSE),"")</f>
        <v/>
      </c>
      <c r="H4079" t="str">
        <f>VLOOKUP(D4079,drugdose,2,FALSE)</f>
        <v>Allergic conditions
Chronic idiopathic urticaria
dose : 5mg od PO</v>
      </c>
    </row>
    <row r="4080" spans="1:8" x14ac:dyDescent="0.2">
      <c r="A4080">
        <v>486</v>
      </c>
      <c r="B4080" t="str">
        <f>IFERROR(VLOOKUP(C4080,mm,1,FALSE),"")</f>
        <v/>
      </c>
      <c r="C4080" t="s">
        <v>1138</v>
      </c>
      <c r="D4080" t="s">
        <v>223</v>
      </c>
      <c r="F4080" t="str">
        <f>CONCATENATE(D4080,E4080)</f>
        <v>chlorpheniramine maleate</v>
      </c>
      <c r="G4080" t="str">
        <f>IFERROR(VLOOKUP(F4080,aa,2,FALSE),"")</f>
        <v/>
      </c>
      <c r="H4080" t="str">
        <f>VLOOKUP(D4080,drugdose,2,FALSE)</f>
        <v>Urticaria
Sneezing
Watery eyes
Allergic conditions
Rhinitis
Itching 
dose : 4 mg orally every 4-6 hr. 
Max dose : 24 mg daily. 
anaphylactic shock
dose : 10-20 mg IM, SC, or slow IV inj over 1 min. 
Max dose: 40 mg/day</v>
      </c>
    </row>
    <row r="4081" spans="1:8" x14ac:dyDescent="0.2">
      <c r="A4081">
        <v>486</v>
      </c>
      <c r="B4081" t="str">
        <f>IFERROR(VLOOKUP(C4081,mm,1,FALSE),"")</f>
        <v/>
      </c>
      <c r="C4081" t="s">
        <v>1138</v>
      </c>
      <c r="D4081" t="s">
        <v>551</v>
      </c>
      <c r="F4081" t="str">
        <f>CONCATENATE(D4081,E4081)</f>
        <v>pheniramine</v>
      </c>
      <c r="G4081" t="str">
        <f>IFERROR(VLOOKUP(F4081,aa,2,FALSE),"")</f>
        <v/>
      </c>
      <c r="H4081" t="str">
        <f>VLOOKUP(D4081,drugdose,2,FALSE)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4082" spans="1:8" x14ac:dyDescent="0.2">
      <c r="A4082">
        <v>486</v>
      </c>
      <c r="B4082" t="str">
        <f>IFERROR(VLOOKUP(C4082,mm,1,FALSE),"")</f>
        <v/>
      </c>
      <c r="C4082" t="s">
        <v>1138</v>
      </c>
      <c r="D4082" t="s">
        <v>904</v>
      </c>
      <c r="F4082" t="str">
        <f>CONCATENATE(D4082,E4082)</f>
        <v>tacrolimus topical</v>
      </c>
      <c r="G4082" t="str">
        <f>IFERROR(VLOOKUP(F4082,aa,2,FALSE),"")</f>
        <v/>
      </c>
      <c r="H4082" t="str">
        <f>VLOOKUP(D4082,drugdose,2,FALSE)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4083" spans="1:8" x14ac:dyDescent="0.2">
      <c r="A4083">
        <v>486</v>
      </c>
      <c r="B4083" t="str">
        <f>IFERROR(VLOOKUP(C4083,mm,1,FALSE),"")</f>
        <v/>
      </c>
      <c r="C4083" t="s">
        <v>1138</v>
      </c>
      <c r="D4083" t="s">
        <v>977</v>
      </c>
      <c r="F4083" t="str">
        <f>CONCATENATE(D4083,E4083)</f>
        <v>coal tar</v>
      </c>
      <c r="G4083" t="str">
        <f>IFERROR(VLOOKUP(F4083,aa,2,FALSE),"")</f>
        <v/>
      </c>
      <c r="H4083" t="str">
        <f>VLOOKUP(D4083,drugdose,2,FALSE)</f>
        <v>psoriasis seborrheic dermatitis
apply on affected area 4 times a day</v>
      </c>
    </row>
    <row r="4084" spans="1:8" x14ac:dyDescent="0.2">
      <c r="A4084">
        <v>486</v>
      </c>
      <c r="B4084" t="str">
        <f>IFERROR(VLOOKUP(C4084,mm,1,FALSE),"")</f>
        <v/>
      </c>
      <c r="C4084" t="s">
        <v>1138</v>
      </c>
      <c r="D4084" t="s">
        <v>927</v>
      </c>
      <c r="F4084" t="str">
        <f>CONCATENATE(D4084,E4084)</f>
        <v>mupirocin topical</v>
      </c>
      <c r="G4084" t="str">
        <f>IFERROR(VLOOKUP(F4084,aa,2,FALSE),"")</f>
        <v/>
      </c>
      <c r="H4084" t="str">
        <f>VLOOKUP(D4084,drugdose,2,FALSE)</f>
        <v xml:space="preserve">Impetigo, Folliculitis
As 2% oint, cream
dose : Apply to affected area tid
duration : 5-10 days
effect time : 3-5 days </v>
      </c>
    </row>
    <row r="4085" spans="1:8" x14ac:dyDescent="0.2">
      <c r="A4085">
        <v>486</v>
      </c>
      <c r="B4085" t="str">
        <f>IFERROR(VLOOKUP(C4085,mm,1,FALSE),"")</f>
        <v/>
      </c>
      <c r="C4085" t="s">
        <v>1138</v>
      </c>
      <c r="D4085" t="s">
        <v>991</v>
      </c>
      <c r="F4085" t="str">
        <f>CONCATENATE(D4085,E4085)</f>
        <v>fusidic acid topical</v>
      </c>
      <c r="G4085" t="str">
        <f>IFERROR(VLOOKUP(F4085,aa,2,FALSE),"")</f>
        <v/>
      </c>
      <c r="H4085" t="str">
        <f>VLOOKUP(D4085,drugdose,2,FALSE)</f>
        <v xml:space="preserve">Acne vulgaris
Staphylococcal infections
dose : apply 2% ointment/cream 3-4 times </v>
      </c>
    </row>
    <row r="4086" spans="1:8" x14ac:dyDescent="0.2">
      <c r="A4086">
        <v>486</v>
      </c>
      <c r="B4086" t="str">
        <f>IFERROR(VLOOKUP(C4086,mm,1,FALSE),"")</f>
        <v/>
      </c>
      <c r="C4086" t="s">
        <v>1138</v>
      </c>
      <c r="D4086" t="s">
        <v>525</v>
      </c>
      <c r="F4086" t="str">
        <f>CONCATENATE(D4086,E4086)</f>
        <v>erythromycin</v>
      </c>
      <c r="G4086" t="str">
        <f>IFERROR(VLOOKUP(F4086,aa,2,FALSE),"")</f>
        <v/>
      </c>
      <c r="H4086" t="str">
        <f>VLOOKUP(D4086,drugdose,2,FALSE)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087" spans="1:8" x14ac:dyDescent="0.2">
      <c r="A4087">
        <v>486</v>
      </c>
      <c r="B4087" t="str">
        <f>IFERROR(VLOOKUP(C4087,mm,1,FALSE),"")</f>
        <v/>
      </c>
      <c r="C4087" t="s">
        <v>1138</v>
      </c>
      <c r="D4087" t="s">
        <v>1139</v>
      </c>
      <c r="F4087" t="str">
        <f>CONCATENATE(D4087,E4087)</f>
        <v>gentamicin topical</v>
      </c>
      <c r="G4087" t="str">
        <f>IFERROR(VLOOKUP(F4087,aa,2,FALSE),"")</f>
        <v/>
      </c>
      <c r="H4087" t="str">
        <f>VLOOKUP(D4087,drugdose,2,FALSE)</f>
        <v>skin infection, ecthyma
folliculitis, furunculosis
pyoderma gangrenosum
abscesses
dose : Apply to affected area 3-4 times daily</v>
      </c>
    </row>
    <row r="4088" spans="1:8" x14ac:dyDescent="0.2">
      <c r="A4088">
        <v>486</v>
      </c>
      <c r="B4088" t="str">
        <f>IFERROR(VLOOKUP(C4088,mm,1,FALSE),"")</f>
        <v/>
      </c>
      <c r="C4088" t="s">
        <v>1138</v>
      </c>
      <c r="D4088" t="s">
        <v>1140</v>
      </c>
      <c r="F4088" t="str">
        <f>CONCATENATE(D4088,E4088)</f>
        <v>cloxacillin</v>
      </c>
      <c r="G4088" t="str">
        <f>IFERROR(VLOOKUP(F4088,aa,2,FALSE),"")</f>
        <v/>
      </c>
      <c r="H4088" t="str">
        <f>VLOOKUP(D4088,drugdose,2,FALSE)</f>
        <v>staphylococcal infection
impetigo, carbuncle
oral
dose : 250-500 mg qid
parentral
dose : 1-2 gm 6 hrly
meningitis, endocarditis
dose : 2 gm 4 hr early IV</v>
      </c>
    </row>
    <row r="4089" spans="1:8" x14ac:dyDescent="0.2">
      <c r="A4089">
        <v>486</v>
      </c>
      <c r="B4089" t="str">
        <f>IFERROR(VLOOKUP(C4089,mm,1,FALSE),"")</f>
        <v/>
      </c>
      <c r="C4089" t="s">
        <v>1138</v>
      </c>
      <c r="D4089" t="s">
        <v>499</v>
      </c>
      <c r="F4089" t="str">
        <f>CONCATENATE(D4089,E4089)</f>
        <v>dicloxacillin</v>
      </c>
      <c r="G4089" t="str">
        <f>IFERROR(VLOOKUP(F4089,aa,2,FALSE),"")</f>
        <v/>
      </c>
      <c r="H4089" t="str">
        <f>VLOOKUP(D4089,drugdose,2,FALSE)</f>
        <v>Staphylococcus infections (impetigo, folliculitis, carbuncles, mastitis, osteomyelitis, cellulitis, endocarditis, pneumonia, otitis externa)
dose : 125-500 mg qid PO</v>
      </c>
    </row>
    <row r="4090" spans="1:8" x14ac:dyDescent="0.2">
      <c r="A4090">
        <v>486</v>
      </c>
      <c r="B4090" t="str">
        <f>IFERROR(VLOOKUP(C4090,mm,1,FALSE),"")</f>
        <v/>
      </c>
      <c r="C4090" t="s">
        <v>1138</v>
      </c>
      <c r="D4090" t="s">
        <v>505</v>
      </c>
      <c r="F4090" t="str">
        <f>CONCATENATE(D4090,E4090)</f>
        <v>cephalexin</v>
      </c>
      <c r="G4090" t="str">
        <f>IFERROR(VLOOKUP(F4090,aa,2,FALSE),"")</f>
        <v/>
      </c>
      <c r="H4090" t="str">
        <f>VLOOKUP(D4090,drugdose,2,FALSE)</f>
        <v>Streptococcal pharyngitis
cellulitis
skin infection
mastitis
cystitis
dose : 250 mg qid / 500mg bid PO
otitis media, RTI, UTI
bone and joint infection
Bacterial endocarditis
Acute prostatitis
dose : 500mg bid to qid PO</v>
      </c>
    </row>
    <row r="4091" spans="1:8" x14ac:dyDescent="0.2">
      <c r="A4091">
        <v>486</v>
      </c>
      <c r="B4091" t="str">
        <f>IFERROR(VLOOKUP(C4091,mm,1,FALSE),"")</f>
        <v/>
      </c>
      <c r="C4091" t="s">
        <v>1138</v>
      </c>
      <c r="D4091" t="s">
        <v>64</v>
      </c>
      <c r="F4091" t="str">
        <f>CONCATENATE(D4091,E4091)</f>
        <v>acyclovir</v>
      </c>
      <c r="G4091" t="str">
        <f>IFERROR(VLOOKUP(F4091,aa,2,FALSE),"")</f>
        <v/>
      </c>
      <c r="H4091" t="str">
        <f>VLOOKUP(D4091,drugdose,2,FALSE)</f>
        <v>Herpes zoster (shingles)
dose : 800 mg 5 times /d for 7-10 day
Herpes simplex encephalitis
dose : 10 mg/kg 8 hourly (slow IV infusion over 1 hour) for 10 days
Mucocutaneous herpes simplex
dose : 5 mg/kg 8 hourly (slow infusion over 1 hour) for 5-7 days.</v>
      </c>
    </row>
    <row r="4092" spans="1:8" x14ac:dyDescent="0.2">
      <c r="A4092">
        <v>486</v>
      </c>
      <c r="B4092" t="str">
        <f>IFERROR(VLOOKUP(C4092,mm,1,FALSE),"")</f>
        <v/>
      </c>
      <c r="C4092" t="s">
        <v>1138</v>
      </c>
      <c r="D4092" t="s">
        <v>295</v>
      </c>
      <c r="F4092" t="str">
        <f>CONCATENATE(D4092,E4092)</f>
        <v>cyclosporine</v>
      </c>
      <c r="G4092" t="str">
        <f>IFERROR(VLOOKUP(F4092,aa,2,FALSE),"")</f>
        <v/>
      </c>
      <c r="H4092" t="str">
        <f>VLOOKUP(D4092,drugdose,2,FALSE)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4093" spans="1:8" x14ac:dyDescent="0.2">
      <c r="A4093">
        <v>486</v>
      </c>
      <c r="B4093" t="str">
        <f>IFERROR(VLOOKUP(C4093,mm,1,FALSE),"")</f>
        <v/>
      </c>
      <c r="C4093" t="s">
        <v>1138</v>
      </c>
      <c r="D4093" t="s">
        <v>446</v>
      </c>
      <c r="F4093" t="str">
        <f>CONCATENATE(D4093,E4093)</f>
        <v>methotrexate</v>
      </c>
      <c r="G4093" t="str">
        <f>IFERROR(VLOOKUP(F4093,aa,2,FALSE),"")</f>
        <v/>
      </c>
      <c r="H4093" t="str">
        <f>VLOOKUP(D4093,drugdose,2,FALSE)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4094" spans="1:8" x14ac:dyDescent="0.2">
      <c r="A4094">
        <v>486</v>
      </c>
      <c r="B4094" t="str">
        <f>IFERROR(VLOOKUP(C4094,mm,1,FALSE),"")</f>
        <v/>
      </c>
      <c r="C4094" t="s">
        <v>1138</v>
      </c>
      <c r="D4094" t="s">
        <v>168</v>
      </c>
      <c r="F4094" t="str">
        <f>CONCATENATE(D4094,E4094)</f>
        <v>azathioprine</v>
      </c>
      <c r="G4094" t="str">
        <f>IFERROR(VLOOKUP(F4094,aa,2,FALSE),"")</f>
        <v/>
      </c>
      <c r="H4094" t="str">
        <f>VLOOKUP(D4094,drugdose,2,FALSE)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4095" spans="1:8" x14ac:dyDescent="0.2">
      <c r="A4095">
        <v>486</v>
      </c>
      <c r="B4095" t="str">
        <f>IFERROR(VLOOKUP(C4095,mm,1,FALSE),"")</f>
        <v/>
      </c>
      <c r="C4095" t="s">
        <v>1138</v>
      </c>
      <c r="D4095" t="s">
        <v>1141</v>
      </c>
      <c r="F4095" t="str">
        <f>CONCATENATE(D4095,E4095)</f>
        <v>efalizumab</v>
      </c>
      <c r="G4095" t="str">
        <f>IFERROR(VLOOKUP(F4095,aa,2,FALSE),"")</f>
        <v/>
      </c>
      <c r="H4095" t="str">
        <f>VLOOKUP(D4095,drugdose,2,FALSE)</f>
        <v>Psoriasis
loading dose : 0.7 mg/kg
maintenance dose : 1 mg/kg wkly
duration : 12 wk
Max: 200 mg/dose</v>
      </c>
    </row>
    <row r="4096" spans="1:8" x14ac:dyDescent="0.2">
      <c r="A4096">
        <v>487</v>
      </c>
      <c r="B4096" t="str">
        <f>IFERROR(VLOOKUP(C4096,mm,1,FALSE),"")</f>
        <v/>
      </c>
      <c r="C4096" t="s">
        <v>1142</v>
      </c>
      <c r="D4096" t="s">
        <v>927</v>
      </c>
      <c r="F4096" t="str">
        <f>CONCATENATE(D4096,E4096)</f>
        <v>mupirocin topical</v>
      </c>
      <c r="G4096" t="str">
        <f>IFERROR(VLOOKUP(F4096,aa,2,FALSE),"")</f>
        <v/>
      </c>
      <c r="H4096" t="str">
        <f>VLOOKUP(D4096,drugdose,2,FALSE)</f>
        <v xml:space="preserve">Impetigo, Folliculitis
As 2% oint, cream
dose : Apply to affected area tid
duration : 5-10 days
effect time : 3-5 days </v>
      </c>
    </row>
    <row r="4097" spans="1:8" x14ac:dyDescent="0.2">
      <c r="A4097">
        <v>487</v>
      </c>
      <c r="B4097" t="str">
        <f>IFERROR(VLOOKUP(C4097,mm,1,FALSE),"")</f>
        <v/>
      </c>
      <c r="C4097" t="s">
        <v>1142</v>
      </c>
      <c r="D4097" t="s">
        <v>991</v>
      </c>
      <c r="F4097" t="str">
        <f>CONCATENATE(D4097,E4097)</f>
        <v>fusidic acid topical</v>
      </c>
      <c r="G4097" t="str">
        <f>IFERROR(VLOOKUP(F4097,aa,2,FALSE),"")</f>
        <v/>
      </c>
      <c r="H4097" t="str">
        <f>VLOOKUP(D4097,drugdose,2,FALSE)</f>
        <v xml:space="preserve">Acne vulgaris
Staphylococcal infections
dose : apply 2% ointment/cream 3-4 times </v>
      </c>
    </row>
    <row r="4098" spans="1:8" x14ac:dyDescent="0.2">
      <c r="A4098">
        <v>487</v>
      </c>
      <c r="B4098" t="str">
        <f>IFERROR(VLOOKUP(C4098,mm,1,FALSE),"")</f>
        <v/>
      </c>
      <c r="C4098" t="s">
        <v>1142</v>
      </c>
      <c r="D4098" t="s">
        <v>525</v>
      </c>
      <c r="F4098" t="str">
        <f>CONCATENATE(D4098,E4098)</f>
        <v>erythromycin</v>
      </c>
      <c r="G4098" t="str">
        <f>IFERROR(VLOOKUP(F4098,aa,2,FALSE),"")</f>
        <v/>
      </c>
      <c r="H4098" t="str">
        <f>VLOOKUP(D4098,drugdose,2,FALSE)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099" spans="1:8" x14ac:dyDescent="0.2">
      <c r="A4099">
        <v>487</v>
      </c>
      <c r="B4099" t="str">
        <f>IFERROR(VLOOKUP(C4099,mm,1,FALSE),"")</f>
        <v/>
      </c>
      <c r="C4099" t="s">
        <v>1142</v>
      </c>
      <c r="D4099" t="s">
        <v>1139</v>
      </c>
      <c r="F4099" t="str">
        <f>CONCATENATE(D4099,E4099)</f>
        <v>gentamicin topical</v>
      </c>
      <c r="G4099" t="str">
        <f>IFERROR(VLOOKUP(F4099,aa,2,FALSE),"")</f>
        <v/>
      </c>
      <c r="H4099" t="str">
        <f>VLOOKUP(D4099,drugdose,2,FALSE)</f>
        <v>skin infection, ecthyma
folliculitis, furunculosis
pyoderma gangrenosum
abscesses
dose : Apply to affected area 3-4 times daily</v>
      </c>
    </row>
    <row r="4100" spans="1:8" x14ac:dyDescent="0.2">
      <c r="A4100">
        <v>487</v>
      </c>
      <c r="B4100" t="str">
        <f>IFERROR(VLOOKUP(C4100,mm,1,FALSE),"")</f>
        <v/>
      </c>
      <c r="C4100" t="s">
        <v>1142</v>
      </c>
      <c r="D4100" t="s">
        <v>1140</v>
      </c>
      <c r="F4100" t="str">
        <f>CONCATENATE(D4100,E4100)</f>
        <v>cloxacillin</v>
      </c>
      <c r="G4100" t="str">
        <f>IFERROR(VLOOKUP(F4100,aa,2,FALSE),"")</f>
        <v/>
      </c>
      <c r="H4100" t="str">
        <f>VLOOKUP(D4100,drugdose,2,FALSE)</f>
        <v>staphylococcal infection
impetigo, carbuncle
oral
dose : 250-500 mg qid
parentral
dose : 1-2 gm 6 hrly
meningitis, endocarditis
dose : 2 gm 4 hr early IV</v>
      </c>
    </row>
    <row r="4101" spans="1:8" x14ac:dyDescent="0.2">
      <c r="A4101">
        <v>487</v>
      </c>
      <c r="B4101" t="str">
        <f>IFERROR(VLOOKUP(C4101,mm,1,FALSE),"")</f>
        <v/>
      </c>
      <c r="C4101" t="s">
        <v>1142</v>
      </c>
      <c r="D4101" t="s">
        <v>499</v>
      </c>
      <c r="F4101" t="str">
        <f>CONCATENATE(D4101,E4101)</f>
        <v>dicloxacillin</v>
      </c>
      <c r="G4101" t="str">
        <f>IFERROR(VLOOKUP(F4101,aa,2,FALSE),"")</f>
        <v/>
      </c>
      <c r="H4101" t="str">
        <f>VLOOKUP(D4101,drugdose,2,FALSE)</f>
        <v>Staphylococcus infections (impetigo, folliculitis, carbuncles, mastitis, osteomyelitis, cellulitis, endocarditis, pneumonia, otitis externa)
dose : 125-500 mg qid PO</v>
      </c>
    </row>
    <row r="4102" spans="1:8" x14ac:dyDescent="0.2">
      <c r="A4102">
        <v>487</v>
      </c>
      <c r="B4102" t="str">
        <f>IFERROR(VLOOKUP(C4102,mm,1,FALSE),"")</f>
        <v/>
      </c>
      <c r="C4102" t="s">
        <v>1142</v>
      </c>
      <c r="D4102" t="s">
        <v>505</v>
      </c>
      <c r="F4102" t="str">
        <f>CONCATENATE(D4102,E4102)</f>
        <v>cephalexin</v>
      </c>
      <c r="G4102" t="str">
        <f>IFERROR(VLOOKUP(F4102,aa,2,FALSE),"")</f>
        <v/>
      </c>
      <c r="H4102" t="str">
        <f>VLOOKUP(D4102,drugdose,2,FALSE)</f>
        <v>Streptococcal pharyngitis
cellulitis
skin infection
mastitis
cystitis
dose : 250 mg qid / 500mg bid PO
otitis media, RTI, UTI
bone and joint infection
Bacterial endocarditis
Acute prostatitis
dose : 500mg bid to qid PO</v>
      </c>
    </row>
    <row r="4103" spans="1:8" x14ac:dyDescent="0.2">
      <c r="A4103">
        <v>487</v>
      </c>
      <c r="B4103" t="str">
        <f>IFERROR(VLOOKUP(C4103,mm,1,FALSE),"")</f>
        <v/>
      </c>
      <c r="C4103" t="s">
        <v>1142</v>
      </c>
      <c r="D4103" t="s">
        <v>35</v>
      </c>
      <c r="F4103" t="str">
        <f>CONCATENATE(D4103,E4103)</f>
        <v>clarithromycin</v>
      </c>
      <c r="G4103" t="str">
        <f>IFERROR(VLOOKUP(F4103,aa,2,FALSE),"")</f>
        <v/>
      </c>
      <c r="H4103" t="str">
        <f>VLOOKUP(D4103,drugdose,2,FALSE)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4104" spans="1:8" x14ac:dyDescent="0.2">
      <c r="A4104">
        <v>487</v>
      </c>
      <c r="B4104" t="str">
        <f>IFERROR(VLOOKUP(C4104,mm,1,FALSE),"")</f>
        <v/>
      </c>
      <c r="C4104" t="s">
        <v>1142</v>
      </c>
      <c r="D4104" t="s">
        <v>49</v>
      </c>
      <c r="F4104" t="str">
        <f>CONCATENATE(D4104,E4104)</f>
        <v>vancomycin</v>
      </c>
      <c r="G4104" t="str">
        <f>IFERROR(VLOOKUP(F4104,aa,2,FALSE),"")</f>
        <v/>
      </c>
      <c r="H4104" t="str">
        <f>VLOOKUP(D4104,drugdose,2,FALSE)</f>
        <v>Septicaemia
Soft tissue infections
Osteomyelitis
Enterocolitis
Bacterial endocarditis
dose : 500 mg 6 hrly IV infusion
infusion time : 60 min</v>
      </c>
    </row>
    <row r="4105" spans="1:8" x14ac:dyDescent="0.2">
      <c r="A4105">
        <v>487</v>
      </c>
      <c r="B4105" t="str">
        <f>IFERROR(VLOOKUP(C4105,mm,1,FALSE),"")</f>
        <v/>
      </c>
      <c r="C4105" t="s">
        <v>1142</v>
      </c>
      <c r="D4105" t="s">
        <v>0</v>
      </c>
      <c r="F4105" t="str">
        <f>CONCATENATE(D4105,E4105)</f>
        <v>paracetamol</v>
      </c>
      <c r="G4105" t="str">
        <f>IFERROR(VLOOKUP(F4105,aa,2,FALSE),"")</f>
        <v/>
      </c>
      <c r="H4105" t="str">
        <f>VLOOKUP(D4105,drugdose,2,FALSE)</f>
        <v>Mild to moderate pain
fever
headache
dose : 500 mg 4-6 hrly PO
max : 8 tab/day (4 gm)</v>
      </c>
    </row>
    <row r="4106" spans="1:8" x14ac:dyDescent="0.2">
      <c r="A4106">
        <v>488</v>
      </c>
      <c r="B4106" t="str">
        <f>IFERROR(VLOOKUP(C4106,mm,1,FALSE),"")</f>
        <v/>
      </c>
      <c r="C4106" t="s">
        <v>1143</v>
      </c>
      <c r="D4106" t="s">
        <v>994</v>
      </c>
      <c r="F4106" t="str">
        <f>CONCATENATE(D4106,E4106)</f>
        <v>salicylic acid topical</v>
      </c>
      <c r="G4106" t="str">
        <f>IFERROR(VLOOKUP(F4106,aa,2,FALSE),"")</f>
        <v/>
      </c>
      <c r="H4106" t="e">
        <f>VLOOKUP(D4106,drugdose,2,FALSE)</f>
        <v>#N/A</v>
      </c>
    </row>
    <row r="4107" spans="1:8" x14ac:dyDescent="0.2">
      <c r="A4107">
        <v>488</v>
      </c>
      <c r="B4107" t="str">
        <f>IFERROR(VLOOKUP(C4107,mm,1,FALSE),"")</f>
        <v/>
      </c>
      <c r="C4107" t="s">
        <v>1143</v>
      </c>
      <c r="D4107" t="s">
        <v>961</v>
      </c>
      <c r="F4107" t="str">
        <f>CONCATENATE(D4107,E4107)</f>
        <v>clobetasone topical</v>
      </c>
      <c r="G4107" t="str">
        <f>IFERROR(VLOOKUP(F4107,aa,2,FALSE),"")</f>
        <v/>
      </c>
      <c r="H4107" t="str">
        <f>VLOOKUP(D4107,drugdose,2,FALSE)</f>
        <v>lichen planus, psoriasis 
prurigo nodularis,  seborrheic dermatitis, insect bite
dose : 0.05% cream on affected area</v>
      </c>
    </row>
    <row r="4108" spans="1:8" x14ac:dyDescent="0.2">
      <c r="A4108">
        <v>488</v>
      </c>
      <c r="B4108" t="str">
        <f>IFERROR(VLOOKUP(C4108,mm,1,FALSE),"")</f>
        <v/>
      </c>
      <c r="C4108" t="s">
        <v>1143</v>
      </c>
      <c r="D4108" t="s">
        <v>962</v>
      </c>
      <c r="F4108" t="str">
        <f>CONCATENATE(D4108,E4108)</f>
        <v>betamethasone topical</v>
      </c>
      <c r="G4108" t="str">
        <f>IFERROR(VLOOKUP(F4108,aa,2,FALSE),"")</f>
        <v/>
      </c>
      <c r="H4108" t="str">
        <f>VLOOKUP(D4108,drugdose,2,FALSE)</f>
        <v>Eczema
atopic dermatitis
contact dermatitis
systemic lupus erythematosus
lichen planus
lichen simplex
psoriasis
prurigo nodularis
plaque psoriasis
dose : apply on affected area bid
Cream for moist &amp; ointment for dry surface</v>
      </c>
    </row>
    <row r="4109" spans="1:8" x14ac:dyDescent="0.2">
      <c r="A4109">
        <v>488</v>
      </c>
      <c r="B4109" t="str">
        <f>IFERROR(VLOOKUP(C4109,mm,1,FALSE),"")</f>
        <v/>
      </c>
      <c r="C4109" t="s">
        <v>1143</v>
      </c>
      <c r="D4109" t="s">
        <v>964</v>
      </c>
      <c r="F4109" t="str">
        <f>CONCATENATE(D4109,E4109)</f>
        <v>halobetasol topical</v>
      </c>
      <c r="G4109" t="str">
        <f>IFERROR(VLOOKUP(F4109,aa,2,FALSE),"")</f>
        <v/>
      </c>
      <c r="H4109" t="str">
        <f>VLOOKUP(D4109,drugdose,2,FALSE)</f>
        <v>Psoriasis
Eczema
dose : apply topically
duration : 2 wk</v>
      </c>
    </row>
    <row r="4110" spans="1:8" x14ac:dyDescent="0.2">
      <c r="A4110">
        <v>488</v>
      </c>
      <c r="B4110" t="str">
        <f>IFERROR(VLOOKUP(C4110,mm,1,FALSE),"")</f>
        <v/>
      </c>
      <c r="C4110" t="s">
        <v>1143</v>
      </c>
      <c r="D4110" t="s">
        <v>965</v>
      </c>
      <c r="F4110" t="str">
        <f>CONCATENATE(D4110,E4110)</f>
        <v>halometasone</v>
      </c>
      <c r="G4110" t="str">
        <f>IFERROR(VLOOKUP(F4110,aa,2,FALSE),"")</f>
        <v/>
      </c>
      <c r="H4110" t="str">
        <f>VLOOKUP(D4110,drugdose,2,FALSE)</f>
        <v>skin inflamation
as a 0.05% cream or ointment 
dose : apply on affected area</v>
      </c>
    </row>
    <row r="4111" spans="1:8" x14ac:dyDescent="0.2">
      <c r="A4111">
        <v>488</v>
      </c>
      <c r="B4111" t="str">
        <f>IFERROR(VLOOKUP(C4111,mm,1,FALSE),"")</f>
        <v/>
      </c>
      <c r="C4111" t="s">
        <v>1143</v>
      </c>
      <c r="D4111" t="s">
        <v>308</v>
      </c>
      <c r="F4111" t="str">
        <f>CONCATENATE(D4111,E4111)</f>
        <v>hydrocortisone</v>
      </c>
      <c r="G4111" t="str">
        <f>IFERROR(VLOOKUP(F4111,aa,2,FALSE),"")</f>
        <v/>
      </c>
      <c r="H4111" t="str">
        <f>VLOOKUP(D4111,drugdose,2,FALSE)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4112" spans="1:8" x14ac:dyDescent="0.2">
      <c r="A4112">
        <v>488</v>
      </c>
      <c r="B4112" t="str">
        <f>IFERROR(VLOOKUP(C4112,mm,1,FALSE),"")</f>
        <v/>
      </c>
      <c r="C4112" t="s">
        <v>1143</v>
      </c>
      <c r="D4112" t="s">
        <v>870</v>
      </c>
      <c r="F4112" t="str">
        <f>CONCATENATE(D4112,E4112)</f>
        <v>hydrocortisone topical</v>
      </c>
      <c r="G4112" t="str">
        <f>IFERROR(VLOOKUP(F4112,aa,2,FALSE),"")</f>
        <v/>
      </c>
      <c r="H4112" t="str">
        <f>VLOOKUP(D4112,drugdose,2,FALSE)</f>
        <v>contact allergic dermatitis
Eczema
atopic dermatitis
Seborrheic dermatitis
insect bites
minor thermal burns
sunburn
dose : apply on affected area tid</v>
      </c>
    </row>
    <row r="4113" spans="1:8" x14ac:dyDescent="0.2">
      <c r="A4113">
        <v>488</v>
      </c>
      <c r="B4113" t="str">
        <f>IFERROR(VLOOKUP(C4113,mm,1,FALSE),"")</f>
        <v/>
      </c>
      <c r="C4113" t="s">
        <v>1143</v>
      </c>
      <c r="D4113" t="s">
        <v>266</v>
      </c>
      <c r="F4113" t="str">
        <f>CONCATENATE(D4113,E4113)</f>
        <v>triamcinolone</v>
      </c>
      <c r="G4113" t="str">
        <f>IFERROR(VLOOKUP(F4113,aa,2,FALSE),"")</f>
        <v/>
      </c>
      <c r="H4113" t="str">
        <f>VLOOKUP(D4113,drugdose,2,FALSE)</f>
        <v>allergic and inflammatory disorders
dose : 20-80 mg IM
Symptomatic control for hay fever
dose : 40-100 mg IM 
Rheumatic or arthritic disorders
dose : 60 mg IM every 6 wks
Inflammatory joint diseases
Smaller joints
dose : 2.5-5 mg (up to 10 mg) Intra-articular
larger joints
dose : 5-15 mg (up to 40 mg) Intra-articular
Max: 20-80 mg/treatment. 
Intradermal
Inflammatory skin conditions
dose : 1-3 mg/site. 
Max: 30 mg in total if several sites of inj used. 
Max: 12.5 mg/inj site. 
Max: 25 mg/lesion</v>
      </c>
    </row>
    <row r="4114" spans="1:8" x14ac:dyDescent="0.2">
      <c r="A4114">
        <v>488</v>
      </c>
      <c r="B4114" t="str">
        <f>IFERROR(VLOOKUP(C4114,mm,1,FALSE),"")</f>
        <v/>
      </c>
      <c r="C4114" t="s">
        <v>1143</v>
      </c>
      <c r="D4114" t="s">
        <v>966</v>
      </c>
      <c r="F4114" t="str">
        <f>CONCATENATE(D4114,E4114)</f>
        <v>triamcinolone topical</v>
      </c>
      <c r="G4114" t="str">
        <f>IFERROR(VLOOKUP(F4114,aa,2,FALSE),"")</f>
        <v/>
      </c>
      <c r="H4114" t="str">
        <f>VLOOKUP(D4114,drugdose,2,FALSE)</f>
        <v>Inflammatory skin conditions
Topical/Cutaneous
Inflammatory skin conditions
dose : Apply cream/ointment sparingly onto affected area 2-3 times daily</v>
      </c>
    </row>
    <row r="4115" spans="1:8" x14ac:dyDescent="0.2">
      <c r="A4115">
        <v>488</v>
      </c>
      <c r="B4115" t="str">
        <f>IFERROR(VLOOKUP(C4115,mm,1,FALSE),"")</f>
        <v/>
      </c>
      <c r="C4115" t="s">
        <v>1143</v>
      </c>
      <c r="D4115" t="s">
        <v>357</v>
      </c>
      <c r="F4115" t="str">
        <f>CONCATENATE(D4115,E4115)</f>
        <v>interferon alfa-2a</v>
      </c>
      <c r="G4115" t="str">
        <f>IFERROR(VLOOKUP(F4115,aa,2,FALSE),"")</f>
        <v/>
      </c>
      <c r="H4115" t="str">
        <f>VLOOKUP(D4115,drugdose,2,FALSE)</f>
        <v>Renal cell carcinoma 
1st wk : 3 MU od SC
2nd wk : 9 MU od SC
3rd wk onward : 18 MU od SC
duration : 3-12 mth
Chronic hepatitis B
dose : 2.5-5 MU/m2 SC (3/wk)
duration : 4-6 mth.
Chronic hepatitis C
with ribavirin
dose : 3-4.5 MU SC (3/wk)
duration : 6 month
monotherapy
starting dose : 3-6 MU SC (3/wk) for 6 mth
maintenance : 3 MU SC (3/wk) for 18 mth
Hairy cell leukaemia
dose : 3 MU daily for 16-24 wk. Maintenance: 3 MU 3 times/wk. May continue treatment for up to 24 wk. 
AIDS-related Kaposi's sarcoma
for 3 days : 3 MU od SC
next 3 days : 9 MU od SC
next 3 days : 18 MU od SC
onward : 36 MU od SC
duration : 84 days
Chronic myeloid leukaemia
for 3 days : 3 MU od SC
next 3 days : 6 MU od SC
then after : 9 MU od SC
duration : max 18 mth
Follicular lymphoma (with chemotherapy)
dose : 6 MU/ m2 daily on days 22-26 of each 28-day chemotherapy cycle.
Cutaneous T-cell lymphoma
starting dose 
for 3 days : 3 MU od SC
next 3 days : 9 MU od SC
onward : 18 MU od SC
duration : 12 wk
if there is response to treatment
for 12 mth : 18 MU SC (3/wk) 
Melanoma
dose : 3 MU SC (3/wk)
duration : 18 mth
time : start treatment within 6 wk of surgery</v>
      </c>
    </row>
    <row r="4116" spans="1:8" x14ac:dyDescent="0.2">
      <c r="A4116">
        <v>488</v>
      </c>
      <c r="B4116" t="str">
        <f>IFERROR(VLOOKUP(C4116,mm,1,FALSE),"")</f>
        <v/>
      </c>
      <c r="C4116" t="s">
        <v>1143</v>
      </c>
      <c r="D4116" t="s">
        <v>527</v>
      </c>
      <c r="F4116" t="str">
        <f>CONCATENATE(D4116,E4116)</f>
        <v>peginterferon alfa-2a</v>
      </c>
      <c r="G4116" t="str">
        <f>IFERROR(VLOOKUP(F4116,aa,2,FALSE),"")</f>
        <v/>
      </c>
      <c r="H4116" t="str">
        <f>VLOOKUP(D4116,drugdose,2,FALSE)</f>
        <v>Chronic hepatitis C
dose : 180 mcg SC once wkly for 48 wks 
Treatment duration
Monotherapy: 48 wks
Dual therapy with Ribavirin
Hepatitis C (Genotype 1 &amp; 4): 48 wks
Hepatitis C (Genotype 2 &amp; 3): 24 wks
Chronic Hepatitis B
dose : 180 mcg SC once wkly for 48 wks
Dosage Modifications
Neutropenia
ANC &lt;750 cells/mmÂ³: Reduce dose to 135 mcg SC once wkly
ANC &lt;500 cells/mmÂ³: Discontinue treatment until ANC values return to &gt;1000 cells/mmÂ³ and then reinstitute at 90 mcg SC once wkly; monitor ANC
Thrombocytopenia
Platelet &lt;50,000 cells/mmÂ³: Reduce dose to 90 mcg SC once wkly
Platelets &lt;25,000 cells/mmÂ³: Discontinue</v>
      </c>
    </row>
    <row r="4117" spans="1:8" x14ac:dyDescent="0.2">
      <c r="A4117">
        <v>488</v>
      </c>
      <c r="B4117" t="str">
        <f>IFERROR(VLOOKUP(C4117,mm,1,FALSE),"")</f>
        <v/>
      </c>
      <c r="C4117" t="s">
        <v>1143</v>
      </c>
      <c r="D4117" t="s">
        <v>1144</v>
      </c>
      <c r="F4117" t="str">
        <f>CONCATENATE(D4117,E4117)</f>
        <v>aminocaproic acid</v>
      </c>
      <c r="G4117" t="str">
        <f>IFERROR(VLOOKUP(F4117,aa,2,FALSE),"")</f>
        <v/>
      </c>
      <c r="H4117" t="str">
        <f>VLOOKUP(D4117,drugdose,2,FALSE)</f>
        <v xml:space="preserve">Haemorrhage
Missed abortion
Hereditary hemorrhagic telangiectasia
Systemic hyperfibrinolysis
parentral
2% solution
loading dose : 4-5 g IV infusion over 1 hr
maintenance dose : 1 g/hr upto 8 hr
Max : 24 g in 24 hr 
Oral
dose : 4-5 g once PO
then 1-1.25 g every hr upto 8 hr
Max : 24 g in 24 hr. 
Patients with haemophilia undergoing dental extraction
dose : 6 g tid PO
time : immediately after procedure
duration : 10 days </v>
      </c>
    </row>
    <row r="4118" spans="1:8" x14ac:dyDescent="0.2">
      <c r="A4118">
        <v>488</v>
      </c>
      <c r="B4118" t="str">
        <f>IFERROR(VLOOKUP(C4118,mm,1,FALSE),"")</f>
        <v/>
      </c>
      <c r="C4118" t="s">
        <v>1143</v>
      </c>
      <c r="D4118" t="s">
        <v>656</v>
      </c>
      <c r="F4118" t="str">
        <f>CONCATENATE(D4118,E4118)</f>
        <v>tranexamic acid</v>
      </c>
      <c r="G4118" t="str">
        <f>IFERROR(VLOOKUP(F4118,aa,2,FALSE),"")</f>
        <v/>
      </c>
      <c r="H4118" t="str">
        <f>VLOOKUP(D4118,drugdose,2,FALSE)</f>
        <v>Short-term management of haemorrhage
Management of hereditary
 angioedema
oral
dose : 500 mg tid PO
Intravenous
option 1
dose : 0.5-1 g or 10 mg/kg tid
option 2
dose : 25-50 mg/kg/day IV continue infusion</v>
      </c>
    </row>
    <row r="4119" spans="1:8" x14ac:dyDescent="0.2">
      <c r="A4119">
        <v>489</v>
      </c>
      <c r="B4119" t="str">
        <f>IFERROR(VLOOKUP(C4119,mm,1,FALSE),"")</f>
        <v/>
      </c>
      <c r="C4119" t="s">
        <v>1145</v>
      </c>
      <c r="D4119" t="s">
        <v>916</v>
      </c>
      <c r="F4119" t="str">
        <f>CONCATENATE(D4119,E4119)</f>
        <v>clotrimazole topical</v>
      </c>
      <c r="G4119" t="str">
        <f>IFERROR(VLOOKUP(F4119,aa,2,FALSE),"")</f>
        <v/>
      </c>
      <c r="H4119" t="str">
        <f>VLOOKUP(D4119,drugdose,2,FALSE)</f>
        <v>tinea
apply on affected area 2-3 times a day
duration : 4 week</v>
      </c>
    </row>
    <row r="4120" spans="1:8" x14ac:dyDescent="0.2">
      <c r="A4120">
        <v>489</v>
      </c>
      <c r="B4120" t="str">
        <f>IFERROR(VLOOKUP(C4120,mm,1,FALSE),"")</f>
        <v/>
      </c>
      <c r="C4120" t="s">
        <v>1145</v>
      </c>
      <c r="D4120" t="s">
        <v>919</v>
      </c>
      <c r="F4120" t="str">
        <f>CONCATENATE(D4120,E4120)</f>
        <v>econazole</v>
      </c>
      <c r="G4120" t="str">
        <f>IFERROR(VLOOKUP(F4120,aa,2,FALSE),"")</f>
        <v/>
      </c>
      <c r="H4120" t="str">
        <f>VLOOKUP(D4120,drugdose,2,FALSE)</f>
        <v>tinea infection 
Pityriasis versicolor
Cutaneous candidiasis
Onychomycoses
dose : 1% cream/ lotion bid
duration 2-4 wk</v>
      </c>
    </row>
    <row r="4121" spans="1:8" x14ac:dyDescent="0.2">
      <c r="A4121">
        <v>489</v>
      </c>
      <c r="B4121" t="str">
        <f>IFERROR(VLOOKUP(C4121,mm,1,FALSE),"")</f>
        <v/>
      </c>
      <c r="C4121" t="s">
        <v>1145</v>
      </c>
      <c r="D4121" t="s">
        <v>68</v>
      </c>
      <c r="F4121" t="str">
        <f>CONCATENATE(D4121,E4121)</f>
        <v>itraconazole</v>
      </c>
      <c r="G4121" t="str">
        <f>IFERROR(VLOOKUP(F4121,aa,2,FALSE),"")</f>
        <v/>
      </c>
      <c r="H4121" t="str">
        <f>VLOOKUP(D4121,drugdose,2,FALSE)</f>
        <v>tinea, p versicolor
cadidiasis
dose : 200 mg od PO
duration 
tinea cruris : 7-15 days 
p versicolor : 7 days
nail infection : 15 days
tinea pedis : 15 days 
max : 200 mg bid</v>
      </c>
    </row>
    <row r="4122" spans="1:8" x14ac:dyDescent="0.2">
      <c r="A4122">
        <v>489</v>
      </c>
      <c r="B4122" t="str">
        <f>IFERROR(VLOOKUP(C4122,mm,1,FALSE),"")</f>
        <v/>
      </c>
      <c r="C4122" t="s">
        <v>1145</v>
      </c>
      <c r="D4122" t="s">
        <v>936</v>
      </c>
      <c r="F4122" t="str">
        <f>CONCATENATE(D4122,E4122)</f>
        <v>bifonazole</v>
      </c>
      <c r="G4122" t="str">
        <f>IFERROR(VLOOKUP(F4122,aa,2,FALSE),"")</f>
        <v/>
      </c>
      <c r="H4122" t="e">
        <f>VLOOKUP(D4122,drugdose,2,FALSE)</f>
        <v>#N/A</v>
      </c>
    </row>
    <row r="4123" spans="1:8" x14ac:dyDescent="0.2">
      <c r="A4123">
        <v>489</v>
      </c>
      <c r="B4123" t="str">
        <f>IFERROR(VLOOKUP(C4123,mm,1,FALSE),"")</f>
        <v/>
      </c>
      <c r="C4123" t="s">
        <v>1145</v>
      </c>
      <c r="D4123" t="s">
        <v>938</v>
      </c>
      <c r="F4123" t="str">
        <f>CONCATENATE(D4123,E4123)</f>
        <v>eberconazole</v>
      </c>
      <c r="G4123" t="str">
        <f>IFERROR(VLOOKUP(F4123,aa,2,FALSE),"")</f>
        <v/>
      </c>
      <c r="H4123" t="e">
        <f>VLOOKUP(D4123,drugdose,2,FALSE)</f>
        <v>#N/A</v>
      </c>
    </row>
    <row r="4124" spans="1:8" x14ac:dyDescent="0.2">
      <c r="A4124">
        <v>489</v>
      </c>
      <c r="B4124" t="str">
        <f>IFERROR(VLOOKUP(C4124,mm,1,FALSE),"")</f>
        <v/>
      </c>
      <c r="C4124" t="s">
        <v>1145</v>
      </c>
      <c r="D4124" t="s">
        <v>939</v>
      </c>
      <c r="F4124" t="str">
        <f>CONCATENATE(D4124,E4124)</f>
        <v>luliconazole</v>
      </c>
      <c r="G4124" t="str">
        <f>IFERROR(VLOOKUP(F4124,aa,2,FALSE),"")</f>
        <v/>
      </c>
      <c r="H4124" t="e">
        <f>VLOOKUP(D4124,drugdose,2,FALSE)</f>
        <v>#N/A</v>
      </c>
    </row>
    <row r="4125" spans="1:8" x14ac:dyDescent="0.2">
      <c r="A4125">
        <v>489</v>
      </c>
      <c r="B4125" t="str">
        <f>IFERROR(VLOOKUP(C4125,mm,1,FALSE),"")</f>
        <v/>
      </c>
      <c r="C4125" t="s">
        <v>1145</v>
      </c>
      <c r="D4125" t="s">
        <v>924</v>
      </c>
      <c r="F4125" t="str">
        <f>CONCATENATE(D4125,E4125)</f>
        <v>miconazole topical</v>
      </c>
      <c r="G4125" t="str">
        <f>IFERROR(VLOOKUP(F4125,aa,2,FALSE),"")</f>
        <v/>
      </c>
      <c r="H4125" t="str">
        <f>VLOOKUP(D4125,drugdose,2,FALSE)</f>
        <v>tinea infection 
Pityriasis versicolor
Cutaneous candidiasis
cream/ lotion
dose : apply on affected area bid
duration 2-4 wk</v>
      </c>
    </row>
    <row r="4126" spans="1:8" x14ac:dyDescent="0.2">
      <c r="A4126">
        <v>489</v>
      </c>
      <c r="B4126" t="str">
        <f>IFERROR(VLOOKUP(C4126,mm,1,FALSE),"")</f>
        <v/>
      </c>
      <c r="C4126" t="s">
        <v>1145</v>
      </c>
      <c r="D4126" t="s">
        <v>67</v>
      </c>
      <c r="F4126" t="str">
        <f>CONCATENATE(D4126,E4126)</f>
        <v>fluconazole</v>
      </c>
      <c r="G4126" t="str">
        <f>IFERROR(VLOOKUP(F4126,aa,2,FALSE),"")</f>
        <v/>
      </c>
      <c r="H4126" t="str">
        <f>VLOOKUP(D4126,drugdose,2,FALSE)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4127" spans="1:8" x14ac:dyDescent="0.2">
      <c r="A4127">
        <v>489</v>
      </c>
      <c r="B4127" t="str">
        <f>IFERROR(VLOOKUP(C4127,mm,1,FALSE),"")</f>
        <v/>
      </c>
      <c r="C4127" t="s">
        <v>1145</v>
      </c>
      <c r="D4127" t="s">
        <v>933</v>
      </c>
      <c r="F4127" t="str">
        <f>CONCATENATE(D4127,E4127)</f>
        <v>selenium sulphide</v>
      </c>
      <c r="G4127" t="str">
        <f>IFERROR(VLOOKUP(F4127,aa,2,FALSE),"")</f>
        <v/>
      </c>
      <c r="H4127" t="e">
        <f>VLOOKUP(D4127,drugdose,2,FALSE)</f>
        <v>#N/A</v>
      </c>
    </row>
    <row r="4128" spans="1:8" x14ac:dyDescent="0.2">
      <c r="A4128">
        <v>490</v>
      </c>
      <c r="B4128" t="str">
        <f>IFERROR(VLOOKUP(C4128,mm,1,FALSE),"")</f>
        <v/>
      </c>
      <c r="C4128" t="s">
        <v>1146</v>
      </c>
      <c r="D4128" t="s">
        <v>977</v>
      </c>
      <c r="F4128" t="str">
        <f>CONCATENATE(D4128,E4128)</f>
        <v>coal tar</v>
      </c>
      <c r="G4128" t="str">
        <f>IFERROR(VLOOKUP(F4128,aa,2,FALSE),"")</f>
        <v/>
      </c>
      <c r="H4128" t="str">
        <f>VLOOKUP(D4128,drugdose,2,FALSE)</f>
        <v>psoriasis seborrheic dermatitis
apply on affected area 4 times a day</v>
      </c>
    </row>
    <row r="4129" spans="1:8" x14ac:dyDescent="0.2">
      <c r="A4129">
        <v>490</v>
      </c>
      <c r="B4129" t="str">
        <f>IFERROR(VLOOKUP(C4129,mm,1,FALSE),"")</f>
        <v/>
      </c>
      <c r="C4129" t="s">
        <v>1146</v>
      </c>
      <c r="D4129" t="s">
        <v>170</v>
      </c>
      <c r="F4129" t="str">
        <f>CONCATENATE(D4129,E4129)</f>
        <v>vitamin D (calcitriol)</v>
      </c>
      <c r="G4129" t="str">
        <f>IFERROR(VLOOKUP(F4129,aa,2,FALSE),"")</f>
        <v/>
      </c>
      <c r="H4129" t="str">
        <f>VLOOKUP(D4129,drugdose,2,FALSE)</f>
        <v>Osteoporosis
Hypoparathyroidism
Hypocalcaemia
Osteomalacia rickets
Renal osteodystrophy
Chronic kidney disease
oral
dose : 0.25-0.50 mcg
parentral
dose : 0.5-4 mcg (3/wk) IM
check serum calcium level during treatment 
check serum creatinine level 1,3,6 month</v>
      </c>
    </row>
    <row r="4130" spans="1:8" x14ac:dyDescent="0.2">
      <c r="A4130">
        <v>490</v>
      </c>
      <c r="B4130" t="str">
        <f>IFERROR(VLOOKUP(C4130,mm,1,FALSE),"")</f>
        <v/>
      </c>
      <c r="C4130" t="s">
        <v>1146</v>
      </c>
      <c r="D4130" t="s">
        <v>904</v>
      </c>
      <c r="F4130" t="str">
        <f>CONCATENATE(D4130,E4130)</f>
        <v>tacrolimus topical</v>
      </c>
      <c r="G4130" t="str">
        <f>IFERROR(VLOOKUP(F4130,aa,2,FALSE),"")</f>
        <v/>
      </c>
      <c r="H4130" t="str">
        <f>VLOOKUP(D4130,drugdose,2,FALSE)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4131" spans="1:8" x14ac:dyDescent="0.2">
      <c r="A4131">
        <v>490</v>
      </c>
      <c r="B4131" t="str">
        <f>IFERROR(VLOOKUP(C4131,mm,1,FALSE),"")</f>
        <v/>
      </c>
      <c r="C4131" t="s">
        <v>1146</v>
      </c>
      <c r="D4131" t="s">
        <v>45</v>
      </c>
      <c r="F4131" t="str">
        <f>CONCATENATE(D4131,E4131)</f>
        <v>dexamethasone</v>
      </c>
      <c r="G4131" t="str">
        <f>IFERROR(VLOOKUP(F4131,aa,2,FALSE),"")</f>
        <v/>
      </c>
      <c r="H4131" t="str">
        <f>VLOOKUP(D4131,drugdose,2,FALSE)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132" spans="1:8" x14ac:dyDescent="0.2">
      <c r="A4132">
        <v>490</v>
      </c>
      <c r="B4132" t="str">
        <f>IFERROR(VLOOKUP(C4132,mm,1,FALSE),"")</f>
        <v/>
      </c>
      <c r="C4132" t="s">
        <v>1146</v>
      </c>
      <c r="D4132" t="s">
        <v>163</v>
      </c>
      <c r="F4132" t="str">
        <f>CONCATENATE(D4132,E4132)</f>
        <v>prednisolone</v>
      </c>
      <c r="G4132" t="str">
        <f>IFERROR(VLOOKUP(F4132,aa,2,FALSE),"")</f>
        <v/>
      </c>
      <c r="H4132" t="str">
        <f>VLOOKUP(D4132,drugdose,2,FALSE)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133" spans="1:8" x14ac:dyDescent="0.2">
      <c r="A4133">
        <v>490</v>
      </c>
      <c r="B4133" t="str">
        <f>IFERROR(VLOOKUP(C4133,mm,1,FALSE),"")</f>
        <v/>
      </c>
      <c r="C4133" t="s">
        <v>1146</v>
      </c>
      <c r="D4133" t="s">
        <v>162</v>
      </c>
      <c r="F4133" t="str">
        <f>CONCATENATE(D4133,E4133)</f>
        <v>methylprednisolone sodium succinate</v>
      </c>
      <c r="G4133" t="str">
        <f>IFERROR(VLOOKUP(F4133,aa,2,FALSE),"")</f>
        <v/>
      </c>
      <c r="H4133" t="e">
        <f>VLOOKUP(D4133,drugdose,2,FALSE)</f>
        <v>#N/A</v>
      </c>
    </row>
    <row r="4134" spans="1:8" x14ac:dyDescent="0.2">
      <c r="A4134">
        <v>490</v>
      </c>
      <c r="B4134" t="str">
        <f>IFERROR(VLOOKUP(C4134,mm,1,FALSE),"")</f>
        <v/>
      </c>
      <c r="C4134" t="s">
        <v>1146</v>
      </c>
      <c r="D4134" t="s">
        <v>960</v>
      </c>
      <c r="F4134" t="str">
        <f>CONCATENATE(D4134,E4134)</f>
        <v>clobetasol topical</v>
      </c>
      <c r="G4134" t="str">
        <f>IFERROR(VLOOKUP(F4134,aa,2,FALSE),"")</f>
        <v/>
      </c>
      <c r="H4134" t="str">
        <f>VLOOKUP(D4134,drugdose,2,FALSE)</f>
        <v xml:space="preserve">psoriasis, eczema, vitiligo
lichen sclerosus, mycosis fungoides
apply on affected area 2 times a day
</v>
      </c>
    </row>
    <row r="4135" spans="1:8" x14ac:dyDescent="0.2">
      <c r="A4135">
        <v>490</v>
      </c>
      <c r="B4135" t="str">
        <f>IFERROR(VLOOKUP(C4135,mm,1,FALSE),"")</f>
        <v/>
      </c>
      <c r="C4135" t="s">
        <v>1146</v>
      </c>
      <c r="D4135" t="s">
        <v>961</v>
      </c>
      <c r="F4135" t="str">
        <f>CONCATENATE(D4135,E4135)</f>
        <v>clobetasone topical</v>
      </c>
      <c r="G4135" t="str">
        <f>IFERROR(VLOOKUP(F4135,aa,2,FALSE),"")</f>
        <v/>
      </c>
      <c r="H4135" t="str">
        <f>VLOOKUP(D4135,drugdose,2,FALSE)</f>
        <v>lichen planus, psoriasis 
prurigo nodularis,  seborrheic dermatitis, insect bite
dose : 0.05% cream on affected area</v>
      </c>
    </row>
    <row r="4136" spans="1:8" x14ac:dyDescent="0.2">
      <c r="A4136">
        <v>490</v>
      </c>
      <c r="B4136" t="str">
        <f>IFERROR(VLOOKUP(C4136,mm,1,FALSE),"")</f>
        <v/>
      </c>
      <c r="C4136" t="s">
        <v>1146</v>
      </c>
      <c r="D4136" t="s">
        <v>962</v>
      </c>
      <c r="F4136" t="str">
        <f>CONCATENATE(D4136,E4136)</f>
        <v>betamethasone topical</v>
      </c>
      <c r="G4136" t="str">
        <f>IFERROR(VLOOKUP(F4136,aa,2,FALSE),"")</f>
        <v/>
      </c>
      <c r="H4136" t="str">
        <f>VLOOKUP(D4136,drugdose,2,FALSE)</f>
        <v>Eczema
atopic dermatitis
contact dermatitis
systemic lupus erythematosus
lichen planus
lichen simplex
psoriasis
prurigo nodularis
plaque psoriasis
dose : apply on affected area bid
Cream for moist &amp; ointment for dry surface</v>
      </c>
    </row>
    <row r="4137" spans="1:8" x14ac:dyDescent="0.2">
      <c r="A4137">
        <v>490</v>
      </c>
      <c r="B4137" t="str">
        <f>IFERROR(VLOOKUP(C4137,mm,1,FALSE),"")</f>
        <v/>
      </c>
      <c r="C4137" t="s">
        <v>1146</v>
      </c>
      <c r="D4137" t="s">
        <v>964</v>
      </c>
      <c r="F4137" t="str">
        <f>CONCATENATE(D4137,E4137)</f>
        <v>halobetasol topical</v>
      </c>
      <c r="G4137" t="str">
        <f>IFERROR(VLOOKUP(F4137,aa,2,FALSE),"")</f>
        <v/>
      </c>
      <c r="H4137" t="str">
        <f>VLOOKUP(D4137,drugdose,2,FALSE)</f>
        <v>Psoriasis
Eczema
dose : apply topically
duration : 2 wk</v>
      </c>
    </row>
    <row r="4138" spans="1:8" x14ac:dyDescent="0.2">
      <c r="A4138">
        <v>490</v>
      </c>
      <c r="B4138" t="str">
        <f>IFERROR(VLOOKUP(C4138,mm,1,FALSE),"")</f>
        <v/>
      </c>
      <c r="C4138" t="s">
        <v>1146</v>
      </c>
      <c r="D4138" t="s">
        <v>965</v>
      </c>
      <c r="F4138" t="str">
        <f>CONCATENATE(D4138,E4138)</f>
        <v>halometasone</v>
      </c>
      <c r="G4138" t="str">
        <f>IFERROR(VLOOKUP(F4138,aa,2,FALSE),"")</f>
        <v/>
      </c>
      <c r="H4138" t="str">
        <f>VLOOKUP(D4138,drugdose,2,FALSE)</f>
        <v>skin inflamation
as a 0.05% cream or ointment 
dose : apply on affected area</v>
      </c>
    </row>
    <row r="4139" spans="1:8" x14ac:dyDescent="0.2">
      <c r="A4139">
        <v>490</v>
      </c>
      <c r="B4139" t="str">
        <f>IFERROR(VLOOKUP(C4139,mm,1,FALSE),"")</f>
        <v/>
      </c>
      <c r="C4139" t="s">
        <v>1146</v>
      </c>
      <c r="D4139" t="s">
        <v>446</v>
      </c>
      <c r="F4139" t="str">
        <f>CONCATENATE(D4139,E4139)</f>
        <v>methotrexate</v>
      </c>
      <c r="G4139" t="str">
        <f>IFERROR(VLOOKUP(F4139,aa,2,FALSE),"")</f>
        <v/>
      </c>
      <c r="H4139" t="str">
        <f>VLOOKUP(D4139,drugdose,2,FALSE)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4140" spans="1:8" x14ac:dyDescent="0.2">
      <c r="A4140">
        <v>490</v>
      </c>
      <c r="B4140" t="str">
        <f>IFERROR(VLOOKUP(C4140,mm,1,FALSE),"")</f>
        <v/>
      </c>
      <c r="C4140" t="s">
        <v>1146</v>
      </c>
      <c r="D4140" t="s">
        <v>295</v>
      </c>
      <c r="F4140" t="str">
        <f>CONCATENATE(D4140,E4140)</f>
        <v>cyclosporine</v>
      </c>
      <c r="G4140" t="str">
        <f>IFERROR(VLOOKUP(F4140,aa,2,FALSE),"")</f>
        <v/>
      </c>
      <c r="H4140" t="str">
        <f>VLOOKUP(D4140,drugdose,2,FALSE)</f>
        <v xml:space="preserve">immunosuppressant in organ transplantation
oral
starting dose : 10-15 mg/kg /day
time : 4-12 hr before procedure and continue for 1-2 wk
maintenance dose : 2-6 mg/kg /day
parenteral
starting dose : 5-6 mg/kg /day single dose IV infusion
infusion time : 2-6 hr
prophylaxisof graft rejection in bone marrow transplantation
parentral
starting dose : 3-5 mg/kg /day
time : 4-20 hr before procedure and continue for 1-2 wk
maintenance dose : 12.5 mg/kg /day
treatment duration : 3-6 month
severe atopic dermatitis
poariasis
rheumatic arthritis
starting dose : 1.25 mg/kg bid
duration : max 6 wk
max dose : 5 mg/kg /day
nephrotic syndrome
starting dose : 2.5 mg/kg /day
</v>
      </c>
    </row>
    <row r="4141" spans="1:8" x14ac:dyDescent="0.2">
      <c r="A4141">
        <v>491</v>
      </c>
      <c r="B4141" t="str">
        <f>IFERROR(VLOOKUP(C4141,mm,1,FALSE),"")</f>
        <v/>
      </c>
      <c r="C4141" t="s">
        <v>1148</v>
      </c>
      <c r="D4141" t="s">
        <v>954</v>
      </c>
      <c r="F4141" t="str">
        <f>CONCATENATE(D4141,E4141)</f>
        <v>crotamiton + permethrin topical</v>
      </c>
      <c r="G4141" t="str">
        <f>IFERROR(VLOOKUP(F4141,aa,2,FALSE),"")</f>
        <v/>
      </c>
      <c r="H4141" t="str">
        <f>VLOOKUP(D4141,drugdose,2,FALSE)</f>
        <v xml:space="preserve">Pruritus
Scabies
dose : apply once 
repeate dose : only after 7 days, if require </v>
      </c>
    </row>
    <row r="4142" spans="1:8" x14ac:dyDescent="0.2">
      <c r="A4142">
        <v>491</v>
      </c>
      <c r="B4142" t="str">
        <f>IFERROR(VLOOKUP(C4142,mm,1,FALSE),"")</f>
        <v/>
      </c>
      <c r="C4142" t="s">
        <v>1148</v>
      </c>
      <c r="D4142" t="s">
        <v>955</v>
      </c>
      <c r="F4142" t="str">
        <f>CONCATENATE(D4142,E4142)</f>
        <v>permethrin topical</v>
      </c>
      <c r="G4142" t="str">
        <f>IFERROR(VLOOKUP(F4142,aa,2,FALSE),"")</f>
        <v/>
      </c>
      <c r="H4142" t="str">
        <f>VLOOKUP(D4142,drugdose,2,FALSE)</f>
        <v>Head pediculosis
lotion 
dose : apply 30-60 ml on wet hair for 10 min, then wash
repeat dose : after 7 days 
Scabies
5% cream
dose : Apply all skin from neck to toes
wash after 12 hr
Pediculosis pubis
dose : dose : apply 30-60 ml to pubic area for 10 min, then wash
repeat dose : after 7 days</v>
      </c>
    </row>
    <row r="4143" spans="1:8" x14ac:dyDescent="0.2">
      <c r="A4143">
        <v>491</v>
      </c>
      <c r="B4143" t="str">
        <f>IFERROR(VLOOKUP(C4143,mm,1,FALSE),"")</f>
        <v/>
      </c>
      <c r="C4143" t="s">
        <v>1148</v>
      </c>
      <c r="D4143" t="s">
        <v>873</v>
      </c>
      <c r="F4143" t="str">
        <f>CONCATENATE(D4143,E4143)</f>
        <v>ivermectin</v>
      </c>
      <c r="G4143" t="str">
        <f>IFERROR(VLOOKUP(F4143,aa,2,FALSE),"")</f>
        <v/>
      </c>
      <c r="H4143" t="str">
        <f>VLOOKUP(D4143,drugdose,2,FALSE)</f>
        <v>Ascariasis
Strongyloidiasis
Filariasis
Scabies
Onchocerciasis
Gnathostomiasis
Strongyloidiasis of the Intestinal Tract
15-24 kg: 3 mg PO once
25-35 kg: 6 mg PO once
36-50 kg: 9 mg PO once
51-65 kg: 12 mg PO once
66-79 kg: 15 mg PO once
&gt;80 kg: 200 mcg/kg PO once
River Blindness (Onchocerciasis)
15-25 kg: 3 mg PO; may repeat in 3-12 mo
26-44 kg: 6 mg PO; may repeat in 3-12 mo
45-64 kg: 9 mg PO; may repeat in 3-12 mo
65-84 kg: 12 mg PO; may repeat in 3-12 mo
&gt;85 kg: 150 mcg/kg PO; may repeat in 3-12 mo
Scabies Due to Sarcoptes Scabiel
Immunocompromised patients: 200 mcg/kg as single dose; may repeat in 14 days if necessary
Gnathostoma Spinigerum
Gnathostomiasis: 200 mcg/kg as single dos</v>
      </c>
    </row>
    <row r="4144" spans="1:8" x14ac:dyDescent="0.2">
      <c r="A4144">
        <v>492</v>
      </c>
      <c r="B4144" t="str">
        <f>IFERROR(VLOOKUP(C4144,mm,1,FALSE),"")</f>
        <v/>
      </c>
      <c r="C4144" t="s">
        <v>1149</v>
      </c>
      <c r="D4144" t="s">
        <v>933</v>
      </c>
      <c r="F4144" t="str">
        <f>CONCATENATE(D4144,E4144)</f>
        <v>selenium sulphide</v>
      </c>
      <c r="G4144" t="str">
        <f>IFERROR(VLOOKUP(F4144,aa,2,FALSE),"")</f>
        <v/>
      </c>
      <c r="H4144" t="e">
        <f>VLOOKUP(D4144,drugdose,2,FALSE)</f>
        <v>#N/A</v>
      </c>
    </row>
    <row r="4145" spans="1:8" x14ac:dyDescent="0.2">
      <c r="A4145">
        <v>492</v>
      </c>
      <c r="B4145" t="str">
        <f>IFERROR(VLOOKUP(C4145,mm,1,FALSE),"")</f>
        <v/>
      </c>
      <c r="C4145" t="s">
        <v>1149</v>
      </c>
      <c r="D4145" t="s">
        <v>932</v>
      </c>
      <c r="F4145" t="str">
        <f>CONCATENATE(D4145,E4145)</f>
        <v>ketoconazole topical</v>
      </c>
      <c r="G4145" t="str">
        <f>IFERROR(VLOOKUP(F4145,aa,2,FALSE),"")</f>
        <v/>
      </c>
      <c r="H4145" t="str">
        <f>VLOOKUP(D4145,drugdose,2,FALSE)</f>
        <v>Seborrheic Dermatitis
Tinea Versicolor
Cream/ Shampoo
dose : Apply twice wkly for 4 wks
time : for 5 min into wet scalp</v>
      </c>
    </row>
    <row r="4146" spans="1:8" x14ac:dyDescent="0.2">
      <c r="A4146">
        <v>492</v>
      </c>
      <c r="B4146" t="str">
        <f>IFERROR(VLOOKUP(C4146,mm,1,FALSE),"")</f>
        <v/>
      </c>
      <c r="C4146" t="s">
        <v>1149</v>
      </c>
      <c r="D4146" t="s">
        <v>951</v>
      </c>
      <c r="F4146" t="str">
        <f>CONCATENATE(D4146,E4146)</f>
        <v>ciclopirox olamine topical</v>
      </c>
      <c r="G4146" t="str">
        <f>IFERROR(VLOOKUP(F4146,aa,2,FALSE),"")</f>
        <v/>
      </c>
      <c r="H4146" t="str">
        <f>VLOOKUP(D4146,drugdose,2,FALSE)</f>
        <v>tinea
apply on affected area</v>
      </c>
    </row>
    <row r="4147" spans="1:8" x14ac:dyDescent="0.2">
      <c r="A4147">
        <v>492</v>
      </c>
      <c r="B4147" t="str">
        <f>IFERROR(VLOOKUP(C4147,mm,1,FALSE),"")</f>
        <v/>
      </c>
      <c r="C4147" t="s">
        <v>1149</v>
      </c>
      <c r="D4147" t="s">
        <v>1150</v>
      </c>
      <c r="F4147" t="str">
        <f>CONCATENATE(D4147,E4147)</f>
        <v>zinc pyrithione 1% + polytar 1%</v>
      </c>
      <c r="G4147" t="str">
        <f>IFERROR(VLOOKUP(F4147,aa,2,FALSE),"")</f>
        <v/>
      </c>
      <c r="H4147" t="str">
        <f>VLOOKUP(D4147,drugdose,2,FALSE)</f>
        <v>Psoriasis
Dandruff
Scaly
itchy scalps caused by conditions such as Dermatitis
Pruritus and Eczema
Apply to the skin surface 2-3 times / day</v>
      </c>
    </row>
    <row r="4148" spans="1:8" x14ac:dyDescent="0.2">
      <c r="A4148">
        <v>492</v>
      </c>
      <c r="B4148" t="str">
        <f>IFERROR(VLOOKUP(C4148,mm,1,FALSE),"")</f>
        <v/>
      </c>
      <c r="C4148" t="s">
        <v>1149</v>
      </c>
      <c r="D4148" t="s">
        <v>977</v>
      </c>
      <c r="F4148" t="str">
        <f>CONCATENATE(D4148,E4148)</f>
        <v>coal tar</v>
      </c>
      <c r="G4148" t="str">
        <f>IFERROR(VLOOKUP(F4148,aa,2,FALSE),"")</f>
        <v/>
      </c>
      <c r="H4148" t="str">
        <f>VLOOKUP(D4148,drugdose,2,FALSE)</f>
        <v>psoriasis seborrheic dermatitis
apply on affected area 4 times a day</v>
      </c>
    </row>
    <row r="4149" spans="1:8" x14ac:dyDescent="0.2">
      <c r="A4149">
        <v>492</v>
      </c>
      <c r="B4149" t="str">
        <f>IFERROR(VLOOKUP(C4149,mm,1,FALSE),"")</f>
        <v/>
      </c>
      <c r="C4149" t="s">
        <v>1149</v>
      </c>
      <c r="D4149" t="s">
        <v>978</v>
      </c>
      <c r="F4149" t="str">
        <f>CONCATENATE(D4149,E4149)</f>
        <v>coal tar + precipitated sulpher + salicylic acid</v>
      </c>
      <c r="G4149" t="str">
        <f>IFERROR(VLOOKUP(F4149,aa,2,FALSE),"")</f>
        <v/>
      </c>
      <c r="H4149" t="str">
        <f>VLOOKUP(D4149,drugdose,2,FALSE)</f>
        <v>psoriasis, seborrheic dermatitis
apply all over hair &amp; skull and ringe well
frequency : 2 times a week</v>
      </c>
    </row>
    <row r="4150" spans="1:8" x14ac:dyDescent="0.2">
      <c r="A4150">
        <v>492</v>
      </c>
      <c r="B4150" t="str">
        <f>IFERROR(VLOOKUP(C4150,mm,1,FALSE),"")</f>
        <v/>
      </c>
      <c r="C4150" t="s">
        <v>1149</v>
      </c>
      <c r="D4150" t="s">
        <v>904</v>
      </c>
      <c r="F4150" t="str">
        <f>CONCATENATE(D4150,E4150)</f>
        <v>tacrolimus topical</v>
      </c>
      <c r="G4150" t="str">
        <f>IFERROR(VLOOKUP(F4150,aa,2,FALSE),"")</f>
        <v/>
      </c>
      <c r="H4150" t="str">
        <f>VLOOKUP(D4150,drugdose,2,FALSE)</f>
        <v>Atopic dermatitis
Allergic contact dermatitis
Severe eczema
Psoriasis
Alopecia areata
Pyoderma gangrenosum
Cutaneous lupus erythematosus
Dermatomyositis
Seborrheic dermatitis
Rosacea
Lichen Planus
Pemphigus Vulgaris
Vitiligo
Graft-Versus-Host Disease
Ichthyosis.
dose : Apply thinly 0.03% or 0.1% ointment to affected area bid. 
If no improvement after 6 wk, re-confirm diagnosis</v>
      </c>
    </row>
    <row r="4151" spans="1:8" x14ac:dyDescent="0.2">
      <c r="A4151">
        <v>492</v>
      </c>
      <c r="B4151" t="str">
        <f>IFERROR(VLOOKUP(C4151,mm,1,FALSE),"")</f>
        <v/>
      </c>
      <c r="C4151" t="s">
        <v>1149</v>
      </c>
      <c r="D4151" t="s">
        <v>960</v>
      </c>
      <c r="F4151" t="str">
        <f>CONCATENATE(D4151,E4151)</f>
        <v>clobetasol topical</v>
      </c>
      <c r="G4151" t="str">
        <f>IFERROR(VLOOKUP(F4151,aa,2,FALSE),"")</f>
        <v/>
      </c>
      <c r="H4151" t="str">
        <f>VLOOKUP(D4151,drugdose,2,FALSE)</f>
        <v xml:space="preserve">psoriasis, eczema, vitiligo
lichen sclerosus, mycosis fungoides
apply on affected area 2 times a day
</v>
      </c>
    </row>
    <row r="4152" spans="1:8" x14ac:dyDescent="0.2">
      <c r="A4152">
        <v>492</v>
      </c>
      <c r="B4152" t="str">
        <f>IFERROR(VLOOKUP(C4152,mm,1,FALSE),"")</f>
        <v/>
      </c>
      <c r="C4152" t="s">
        <v>1149</v>
      </c>
      <c r="D4152" t="s">
        <v>961</v>
      </c>
      <c r="F4152" t="str">
        <f>CONCATENATE(D4152,E4152)</f>
        <v>clobetasone topical</v>
      </c>
      <c r="G4152" t="str">
        <f>IFERROR(VLOOKUP(F4152,aa,2,FALSE),"")</f>
        <v/>
      </c>
      <c r="H4152" t="str">
        <f>VLOOKUP(D4152,drugdose,2,FALSE)</f>
        <v>lichen planus, psoriasis 
prurigo nodularis,  seborrheic dermatitis, insect bite
dose : 0.05% cream on affected area</v>
      </c>
    </row>
    <row r="4153" spans="1:8" x14ac:dyDescent="0.2">
      <c r="A4153">
        <v>492</v>
      </c>
      <c r="B4153" t="str">
        <f>IFERROR(VLOOKUP(C4153,mm,1,FALSE),"")</f>
        <v/>
      </c>
      <c r="C4153" t="s">
        <v>1149</v>
      </c>
      <c r="D4153" t="s">
        <v>962</v>
      </c>
      <c r="F4153" t="str">
        <f>CONCATENATE(D4153,E4153)</f>
        <v>betamethasone topical</v>
      </c>
      <c r="G4153" t="str">
        <f>IFERROR(VLOOKUP(F4153,aa,2,FALSE),"")</f>
        <v/>
      </c>
      <c r="H4153" t="str">
        <f>VLOOKUP(D4153,drugdose,2,FALSE)</f>
        <v>Eczema
atopic dermatitis
contact dermatitis
systemic lupus erythematosus
lichen planus
lichen simplex
psoriasis
prurigo nodularis
plaque psoriasis
dose : apply on affected area bid
Cream for moist &amp; ointment for dry surface</v>
      </c>
    </row>
    <row r="4154" spans="1:8" x14ac:dyDescent="0.2">
      <c r="A4154">
        <v>492</v>
      </c>
      <c r="B4154" t="str">
        <f>IFERROR(VLOOKUP(C4154,mm,1,FALSE),"")</f>
        <v/>
      </c>
      <c r="C4154" t="s">
        <v>1149</v>
      </c>
      <c r="D4154" t="s">
        <v>964</v>
      </c>
      <c r="F4154" t="str">
        <f>CONCATENATE(D4154,E4154)</f>
        <v>halobetasol topical</v>
      </c>
      <c r="G4154" t="str">
        <f>IFERROR(VLOOKUP(F4154,aa,2,FALSE),"")</f>
        <v/>
      </c>
      <c r="H4154" t="str">
        <f>VLOOKUP(D4154,drugdose,2,FALSE)</f>
        <v>Psoriasis
Eczema
dose : apply topically
duration : 2 wk</v>
      </c>
    </row>
    <row r="4155" spans="1:8" x14ac:dyDescent="0.2">
      <c r="A4155">
        <v>492</v>
      </c>
      <c r="B4155" t="str">
        <f>IFERROR(VLOOKUP(C4155,mm,1,FALSE),"")</f>
        <v/>
      </c>
      <c r="C4155" t="s">
        <v>1149</v>
      </c>
      <c r="D4155" t="s">
        <v>870</v>
      </c>
      <c r="F4155" t="str">
        <f>CONCATENATE(D4155,E4155)</f>
        <v>hydrocortisone topical</v>
      </c>
      <c r="G4155" t="str">
        <f>IFERROR(VLOOKUP(F4155,aa,2,FALSE),"")</f>
        <v/>
      </c>
      <c r="H4155" t="str">
        <f>VLOOKUP(D4155,drugdose,2,FALSE)</f>
        <v>contact allergic dermatitis
Eczema
atopic dermatitis
Seborrheic dermatitis
insect bites
minor thermal burns
sunburn
dose : apply on affected area tid</v>
      </c>
    </row>
    <row r="4156" spans="1:8" x14ac:dyDescent="0.2">
      <c r="A4156">
        <v>492</v>
      </c>
      <c r="B4156" t="str">
        <f>IFERROR(VLOOKUP(C4156,mm,1,FALSE),"")</f>
        <v/>
      </c>
      <c r="C4156" t="s">
        <v>1149</v>
      </c>
      <c r="D4156" t="s">
        <v>219</v>
      </c>
      <c r="F4156" t="str">
        <f>CONCATENATE(D4156,E4156)</f>
        <v>cetirizine</v>
      </c>
      <c r="G4156" t="str">
        <f>IFERROR(VLOOKUP(F4156,aa,2,FALSE),"")</f>
        <v/>
      </c>
      <c r="H4156" t="str">
        <f>VLOOKUP(D4156,drugdose,2,FALSE)</f>
        <v>Allergic conditions
dose : 10 mg od PO</v>
      </c>
    </row>
    <row r="4157" spans="1:8" x14ac:dyDescent="0.2">
      <c r="A4157">
        <v>492</v>
      </c>
      <c r="B4157" t="str">
        <f>IFERROR(VLOOKUP(C4157,mm,1,FALSE),"")</f>
        <v/>
      </c>
      <c r="C4157" t="s">
        <v>1149</v>
      </c>
      <c r="D4157" t="s">
        <v>220</v>
      </c>
      <c r="F4157" t="str">
        <f>CONCATENATE(D4157,E4157)</f>
        <v>levocetirizine</v>
      </c>
      <c r="G4157" t="str">
        <f>IFERROR(VLOOKUP(F4157,aa,2,FALSE),"")</f>
        <v/>
      </c>
      <c r="H4157" t="str">
        <f>VLOOKUP(D4157,drugdose,2,FALSE)</f>
        <v>Allergic conditions
Chronic idiopathic urticaria
dose : 5mg od PO</v>
      </c>
    </row>
    <row r="4158" spans="1:8" x14ac:dyDescent="0.2">
      <c r="A4158">
        <v>492</v>
      </c>
      <c r="B4158" t="str">
        <f>IFERROR(VLOOKUP(C4158,mm,1,FALSE),"")</f>
        <v/>
      </c>
      <c r="C4158" t="s">
        <v>1149</v>
      </c>
      <c r="D4158" t="s">
        <v>223</v>
      </c>
      <c r="F4158" t="str">
        <f>CONCATENATE(D4158,E4158)</f>
        <v>chlorpheniramine maleate</v>
      </c>
      <c r="G4158" t="str">
        <f>IFERROR(VLOOKUP(F4158,aa,2,FALSE),"")</f>
        <v/>
      </c>
      <c r="H4158" t="str">
        <f>VLOOKUP(D4158,drugdose,2,FALSE)</f>
        <v>Urticaria
Sneezing
Watery eyes
Allergic conditions
Rhinitis
Itching 
dose : 4 mg orally every 4-6 hr. 
Max dose : 24 mg daily. 
anaphylactic shock
dose : 10-20 mg IM, SC, or slow IV inj over 1 min. 
Max dose: 40 mg/day</v>
      </c>
    </row>
    <row r="4159" spans="1:8" x14ac:dyDescent="0.2">
      <c r="A4159">
        <v>492</v>
      </c>
      <c r="B4159" t="str">
        <f>IFERROR(VLOOKUP(C4159,mm,1,FALSE),"")</f>
        <v/>
      </c>
      <c r="C4159" t="s">
        <v>1149</v>
      </c>
      <c r="D4159" t="s">
        <v>551</v>
      </c>
      <c r="F4159" t="str">
        <f>CONCATENATE(D4159,E4159)</f>
        <v>pheniramine</v>
      </c>
      <c r="G4159" t="str">
        <f>IFERROR(VLOOKUP(F4159,aa,2,FALSE),"")</f>
        <v/>
      </c>
      <c r="H4159" t="str">
        <f>VLOOKUP(D4159,drugdose,2,FALSE)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4160" spans="1:8" x14ac:dyDescent="0.2">
      <c r="A4160">
        <v>493</v>
      </c>
      <c r="B4160" t="str">
        <f>IFERROR(VLOOKUP(C4160,mm,1,FALSE),"")</f>
        <v/>
      </c>
      <c r="C4160" t="s">
        <v>1151</v>
      </c>
      <c r="D4160" t="s">
        <v>62</v>
      </c>
      <c r="F4160" t="str">
        <f>CONCATENATE(D4160,E4160)</f>
        <v>paracetamol iv</v>
      </c>
      <c r="G4160" t="str">
        <f>IFERROR(VLOOKUP(F4160,aa,2,FALSE),"")</f>
        <v/>
      </c>
      <c r="H4160" t="str">
        <f>VLOOKUP(D4160,drugdose,2,FALSE)</f>
        <v>Mild to moderate pain
fever
headache
&gt;50 kg
dose : 1g bid-qid IV infusion
infusion time : 15 min
Max: 4 g daily
33 to 50 kg
dose : 15 mg/kg bid-qid IV infusion
infusion time : 15 min
Max: 60 mg/kg/day</v>
      </c>
    </row>
    <row r="4161" spans="1:8" x14ac:dyDescent="0.2">
      <c r="A4161">
        <v>493</v>
      </c>
      <c r="B4161" t="str">
        <f>IFERROR(VLOOKUP(C4161,mm,1,FALSE),"")</f>
        <v/>
      </c>
      <c r="C4161" t="s">
        <v>1151</v>
      </c>
      <c r="D4161" t="s">
        <v>49</v>
      </c>
      <c r="F4161" t="str">
        <f>CONCATENATE(D4161,E4161)</f>
        <v>vancomycin</v>
      </c>
      <c r="G4161" t="str">
        <f>IFERROR(VLOOKUP(F4161,aa,2,FALSE),"")</f>
        <v/>
      </c>
      <c r="H4161" t="str">
        <f>VLOOKUP(D4161,drugdose,2,FALSE)</f>
        <v>Septicaemia
Soft tissue infections
Osteomyelitis
Enterocolitis
Bacterial endocarditis
dose : 500 mg 6 hrly IV infusion
infusion time : 60 min</v>
      </c>
    </row>
    <row r="4162" spans="1:8" x14ac:dyDescent="0.2">
      <c r="A4162">
        <v>493</v>
      </c>
      <c r="B4162" t="str">
        <f>IFERROR(VLOOKUP(C4162,mm,1,FALSE),"")</f>
        <v/>
      </c>
      <c r="C4162" t="s">
        <v>1151</v>
      </c>
      <c r="D4162" t="s">
        <v>1152</v>
      </c>
      <c r="F4162" t="str">
        <f>CONCATENATE(D4162,E4162)</f>
        <v>linezolid inj</v>
      </c>
      <c r="G4162" t="str">
        <f>IFERROR(VLOOKUP(F4162,aa,2,FALSE),"")</f>
        <v/>
      </c>
      <c r="H4162" t="e">
        <f>VLOOKUP(D4162,drugdose,2,FALSE)</f>
        <v>#N/A</v>
      </c>
    </row>
    <row r="4163" spans="1:8" x14ac:dyDescent="0.2">
      <c r="A4163">
        <v>494</v>
      </c>
      <c r="B4163" t="str">
        <f>IFERROR(VLOOKUP(C4163,mm,1,FALSE),"")</f>
        <v/>
      </c>
      <c r="C4163" t="s">
        <v>1153</v>
      </c>
      <c r="D4163" t="s">
        <v>916</v>
      </c>
      <c r="F4163" t="str">
        <f>CONCATENATE(D4163,E4163)</f>
        <v>clotrimazole topical</v>
      </c>
      <c r="G4163" t="str">
        <f>IFERROR(VLOOKUP(F4163,aa,2,FALSE),"")</f>
        <v/>
      </c>
      <c r="H4163" t="str">
        <f>VLOOKUP(D4163,drugdose,2,FALSE)</f>
        <v>tinea
apply on affected area 2-3 times a day
duration : 4 week</v>
      </c>
    </row>
    <row r="4164" spans="1:8" x14ac:dyDescent="0.2">
      <c r="A4164">
        <v>494</v>
      </c>
      <c r="B4164" t="str">
        <f>IFERROR(VLOOKUP(C4164,mm,1,FALSE),"")</f>
        <v/>
      </c>
      <c r="C4164" t="s">
        <v>1153</v>
      </c>
      <c r="D4164" t="s">
        <v>917</v>
      </c>
      <c r="F4164" t="str">
        <f>CONCATENATE(D4164,E4164)</f>
        <v>clotrimazole + hydrocortisone</v>
      </c>
      <c r="G4164" t="str">
        <f>IFERROR(VLOOKUP(F4164,aa,2,FALSE),"")</f>
        <v/>
      </c>
      <c r="H4164" t="str">
        <f>VLOOKUP(D4164,drugdose,2,FALSE)</f>
        <v>tinea, candida nappy rash
athlete foot, fungal infection
apply on affected area bid</v>
      </c>
    </row>
    <row r="4165" spans="1:8" x14ac:dyDescent="0.2">
      <c r="A4165">
        <v>494</v>
      </c>
      <c r="B4165" t="str">
        <f>IFERROR(VLOOKUP(C4165,mm,1,FALSE),"")</f>
        <v/>
      </c>
      <c r="C4165" t="s">
        <v>1153</v>
      </c>
      <c r="D4165" t="s">
        <v>919</v>
      </c>
      <c r="F4165" t="str">
        <f>CONCATENATE(D4165,E4165)</f>
        <v>econazole</v>
      </c>
      <c r="G4165" t="str">
        <f>IFERROR(VLOOKUP(F4165,aa,2,FALSE),"")</f>
        <v/>
      </c>
      <c r="H4165" t="str">
        <f>VLOOKUP(D4165,drugdose,2,FALSE)</f>
        <v>tinea infection 
Pityriasis versicolor
Cutaneous candidiasis
Onychomycoses
dose : 1% cream/ lotion bid
duration 2-4 wk</v>
      </c>
    </row>
    <row r="4166" spans="1:8" x14ac:dyDescent="0.2">
      <c r="A4166">
        <v>494</v>
      </c>
      <c r="B4166" t="str">
        <f>IFERROR(VLOOKUP(C4166,mm,1,FALSE),"")</f>
        <v/>
      </c>
      <c r="C4166" t="s">
        <v>1153</v>
      </c>
      <c r="D4166" t="s">
        <v>920</v>
      </c>
      <c r="F4166" t="str">
        <f>CONCATENATE(D4166,E4166)</f>
        <v>econazole + triamcinolone topical</v>
      </c>
      <c r="G4166" t="str">
        <f>IFERROR(VLOOKUP(F4166,aa,2,FALSE),"")</f>
        <v/>
      </c>
      <c r="H4166" t="str">
        <f>VLOOKUP(D4166,drugdose,2,FALSE)</f>
        <v>tinea infection 
Pityriasis versicolor
Cutaneous candidiasis
Onychomycoses
dose : 1% cream/ lotion bid
duration 2-4 wk</v>
      </c>
    </row>
    <row r="4167" spans="1:8" x14ac:dyDescent="0.2">
      <c r="A4167">
        <v>494</v>
      </c>
      <c r="B4167" t="str">
        <f>IFERROR(VLOOKUP(C4167,mm,1,FALSE),"")</f>
        <v/>
      </c>
      <c r="C4167" t="s">
        <v>1153</v>
      </c>
      <c r="D4167" t="s">
        <v>67</v>
      </c>
      <c r="F4167" t="str">
        <f>CONCATENATE(D4167,E4167)</f>
        <v>fluconazole</v>
      </c>
      <c r="G4167" t="str">
        <f>IFERROR(VLOOKUP(F4167,aa,2,FALSE),"")</f>
        <v/>
      </c>
      <c r="H4167" t="str">
        <f>VLOOKUP(D4167,drugdose,2,FALSE)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4168" spans="1:8" x14ac:dyDescent="0.2">
      <c r="A4168">
        <v>494</v>
      </c>
      <c r="B4168" t="str">
        <f>IFERROR(VLOOKUP(C4168,mm,1,FALSE),"")</f>
        <v/>
      </c>
      <c r="C4168" t="s">
        <v>1153</v>
      </c>
      <c r="D4168" t="s">
        <v>68</v>
      </c>
      <c r="F4168" t="str">
        <f>CONCATENATE(D4168,E4168)</f>
        <v>itraconazole</v>
      </c>
      <c r="G4168" t="str">
        <f>IFERROR(VLOOKUP(F4168,aa,2,FALSE),"")</f>
        <v/>
      </c>
      <c r="H4168" t="str">
        <f>VLOOKUP(D4168,drugdose,2,FALSE)</f>
        <v>tinea, p versicolor
cadidiasis
dose : 200 mg od PO
duration 
tinea cruris : 7-15 days 
p versicolor : 7 days
nail infection : 15 days
tinea pedis : 15 days 
max : 200 mg bid</v>
      </c>
    </row>
    <row r="4169" spans="1:8" x14ac:dyDescent="0.2">
      <c r="A4169">
        <v>494</v>
      </c>
      <c r="B4169" t="str">
        <f>IFERROR(VLOOKUP(C4169,mm,1,FALSE),"")</f>
        <v/>
      </c>
      <c r="C4169" t="s">
        <v>1153</v>
      </c>
      <c r="D4169" t="s">
        <v>936</v>
      </c>
      <c r="F4169" t="str">
        <f>CONCATENATE(D4169,E4169)</f>
        <v>bifonazole</v>
      </c>
      <c r="G4169" t="str">
        <f>IFERROR(VLOOKUP(F4169,aa,2,FALSE),"")</f>
        <v/>
      </c>
      <c r="H4169" t="e">
        <f>VLOOKUP(D4169,drugdose,2,FALSE)</f>
        <v>#N/A</v>
      </c>
    </row>
    <row r="4170" spans="1:8" x14ac:dyDescent="0.2">
      <c r="A4170">
        <v>494</v>
      </c>
      <c r="B4170" t="str">
        <f>IFERROR(VLOOKUP(C4170,mm,1,FALSE),"")</f>
        <v/>
      </c>
      <c r="C4170" t="s">
        <v>1153</v>
      </c>
      <c r="D4170" t="s">
        <v>938</v>
      </c>
      <c r="F4170" t="str">
        <f>CONCATENATE(D4170,E4170)</f>
        <v>eberconazole</v>
      </c>
      <c r="G4170" t="str">
        <f>IFERROR(VLOOKUP(F4170,aa,2,FALSE),"")</f>
        <v/>
      </c>
      <c r="H4170" t="e">
        <f>VLOOKUP(D4170,drugdose,2,FALSE)</f>
        <v>#N/A</v>
      </c>
    </row>
    <row r="4171" spans="1:8" x14ac:dyDescent="0.2">
      <c r="A4171">
        <v>494</v>
      </c>
      <c r="B4171" t="str">
        <f>IFERROR(VLOOKUP(C4171,mm,1,FALSE),"")</f>
        <v/>
      </c>
      <c r="C4171" t="s">
        <v>1153</v>
      </c>
      <c r="D4171" t="s">
        <v>939</v>
      </c>
      <c r="F4171" t="str">
        <f>CONCATENATE(D4171,E4171)</f>
        <v>luliconazole</v>
      </c>
      <c r="G4171" t="str">
        <f>IFERROR(VLOOKUP(F4171,aa,2,FALSE),"")</f>
        <v/>
      </c>
      <c r="H4171" t="e">
        <f>VLOOKUP(D4171,drugdose,2,FALSE)</f>
        <v>#N/A</v>
      </c>
    </row>
    <row r="4172" spans="1:8" x14ac:dyDescent="0.2">
      <c r="A4172">
        <v>494</v>
      </c>
      <c r="B4172" t="str">
        <f>IFERROR(VLOOKUP(C4172,mm,1,FALSE),"")</f>
        <v/>
      </c>
      <c r="C4172" t="s">
        <v>1153</v>
      </c>
      <c r="D4172" t="s">
        <v>924</v>
      </c>
      <c r="F4172" t="str">
        <f>CONCATENATE(D4172,E4172)</f>
        <v>miconazole topical</v>
      </c>
      <c r="G4172" t="str">
        <f>IFERROR(VLOOKUP(F4172,aa,2,FALSE),"")</f>
        <v/>
      </c>
      <c r="H4172" t="str">
        <f>VLOOKUP(D4172,drugdose,2,FALSE)</f>
        <v>tinea infection 
Pityriasis versicolor
Cutaneous candidiasis
cream/ lotion
dose : apply on affected area bid
duration 2-4 wk</v>
      </c>
    </row>
    <row r="4173" spans="1:8" x14ac:dyDescent="0.2">
      <c r="A4173">
        <v>494</v>
      </c>
      <c r="B4173" t="str">
        <f>IFERROR(VLOOKUP(C4173,mm,1,FALSE),"")</f>
        <v/>
      </c>
      <c r="C4173" t="s">
        <v>1153</v>
      </c>
      <c r="D4173" t="s">
        <v>925</v>
      </c>
      <c r="F4173" t="str">
        <f>CONCATENATE(D4173,E4173)</f>
        <v>terbinafine</v>
      </c>
      <c r="G4173" t="str">
        <f>IFERROR(VLOOKUP(F4173,aa,2,FALSE),"")</f>
        <v/>
      </c>
      <c r="H4173" t="str">
        <f>VLOOKUP(D4173,drugdose,2,FALSE)</f>
        <v xml:space="preserve">Onychomycosis
dose : 250 mg od PO
duration : 6-12 wk
tinea
dose : 250 mg od PO
duration : 2-4 wk </v>
      </c>
    </row>
    <row r="4174" spans="1:8" x14ac:dyDescent="0.2">
      <c r="A4174">
        <v>494</v>
      </c>
      <c r="B4174" t="str">
        <f>IFERROR(VLOOKUP(C4174,mm,1,FALSE),"")</f>
        <v/>
      </c>
      <c r="C4174" t="s">
        <v>1153</v>
      </c>
      <c r="D4174" t="s">
        <v>926</v>
      </c>
      <c r="F4174" t="str">
        <f>CONCATENATE(D4174,E4174)</f>
        <v>terbinafine topical</v>
      </c>
      <c r="G4174" t="str">
        <f>IFERROR(VLOOKUP(F4174,aa,2,FALSE),"")</f>
        <v/>
      </c>
      <c r="H4174" t="str">
        <f>VLOOKUP(D4174,drugdose,2,FALSE)</f>
        <v xml:space="preserve">Tinea, candidiasis
dose : apply affected area bid
max duration : 1 mth
</v>
      </c>
    </row>
    <row r="4175" spans="1:8" x14ac:dyDescent="0.2">
      <c r="A4175">
        <v>494</v>
      </c>
      <c r="B4175" t="str">
        <f>IFERROR(VLOOKUP(C4175,mm,1,FALSE),"")</f>
        <v/>
      </c>
      <c r="C4175" t="s">
        <v>1153</v>
      </c>
      <c r="D4175" t="s">
        <v>940</v>
      </c>
      <c r="F4175" t="str">
        <f>CONCATENATE(D4175,E4175)</f>
        <v>amorolfine</v>
      </c>
      <c r="G4175" t="str">
        <f>IFERROR(VLOOKUP(F4175,aa,2,FALSE),"")</f>
        <v/>
      </c>
      <c r="H4175" t="e">
        <f>VLOOKUP(D4175,drugdose,2,FALSE)</f>
        <v>#N/A</v>
      </c>
    </row>
    <row r="4176" spans="1:8" x14ac:dyDescent="0.2">
      <c r="A4176">
        <v>494</v>
      </c>
      <c r="B4176" t="str">
        <f>IFERROR(VLOOKUP(C4176,mm,1,FALSE),"")</f>
        <v/>
      </c>
      <c r="C4176" t="s">
        <v>1153</v>
      </c>
      <c r="D4176" t="s">
        <v>941</v>
      </c>
      <c r="F4176" t="str">
        <f>CONCATENATE(D4176,E4176)</f>
        <v>griseofulvin</v>
      </c>
      <c r="G4176" t="str">
        <f>IFERROR(VLOOKUP(F4176,aa,2,FALSE),"")</f>
        <v/>
      </c>
      <c r="H4176" t="str">
        <f>VLOOKUP(D4176,drugdose,2,FALSE)</f>
        <v xml:space="preserve">tinea 
dose : 250-500 mg bid PO
duration : 
2-8 wk for skin
6-12 month for nail
</v>
      </c>
    </row>
    <row r="4177" spans="1:8" x14ac:dyDescent="0.2">
      <c r="A4177">
        <v>495</v>
      </c>
      <c r="B4177" t="str">
        <f>IFERROR(VLOOKUP(C4177,mm,1,FALSE),"")</f>
        <v/>
      </c>
      <c r="C4177" t="s">
        <v>1154</v>
      </c>
      <c r="D4177" t="s">
        <v>96</v>
      </c>
      <c r="F4177" t="str">
        <f>CONCATENATE(D4177,E4177)</f>
        <v>diazepam</v>
      </c>
      <c r="G4177" t="str">
        <f>IFERROR(VLOOKUP(F4177,aa,2,FALSE),"")</f>
        <v/>
      </c>
      <c r="H4177" t="str">
        <f>VLOOKUP(D4177,drugdose,2,FALSE)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4178" spans="1:8" x14ac:dyDescent="0.2">
      <c r="A4178">
        <v>495</v>
      </c>
      <c r="B4178" t="str">
        <f>IFERROR(VLOOKUP(C4178,mm,1,FALSE),"")</f>
        <v/>
      </c>
      <c r="C4178" t="s">
        <v>1154</v>
      </c>
      <c r="D4178" t="s">
        <v>871</v>
      </c>
      <c r="F4178" t="str">
        <f>CONCATENATE(D4178,E4178)</f>
        <v>sodium bicarbonate</v>
      </c>
      <c r="G4178" t="str">
        <f>IFERROR(VLOOKUP(F4178,aa,2,FALSE),"")</f>
        <v/>
      </c>
      <c r="H4178" t="str">
        <f>VLOOKUP(D4178,drugdose,2,FALSE)</f>
        <v>Urine alkalinisation
To prevent development of uric-acid renal calculi in the initial stages of uricosuric therapy for hyperuricaemia in chronic gout
dose : Up to 10 g daily in divided doses with fluid
Chronic metabolic acidosis
dose : 4.8 g/ day
Dyspepsia
dose : 1-5 g in water
Severe metabolic acidosis
option 1 (slow IV hypertonic solution)
dose : 8.4% (1000 mmol/L)
option 2 (continuous IV infusion)
dose : 1.26% (150 mmol/L). 
For correction of acidosis during advanced cardiac life support procedures, 
dose : 50 ml (8.4% sol)</v>
      </c>
    </row>
    <row r="4179" spans="1:8" x14ac:dyDescent="0.2">
      <c r="A4179">
        <v>496</v>
      </c>
      <c r="B4179" t="str">
        <f>IFERROR(VLOOKUP(C4179,mm,1,FALSE),"")</f>
        <v/>
      </c>
      <c r="C4179" t="s">
        <v>1155</v>
      </c>
      <c r="D4179" t="s">
        <v>1026</v>
      </c>
      <c r="F4179" t="str">
        <f>CONCATENATE(D4179,E4179)</f>
        <v>activated charcoal</v>
      </c>
      <c r="G4179" t="str">
        <f>IFERROR(VLOOKUP(F4179,aa,2,FALSE),"")</f>
        <v/>
      </c>
      <c r="H4179" t="str">
        <f>VLOOKUP(D4179,drugdose,2,FALSE)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4180" spans="1:8" x14ac:dyDescent="0.2">
      <c r="A4180">
        <v>497</v>
      </c>
      <c r="B4180" t="str">
        <f>IFERROR(VLOOKUP(C4180,mm,1,FALSE),"")</f>
        <v/>
      </c>
      <c r="C4180" t="s">
        <v>1156</v>
      </c>
      <c r="D4180" t="s">
        <v>1026</v>
      </c>
      <c r="F4180" t="str">
        <f>CONCATENATE(D4180,E4180)</f>
        <v>activated charcoal</v>
      </c>
      <c r="G4180" t="str">
        <f>IFERROR(VLOOKUP(F4180,aa,2,FALSE),"")</f>
        <v/>
      </c>
      <c r="H4180" t="str">
        <f>VLOOKUP(D4180,drugdose,2,FALSE)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4181" spans="1:8" x14ac:dyDescent="0.2">
      <c r="A4181">
        <v>497</v>
      </c>
      <c r="B4181" t="str">
        <f>IFERROR(VLOOKUP(C4181,mm,1,FALSE),"")</f>
        <v/>
      </c>
      <c r="C4181" t="s">
        <v>1156</v>
      </c>
      <c r="D4181" t="s">
        <v>581</v>
      </c>
      <c r="F4181" t="str">
        <f>CONCATENATE(D4181,E4181)</f>
        <v>acetylcysteine</v>
      </c>
      <c r="G4181" t="str">
        <f>IFERROR(VLOOKUP(F4181,aa,2,FALSE),"")</f>
        <v/>
      </c>
      <c r="H4181" t="str">
        <f>VLOOKUP(D4181,drugdose,2,FALSE)</f>
        <v>Tuberculosis, Pneumonia, Cystic fibrosis
emphysema, Bronchiectasis, Atelectasis
tracheostomy care, during anaesthesia
As a mucolytic
oral dose 
dose : 200 mg tid PO
inhalation
dose : 3-5 ml (20% solution) tid inhalation
endotracheal
dose : 1-2 ml (10-20% solution) hrly Endotracheal
Paracetamol poisoning
oral
loading dose : 140 mg/kg PO
maintenance dose : 70 mg/kg every 4 hrly
total maintenance dose : 17 dose
intravenous
for 1 hr : 150 mg/kg + 200 mL ns over 1 hr
next 4 hr : 50 mg/kg + 500 mL ns over 4 hr
next 16 hr : 100 mg/kg + 1 L ns over 16 hr</v>
      </c>
    </row>
    <row r="4182" spans="1:8" x14ac:dyDescent="0.2">
      <c r="A4182">
        <v>498</v>
      </c>
      <c r="B4182" t="str">
        <f>IFERROR(VLOOKUP(C4182,mm,1,FALSE),"")</f>
        <v/>
      </c>
      <c r="C4182" t="s">
        <v>1157</v>
      </c>
      <c r="D4182" t="s">
        <v>1026</v>
      </c>
      <c r="F4182" t="str">
        <f>CONCATENATE(D4182,E4182)</f>
        <v>activated charcoal</v>
      </c>
      <c r="G4182" t="str">
        <f>IFERROR(VLOOKUP(F4182,aa,2,FALSE),"")</f>
        <v/>
      </c>
      <c r="H4182" t="str">
        <f>VLOOKUP(D4182,drugdose,2,FALSE)</f>
        <v>poisoning, Drug overdose
dose : 25-100 g + sorbitol 25g PO
dose addition : without sorbitol (if require)
1) 12.5 g every hr or
2) 25 g every 2 hr or 
3) 50 g every 4 hr
DO NOT give sorbitol after first dose due to risk for severe diarrhea
use aqueous solution
Gastrointestinal disorders
dose : 0.975 - 3.9 g tid</v>
      </c>
    </row>
    <row r="4183" spans="1:8" x14ac:dyDescent="0.2">
      <c r="A4183">
        <v>498</v>
      </c>
      <c r="B4183" t="str">
        <f>IFERROR(VLOOKUP(C4183,mm,1,FALSE),"")</f>
        <v/>
      </c>
      <c r="C4183" t="s">
        <v>1157</v>
      </c>
      <c r="D4183" t="s">
        <v>279</v>
      </c>
      <c r="F4183" t="str">
        <f>CONCATENATE(D4183,E4183)</f>
        <v>atropine</v>
      </c>
      <c r="G4183" t="str">
        <f>IFERROR(VLOOKUP(F4183,aa,2,FALSE),"")</f>
        <v/>
      </c>
      <c r="H4183" t="str">
        <f>VLOOKUP(D4183,drugdose,2,FALSE)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4184" spans="1:8" x14ac:dyDescent="0.2">
      <c r="A4184">
        <v>498</v>
      </c>
      <c r="B4184" t="str">
        <f>IFERROR(VLOOKUP(C4184,mm,1,FALSE),"")</f>
        <v/>
      </c>
      <c r="C4184" t="s">
        <v>1157</v>
      </c>
      <c r="D4184" t="s">
        <v>1038</v>
      </c>
      <c r="F4184" t="str">
        <f>CONCATENATE(D4184,E4184)</f>
        <v>pralidoxime</v>
      </c>
      <c r="G4184" t="str">
        <f>IFERROR(VLOOKUP(F4184,aa,2,FALSE),"")</f>
        <v/>
      </c>
      <c r="H4184" t="str">
        <f>VLOOKUP(D4184,drugdose,2,FALSE)</f>
        <v>Organophosphate Poisoning
intravenous
dose : 1-2 g IV infusion
IV time : 15-30 min 
repeat dose :  in 1 hr if necessary
effect start : increase muscle strength 10-40 min
intramuscular
dose : 600 mg IM
repeat dose : every 15 min upto 3 dose 
Acetylcholinesterase Inhibitor Toxicity
dose : 30 mg/kg IV (IM, SC if no IV access) over 20 min
4-8 mg/kg/hr IV infusion</v>
      </c>
    </row>
    <row r="4185" spans="1:8" x14ac:dyDescent="0.2">
      <c r="A4185">
        <v>501</v>
      </c>
      <c r="B4185" t="str">
        <f>IFERROR(VLOOKUP(C4185,mm,1,FALSE),"")</f>
        <v/>
      </c>
      <c r="C4185" t="s">
        <v>1158</v>
      </c>
      <c r="D4185" t="s">
        <v>325</v>
      </c>
      <c r="F4185" t="str">
        <f>CONCATENATE(D4185,E4185)</f>
        <v>alendronate</v>
      </c>
      <c r="G4185" t="str">
        <f>IFERROR(VLOOKUP(F4185,aa,2,FALSE),"")</f>
        <v/>
      </c>
      <c r="H4185" t="str">
        <f>VLOOKUP(D4185,drugdose,2,FALSE)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4186" spans="1:8" x14ac:dyDescent="0.2">
      <c r="A4186">
        <v>504</v>
      </c>
      <c r="B4186" t="str">
        <f>IFERROR(VLOOKUP(C4186,mm,1,FALSE),"")</f>
        <v/>
      </c>
      <c r="C4186" t="s">
        <v>1159</v>
      </c>
      <c r="D4186" t="s">
        <v>500</v>
      </c>
      <c r="F4186" t="str">
        <f>CONCATENATE(D4186,E4186)</f>
        <v>flucloxacillin</v>
      </c>
      <c r="G4186" t="str">
        <f>IFERROR(VLOOKUP(F4186,aa,2,FALSE),"")</f>
        <v/>
      </c>
      <c r="H4186" t="str">
        <f>VLOOKUP(D4186,drugdose,2,FALSE)</f>
        <v>Endocarditis, Meningitis
Sinusitis, Pneumonia, Tonsillitis
boil, carbuncle, impetigo
Infected eczema
Infected acne
Oral
dose : 250-500mg tid-qid PO
parentral
dose : 0.25-1 g 6hrly IV
Osteomyelitis, endocarditis
Septicaemia
dose : 2 gm 6 hrly IV</v>
      </c>
    </row>
    <row r="4187" spans="1:8" x14ac:dyDescent="0.2">
      <c r="A4187">
        <v>504</v>
      </c>
      <c r="B4187" t="str">
        <f>IFERROR(VLOOKUP(C4187,mm,1,FALSE),"")</f>
        <v/>
      </c>
      <c r="C4187" t="s">
        <v>1159</v>
      </c>
      <c r="D4187" t="s">
        <v>522</v>
      </c>
      <c r="F4187" t="str">
        <f>CONCATENATE(D4187,E4187)</f>
        <v>metronidazole</v>
      </c>
      <c r="G4187" t="str">
        <f>IFERROR(VLOOKUP(F4187,aa,2,FALSE),"")</f>
        <v/>
      </c>
      <c r="H4187" t="str">
        <f>VLOOKUP(D4187,drugdose,2,FALSE)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188" spans="1:8" x14ac:dyDescent="0.2">
      <c r="A4188">
        <v>508</v>
      </c>
      <c r="B4188" t="str">
        <f>IFERROR(VLOOKUP(C4188,mm,1,FALSE),"")</f>
        <v/>
      </c>
      <c r="C4188" t="s">
        <v>1160</v>
      </c>
      <c r="D4188" t="s">
        <v>92</v>
      </c>
      <c r="F4188" t="str">
        <f>CONCATENATE(D4188,E4188)</f>
        <v>frusemide</v>
      </c>
      <c r="G4188" t="str">
        <f>IFERROR(VLOOKUP(F4188,aa,2,FALSE),"")</f>
        <v/>
      </c>
      <c r="H4188" t="str">
        <f>VLOOKUP(D4188,drugdose,2,FALSE)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189" spans="1:8" x14ac:dyDescent="0.2">
      <c r="A4189">
        <v>508</v>
      </c>
      <c r="B4189" t="str">
        <f>IFERROR(VLOOKUP(C4189,mm,1,FALSE),"")</f>
        <v/>
      </c>
      <c r="C4189" t="s">
        <v>1160</v>
      </c>
      <c r="D4189" t="s">
        <v>482</v>
      </c>
      <c r="F4189" t="str">
        <f>CONCATENATE(D4189,E4189)</f>
        <v>torsemide</v>
      </c>
      <c r="G4189" t="str">
        <f>IFERROR(VLOOKUP(F4189,aa,2,FALSE),"")</f>
        <v/>
      </c>
      <c r="H4189" t="str">
        <f>VLOOKUP(D4189,drugdose,2,FALSE)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4190" spans="1:8" x14ac:dyDescent="0.2">
      <c r="A4190">
        <v>508</v>
      </c>
      <c r="B4190" t="str">
        <f>IFERROR(VLOOKUP(C4190,mm,1,FALSE),"")</f>
        <v/>
      </c>
      <c r="C4190" t="s">
        <v>1160</v>
      </c>
      <c r="D4190" t="s">
        <v>0</v>
      </c>
      <c r="F4190" t="str">
        <f>CONCATENATE(D4190,E4190)</f>
        <v>paracetamol</v>
      </c>
      <c r="G4190" t="str">
        <f>IFERROR(VLOOKUP(F4190,aa,2,FALSE),"")</f>
        <v/>
      </c>
      <c r="H4190" t="str">
        <f>VLOOKUP(D4190,drugdose,2,FALSE)</f>
        <v>Mild to moderate pain
fever
headache
dose : 500 mg 4-6 hrly PO
max : 8 tab/day (4 gm)</v>
      </c>
    </row>
    <row r="4191" spans="1:8" x14ac:dyDescent="0.2">
      <c r="A4191">
        <v>508</v>
      </c>
      <c r="B4191" t="str">
        <f>IFERROR(VLOOKUP(C4191,mm,1,FALSE),"")</f>
        <v/>
      </c>
      <c r="C4191" t="s">
        <v>1160</v>
      </c>
      <c r="D4191" t="s">
        <v>10</v>
      </c>
      <c r="F4191" t="str">
        <f>CONCATENATE(D4191,E4191)</f>
        <v>ibuprofen</v>
      </c>
      <c r="G4191" t="str">
        <f>IFERROR(VLOOKUP(F4191,aa,2,FALSE),"")</f>
        <v/>
      </c>
      <c r="H4191" t="str">
        <f>VLOOKUP(D4191,drugdose,2,FALSE)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192" spans="1:8" x14ac:dyDescent="0.2">
      <c r="A4192">
        <v>508</v>
      </c>
      <c r="B4192" t="str">
        <f>IFERROR(VLOOKUP(C4192,mm,1,FALSE),"")</f>
        <v/>
      </c>
      <c r="C4192" t="s">
        <v>1160</v>
      </c>
      <c r="D4192" t="s">
        <v>1</v>
      </c>
      <c r="F4192" t="str">
        <f>CONCATENATE(D4192,E4192)</f>
        <v>diclofenac</v>
      </c>
      <c r="G4192" t="str">
        <f>IFERROR(VLOOKUP(F4192,aa,2,FALSE),"")</f>
        <v/>
      </c>
      <c r="H4192" t="str">
        <f>VLOOKUP(D4192,drugdose,2,FALSE)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193" spans="1:8" x14ac:dyDescent="0.2">
      <c r="A4193">
        <v>508</v>
      </c>
      <c r="B4193" t="str">
        <f>IFERROR(VLOOKUP(C4193,mm,1,FALSE),"")</f>
        <v/>
      </c>
      <c r="C4193" t="s">
        <v>1160</v>
      </c>
      <c r="D4193" t="s">
        <v>80</v>
      </c>
      <c r="F4193" t="str">
        <f>CONCATENATE(D4193,E4193)</f>
        <v>tramadol</v>
      </c>
      <c r="G4193" t="str">
        <f>IFERROR(VLOOKUP(F4193,aa,2,FALSE),"")</f>
        <v/>
      </c>
      <c r="H4193" t="str">
        <f>VLOOKUP(D4193,drugdose,2,FALSE)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194" spans="1:8" x14ac:dyDescent="0.2">
      <c r="A4194">
        <v>509</v>
      </c>
      <c r="B4194" t="str">
        <f>IFERROR(VLOOKUP(C4194,mm,1,FALSE),"")</f>
        <v/>
      </c>
      <c r="C4194" t="s">
        <v>1161</v>
      </c>
      <c r="D4194" t="s">
        <v>354</v>
      </c>
      <c r="F4194" t="str">
        <f>CONCATENATE(D4194,E4194)</f>
        <v>doxorubicin</v>
      </c>
      <c r="G4194" t="str">
        <f>IFERROR(VLOOKUP(F4194,aa,2,FALSE),"")</f>
        <v/>
      </c>
      <c r="H4194" t="str">
        <f>VLOOKUP(D4194,drugdose,2,FALSE)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4195" spans="1:8" x14ac:dyDescent="0.2">
      <c r="A4195">
        <v>509</v>
      </c>
      <c r="B4195" t="str">
        <f>IFERROR(VLOOKUP(C4195,mm,1,FALSE),"")</f>
        <v/>
      </c>
      <c r="C4195" t="s">
        <v>1161</v>
      </c>
      <c r="D4195" t="s">
        <v>1007</v>
      </c>
      <c r="F4195" t="str">
        <f>CONCATENATE(D4195,E4195)</f>
        <v>epidoxorubicin</v>
      </c>
      <c r="G4195" t="str">
        <f>IFERROR(VLOOKUP(F4195,aa,2,FALSE),"")</f>
        <v/>
      </c>
      <c r="H4195" t="str">
        <f>VLOOKUP(D4195,drugdose,2,FALSE)</f>
        <v>AIDS-related Kaposi's sarcoma
ovarian carcinoma
breast carcinoma
malignant neoplasms in the bladder
dose : 20 mg/m2 BSA IV infusion once every 2-3 wk
infusion time : over 30 min</v>
      </c>
    </row>
    <row r="4196" spans="1:8" x14ac:dyDescent="0.2">
      <c r="A4196">
        <v>509</v>
      </c>
      <c r="B4196" t="str">
        <f>IFERROR(VLOOKUP(C4196,mm,1,FALSE),"")</f>
        <v/>
      </c>
      <c r="C4196" t="s">
        <v>1161</v>
      </c>
      <c r="D4196" t="s">
        <v>18</v>
      </c>
      <c r="F4196" t="str">
        <f>CONCATENATE(D4196,E4196)</f>
        <v>aspirin</v>
      </c>
      <c r="G4196" t="str">
        <f>IFERROR(VLOOKUP(F4196,aa,2,FALSE),"")</f>
        <v/>
      </c>
      <c r="H4196" t="str">
        <f>VLOOKUP(D4196,drugdose,2,FALSE)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197" spans="1:8" x14ac:dyDescent="0.2">
      <c r="A4197">
        <v>509</v>
      </c>
      <c r="B4197" t="str">
        <f>IFERROR(VLOOKUP(C4197,mm,1,FALSE),"")</f>
        <v/>
      </c>
      <c r="C4197" t="s">
        <v>1161</v>
      </c>
      <c r="D4197" t="s">
        <v>9</v>
      </c>
      <c r="F4197" t="str">
        <f>CONCATENATE(D4197,E4197)</f>
        <v>sodium valproate (valproic acid)</v>
      </c>
      <c r="G4197" t="str">
        <f>IFERROR(VLOOKUP(F4197,aa,2,FALSE),"")</f>
        <v/>
      </c>
      <c r="H4197" t="str">
        <f>VLOOKUP(D4197,drugdose,2,FALSE)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4198" spans="1:8" x14ac:dyDescent="0.2">
      <c r="A4198">
        <v>509</v>
      </c>
      <c r="B4198" t="str">
        <f>IFERROR(VLOOKUP(C4198,mm,1,FALSE),"")</f>
        <v/>
      </c>
      <c r="C4198" t="s">
        <v>1161</v>
      </c>
      <c r="D4198" t="s">
        <v>356</v>
      </c>
      <c r="F4198" t="str">
        <f>CONCATENATE(D4198,E4198)</f>
        <v>imatinib</v>
      </c>
      <c r="G4198" t="str">
        <f>IFERROR(VLOOKUP(F4198,aa,2,FALSE),"")</f>
        <v/>
      </c>
      <c r="H4198" t="str">
        <f>VLOOKUP(D4198,drugdose,2,FALSE)</f>
        <v>acute lymphoblastic leukemia (ALL)
Philadelphia chromosome positive (Ph+) 
dose : 600 mg PO od
Myelodysplastic/Myeloproliferative Diseases
Hypereosinophilic Syndrome/Eosinophilic Leukemia
dose : 400 mg PO od
Chronic Myeloid Leukemia
Philadelphia chromosome positive (Ph+) 
Chronic phase (new)
dose : 400 mg PO qDay
chronic phase (hematologic or cytogenetic response failure)
dose : 600 mg PO od
Accelerated phase or blast crisis
dose : 600 mg PO od
Accelerated phase or blast crisis (hematologic or cytogenetic response failure)
dose : 400 mg PO bid, if no neuropenia and thrombocytopenia
monitor for neuropenia and thrombocytopenia
Dermatofibrosarcoma Protuberans
dose : 400 mg PO bid
Mastocytosis
Without D816V c-Kit mutation
dose : 100 mg PO od
c-Kit mutational status unknown
dose : 400 mg PO qDay 
ASM associated with eosinophilia (a clonal hematological disease related to the fusion kinase FIP1L1-PDGFR-alpha)
dose : 100 mg PO qDay
dose increment : 400 mg/day in absence of adverse effects
Gastrointestinal Stromal Tumors
dose : 400 mg PO qDay
dose range : 400 mg BID 
duratiom : 3 years</v>
      </c>
    </row>
    <row r="4199" spans="1:8" x14ac:dyDescent="0.2">
      <c r="A4199">
        <v>510</v>
      </c>
      <c r="B4199" t="str">
        <f>IFERROR(VLOOKUP(C4199,mm,1,FALSE),"")</f>
        <v/>
      </c>
      <c r="C4199" t="s">
        <v>1163</v>
      </c>
      <c r="D4199" t="s">
        <v>309</v>
      </c>
      <c r="F4199" t="str">
        <f>CONCATENATE(D4199,E4199)</f>
        <v>thyroxine/levothyroxine</v>
      </c>
      <c r="G4199" t="str">
        <f>IFERROR(VLOOKUP(F4199,aa,2,FALSE),"")</f>
        <v/>
      </c>
      <c r="H4199" t="str">
        <f>VLOOKUP(D4199,drugdose,2,FALSE)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4200" spans="1:8" x14ac:dyDescent="0.2">
      <c r="A4200">
        <v>511</v>
      </c>
      <c r="B4200" t="str">
        <f>IFERROR(VLOOKUP(C4200,mm,1,FALSE),"")</f>
        <v/>
      </c>
      <c r="C4200" t="s">
        <v>1164</v>
      </c>
      <c r="D4200" t="s">
        <v>354</v>
      </c>
      <c r="F4200" t="str">
        <f>CONCATENATE(D4200,E4200)</f>
        <v>doxorubicin</v>
      </c>
      <c r="G4200" t="str">
        <f>IFERROR(VLOOKUP(F4200,aa,2,FALSE),"")</f>
        <v/>
      </c>
      <c r="H4200" t="str">
        <f>VLOOKUP(D4200,drugdose,2,FALSE)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4201" spans="1:8" x14ac:dyDescent="0.2">
      <c r="A4201">
        <v>511</v>
      </c>
      <c r="B4201" t="str">
        <f>IFERROR(VLOOKUP(C4201,mm,1,FALSE),"")</f>
        <v/>
      </c>
      <c r="C4201" t="s">
        <v>1164</v>
      </c>
      <c r="D4201" t="s">
        <v>722</v>
      </c>
      <c r="F4201" t="str">
        <f>CONCATENATE(D4201,E4201)</f>
        <v>loperamide</v>
      </c>
      <c r="G4201" t="str">
        <f>IFERROR(VLOOKUP(F4201,aa,2,FALSE),"")</f>
        <v/>
      </c>
      <c r="H4201" t="str">
        <f>VLOOKUP(D4201,drugdose,2,FALSE)</f>
        <v>Acute Diarrhea
dose : 4 mg initially, then 2 mg after each loose stool
Max : 16 mg/day
discontinue if no improvement seen within 48 hours
Chronic Diarrhea
dose : 4 mg initially, then 2 mg after each loose stool until controlled
maintenance dose : 4 mg od-bid
Max : 16 mg/day
Traveler's Diarrhea
dose : 4 mg initially, then 2 mg after each loose stool until controlled
Max : 8 mg/day</v>
      </c>
    </row>
    <row r="4202" spans="1:8" x14ac:dyDescent="0.2">
      <c r="A4202">
        <v>511</v>
      </c>
      <c r="B4202" t="str">
        <f>IFERROR(VLOOKUP(C4202,mm,1,FALSE),"")</f>
        <v/>
      </c>
      <c r="C4202" t="s">
        <v>1164</v>
      </c>
      <c r="D4202" t="s">
        <v>257</v>
      </c>
      <c r="F4202" t="str">
        <f>CONCATENATE(D4202,E4202)</f>
        <v>pholcodine</v>
      </c>
      <c r="G4202" t="str">
        <f>IFERROR(VLOOKUP(F4202,aa,2,FALSE),"")</f>
        <v/>
      </c>
      <c r="H4202" t="str">
        <f>VLOOKUP(D4202,drugdose,2,FALSE)</f>
        <v>Cough suppressant
dose : 5-10 mg tid-qid PO</v>
      </c>
    </row>
    <row r="4203" spans="1:8" x14ac:dyDescent="0.2">
      <c r="A4203">
        <v>512</v>
      </c>
      <c r="B4203" t="str">
        <f>IFERROR(VLOOKUP(C4203,mm,1,FALSE),"")</f>
        <v/>
      </c>
      <c r="C4203" t="s">
        <v>1165</v>
      </c>
      <c r="D4203" t="s">
        <v>354</v>
      </c>
      <c r="F4203" t="str">
        <f>CONCATENATE(D4203,E4203)</f>
        <v>doxorubicin</v>
      </c>
      <c r="G4203" t="str">
        <f>IFERROR(VLOOKUP(F4203,aa,2,FALSE),"")</f>
        <v/>
      </c>
      <c r="H4203" t="str">
        <f>VLOOKUP(D4203,drugdose,2,FALSE)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4204" spans="1:8" x14ac:dyDescent="0.2">
      <c r="A4204">
        <v>512</v>
      </c>
      <c r="B4204" t="str">
        <f>IFERROR(VLOOKUP(C4204,mm,1,FALSE),"")</f>
        <v/>
      </c>
      <c r="C4204" t="s">
        <v>1165</v>
      </c>
      <c r="D4204" t="s">
        <v>358</v>
      </c>
      <c r="F4204" t="str">
        <f>CONCATENATE(D4204,E4204)</f>
        <v>cisplatin</v>
      </c>
      <c r="G4204" t="str">
        <f>IFERROR(VLOOKUP(F4204,aa,2,FALSE),"")</f>
        <v/>
      </c>
      <c r="H4204" t="str">
        <f>VLOOKUP(D4204,drugdose,2,FALSE)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4205" spans="1:8" x14ac:dyDescent="0.2">
      <c r="A4205">
        <v>512</v>
      </c>
      <c r="B4205" t="str">
        <f>IFERROR(VLOOKUP(C4205,mm,1,FALSE),"")</f>
        <v/>
      </c>
      <c r="C4205" t="s">
        <v>1165</v>
      </c>
      <c r="D4205" t="s">
        <v>1166</v>
      </c>
      <c r="F4205" t="str">
        <f>CONCATENATE(D4205,E4205)</f>
        <v>docetaxel</v>
      </c>
      <c r="G4205" t="str">
        <f>IFERROR(VLOOKUP(F4205,aa,2,FALSE),"")</f>
        <v/>
      </c>
      <c r="H4205" t="str">
        <f>VLOOKUP(D4205,drugdose,2,FALSE)</f>
        <v>Breast cancer
dose : 1 cycle every 3 wk
1 cycle dose : 60-100 mg/m2 by IV infusion over 1 hr
dose is given with doxorubicin / capecitabine / cyclophosphamide / trastuzumab
Head and neck cancer
Prostate cancer 
Non-small cell lung cancer 
Gastric adenocarcinoma
dose : 1 cycle every 3 wk
1 cycle dose : 75 mg/m2 by IV infusion over 1 hr
For gastric adenocarcinoma 
Dose is given before cisplatin and fluorouracil. 
For head and neck cancer
Given before cisplatin and fluorouracil for 3 cycles followed by chemoradiotherapy or 4 wk followed by radiotherapy alone.
For prostate cancer
May be given w/ oral prednisolone 5 mg bid continuously during treatment</v>
      </c>
    </row>
    <row r="4206" spans="1:8" x14ac:dyDescent="0.2">
      <c r="A4206">
        <v>512</v>
      </c>
      <c r="B4206" t="str">
        <f>IFERROR(VLOOKUP(C4206,mm,1,FALSE),"")</f>
        <v/>
      </c>
      <c r="C4206" t="s">
        <v>1165</v>
      </c>
      <c r="D4206" t="s">
        <v>1021</v>
      </c>
      <c r="F4206" t="str">
        <f>CONCATENATE(D4206,E4206)</f>
        <v>paclitaxel</v>
      </c>
      <c r="G4206" t="str">
        <f>IFERROR(VLOOKUP(F4206,aa,2,FALSE),"")</f>
        <v/>
      </c>
      <c r="H4206" t="str">
        <f>VLOOKUP(D4206,drugdose,2,FALSE)</f>
        <v>Ovarian carcinoma
combination therapy
dose : 135 mg/m2 infused over 24 hr followed by cisplatin
repeat dose : 3 wk intervals. 
monotherapy
dose : 135 or 175 mg/m2 infused over 3 hr once every 3 wk.
Breast cancer
option 1
dose : 175 mg/m2 infused over 3 hr once every 3 wk
total : 4 course
trastuzumab is given day before dose
option 2
dose : 220 mg/m2 over 3 hr every 3 wk, dose to be administered 24 hr after doxorubicin. 
Advanced non-small cell lung cancer
dose : 135 mg/m2 over 24 hr or 175 mg/m2 over 3 hr, followed by cisplatin and repeated at 3 wk intervals.
AIDS-related Kaposi's sarcoma
dose : 135 mg/m2 over 3 hr every 3 wk. Alternatively, 100 mg/m2 over 3 hr every 2 wk especially in patients with poor performance status.</v>
      </c>
    </row>
    <row r="4207" spans="1:8" x14ac:dyDescent="0.2">
      <c r="A4207">
        <v>512</v>
      </c>
      <c r="B4207" t="str">
        <f>IFERROR(VLOOKUP(C4207,mm,1,FALSE),"")</f>
        <v/>
      </c>
      <c r="C4207" t="s">
        <v>1165</v>
      </c>
      <c r="D4207" t="s">
        <v>1167</v>
      </c>
      <c r="F4207" t="str">
        <f>CONCATENATE(D4207,E4207)</f>
        <v>sunitinib</v>
      </c>
      <c r="G4207" t="str">
        <f>IFERROR(VLOOKUP(F4207,aa,2,FALSE),"")</f>
        <v/>
      </c>
      <c r="H4207" t="str">
        <f>VLOOKUP(D4207,drugdose,2,FALSE)</f>
        <v>Leukemia
Renal cell carcinoma
Gastrointestinal stromal tumor
Meningioma</v>
      </c>
    </row>
    <row r="4208" spans="1:8" x14ac:dyDescent="0.2">
      <c r="A4208">
        <v>513</v>
      </c>
      <c r="B4208" t="str">
        <f>IFERROR(VLOOKUP(C4208,mm,1,FALSE),"")</f>
        <v/>
      </c>
      <c r="C4208" t="s">
        <v>1162</v>
      </c>
      <c r="D4208" t="s">
        <v>1031</v>
      </c>
      <c r="F4208" t="str">
        <f>CONCATENATE(D4208,E4208)</f>
        <v>EDTA</v>
      </c>
      <c r="G4208" t="str">
        <f>IFERROR(VLOOKUP(F4208,aa,2,FALSE),"")</f>
        <v/>
      </c>
      <c r="H4208" t="e">
        <f>VLOOKUP(D4208,drugdose,2,FALSE)</f>
        <v>#N/A</v>
      </c>
    </row>
    <row r="4209" spans="1:8" x14ac:dyDescent="0.2">
      <c r="A4209">
        <v>513</v>
      </c>
      <c r="B4209" t="str">
        <f>IFERROR(VLOOKUP(C4209,mm,1,FALSE),"")</f>
        <v/>
      </c>
      <c r="C4209" t="s">
        <v>1162</v>
      </c>
      <c r="D4209" t="s">
        <v>92</v>
      </c>
      <c r="F4209" t="str">
        <f>CONCATENATE(D4209,E4209)</f>
        <v>frusemide</v>
      </c>
      <c r="G4209" t="str">
        <f>IFERROR(VLOOKUP(F4209,aa,2,FALSE),"")</f>
        <v/>
      </c>
      <c r="H4209" t="str">
        <f>VLOOKUP(D4209,drugdose,2,FALSE)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210" spans="1:8" x14ac:dyDescent="0.2">
      <c r="A4210">
        <v>513</v>
      </c>
      <c r="B4210" t="str">
        <f>IFERROR(VLOOKUP(C4210,mm,1,FALSE),"")</f>
        <v/>
      </c>
      <c r="C4210" t="s">
        <v>1162</v>
      </c>
      <c r="D4210" t="s">
        <v>324</v>
      </c>
      <c r="F4210" t="str">
        <f>CONCATENATE(D4210,E4210)</f>
        <v>salmon calcitonin</v>
      </c>
      <c r="G4210" t="str">
        <f>IFERROR(VLOOKUP(F4210,aa,2,FALSE),"")</f>
        <v/>
      </c>
      <c r="H4210" t="str">
        <f>VLOOKUP(D4210,drugdose,2,FALSE)</f>
        <v>Hypercalcemia
starting dose: 4 IU/kg SC/IM bid
dose range : upto 8 IU/kg SC/IM qid
Paget Disease
starting dose: 100 IU SC/IM od
Maintenance: 50 IU od
Osteoporosis
dose : 100 IU SC/IM every other day with calcium and vitamin D
Nasal Spray: 
dose : 1 spray (200 IU) od alternate nostrils</v>
      </c>
    </row>
    <row r="4211" spans="1:8" x14ac:dyDescent="0.2">
      <c r="A4211">
        <v>514</v>
      </c>
      <c r="B4211" t="str">
        <f>IFERROR(VLOOKUP(C4211,mm,1,FALSE),"")</f>
        <v>Pheochromocytoma</v>
      </c>
      <c r="C4211" t="s">
        <v>118</v>
      </c>
      <c r="D4211" t="s">
        <v>396</v>
      </c>
      <c r="F4211" t="str">
        <f>CONCATENATE(D4211,E4211)</f>
        <v>prazosin</v>
      </c>
      <c r="G4211" t="str">
        <f>IFERROR(VLOOKUP(F4211,aa,2,FALSE),"")</f>
        <v/>
      </c>
      <c r="H4211" t="str">
        <f>VLOOKUP(D4211,drugdose,2,FALSE)</f>
        <v>Hypertension
dose : 0.5 mg bid-tid 
duration : 3-7 days
dose increment : 1 mg bid or tid for the next 3-7 days
Max: 20 mg/day in divided doses.
Benign prostatic hyperplasia; 
dose : 0.5 mg bid
maintenance : upto 2 mg bid.
Raynaud Phenomenon 
dose : 1-5 PO bid
Elderly: Dose reduction needed.</v>
      </c>
    </row>
    <row r="4212" spans="1:8" x14ac:dyDescent="0.2">
      <c r="A4212">
        <v>514</v>
      </c>
      <c r="B4212" t="str">
        <f>IFERROR(VLOOKUP(C4212,mm,1,FALSE),"")</f>
        <v>Pheochromocytoma</v>
      </c>
      <c r="C4212" t="s">
        <v>118</v>
      </c>
      <c r="D4212" t="s">
        <v>397</v>
      </c>
      <c r="F4212" t="str">
        <f>CONCATENATE(D4212,E4212)</f>
        <v>terazosin</v>
      </c>
      <c r="G4212" t="str">
        <f>IFERROR(VLOOKUP(F4212,aa,2,FALSE),"")</f>
        <v/>
      </c>
      <c r="H4212" t="str">
        <f>VLOOKUP(D4212,drugdose,2,FALSE)</f>
        <v>Hypertension
Benign prostatic hyperplasia
starting dose : 1 mg HS PO
dose titration : every 7 days 
therapeutic range : 2-10 mg od
max : 20 mg/day</v>
      </c>
    </row>
    <row r="4213" spans="1:8" x14ac:dyDescent="0.2">
      <c r="A4213">
        <v>514</v>
      </c>
      <c r="B4213" t="str">
        <f>IFERROR(VLOOKUP(C4213,mm,1,FALSE),"")</f>
        <v>Pheochromocytoma</v>
      </c>
      <c r="C4213" t="s">
        <v>118</v>
      </c>
      <c r="D4213" t="s">
        <v>6</v>
      </c>
      <c r="F4213" t="str">
        <f>CONCATENATE(D4213,E4213)</f>
        <v>propranolol</v>
      </c>
      <c r="G4213" t="str">
        <f>IFERROR(VLOOKUP(F4213,aa,2,FALSE),"")</f>
        <v/>
      </c>
      <c r="H4213" t="str">
        <f>VLOOKUP(D4213,drugdose,2,FALSE)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4214" spans="1:8" x14ac:dyDescent="0.2">
      <c r="A4214">
        <v>514</v>
      </c>
      <c r="B4214" t="str">
        <f>IFERROR(VLOOKUP(C4214,mm,1,FALSE),"")</f>
        <v>Pheochromocytoma</v>
      </c>
      <c r="C4214" t="s">
        <v>118</v>
      </c>
      <c r="D4214" t="s">
        <v>384</v>
      </c>
      <c r="F4214" t="str">
        <f>CONCATENATE(D4214,E4214)</f>
        <v>atenolol</v>
      </c>
      <c r="G4214" t="str">
        <f>IFERROR(VLOOKUP(F4214,aa,2,FALSE),"")</f>
        <v/>
      </c>
      <c r="H4214" t="str">
        <f>VLOOKUP(D4214,drugdose,2,FALSE)</f>
        <v>Hypertension
starting dose : 25-50 mg od PO
therapeutic range : 25-100 mg
Angina Pectoris
starting dose : 50 mg od PO
dose adjustment : increase after wk by 50 mg
therapeutic range : 50-200 mg
Post Myocardial Infarction (secondary prevention)
dose : 50 mg bid PO
time : after MI
duration : 6-9 days</v>
      </c>
    </row>
    <row r="4215" spans="1:8" x14ac:dyDescent="0.2">
      <c r="A4215">
        <v>514</v>
      </c>
      <c r="B4215" t="str">
        <f>IFERROR(VLOOKUP(C4215,mm,1,FALSE),"")</f>
        <v>Pheochromocytoma</v>
      </c>
      <c r="C4215" t="s">
        <v>118</v>
      </c>
      <c r="D4215" t="s">
        <v>7</v>
      </c>
      <c r="F4215" t="str">
        <f>CONCATENATE(D4215,E4215)</f>
        <v>metoprolol</v>
      </c>
      <c r="G4215" t="str">
        <f>IFERROR(VLOOKUP(F4215,aa,2,FALSE),"")</f>
        <v/>
      </c>
      <c r="H4215" t="str">
        <f>VLOOKUP(D4215,drugdose,2,FALSE)</f>
        <v>Hypertension
Conventional tab
starting dose : 50 mg bid PO
dose increment : wkly till response
dose range : 50-400 mg
Maintenance: 100-200 mg/day. 
Extended-release tab
starting dose : 25-100 mg od PO
Angina pectoris
Conventional tab
dose : 50-100 mg bid-tid PO
Extended release tab
dose : 100 mg od. 
Max: 200 mg od.
Cardiac arrhythmias
dose : 50 mg bid-tid PO
dose increment : upto 100 mg tid
Adjunct in hyperthyroidism
dose : 25-50 mg qid PO
Prophylaxis of migraine
Conventional tab
dose : 50 mg bid-tid PO
Extended release tab
dose : 100 mg od PO
Stable symptomatic heart failure
Conventional tab
dose : 12.5-25 mg od PO
dose increment : at 2 wk interval
dose range : 12.5-200 mg od
Extended release
starting dose : 25 mg od PO
duration : 2 wk
dose increment : at 2 wk interval
dose range : 12.5-200 mg od
Emergency treatment of cardiac arrhythmias
dose : 5 mg slow IV
IV time : over 3 min
repeat dose :  every 5-min intervals if needed
dose range : 10-15 mg. 
Prophylaxis or control of arrhythmias on induction of anaesthesia
dose : 2-4 mg slow IV
IV time : over 3 min
repeat dose :  every 5-min intervals if needed
dose range : 10 mg. 
Adjunct in the early management of acute myocardial infarction
phase 1 (parentral dose)
dose : 5 mg slow IV
repeat dose : 2 min interval
total dose : 15 mg
time : w/in 12 hr of the onset of chest pain
phase 2 (switch to oral dose)
dose : 50 mg qid for 2 day
time : start after 15 min</v>
      </c>
    </row>
    <row r="4216" spans="1:8" x14ac:dyDescent="0.2">
      <c r="A4216">
        <v>514</v>
      </c>
      <c r="B4216" t="str">
        <f>IFERROR(VLOOKUP(C4216,mm,1,FALSE),"")</f>
        <v>Pheochromocytoma</v>
      </c>
      <c r="C4216" t="s">
        <v>118</v>
      </c>
      <c r="D4216" t="s">
        <v>457</v>
      </c>
      <c r="F4216" t="str">
        <f>CONCATENATE(D4216,E4216)</f>
        <v>sotalol</v>
      </c>
      <c r="G4216" t="str">
        <f>IFERROR(VLOOKUP(F4216,aa,2,FALSE),"")</f>
        <v/>
      </c>
      <c r="H4216" t="str">
        <f>VLOOKUP(D4216,drugdose,2,FALSE)</f>
        <v>Supraventricular and ventricular arrhythmias
dose : 40 mg bid PO
dose increment : every 2-3 days. 
Usual dose: 80-160 mg bid
Life-threatening ventricular arrhythmias
dose : 80 mg bid PO
dose increment : every 3 days. 
Usual dose: 120-160 mg bid
Max: 480-640 mg in divided doses</v>
      </c>
    </row>
    <row r="4217" spans="1:8" x14ac:dyDescent="0.2">
      <c r="A4217">
        <v>514</v>
      </c>
      <c r="B4217" t="str">
        <f>IFERROR(VLOOKUP(C4217,mm,1,FALSE),"")</f>
        <v>Pheochromocytoma</v>
      </c>
      <c r="C4217" t="s">
        <v>118</v>
      </c>
      <c r="D4217" t="s">
        <v>385</v>
      </c>
      <c r="F4217" t="str">
        <f>CONCATENATE(D4217,E4217)</f>
        <v>bisoprolol</v>
      </c>
      <c r="G4217" t="str">
        <f>IFERROR(VLOOKUP(F4217,aa,2,FALSE),"")</f>
        <v/>
      </c>
      <c r="H4217" t="str">
        <f>VLOOKUP(D4217,drugdose,2,FALSE)</f>
        <v>Hypertension
Angina pectoris
starting dose : 2.5-5 mg od PO
therapeutic range : 2.5-20 mg
heart failure
for 1 wk : 1.25 mg od PO
next 1 wk : 2.5 mg od PO
next 1 wk : 3.75 mg od PO
next 4 wk : 5 mg od PO
next 4 wk : 7.5 mg od PO
next 4 wk : 10 mg od PO</v>
      </c>
    </row>
    <row r="4218" spans="1:8" x14ac:dyDescent="0.2">
      <c r="A4218">
        <v>514</v>
      </c>
      <c r="B4218" t="str">
        <f>IFERROR(VLOOKUP(C4218,mm,1,FALSE),"")</f>
        <v>Pheochromocytoma</v>
      </c>
      <c r="C4218" t="s">
        <v>118</v>
      </c>
      <c r="D4218" t="s">
        <v>120</v>
      </c>
      <c r="F4218" t="str">
        <f>CONCATENATE(D4218,E4218)</f>
        <v>labetalol</v>
      </c>
      <c r="G4218" t="str">
        <f>IFERROR(VLOOKUP(F4218,aa,2,FALSE),"")</f>
        <v/>
      </c>
      <c r="H4218" t="str">
        <f>VLOOKUP(D4218,drugdose,2,FALSE)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4219" spans="1:8" x14ac:dyDescent="0.2">
      <c r="A4219">
        <v>514</v>
      </c>
      <c r="B4219" t="str">
        <f>IFERROR(VLOOKUP(C4219,mm,1,FALSE),"")</f>
        <v>Pheochromocytoma</v>
      </c>
      <c r="C4219" t="s">
        <v>118</v>
      </c>
      <c r="D4219" t="s">
        <v>1168</v>
      </c>
      <c r="F4219" t="str">
        <f>CONCATENATE(D4219,E4219)</f>
        <v>metyrosine</v>
      </c>
      <c r="G4219" t="str">
        <f>IFERROR(VLOOKUP(F4219,aa,2,FALSE),"")</f>
        <v/>
      </c>
      <c r="H4219" t="str">
        <f>VLOOKUP(D4219,drugdose,2,FALSE)</f>
        <v>Chronic Pheochromocytoma
1) preoperative preparation for surgery
2) management when surgery is contraindicated
3) chronic treatment with malignant pheochromocytoma
dose : 250 mg PO qid
dose increment : by 250-500 mg/day
max : 4 g/day
range : 500-750 mg qid</v>
      </c>
    </row>
    <row r="4220" spans="1:8" x14ac:dyDescent="0.2">
      <c r="A4220">
        <v>515</v>
      </c>
      <c r="B4220" t="str">
        <f>IFERROR(VLOOKUP(C4220,mm,1,FALSE),"")</f>
        <v/>
      </c>
      <c r="C4220" t="s">
        <v>1169</v>
      </c>
      <c r="D4220" t="s">
        <v>318</v>
      </c>
      <c r="F4220" t="str">
        <f>CONCATENATE(D4220,E4220)</f>
        <v>carbimazole</v>
      </c>
      <c r="G4220" t="str">
        <f>IFERROR(VLOOKUP(F4220,aa,2,FALSE),"")</f>
        <v/>
      </c>
      <c r="H4220" t="str">
        <f>VLOOKUP(D4220,drugdose,2,FALSE)</f>
        <v>Grave's disease
Hyperthyroidism
Diabetic nephropathy
Preparation for thyroidectomy
starting dose : 20-60 mg/day divided dose
adjust dose according to response 
Maintenance: 5-15 mg daily for at least 1 yr or 18 mth.</v>
      </c>
    </row>
    <row r="4221" spans="1:8" x14ac:dyDescent="0.2">
      <c r="A4221">
        <v>517</v>
      </c>
      <c r="B4221" t="str">
        <f>IFERROR(VLOOKUP(C4221,mm,1,FALSE),"")</f>
        <v/>
      </c>
      <c r="C4221" t="s">
        <v>1170</v>
      </c>
      <c r="D4221" t="s">
        <v>92</v>
      </c>
      <c r="F4221" t="str">
        <f>CONCATENATE(D4221,E4221)</f>
        <v>frusemide</v>
      </c>
      <c r="G4221" t="str">
        <f>IFERROR(VLOOKUP(F4221,aa,2,FALSE),"")</f>
        <v/>
      </c>
      <c r="H4221" t="str">
        <f>VLOOKUP(D4221,drugdose,2,FALSE)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222" spans="1:8" x14ac:dyDescent="0.2">
      <c r="A4222">
        <v>517</v>
      </c>
      <c r="B4222" t="str">
        <f>IFERROR(VLOOKUP(C4222,mm,1,FALSE),"")</f>
        <v/>
      </c>
      <c r="C4222" t="s">
        <v>1170</v>
      </c>
      <c r="D4222" t="s">
        <v>482</v>
      </c>
      <c r="F4222" t="str">
        <f>CONCATENATE(D4222,E4222)</f>
        <v>torsemide</v>
      </c>
      <c r="G4222" t="str">
        <f>IFERROR(VLOOKUP(F4222,aa,2,FALSE),"")</f>
        <v/>
      </c>
      <c r="H4222" t="str">
        <f>VLOOKUP(D4222,drugdose,2,FALSE)</f>
        <v>Hypertension
dose : 2.5-5 mg od PO
Max: 5 mg/day
Oedema in patients with hepatic cirrhosis
starting dose : 5-10 mg od PO
dose increment : according to response
max : 40 mg
Oedema
oral 
dose : 5 mg od PO
dose increment : upto 20 mg 
max : 40 mg 
intravenous
dose : 10-20 mg od slow IV bolus
Iv time : over 2 min. 
Max: 200 mg daily.</v>
      </c>
    </row>
    <row r="4223" spans="1:8" x14ac:dyDescent="0.2">
      <c r="A4223">
        <v>517</v>
      </c>
      <c r="B4223" t="str">
        <f>IFERROR(VLOOKUP(C4223,mm,1,FALSE),"")</f>
        <v/>
      </c>
      <c r="C4223" t="s">
        <v>1170</v>
      </c>
      <c r="D4223" t="s">
        <v>239</v>
      </c>
      <c r="F4223" t="str">
        <f>CONCATENATE(D4223,E4223)</f>
        <v>pentoxifylline</v>
      </c>
      <c r="G4223" t="str">
        <f>IFERROR(VLOOKUP(F4223,aa,2,FALSE),"")</f>
        <v/>
      </c>
      <c r="H4223" t="str">
        <f>VLOOKUP(D4223,drugdose,2,FALSE)</f>
        <v>Intermittent Claudication
Peripheral vascular disease
dose : 400 mg tid PO
duration : 8 wk</v>
      </c>
    </row>
    <row r="4224" spans="1:8" x14ac:dyDescent="0.2">
      <c r="A4224">
        <v>517</v>
      </c>
      <c r="B4224" t="str">
        <f>IFERROR(VLOOKUP(C4224,mm,1,FALSE),"")</f>
        <v/>
      </c>
      <c r="C4224" t="s">
        <v>1170</v>
      </c>
      <c r="D4224" t="s">
        <v>1171</v>
      </c>
      <c r="F4224" t="str">
        <f>CONCATENATE(D4224,E4224)</f>
        <v>daflon</v>
      </c>
      <c r="G4224" t="str">
        <f>IFERROR(VLOOKUP(F4224,aa,2,FALSE),"")</f>
        <v/>
      </c>
      <c r="H4224" t="e">
        <f>VLOOKUP(D4224,drugdose,2,FALSE)</f>
        <v>#N/A</v>
      </c>
    </row>
    <row r="4225" spans="1:8" x14ac:dyDescent="0.2">
      <c r="A4225">
        <v>518</v>
      </c>
      <c r="B4225" t="str">
        <f>IFERROR(VLOOKUP(C4225,mm,1,FALSE),"")</f>
        <v/>
      </c>
      <c r="C4225" t="s">
        <v>1172</v>
      </c>
      <c r="D4225" t="s">
        <v>18</v>
      </c>
      <c r="F4225" t="str">
        <f>CONCATENATE(D4225,E4225)</f>
        <v>aspirin</v>
      </c>
      <c r="G4225" t="str">
        <f>IFERROR(VLOOKUP(F4225,aa,2,FALSE),"")</f>
        <v/>
      </c>
      <c r="H4225" t="str">
        <f>VLOOKUP(D4225,drugdose,2,FALSE)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226" spans="1:8" x14ac:dyDescent="0.2">
      <c r="A4226">
        <v>518</v>
      </c>
      <c r="B4226" t="str">
        <f>IFERROR(VLOOKUP(C4226,mm,1,FALSE),"")</f>
        <v/>
      </c>
      <c r="C4226" t="s">
        <v>1172</v>
      </c>
      <c r="D4226" t="s">
        <v>149</v>
      </c>
      <c r="F4226" t="str">
        <f>CONCATENATE(D4226,E4226)</f>
        <v>aspirin + clopidogrel</v>
      </c>
      <c r="G4226" t="str">
        <f>IFERROR(VLOOKUP(F4226,aa,2,FALSE),"")</f>
        <v/>
      </c>
      <c r="H4226" t="str">
        <f>VLOOKUP(D4226,drugdose,2,FALSE)</f>
        <v>tab contain : clopidogrel 75 mg + aspirin 75 mg
Prevention of ischaemic events
dose : 1 tab od
Acute coronary syndrome
Loading dose: 4 tab
maintenance: 1 tab od</v>
      </c>
    </row>
    <row r="4227" spans="1:8" x14ac:dyDescent="0.2">
      <c r="A4227">
        <v>518</v>
      </c>
      <c r="B4227" t="str">
        <f>IFERROR(VLOOKUP(C4227,mm,1,FALSE),"")</f>
        <v/>
      </c>
      <c r="C4227" t="s">
        <v>1172</v>
      </c>
      <c r="D4227" t="s">
        <v>150</v>
      </c>
      <c r="F4227" t="str">
        <f>CONCATENATE(D4227,E4227)</f>
        <v>clopidogrel</v>
      </c>
      <c r="G4227" t="str">
        <f>IFERROR(VLOOKUP(F4227,aa,2,FALSE),"")</f>
        <v/>
      </c>
      <c r="H4227" t="str">
        <f>VLOOKUP(D4227,drugdose,2,FALSE)</f>
        <v xml:space="preserve">coronary artery disease
angina, stroke
dose : 75 mg od orally
st elevation myocardial infarction
loading dose : 300 mg stat + 75-325 mg aspirin
maintenance dose :  75 mg od orally </v>
      </c>
    </row>
    <row r="4228" spans="1:8" x14ac:dyDescent="0.2">
      <c r="A4228">
        <v>518</v>
      </c>
      <c r="B4228" t="str">
        <f>IFERROR(VLOOKUP(C4228,mm,1,FALSE),"")</f>
        <v/>
      </c>
      <c r="C4228" t="s">
        <v>1172</v>
      </c>
      <c r="D4228" t="s">
        <v>481</v>
      </c>
      <c r="F4228" t="str">
        <f>CONCATENATE(D4228,E4228)</f>
        <v>ticlopidine</v>
      </c>
      <c r="G4228" t="str">
        <f>IFERROR(VLOOKUP(F4228,aa,2,FALSE),"")</f>
        <v/>
      </c>
      <c r="H4228" t="str">
        <f>VLOOKUP(D4228,drugdose,2,FALSE)</f>
        <v>Prophylaxis of thrombotic stroke; Ischaemic heart disease; Intermittent claudication
dose : 250 mg bid PO
Prophylaxis of subacute stent occlusion after intracoronary stenting
dose : 250 mg bid 
time :  starting at the time of stent placement.
duration : for 4 wk, 
it is given with aspirin,</v>
      </c>
    </row>
    <row r="4229" spans="1:8" x14ac:dyDescent="0.2">
      <c r="A4229">
        <v>518</v>
      </c>
      <c r="B4229" t="str">
        <f>IFERROR(VLOOKUP(C4229,mm,1,FALSE),"")</f>
        <v/>
      </c>
      <c r="C4229" t="s">
        <v>1172</v>
      </c>
      <c r="D4229" t="s">
        <v>148</v>
      </c>
      <c r="F4229" t="str">
        <f>CONCATENATE(D4229,E4229)</f>
        <v>dipyridamole</v>
      </c>
      <c r="G4229" t="str">
        <f>IFERROR(VLOOKUP(F4229,aa,2,FALSE),"")</f>
        <v/>
      </c>
      <c r="H4229" t="str">
        <f>VLOOKUP(D4229,drugdose,2,FALSE)</f>
        <v>TIA, stroke
Thromboembolism
post operative valve replacement
dose : 75-100 mg qid PO q6hr with warfarin</v>
      </c>
    </row>
    <row r="4230" spans="1:8" x14ac:dyDescent="0.2">
      <c r="A4230">
        <v>518</v>
      </c>
      <c r="B4230" t="str">
        <f>IFERROR(VLOOKUP(C4230,mm,1,FALSE),"")</f>
        <v/>
      </c>
      <c r="C4230" t="s">
        <v>1172</v>
      </c>
      <c r="D4230" t="s">
        <v>239</v>
      </c>
      <c r="F4230" t="str">
        <f>CONCATENATE(D4230,E4230)</f>
        <v>pentoxifylline</v>
      </c>
      <c r="G4230" t="str">
        <f>IFERROR(VLOOKUP(F4230,aa,2,FALSE),"")</f>
        <v/>
      </c>
      <c r="H4230" t="str">
        <f>VLOOKUP(D4230,drugdose,2,FALSE)</f>
        <v>Intermittent Claudication
Peripheral vascular disease
dose : 400 mg tid PO
duration : 8 wk</v>
      </c>
    </row>
    <row r="4231" spans="1:8" x14ac:dyDescent="0.2">
      <c r="A4231">
        <v>518</v>
      </c>
      <c r="B4231" t="str">
        <f>IFERROR(VLOOKUP(C4231,mm,1,FALSE),"")</f>
        <v/>
      </c>
      <c r="C4231" t="s">
        <v>1172</v>
      </c>
      <c r="D4231" t="s">
        <v>1173</v>
      </c>
      <c r="F4231" t="str">
        <f>CONCATENATE(D4231,E4231)</f>
        <v>cilostazol</v>
      </c>
      <c r="G4231" t="str">
        <f>IFERROR(VLOOKUP(F4231,aa,2,FALSE),"")</f>
        <v/>
      </c>
      <c r="H4231" t="str">
        <f>VLOOKUP(D4231,drugdose,2,FALSE)</f>
        <v xml:space="preserve">peripheral vascular disease, intermediate claudication
dose : 1000 mg bid
</v>
      </c>
    </row>
    <row r="4232" spans="1:8" x14ac:dyDescent="0.2">
      <c r="A4232">
        <v>518</v>
      </c>
      <c r="B4232" t="str">
        <f>IFERROR(VLOOKUP(C4232,mm,1,FALSE),"")</f>
        <v/>
      </c>
      <c r="C4232" t="s">
        <v>1172</v>
      </c>
      <c r="D4232" t="s">
        <v>157</v>
      </c>
      <c r="F4232" t="str">
        <f>CONCATENATE(D4232,E4232)</f>
        <v>rosuvastatin</v>
      </c>
      <c r="G4232" t="str">
        <f>IFERROR(VLOOKUP(F4232,aa,2,FALSE),"")</f>
        <v/>
      </c>
      <c r="H4232" t="str">
        <f>VLOOKUP(D4232,drugdose,2,FALSE)</f>
        <v xml:space="preserve">Hypercholesterolemia,
Hypertriglyceridemia,
hyperlipidaemia
dose : 5-10 mg od
dose increment : mnthly
dose range : 5-20 mg
Max: 40 mg od. </v>
      </c>
    </row>
    <row r="4233" spans="1:8" x14ac:dyDescent="0.2">
      <c r="A4233">
        <v>518</v>
      </c>
      <c r="B4233" t="str">
        <f>IFERROR(VLOOKUP(C4233,mm,1,FALSE),"")</f>
        <v/>
      </c>
      <c r="C4233" t="s">
        <v>1172</v>
      </c>
      <c r="D4233" t="s">
        <v>183</v>
      </c>
      <c r="F4233" t="str">
        <f>CONCATENATE(D4233,E4233)</f>
        <v>simvastatin</v>
      </c>
      <c r="G4233" t="str">
        <f>IFERROR(VLOOKUP(F4233,aa,2,FALSE),"")</f>
        <v/>
      </c>
      <c r="H4233" t="str">
        <f>VLOOKUP(D4233,drugdose,2,FALSE)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4234" spans="1:8" x14ac:dyDescent="0.2">
      <c r="A4234">
        <v>518</v>
      </c>
      <c r="B4234" t="str">
        <f>IFERROR(VLOOKUP(C4234,mm,1,FALSE),"")</f>
        <v/>
      </c>
      <c r="C4234" t="s">
        <v>1172</v>
      </c>
      <c r="D4234" t="s">
        <v>158</v>
      </c>
      <c r="F4234" t="str">
        <f>CONCATENATE(D4234,E4234)</f>
        <v>atorvastatin</v>
      </c>
      <c r="G4234" t="str">
        <f>IFERROR(VLOOKUP(F4234,aa,2,FALSE),"")</f>
        <v/>
      </c>
      <c r="H4234" t="str">
        <f>VLOOKUP(D4234,drugdose,2,FALSE)</f>
        <v>hypercholesterolemia
Hypertriglyceridemia
dose : 10-20 mg od
dose increment : every 4 wk 
dose range : 10-40 mg
Max: 80 mg/day
Elderly: No dosage adjustment needed</v>
      </c>
    </row>
    <row r="4235" spans="1:8" x14ac:dyDescent="0.2">
      <c r="A4235">
        <v>519</v>
      </c>
      <c r="B4235" t="str">
        <f>IFERROR(VLOOKUP(C4235,mm,1,FALSE),"")</f>
        <v/>
      </c>
      <c r="C4235" t="s">
        <v>1174</v>
      </c>
      <c r="D4235" t="s">
        <v>80</v>
      </c>
      <c r="F4235" t="str">
        <f>CONCATENATE(D4235,E4235)</f>
        <v>tramadol</v>
      </c>
      <c r="G4235" t="str">
        <f>IFERROR(VLOOKUP(F4235,aa,2,FALSE),"")</f>
        <v/>
      </c>
      <c r="H4235" t="str">
        <f>VLOOKUP(D4235,drugdose,2,FALSE)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236" spans="1:8" x14ac:dyDescent="0.2">
      <c r="A4236">
        <v>519</v>
      </c>
      <c r="B4236" t="str">
        <f>IFERROR(VLOOKUP(C4236,mm,1,FALSE),"")</f>
        <v/>
      </c>
      <c r="C4236" t="s">
        <v>1174</v>
      </c>
      <c r="D4236" t="s">
        <v>15</v>
      </c>
      <c r="F4236" t="str">
        <f>CONCATENATE(D4236,E4236)</f>
        <v>amitriptyline</v>
      </c>
      <c r="G4236" t="str">
        <f>IFERROR(VLOOKUP(F4236,aa,2,FALSE),"")</f>
        <v/>
      </c>
      <c r="H4236" t="str">
        <f>VLOOKUP(D4236,drugdose,2,FALSE)</f>
        <v>Nocturnal enuresis
Depression
dose :50-75 mg HS PO
dose increment : after 1 wk
Max: 300 mg/day
Neuropathic pain, Post-herpetic neuralgia
dose : 10-25 mg HS PO
max : 75 mg/day
Migraine prophylaxis 
dose : 10 mg HS PO
Maintenance: 50-75 mg HS</v>
      </c>
    </row>
    <row r="4237" spans="1:8" x14ac:dyDescent="0.2">
      <c r="A4237">
        <v>519</v>
      </c>
      <c r="B4237" t="str">
        <f>IFERROR(VLOOKUP(C4237,mm,1,FALSE),"")</f>
        <v/>
      </c>
      <c r="C4237" t="s">
        <v>1174</v>
      </c>
      <c r="D4237" t="s">
        <v>9</v>
      </c>
      <c r="F4237" t="str">
        <f>CONCATENATE(D4237,E4237)</f>
        <v>sodium valproate (valproic acid)</v>
      </c>
      <c r="G4237" t="str">
        <f>IFERROR(VLOOKUP(F4237,aa,2,FALSE),"")</f>
        <v/>
      </c>
      <c r="H4237" t="str">
        <f>VLOOKUP(D4237,drugdose,2,FALSE)</f>
        <v>Complex Partial Seizures
Simple &amp; Complex Absence Seizures
dose : 10-15 mg/kg/day PO divided dose
dose increment : by 5-10 mg/kg/day at wkly intervals
dose range : up to 60 mg/kg/day
Migraine prophylaxis
dose : 250 mg PO q12hr
dose adjustment : based on clinical response
max : 1000 mg/day
Bipolar Mania
dose : 750 mg/day PO in divided doses
dose adjustment : as rapidly as possible to desired therapeutic effect
max : 60 mg/kg/day</v>
      </c>
    </row>
    <row r="4238" spans="1:8" x14ac:dyDescent="0.2">
      <c r="A4238">
        <v>519</v>
      </c>
      <c r="B4238" t="str">
        <f>IFERROR(VLOOKUP(C4238,mm,1,FALSE),"")</f>
        <v/>
      </c>
      <c r="C4238" t="s">
        <v>1174</v>
      </c>
      <c r="D4238" t="s">
        <v>20</v>
      </c>
      <c r="F4238" t="str">
        <f>CONCATENATE(D4238,E4238)</f>
        <v>gabapentin</v>
      </c>
      <c r="G4238" t="str">
        <f>IFERROR(VLOOKUP(F4238,aa,2,FALSE),"")</f>
        <v/>
      </c>
      <c r="H4238" t="str">
        <f>VLOOKUP(D4238,drugdose,2,FALSE)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239" spans="1:8" x14ac:dyDescent="0.2">
      <c r="A4239">
        <v>519</v>
      </c>
      <c r="B4239" t="str">
        <f>IFERROR(VLOOKUP(C4239,mm,1,FALSE),"")</f>
        <v/>
      </c>
      <c r="C4239" t="s">
        <v>1174</v>
      </c>
      <c r="D4239" t="s">
        <v>203</v>
      </c>
      <c r="F4239" t="str">
        <f>CONCATENATE(D4239,E4239)</f>
        <v>pregabalin</v>
      </c>
      <c r="G4239" t="str">
        <f>IFERROR(VLOOKUP(F4239,aa,2,FALSE),"")</f>
        <v/>
      </c>
      <c r="H4239" t="str">
        <f>VLOOKUP(D4239,drugdose,2,FALSE)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240" spans="1:8" x14ac:dyDescent="0.2">
      <c r="A4240">
        <v>521</v>
      </c>
      <c r="B4240" t="str">
        <f>IFERROR(VLOOKUP(C4240,mm,1,FALSE),"")</f>
        <v/>
      </c>
      <c r="C4240" t="s">
        <v>1175</v>
      </c>
      <c r="D4240" t="s">
        <v>525</v>
      </c>
      <c r="F4240" t="str">
        <f>CONCATENATE(D4240,E4240)</f>
        <v>erythromycin</v>
      </c>
      <c r="G4240" t="str">
        <f>IFERROR(VLOOKUP(F4240,aa,2,FALSE),"")</f>
        <v/>
      </c>
      <c r="H4240" t="str">
        <f>VLOOKUP(D4240,drugdose,2,FALSE)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241" spans="1:8" x14ac:dyDescent="0.2">
      <c r="A4241">
        <v>521</v>
      </c>
      <c r="B4241" t="str">
        <f>IFERROR(VLOOKUP(C4241,mm,1,FALSE),"")</f>
        <v/>
      </c>
      <c r="C4241" t="s">
        <v>1175</v>
      </c>
      <c r="D4241" t="s">
        <v>452</v>
      </c>
      <c r="F4241" t="str">
        <f>CONCATENATE(D4241,E4241)</f>
        <v>amoxicillin</v>
      </c>
      <c r="G4241" t="str">
        <f>IFERROR(VLOOKUP(F4241,aa,2,FALSE),"")</f>
        <v/>
      </c>
      <c r="H4241" t="str">
        <f>VLOOKUP(D4241,drugdose,2,FALSE)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242" spans="1:8" x14ac:dyDescent="0.2">
      <c r="A4242">
        <v>521</v>
      </c>
      <c r="B4242" t="str">
        <f>IFERROR(VLOOKUP(C4242,mm,1,FALSE),"")</f>
        <v/>
      </c>
      <c r="C4242" t="s">
        <v>1175</v>
      </c>
      <c r="D4242" t="s">
        <v>505</v>
      </c>
      <c r="F4242" t="str">
        <f>CONCATENATE(D4242,E4242)</f>
        <v>cephalexin</v>
      </c>
      <c r="G4242" t="str">
        <f>IFERROR(VLOOKUP(F4242,aa,2,FALSE),"")</f>
        <v/>
      </c>
      <c r="H4242" t="str">
        <f>VLOOKUP(D4242,drugdose,2,FALSE)</f>
        <v>Streptococcal pharyngitis
cellulitis
skin infection
mastitis
cystitis
dose : 250 mg qid / 500mg bid PO
otitis media, RTI, UTI
bone and joint infection
Bacterial endocarditis
Acute prostatitis
dose : 500mg bid to qid PO</v>
      </c>
    </row>
    <row r="4243" spans="1:8" x14ac:dyDescent="0.2">
      <c r="A4243">
        <v>522</v>
      </c>
      <c r="B4243" t="str">
        <f>IFERROR(VLOOKUP(C4243,mm,1,FALSE),"")</f>
        <v/>
      </c>
      <c r="C4243" t="s">
        <v>179</v>
      </c>
      <c r="D4243" t="s">
        <v>1006</v>
      </c>
      <c r="F4243" t="str">
        <f>CONCATENATE(D4243,E4243)</f>
        <v>bleomycin</v>
      </c>
      <c r="G4243" t="str">
        <f>IFERROR(VLOOKUP(F4243,aa,2,FALSE),"")</f>
        <v/>
      </c>
      <c r="H4243" t="str">
        <f>VLOOKUP(D4243,drugdose,2,FALSE)</f>
        <v>Squamous Cell Carcinoma, Testicular Carcinoma
dose : 0.25-0.5 unit/kg (10 to 20 unit/mÂ²) IV/IM/SC every 1-2 wk
Hodgkin's Disease, 
Non-Hodgkin's Lymphoma
test dose : 1-2 units
monitor vital signs for 15 minutes
wait for 1 hour, if no reaction observed then administer regular dose
regular dose 
starting dose : 0.25 to 0.5 unit/kg (10 to 20 unit/mÂ²) IV/IM/SC q1-2wks; 
maintenance dose : 1 unit od or 5 unit/wk IV/IM after 50% response</v>
      </c>
    </row>
    <row r="4244" spans="1:8" x14ac:dyDescent="0.2">
      <c r="A4244">
        <v>522</v>
      </c>
      <c r="B4244" t="str">
        <f>IFERROR(VLOOKUP(C4244,mm,1,FALSE),"")</f>
        <v/>
      </c>
      <c r="C4244" t="s">
        <v>179</v>
      </c>
      <c r="D4244" t="s">
        <v>634</v>
      </c>
      <c r="F4244" t="str">
        <f>CONCATENATE(D4244,E4244)</f>
        <v>vincristine</v>
      </c>
      <c r="G4244" t="str">
        <f>IFERROR(VLOOKUP(F4244,aa,2,FALSE),"")</f>
        <v/>
      </c>
      <c r="H4244" t="str">
        <f>VLOOKUP(D4244,drugdose,2,FALSE)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4245" spans="1:8" x14ac:dyDescent="0.2">
      <c r="A4245">
        <v>522</v>
      </c>
      <c r="B4245" t="str">
        <f>IFERROR(VLOOKUP(C4245,mm,1,FALSE),"")</f>
        <v/>
      </c>
      <c r="C4245" t="s">
        <v>179</v>
      </c>
      <c r="D4245" t="s">
        <v>353</v>
      </c>
      <c r="F4245" t="str">
        <f>CONCATENATE(D4245,E4245)</f>
        <v>5-fluorouracil</v>
      </c>
      <c r="G4245" t="str">
        <f>IFERROR(VLOOKUP(F4245,aa,2,FALSE),"")</f>
        <v/>
      </c>
      <c r="H4245" t="str">
        <f>VLOOKUP(D4245,drugdose,2,FALSE)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4246" spans="1:8" x14ac:dyDescent="0.2">
      <c r="A4246">
        <v>522</v>
      </c>
      <c r="B4246" t="str">
        <f>IFERROR(VLOOKUP(C4246,mm,1,FALSE),"")</f>
        <v/>
      </c>
      <c r="C4246" t="s">
        <v>179</v>
      </c>
      <c r="D4246" t="s">
        <v>211</v>
      </c>
      <c r="F4246" t="str">
        <f>CONCATENATE(D4246,E4246)</f>
        <v>sildenafil</v>
      </c>
      <c r="G4246" t="str">
        <f>IFERROR(VLOOKUP(F4246,aa,2,FALSE),"")</f>
        <v/>
      </c>
      <c r="H4246" t="str">
        <f>VLOOKUP(D4246,drugdose,2,FALSE)</f>
        <v>Erectile dysfunction
starting dose : 50 mg
time : 60 min before sexual activity
therapeutic range : 50-100 mg
max : 100 mg
Pulmonary Arterial Hypertension
dose : 20 mg tid PO</v>
      </c>
    </row>
    <row r="4247" spans="1:8" x14ac:dyDescent="0.2">
      <c r="A4247">
        <v>522</v>
      </c>
      <c r="B4247" t="str">
        <f>IFERROR(VLOOKUP(C4247,mm,1,FALSE),"")</f>
        <v/>
      </c>
      <c r="C4247" t="s">
        <v>179</v>
      </c>
      <c r="D4247" t="s">
        <v>84</v>
      </c>
      <c r="F4247" t="str">
        <f>CONCATENATE(D4247,E4247)</f>
        <v>pantoprazole</v>
      </c>
      <c r="G4247" t="str">
        <f>IFERROR(VLOOKUP(F4247,aa,2,FALSE),"")</f>
        <v/>
      </c>
      <c r="H4247" t="str">
        <f>VLOOKUP(D4247,drugdose,2,FALSE)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248" spans="1:8" x14ac:dyDescent="0.2">
      <c r="A4248">
        <v>522</v>
      </c>
      <c r="B4248" t="str">
        <f>IFERROR(VLOOKUP(C4248,mm,1,FALSE),"")</f>
        <v/>
      </c>
      <c r="C4248" t="s">
        <v>179</v>
      </c>
      <c r="D4248" t="s">
        <v>89</v>
      </c>
      <c r="F4248" t="str">
        <f>CONCATENATE(D4248,E4248)</f>
        <v>rabeprazole</v>
      </c>
      <c r="G4248" t="str">
        <f>IFERROR(VLOOKUP(F4248,aa,2,FALSE),"")</f>
        <v/>
      </c>
      <c r="H4248" t="str">
        <f>VLOOKUP(D4248,drugdose,2,FALSE)</f>
        <v>ZES
dose : 60 mg od PO
max : 60 mg bid
GERD, PUD, dyspepsia
Erosive Esophagitis
dose : 20 mg od PO
duration : 4-8 wk
time : morning 30 min before breakfast</v>
      </c>
    </row>
    <row r="4249" spans="1:8" x14ac:dyDescent="0.2">
      <c r="A4249">
        <v>523</v>
      </c>
      <c r="B4249" t="str">
        <f>IFERROR(VLOOKUP(C4249,mm,1,FALSE),"")</f>
        <v/>
      </c>
      <c r="C4249" t="s">
        <v>1176</v>
      </c>
      <c r="D4249" t="s">
        <v>211</v>
      </c>
      <c r="F4249" t="str">
        <f>CONCATENATE(D4249,E4249)</f>
        <v>sildenafil</v>
      </c>
      <c r="G4249" t="str">
        <f>IFERROR(VLOOKUP(F4249,aa,2,FALSE),"")</f>
        <v/>
      </c>
      <c r="H4249" t="str">
        <f>VLOOKUP(D4249,drugdose,2,FALSE)</f>
        <v>Erectile dysfunction
starting dose : 50 mg
time : 60 min before sexual activity
therapeutic range : 50-100 mg
max : 100 mg
Pulmonary Arterial Hypertension
dose : 20 mg tid PO</v>
      </c>
    </row>
    <row r="4250" spans="1:8" x14ac:dyDescent="0.2">
      <c r="A4250">
        <v>523</v>
      </c>
      <c r="B4250" t="str">
        <f>IFERROR(VLOOKUP(C4250,mm,1,FALSE),"")</f>
        <v/>
      </c>
      <c r="C4250" t="s">
        <v>1176</v>
      </c>
      <c r="D4250" t="s">
        <v>85</v>
      </c>
      <c r="F4250" t="str">
        <f>CONCATENATE(D4250,E4250)</f>
        <v>clostridium botulinum toxin type a neurotoxin</v>
      </c>
      <c r="G4250" t="str">
        <f>IFERROR(VLOOKUP(F4250,aa,2,FALSE),"")</f>
        <v/>
      </c>
      <c r="H4250" t="str">
        <f>VLOOKUP(D4250,drugdose,2,FALSE)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4251" spans="1:8" x14ac:dyDescent="0.2">
      <c r="A4251">
        <v>524</v>
      </c>
      <c r="B4251" t="str">
        <f>IFERROR(VLOOKUP(C4251,mm,1,FALSE),"")</f>
        <v/>
      </c>
      <c r="C4251" t="s">
        <v>1177</v>
      </c>
      <c r="D4251" t="s">
        <v>211</v>
      </c>
      <c r="F4251" t="str">
        <f>CONCATENATE(D4251,E4251)</f>
        <v>sildenafil</v>
      </c>
      <c r="G4251" t="str">
        <f>IFERROR(VLOOKUP(F4251,aa,2,FALSE),"")</f>
        <v/>
      </c>
      <c r="H4251" t="str">
        <f>VLOOKUP(D4251,drugdose,2,FALSE)</f>
        <v>Erectile dysfunction
starting dose : 50 mg
time : 60 min before sexual activity
therapeutic range : 50-100 mg
max : 100 mg
Pulmonary Arterial Hypertension
dose : 20 mg tid PO</v>
      </c>
    </row>
    <row r="4252" spans="1:8" x14ac:dyDescent="0.2">
      <c r="A4252">
        <v>524</v>
      </c>
      <c r="B4252" t="str">
        <f>IFERROR(VLOOKUP(C4252,mm,1,FALSE),"")</f>
        <v/>
      </c>
      <c r="C4252" t="s">
        <v>1177</v>
      </c>
      <c r="D4252" t="s">
        <v>85</v>
      </c>
      <c r="F4252" t="str">
        <f>CONCATENATE(D4252,E4252)</f>
        <v>clostridium botulinum toxin type a neurotoxin</v>
      </c>
      <c r="G4252" t="str">
        <f>IFERROR(VLOOKUP(F4252,aa,2,FALSE),"")</f>
        <v/>
      </c>
      <c r="H4252" t="str">
        <f>VLOOKUP(D4252,drugdose,2,FALSE)</f>
        <v>blepharospasm
dose : 1.25-2.5 unit IM
max dose : 200 IU in 30 days
strabismus
dose : 1.25-5 unit IM
max dose : &lt; 25 unit/injection
spasmodic torticollis, cervical dystonia, limb spasticity
dose : 25-200 unit
max dose : 200 unit in 30 days
hyperhidrosis in axilla
dose : 50 unit intradermally at multiple site 1-2 cm apart
cosmetic (wrinkle removal)
gabellar and lateral canthal line
dose : 4 unit (0.1 ml)  at 5 different site
2 in each corrugator muscle and 1 in procerus muscle
total dose : 20 unit
canthal line
dose : 4 unit (0.1 ml) at 6 different site 
treatment efficacy : 3-4 month</v>
      </c>
    </row>
    <row r="4253" spans="1:8" x14ac:dyDescent="0.2">
      <c r="A4253">
        <v>525</v>
      </c>
      <c r="B4253" t="str">
        <f>IFERROR(VLOOKUP(C4253,mm,1,FALSE),"")</f>
        <v/>
      </c>
      <c r="C4253" t="s">
        <v>1178</v>
      </c>
      <c r="D4253" t="s">
        <v>1179</v>
      </c>
      <c r="F4253" t="str">
        <f>CONCATENATE(D4253,E4253)</f>
        <v>hyoscine butyl bromide</v>
      </c>
      <c r="G4253" t="str">
        <f>IFERROR(VLOOKUP(F4253,aa,2,FALSE),"")</f>
        <v/>
      </c>
      <c r="H4253" t="str">
        <f>VLOOKUP(D4253,drugdose,2,FALSE)</f>
        <v>Gastrointestinal tract spasm; Genitourinary spasm
oral
dose : 20 mg qid PO
Parenteral
dose : 20 mg IM/IV
repeat dose : after 30 min if needed.
Max : 100 mg daily</v>
      </c>
    </row>
    <row r="4254" spans="1:8" x14ac:dyDescent="0.2">
      <c r="A4254">
        <v>525</v>
      </c>
      <c r="B4254" t="str">
        <f>IFERROR(VLOOKUP(C4254,mm,1,FALSE),"")</f>
        <v/>
      </c>
      <c r="C4254" t="s">
        <v>1178</v>
      </c>
      <c r="D4254" t="s">
        <v>1180</v>
      </c>
      <c r="F4254" t="str">
        <f>CONCATENATE(D4254,E4254)</f>
        <v>hyoscine hydro bromide</v>
      </c>
      <c r="G4254" t="str">
        <f>IFERROR(VLOOKUP(F4254,aa,2,FALSE),"")</f>
        <v/>
      </c>
      <c r="H4254" t="str">
        <f>VLOOKUP(D4254,drugdose,2,FALSE)</f>
        <v>Motion sickness 
As hydrobromide
dose : 300 mcg
time : 30 mins before journey
maintenance dose : 300 mcg 6 hrly if needed. 
Max: 3 doses in 24 hr</v>
      </c>
    </row>
    <row r="4255" spans="1:8" x14ac:dyDescent="0.2">
      <c r="A4255">
        <v>525</v>
      </c>
      <c r="B4255" t="str">
        <f>IFERROR(VLOOKUP(C4255,mm,1,FALSE),"")</f>
        <v/>
      </c>
      <c r="C4255" t="s">
        <v>1178</v>
      </c>
      <c r="D4255" t="s">
        <v>178</v>
      </c>
      <c r="F4255" t="str">
        <f>CONCATENATE(D4255,E4255)</f>
        <v>nifedipine</v>
      </c>
      <c r="G4255" t="str">
        <f>IFERROR(VLOOKUP(F4255,aa,2,FALSE),"")</f>
        <v/>
      </c>
      <c r="H4255" t="str">
        <f>VLOOKUP(D4255,drugdose,2,FALSE)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256" spans="1:8" x14ac:dyDescent="0.2">
      <c r="A4256">
        <v>525</v>
      </c>
      <c r="B4256" t="str">
        <f>IFERROR(VLOOKUP(C4256,mm,1,FALSE),"")</f>
        <v/>
      </c>
      <c r="C4256" t="s">
        <v>1178</v>
      </c>
      <c r="D4256" t="s">
        <v>96</v>
      </c>
      <c r="F4256" t="str">
        <f>CONCATENATE(D4256,E4256)</f>
        <v>diazepam</v>
      </c>
      <c r="G4256" t="str">
        <f>IFERROR(VLOOKUP(F4256,aa,2,FALSE),"")</f>
        <v/>
      </c>
      <c r="H4256" t="str">
        <f>VLOOKUP(D4256,drugdose,2,FALSE)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4257" spans="1:8" x14ac:dyDescent="0.2">
      <c r="A4257">
        <v>525</v>
      </c>
      <c r="B4257" t="str">
        <f>IFERROR(VLOOKUP(C4257,mm,1,FALSE),"")</f>
        <v/>
      </c>
      <c r="C4257" t="s">
        <v>1178</v>
      </c>
      <c r="D4257" t="s">
        <v>467</v>
      </c>
      <c r="F4257" t="str">
        <f>CONCATENATE(D4257,E4257)</f>
        <v>isosorbide mononitrate</v>
      </c>
      <c r="G4257" t="str">
        <f>IFERROR(VLOOKUP(F4257,aa,2,FALSE),"")</f>
        <v/>
      </c>
      <c r="H4257" t="str">
        <f>VLOOKUP(D4257,drugdose,2,FALSE)</f>
        <v>Angina Pectoris
Prevention of angina pectoris caused by coronary artery disease
dose : 20 mg bid-tid 
Dose range : 20-120 mg daily.
Elderly: Intiate at lower doses</v>
      </c>
    </row>
    <row r="4258" spans="1:8" x14ac:dyDescent="0.2">
      <c r="A4258">
        <v>526</v>
      </c>
      <c r="B4258" t="str">
        <f>IFERROR(VLOOKUP(C4258,mm,1,FALSE),"")</f>
        <v/>
      </c>
      <c r="C4258" t="s">
        <v>1181</v>
      </c>
      <c r="D4258" t="s">
        <v>6</v>
      </c>
      <c r="F4258" t="str">
        <f>CONCATENATE(D4258,E4258)</f>
        <v>propranolol</v>
      </c>
      <c r="G4258" t="str">
        <f>IFERROR(VLOOKUP(F4258,aa,2,FALSE),"")</f>
        <v/>
      </c>
      <c r="H4258" t="str">
        <f>VLOOKUP(D4258,drugdose,2,FALSE)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4259" spans="1:8" x14ac:dyDescent="0.2">
      <c r="A4259">
        <v>526</v>
      </c>
      <c r="B4259" t="str">
        <f>IFERROR(VLOOKUP(C4259,mm,1,FALSE),"")</f>
        <v/>
      </c>
      <c r="C4259" t="s">
        <v>1181</v>
      </c>
      <c r="D4259" t="s">
        <v>467</v>
      </c>
      <c r="F4259" t="str">
        <f>CONCATENATE(D4259,E4259)</f>
        <v>isosorbide mononitrate</v>
      </c>
      <c r="G4259" t="str">
        <f>IFERROR(VLOOKUP(F4259,aa,2,FALSE),"")</f>
        <v/>
      </c>
      <c r="H4259" t="str">
        <f>VLOOKUP(D4259,drugdose,2,FALSE)</f>
        <v>Angina Pectoris
Prevention of angina pectoris caused by coronary artery disease
dose : 20 mg bid-tid 
Dose range : 20-120 mg daily.
Elderly: Intiate at lower doses</v>
      </c>
    </row>
    <row r="4260" spans="1:8" x14ac:dyDescent="0.2">
      <c r="A4260">
        <v>527</v>
      </c>
      <c r="B4260" t="str">
        <f>IFERROR(VLOOKUP(C4260,mm,1,FALSE),"")</f>
        <v/>
      </c>
      <c r="C4260" t="s">
        <v>1182</v>
      </c>
      <c r="D4260" t="s">
        <v>1183</v>
      </c>
      <c r="F4260" t="str">
        <f>CONCATENATE(D4260,E4260)</f>
        <v>elemental iron (iron sucrose)</v>
      </c>
      <c r="G4260" t="str">
        <f>IFERROR(VLOOKUP(F4260,aa,2,FALSE),"")</f>
        <v/>
      </c>
      <c r="H4260" t="e">
        <f>VLOOKUP(D4260,drugdose,2,FALSE)</f>
        <v>#N/A</v>
      </c>
    </row>
    <row r="4261" spans="1:8" x14ac:dyDescent="0.2">
      <c r="A4261">
        <v>527</v>
      </c>
      <c r="B4261" t="str">
        <f>IFERROR(VLOOKUP(C4261,mm,1,FALSE),"")</f>
        <v/>
      </c>
      <c r="C4261" t="s">
        <v>1182</v>
      </c>
      <c r="D4261" t="s">
        <v>592</v>
      </c>
      <c r="F4261" t="str">
        <f>CONCATENATE(D4261,E4261)</f>
        <v>iron /ferrous-ferric salt</v>
      </c>
      <c r="G4261" t="str">
        <f>IFERROR(VLOOKUP(F4261,aa,2,FALSE),"")</f>
        <v/>
      </c>
      <c r="H4261" t="str">
        <f>VLOOKUP(D4261,drugdose,2,FALSE)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4262" spans="1:8" x14ac:dyDescent="0.2">
      <c r="A4262">
        <v>529</v>
      </c>
      <c r="B4262" t="str">
        <f>IFERROR(VLOOKUP(C4262,mm,1,FALSE),"")</f>
        <v/>
      </c>
      <c r="C4262" t="s">
        <v>1184</v>
      </c>
      <c r="D4262" t="s">
        <v>681</v>
      </c>
      <c r="F4262" t="str">
        <f>CONCATENATE(D4262,E4262)</f>
        <v>omeprazole</v>
      </c>
      <c r="G4262" t="str">
        <f>IFERROR(VLOOKUP(F4262,aa,2,FALSE),"")</f>
        <v/>
      </c>
      <c r="H4262" t="str">
        <f>VLOOKUP(D4262,drugdose,2,FALSE)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263" spans="1:8" x14ac:dyDescent="0.2">
      <c r="A4263">
        <v>529</v>
      </c>
      <c r="B4263" t="str">
        <f>IFERROR(VLOOKUP(C4263,mm,1,FALSE),"")</f>
        <v/>
      </c>
      <c r="C4263" t="s">
        <v>1184</v>
      </c>
      <c r="D4263" t="s">
        <v>84</v>
      </c>
      <c r="F4263" t="str">
        <f>CONCATENATE(D4263,E4263)</f>
        <v>pantoprazole</v>
      </c>
      <c r="G4263" t="str">
        <f>IFERROR(VLOOKUP(F4263,aa,2,FALSE),"")</f>
        <v/>
      </c>
      <c r="H4263" t="str">
        <f>VLOOKUP(D4263,drugdose,2,FALSE)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264" spans="1:8" x14ac:dyDescent="0.2">
      <c r="A4264">
        <v>529</v>
      </c>
      <c r="B4264" t="str">
        <f>IFERROR(VLOOKUP(C4264,mm,1,FALSE),"")</f>
        <v/>
      </c>
      <c r="C4264" t="s">
        <v>1184</v>
      </c>
      <c r="D4264" t="s">
        <v>89</v>
      </c>
      <c r="F4264" t="str">
        <f>CONCATENATE(D4264,E4264)</f>
        <v>rabeprazole</v>
      </c>
      <c r="G4264" t="str">
        <f>IFERROR(VLOOKUP(F4264,aa,2,FALSE),"")</f>
        <v/>
      </c>
      <c r="H4264" t="str">
        <f>VLOOKUP(D4264,drugdose,2,FALSE)</f>
        <v>ZES
dose : 60 mg od PO
max : 60 mg bid
GERD, PUD, dyspepsia
Erosive Esophagitis
dose : 20 mg od PO
duration : 4-8 wk
time : morning 30 min before breakfast</v>
      </c>
    </row>
    <row r="4265" spans="1:8" x14ac:dyDescent="0.2">
      <c r="A4265">
        <v>529</v>
      </c>
      <c r="B4265" t="str">
        <f>IFERROR(VLOOKUP(C4265,mm,1,FALSE),"")</f>
        <v/>
      </c>
      <c r="C4265" t="s">
        <v>1184</v>
      </c>
      <c r="D4265" t="s">
        <v>25</v>
      </c>
      <c r="F4265" t="str">
        <f>CONCATENATE(D4265,E4265)</f>
        <v>iv fluid - DNS (dextrose + NaCl)</v>
      </c>
      <c r="G4265" t="str">
        <f>IFERROR(VLOOKUP(F4265,aa,2,FALSE),"")</f>
        <v/>
      </c>
      <c r="H4265" t="str">
        <f>VLOOKUP(D4265,drugdose,2,FALSE)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266" spans="1:8" x14ac:dyDescent="0.2">
      <c r="A4266">
        <v>529</v>
      </c>
      <c r="B4266" t="str">
        <f>IFERROR(VLOOKUP(C4266,mm,1,FALSE),"")</f>
        <v/>
      </c>
      <c r="C4266" t="s">
        <v>1184</v>
      </c>
      <c r="D4266" t="s">
        <v>22</v>
      </c>
      <c r="F4266" t="str">
        <f>CONCATENATE(D4266,E4266)</f>
        <v>metoclopramide</v>
      </c>
      <c r="G4266" t="str">
        <f>IFERROR(VLOOKUP(F4266,aa,2,FALSE),"")</f>
        <v/>
      </c>
      <c r="H4266" t="str">
        <f>VLOOKUP(D4266,drugdose,2,FALSE)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267" spans="1:8" x14ac:dyDescent="0.2">
      <c r="A4267">
        <v>529</v>
      </c>
      <c r="B4267" t="str">
        <f>IFERROR(VLOOKUP(C4267,mm,1,FALSE),"")</f>
        <v/>
      </c>
      <c r="C4267" t="s">
        <v>1184</v>
      </c>
      <c r="D4267" t="s">
        <v>679</v>
      </c>
      <c r="F4267" t="str">
        <f>CONCATENATE(D4267,E4267)</f>
        <v>clarithromycin + metronidazole + lansoprazol</v>
      </c>
      <c r="G4267" t="str">
        <f>IFERROR(VLOOKUP(F4267,aa,2,FALSE),"")</f>
        <v/>
      </c>
      <c r="H4267" t="str">
        <f>VLOOKUP(D4267,drugdose,2,FALSE)</f>
        <v xml:space="preserve">H. pylori infection
Peptic ulcer disease
dose : one strip /day
(30 mg/500mg/500mg)
duration : 7-14 days
</v>
      </c>
    </row>
    <row r="4268" spans="1:8" x14ac:dyDescent="0.2">
      <c r="A4268">
        <v>529</v>
      </c>
      <c r="B4268" t="str">
        <f>IFERROR(VLOOKUP(C4268,mm,1,FALSE),"")</f>
        <v/>
      </c>
      <c r="C4268" t="s">
        <v>1184</v>
      </c>
      <c r="D4268" t="s">
        <v>676</v>
      </c>
      <c r="F4268" t="str">
        <f>CONCATENATE(D4268,E4268)</f>
        <v>omeprazole + metronidazole + clarithromycin</v>
      </c>
      <c r="G4268" t="str">
        <f>IFERROR(VLOOKUP(F4268,aa,2,FALSE),"")</f>
        <v/>
      </c>
      <c r="H4268" t="str">
        <f>VLOOKUP(D4268,drugdose,2,FALSE)</f>
        <v>H. pylori infection
Peptic ulcer disease
Duodenal Ulcer
dose : 1 kit bid PO for 7-14 days 
1 kit contain Omeprazole 20 mg + metronidazole 400 mg + clarithromycin 250 mg</v>
      </c>
    </row>
    <row r="4269" spans="1:8" x14ac:dyDescent="0.2">
      <c r="A4269">
        <v>529</v>
      </c>
      <c r="B4269" t="str">
        <f>IFERROR(VLOOKUP(C4269,mm,1,FALSE),"")</f>
        <v/>
      </c>
      <c r="C4269" t="s">
        <v>1184</v>
      </c>
      <c r="D4269" t="s">
        <v>677</v>
      </c>
      <c r="F4269" t="str">
        <f>CONCATENATE(D4269,E4269)</f>
        <v>amoxicillin + clarithromycin + lansoprazole kit</v>
      </c>
      <c r="G4269" t="str">
        <f>IFERROR(VLOOKUP(F4269,aa,2,FALSE),"")</f>
        <v/>
      </c>
      <c r="H4269" t="str">
        <f>VLOOKUP(D4269,drugdose,2,FALSE)</f>
        <v>H. pylori infection
Peptic ulcer disease
Duodenal Ulcer
dose : 1 kit bid PO for 10-14 days 
1 kit contain Lansoprazole 30 mg + amoxicillin 1 g + clarithromycin 500 mg</v>
      </c>
    </row>
    <row r="4270" spans="1:8" x14ac:dyDescent="0.2">
      <c r="A4270">
        <v>529</v>
      </c>
      <c r="B4270" t="str">
        <f>IFERROR(VLOOKUP(C4270,mm,1,FALSE),"")</f>
        <v/>
      </c>
      <c r="C4270" t="s">
        <v>1184</v>
      </c>
      <c r="D4270" t="s">
        <v>678</v>
      </c>
      <c r="F4270" t="str">
        <f>CONCATENATE(D4270,E4270)</f>
        <v>amoxicillin + clarithromycin + rabeprazole kit</v>
      </c>
      <c r="G4270" t="str">
        <f>IFERROR(VLOOKUP(F4270,aa,2,FALSE),"")</f>
        <v/>
      </c>
      <c r="H4270" t="str">
        <f>VLOOKUP(D4270,drugdose,2,FALSE)</f>
        <v>H. pylori infection
Peptic ulcer disease
Duodenal Ulcer
dose : 1 kit bid PO for 10-14 days 
1 kit contain rabeprazole 10 mg + amoxicillin 1 g + clarithromycin 500 mg</v>
      </c>
    </row>
    <row r="4271" spans="1:8" x14ac:dyDescent="0.2">
      <c r="A4271">
        <v>529</v>
      </c>
      <c r="B4271" t="str">
        <f>IFERROR(VLOOKUP(C4271,mm,1,FALSE),"")</f>
        <v/>
      </c>
      <c r="C4271" t="s">
        <v>1184</v>
      </c>
      <c r="D4271" t="s">
        <v>70</v>
      </c>
      <c r="F4271" t="str">
        <f>CONCATENATE(D4271,E4271)</f>
        <v>ethambutol + isoniazid + pyrazinamide + rifampicin</v>
      </c>
      <c r="G4271" t="str">
        <f>IFERROR(VLOOKUP(F4271,aa,2,FALSE),"")</f>
        <v/>
      </c>
      <c r="H4271" t="str">
        <f>VLOOKUP(D4271,drugdose,2,FALSE)</f>
        <v>Tuberculosis
1 tab (4FDC) dose : Rifampicin 150mg + Isoniazid 75mg + Pyrazinamide 400mg + Ethambutol 275mg
1 tab (2FDC) dose : Rifampicin 150mg + Isoniazid 75mg
New patients:
30-37kg
for 2 month : 2 tab (4FDC) od 
next 4 month : 2 tab(2FDC) od
38-54kg
for 2 month : 3 tab (4FDC) od 
next 4 month : 3 tab(2FDC) od
55-70kg
for 2 month : 4 tab (4FDC) od 
next 4 month : 4 tab(2FDC) od
&gt;70kg
for 2 month : 5 tab (4FDC) od 
next 4 month : 5 tab(2FDC) od
Re-treatment patients:
30-37kg
for 3 month : 2 tab (4FDC) od + Streptomycin 500mg daily
next 4 month : 2 tab(2FDC) od + 2 tab Ethambutol 400mg
38-54kg
for 3 month : 3 tab (4FDC) od + Streptomycin 750mg daily
next 4 month : 3 tab(2FDC) od + 3 tab Ethambutol 400mg
55-70kg
for 3 month : 4 tab (4FDC) od + Streptomycin 1 gm daily
next 4 month : 4 tab(2FDC) od + 3 tab Ethambutol 400mg
&gt;70kg
for 3 month : 5 tab (4FDC) od + Streptomycin 1 gm daily
next 4 month : 5 tab(2FDC) od + 4 tab Ethambutol 400mg
The dose of streptomycin should not exceed 750mg daily after the age of 50 yrs</v>
      </c>
    </row>
    <row r="4272" spans="1:8" x14ac:dyDescent="0.2">
      <c r="A4272">
        <v>529</v>
      </c>
      <c r="B4272" t="str">
        <f>IFERROR(VLOOKUP(C4272,mm,1,FALSE),"")</f>
        <v/>
      </c>
      <c r="C4272" t="s">
        <v>1184</v>
      </c>
      <c r="D4272" t="s">
        <v>71</v>
      </c>
      <c r="F4272" t="str">
        <f>CONCATENATE(D4272,E4272)</f>
        <v>isoniazid + pyrazinamide + rifampicin</v>
      </c>
      <c r="G4272" t="str">
        <f>IFERROR(VLOOKUP(F4272,aa,2,FALSE),"")</f>
        <v/>
      </c>
      <c r="H4272" t="str">
        <f>VLOOKUP(D4272,drugdose,2,FALSE)</f>
        <v>Tuberculosis
dose : Isoniazid + Pyrazinamide + Rifampicin
Initial Phase 2 months
30-37 kg: 2 tab daily; 
38-54 kg: 3 tab daily; 
55-70 kg: 4 tab daily; 
&gt;71 kg: 5 tab daily.
then
Continuation Phase 4 months
Isoniazid + Rifampicin
30-37 kg: 2 tab daily; 
38-54 kg: 3 tab daily; 
55-70 kg: 4 tab daily; 
&gt;71 kg: 5 tab daily.
Total Dosage Requirement: Rifampicin: 10 (8-12) mg/kg body mass/day.
Isoniazid: 5 (4-6) mg/kg body mass/day.
Pyrazinamide: 25 (20-30) mg/kg body mass/day</v>
      </c>
    </row>
    <row r="4273" spans="1:8" x14ac:dyDescent="0.2">
      <c r="A4273">
        <v>529</v>
      </c>
      <c r="B4273" t="str">
        <f>IFERROR(VLOOKUP(C4273,mm,1,FALSE),"")</f>
        <v/>
      </c>
      <c r="C4273" t="s">
        <v>1184</v>
      </c>
      <c r="D4273" t="s">
        <v>72</v>
      </c>
      <c r="F4273" t="str">
        <f>CONCATENATE(D4273,E4273)</f>
        <v>isoniazid + rifampicin</v>
      </c>
      <c r="G4273" t="str">
        <f>IFERROR(VLOOKUP(F4273,aa,2,FALSE),"")</f>
        <v/>
      </c>
      <c r="H4273" t="str">
        <f>VLOOKUP(D4273,drugdose,2,FALSE)</f>
        <v>tuberculosis
dose : Each tab contains rifampicin and isoniazid (mg): 
&lt;50 kg: 3 tab of 150/100 od; 
&gt;50 kg: 2 tab of 300/150 od.</v>
      </c>
    </row>
    <row r="4274" spans="1:8" x14ac:dyDescent="0.2">
      <c r="A4274">
        <v>529</v>
      </c>
      <c r="B4274" t="str">
        <f>IFERROR(VLOOKUP(C4274,mm,1,FALSE),"")</f>
        <v/>
      </c>
      <c r="C4274" t="s">
        <v>1184</v>
      </c>
      <c r="D4274" t="s">
        <v>67</v>
      </c>
      <c r="F4274" t="str">
        <f>CONCATENATE(D4274,E4274)</f>
        <v>fluconazole</v>
      </c>
      <c r="G4274" t="str">
        <f>IFERROR(VLOOKUP(F4274,aa,2,FALSE),"")</f>
        <v/>
      </c>
      <c r="H4274" t="str">
        <f>VLOOKUP(D4274,drugdose,2,FALSE)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4275" spans="1:8" x14ac:dyDescent="0.2">
      <c r="A4275">
        <v>529</v>
      </c>
      <c r="B4275" t="str">
        <f>IFERROR(VLOOKUP(C4275,mm,1,FALSE),"")</f>
        <v/>
      </c>
      <c r="C4275" t="s">
        <v>1184</v>
      </c>
      <c r="D4275" t="s">
        <v>785</v>
      </c>
      <c r="F4275" t="str">
        <f>CONCATENATE(D4275,E4275)</f>
        <v>ganciclovir</v>
      </c>
      <c r="G4275" t="str">
        <f>IFERROR(VLOOKUP(F4275,aa,2,FALSE),"")</f>
        <v/>
      </c>
      <c r="H4275" t="str">
        <f>VLOOKUP(D4275,drugdose,2,FALSE)</f>
        <v>Herpes simplex keratitis
as gel (0.15%)
dose : Apply 1 drop in  affected eye 5 times daily
Maintenance: 1 drop tid for 7 days after healing.
CMV Retinitis
starting dose : 5 mg/kg IV infusion 12hrly 
infusion time : 1 hr
duration : 14-21 days
Maintenance dose : 5 mg/kg/day IV infusion
CMV Prevention in Transplant Recipients
starting dose : 10 mg/kg IV infusion 12hrly 
infusion time : 1 hr
duration : 7 days
Maintenance
dose : 5 mg/kg/day IV infusion
duration : 100-120 days</v>
      </c>
    </row>
    <row r="4276" spans="1:8" x14ac:dyDescent="0.2">
      <c r="A4276">
        <v>530</v>
      </c>
      <c r="B4276" t="str">
        <f>IFERROR(VLOOKUP(C4276,mm,1,FALSE),"")</f>
        <v/>
      </c>
      <c r="C4276" t="s">
        <v>1185</v>
      </c>
      <c r="D4276" t="s">
        <v>681</v>
      </c>
      <c r="F4276" t="str">
        <f>CONCATENATE(D4276,E4276)</f>
        <v>omeprazole</v>
      </c>
      <c r="G4276" t="str">
        <f>IFERROR(VLOOKUP(F4276,aa,2,FALSE),"")</f>
        <v/>
      </c>
      <c r="H4276" t="str">
        <f>VLOOKUP(D4276,drugdose,2,FALSE)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277" spans="1:8" x14ac:dyDescent="0.2">
      <c r="A4277">
        <v>530</v>
      </c>
      <c r="B4277" t="str">
        <f>IFERROR(VLOOKUP(C4277,mm,1,FALSE),"")</f>
        <v/>
      </c>
      <c r="C4277" t="s">
        <v>1185</v>
      </c>
      <c r="D4277" t="s">
        <v>84</v>
      </c>
      <c r="F4277" t="str">
        <f>CONCATENATE(D4277,E4277)</f>
        <v>pantoprazole</v>
      </c>
      <c r="G4277" t="str">
        <f>IFERROR(VLOOKUP(F4277,aa,2,FALSE),"")</f>
        <v/>
      </c>
      <c r="H4277" t="str">
        <f>VLOOKUP(D4277,drugdose,2,FALSE)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278" spans="1:8" x14ac:dyDescent="0.2">
      <c r="A4278">
        <v>530</v>
      </c>
      <c r="B4278" t="str">
        <f>IFERROR(VLOOKUP(C4278,mm,1,FALSE),"")</f>
        <v/>
      </c>
      <c r="C4278" t="s">
        <v>1185</v>
      </c>
      <c r="D4278" t="s">
        <v>89</v>
      </c>
      <c r="F4278" t="str">
        <f>CONCATENATE(D4278,E4278)</f>
        <v>rabeprazole</v>
      </c>
      <c r="G4278" t="str">
        <f>IFERROR(VLOOKUP(F4278,aa,2,FALSE),"")</f>
        <v/>
      </c>
      <c r="H4278" t="str">
        <f>VLOOKUP(D4278,drugdose,2,FALSE)</f>
        <v>ZES
dose : 60 mg od PO
max : 60 mg bid
GERD, PUD, dyspepsia
Erosive Esophagitis
dose : 20 mg od PO
duration : 4-8 wk
time : morning 30 min before breakfast</v>
      </c>
    </row>
    <row r="4279" spans="1:8" x14ac:dyDescent="0.2">
      <c r="A4279">
        <v>530</v>
      </c>
      <c r="B4279" t="str">
        <f>IFERROR(VLOOKUP(C4279,mm,1,FALSE),"")</f>
        <v/>
      </c>
      <c r="C4279" t="s">
        <v>1185</v>
      </c>
      <c r="D4279" t="s">
        <v>25</v>
      </c>
      <c r="F4279" t="str">
        <f>CONCATENATE(D4279,E4279)</f>
        <v>iv fluid - DNS (dextrose + NaCl)</v>
      </c>
      <c r="G4279" t="str">
        <f>IFERROR(VLOOKUP(F4279,aa,2,FALSE),"")</f>
        <v/>
      </c>
      <c r="H4279" t="str">
        <f>VLOOKUP(D4279,drugdose,2,FALSE)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280" spans="1:8" x14ac:dyDescent="0.2">
      <c r="A4280">
        <v>532</v>
      </c>
      <c r="B4280" t="str">
        <f>IFERROR(VLOOKUP(C4280,mm,1,FALSE),"")</f>
        <v/>
      </c>
      <c r="C4280" t="s">
        <v>1186</v>
      </c>
      <c r="D4280" t="s">
        <v>681</v>
      </c>
      <c r="F4280" t="str">
        <f>CONCATENATE(D4280,E4280)</f>
        <v>omeprazole</v>
      </c>
      <c r="G4280" t="str">
        <f>IFERROR(VLOOKUP(F4280,aa,2,FALSE),"")</f>
        <v/>
      </c>
      <c r="H4280" t="str">
        <f>VLOOKUP(D4280,drugdose,2,FALSE)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281" spans="1:8" x14ac:dyDescent="0.2">
      <c r="A4281">
        <v>532</v>
      </c>
      <c r="B4281" t="str">
        <f>IFERROR(VLOOKUP(C4281,mm,1,FALSE),"")</f>
        <v/>
      </c>
      <c r="C4281" t="s">
        <v>1186</v>
      </c>
      <c r="D4281" t="s">
        <v>84</v>
      </c>
      <c r="F4281" t="str">
        <f>CONCATENATE(D4281,E4281)</f>
        <v>pantoprazole</v>
      </c>
      <c r="G4281" t="str">
        <f>IFERROR(VLOOKUP(F4281,aa,2,FALSE),"")</f>
        <v/>
      </c>
      <c r="H4281" t="str">
        <f>VLOOKUP(D4281,drugdose,2,FALSE)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282" spans="1:8" x14ac:dyDescent="0.2">
      <c r="A4282">
        <v>532</v>
      </c>
      <c r="B4282" t="str">
        <f>IFERROR(VLOOKUP(C4282,mm,1,FALSE),"")</f>
        <v/>
      </c>
      <c r="C4282" t="s">
        <v>1186</v>
      </c>
      <c r="D4282" t="s">
        <v>89</v>
      </c>
      <c r="F4282" t="str">
        <f>CONCATENATE(D4282,E4282)</f>
        <v>rabeprazole</v>
      </c>
      <c r="G4282" t="str">
        <f>IFERROR(VLOOKUP(F4282,aa,2,FALSE),"")</f>
        <v/>
      </c>
      <c r="H4282" t="str">
        <f>VLOOKUP(D4282,drugdose,2,FALSE)</f>
        <v>ZES
dose : 60 mg od PO
max : 60 mg bid
GERD, PUD, dyspepsia
Erosive Esophagitis
dose : 20 mg od PO
duration : 4-8 wk
time : morning 30 min before breakfast</v>
      </c>
    </row>
    <row r="4283" spans="1:8" x14ac:dyDescent="0.2">
      <c r="A4283">
        <v>532</v>
      </c>
      <c r="B4283" t="str">
        <f>IFERROR(VLOOKUP(C4283,mm,1,FALSE),"")</f>
        <v/>
      </c>
      <c r="C4283" t="s">
        <v>1186</v>
      </c>
      <c r="D4283" t="s">
        <v>25</v>
      </c>
      <c r="F4283" t="str">
        <f>CONCATENATE(D4283,E4283)</f>
        <v>iv fluid - DNS (dextrose + NaCl)</v>
      </c>
      <c r="G4283" t="str">
        <f>IFERROR(VLOOKUP(F4283,aa,2,FALSE),"")</f>
        <v/>
      </c>
      <c r="H4283" t="str">
        <f>VLOOKUP(D4283,drugdose,2,FALSE)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284" spans="1:8" x14ac:dyDescent="0.2">
      <c r="A4284">
        <v>532</v>
      </c>
      <c r="B4284" t="str">
        <f>IFERROR(VLOOKUP(C4284,mm,1,FALSE),"")</f>
        <v/>
      </c>
      <c r="C4284" t="s">
        <v>1186</v>
      </c>
      <c r="D4284" t="s">
        <v>18</v>
      </c>
      <c r="F4284" t="str">
        <f>CONCATENATE(D4284,E4284)</f>
        <v>aspirin</v>
      </c>
      <c r="G4284" t="str">
        <f>IFERROR(VLOOKUP(F4284,aa,2,FALSE),"")</f>
        <v/>
      </c>
      <c r="H4284" t="str">
        <f>VLOOKUP(D4284,drugdose,2,FALSE)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285" spans="1:8" x14ac:dyDescent="0.2">
      <c r="A4285">
        <v>532</v>
      </c>
      <c r="B4285" t="str">
        <f>IFERROR(VLOOKUP(C4285,mm,1,FALSE),"")</f>
        <v/>
      </c>
      <c r="C4285" t="s">
        <v>1186</v>
      </c>
      <c r="D4285" t="s">
        <v>157</v>
      </c>
      <c r="F4285" t="str">
        <f>CONCATENATE(D4285,E4285)</f>
        <v>rosuvastatin</v>
      </c>
      <c r="G4285" t="str">
        <f>IFERROR(VLOOKUP(F4285,aa,2,FALSE),"")</f>
        <v/>
      </c>
      <c r="H4285" t="str">
        <f>VLOOKUP(D4285,drugdose,2,FALSE)</f>
        <v xml:space="preserve">Hypercholesterolemia,
Hypertriglyceridemia,
hyperlipidaemia
dose : 5-10 mg od
dose increment : mnthly
dose range : 5-20 mg
Max: 40 mg od. </v>
      </c>
    </row>
    <row r="4286" spans="1:8" x14ac:dyDescent="0.2">
      <c r="A4286">
        <v>532</v>
      </c>
      <c r="B4286" t="str">
        <f>IFERROR(VLOOKUP(C4286,mm,1,FALSE),"")</f>
        <v/>
      </c>
      <c r="C4286" t="s">
        <v>1186</v>
      </c>
      <c r="D4286" t="s">
        <v>183</v>
      </c>
      <c r="F4286" t="str">
        <f>CONCATENATE(D4286,E4286)</f>
        <v>simvastatin</v>
      </c>
      <c r="G4286" t="str">
        <f>IFERROR(VLOOKUP(F4286,aa,2,FALSE),"")</f>
        <v/>
      </c>
      <c r="H4286" t="str">
        <f>VLOOKUP(D4286,drugdose,2,FALSE)</f>
        <v>Hyperlipidaemias, Hypercholesterolemia
starting dose : 10-20 mg HS
w/ high CV risk 
Patients w/ homozygous familial hypercholesterolaemia
starting dose : 40 mg HS
dose increment : after 4 wk
max : 80 mg od
Dosage Modification
with dronedarone, verapamil, or diltiazem: max 10 mg/day
with amiodarone, amlodipine, or ranolazine: max 20 mg/day</v>
      </c>
    </row>
    <row r="4287" spans="1:8" x14ac:dyDescent="0.2">
      <c r="A4287">
        <v>532</v>
      </c>
      <c r="B4287" t="str">
        <f>IFERROR(VLOOKUP(C4287,mm,1,FALSE),"")</f>
        <v/>
      </c>
      <c r="C4287" t="s">
        <v>1186</v>
      </c>
      <c r="D4287" t="s">
        <v>158</v>
      </c>
      <c r="F4287" t="str">
        <f>CONCATENATE(D4287,E4287)</f>
        <v>atorvastatin</v>
      </c>
      <c r="G4287" t="str">
        <f>IFERROR(VLOOKUP(F4287,aa,2,FALSE),"")</f>
        <v/>
      </c>
      <c r="H4287" t="str">
        <f>VLOOKUP(D4287,drugdose,2,FALSE)</f>
        <v>hypercholesterolemia
Hypertriglyceridemia
dose : 10-20 mg od
dose increment : every 4 wk 
dose range : 10-40 mg
Max: 80 mg/day
Elderly: No dosage adjustment needed</v>
      </c>
    </row>
    <row r="4288" spans="1:8" x14ac:dyDescent="0.2">
      <c r="A4288">
        <v>533</v>
      </c>
      <c r="B4288" t="str">
        <f>IFERROR(VLOOKUP(C4288,mm,1,FALSE),"")</f>
        <v/>
      </c>
      <c r="C4288" t="s">
        <v>1187</v>
      </c>
      <c r="D4288" t="s">
        <v>315</v>
      </c>
      <c r="F4288" t="str">
        <f>CONCATENATE(D4288,E4288)</f>
        <v>somatostatin</v>
      </c>
      <c r="G4288" t="str">
        <f>IFERROR(VLOOKUP(F4288,aa,2,FALSE),"")</f>
        <v/>
      </c>
      <c r="H4288" t="str">
        <f>VLOOKUP(D4288,drugdose,2,FALSE)</f>
        <v>Gastrointestinal haemorrhage
loading dose : 250 mcg as a bolus inj over 3-5 min
maintenance dose : 3.5 mcg/kg/hr IV infusion
duration : continue 48-72 hr after bleeding has ceased</v>
      </c>
    </row>
    <row r="4289" spans="1:8" x14ac:dyDescent="0.2">
      <c r="A4289">
        <v>533</v>
      </c>
      <c r="B4289" t="str">
        <f>IFERROR(VLOOKUP(C4289,mm,1,FALSE),"")</f>
        <v/>
      </c>
      <c r="C4289" t="s">
        <v>1187</v>
      </c>
      <c r="D4289" t="s">
        <v>249</v>
      </c>
      <c r="F4289" t="str">
        <f>CONCATENATE(D4289,E4289)</f>
        <v>octreotide</v>
      </c>
      <c r="G4289" t="str">
        <f>IFERROR(VLOOKUP(F4289,aa,2,FALSE),"")</f>
        <v/>
      </c>
      <c r="H4289" t="str">
        <f>VLOOKUP(D4289,drugdose,2,FALSE)</f>
        <v>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v>
      </c>
    </row>
    <row r="4290" spans="1:8" x14ac:dyDescent="0.2">
      <c r="A4290">
        <v>533</v>
      </c>
      <c r="B4290" t="str">
        <f>IFERROR(VLOOKUP(C4290,mm,1,FALSE),"")</f>
        <v/>
      </c>
      <c r="C4290" t="s">
        <v>1187</v>
      </c>
      <c r="D4290" t="s">
        <v>6</v>
      </c>
      <c r="F4290" t="str">
        <f>CONCATENATE(D4290,E4290)</f>
        <v>propranolol</v>
      </c>
      <c r="G4290" t="str">
        <f>IFERROR(VLOOKUP(F4290,aa,2,FALSE),"")</f>
        <v/>
      </c>
      <c r="H4290" t="str">
        <f>VLOOKUP(D4290,drugdose,2,FALSE)</f>
        <v>Hypertension
As conventional tab
starting dose : 40-80 mg bid
therapeutic range : 80-160 mg bid
duration : 640 mg/day
extended release cap
starting dose : 80 mg od
therapeutic range : 120-160 mg od
max : 640 mg/day
Phaeochromocytoma
As conventional tab
starting dose : 30 mg bid with alpha blocker
time : from 3 days before surgery
Myocardial infarction
As conventional tab
dose : 40-80 mg bid
time : within 7 days of MI
Cardiac arrhythmias
dose : 40-80 mg bid
Prophylaxis of migraine
As conventional tab
starting dose : 40 mg bid
therapeutic range : 40-120 mg bid
extended release cap
starting dose : 80 mg od
therapeutic range : 80-160 mg od
max : 240 mg/day
Portal hypertension
As conventional tab
starting dose : 40 mg bid
dose titration : increased at wkly intervals upto 160 mg bid
therapeutic range : 40-160 mg bid
extended release cap
starting dose : 80 mg od
therapeutic range : 80-160 mg od
max : 320 mg/day
Angina pectoris
As conventional tab
starting dose : 40 mg bid
therapeutic range : 40-120 mg bid
max : 320 mg/day
extended release cap
starting dose : 80 mg od
therapeutic range : 80-160 mg od
max : 240 mg/day
Hypertrophic cardiomyopathy
Hyperthyroidism
Anxiety
As conventional tab
dose : 10-40 mg tid
extended release cap
dose : 80 mg od
therapeutic range : 80-160 mg od
max : 240 mg/day
Essential tremor
As conventional tab
dose : 40 mg tid
therapeutic range : 120-240 mg bid
extended release cap
dose : 80 mg od
therapeutic range : 80-160 mg od
max : 240 mg/day</v>
      </c>
    </row>
    <row r="4291" spans="1:8" x14ac:dyDescent="0.2">
      <c r="A4291">
        <v>535</v>
      </c>
      <c r="B4291" t="str">
        <f>IFERROR(VLOOKUP(C4291,mm,1,FALSE),"")</f>
        <v/>
      </c>
      <c r="C4291" t="s">
        <v>1188</v>
      </c>
      <c r="D4291" t="s">
        <v>681</v>
      </c>
      <c r="F4291" t="str">
        <f>CONCATENATE(D4291,E4291)</f>
        <v>omeprazole</v>
      </c>
      <c r="G4291" t="str">
        <f>IFERROR(VLOOKUP(F4291,aa,2,FALSE),"")</f>
        <v/>
      </c>
      <c r="H4291" t="str">
        <f>VLOOKUP(D4291,drugdose,2,FALSE)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292" spans="1:8" x14ac:dyDescent="0.2">
      <c r="A4292">
        <v>535</v>
      </c>
      <c r="B4292" t="str">
        <f>IFERROR(VLOOKUP(C4292,mm,1,FALSE),"")</f>
        <v/>
      </c>
      <c r="C4292" t="s">
        <v>1188</v>
      </c>
      <c r="D4292" t="s">
        <v>84</v>
      </c>
      <c r="F4292" t="str">
        <f>CONCATENATE(D4292,E4292)</f>
        <v>pantoprazole</v>
      </c>
      <c r="G4292" t="str">
        <f>IFERROR(VLOOKUP(F4292,aa,2,FALSE),"")</f>
        <v/>
      </c>
      <c r="H4292" t="str">
        <f>VLOOKUP(D4292,drugdose,2,FALSE)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293" spans="1:8" x14ac:dyDescent="0.2">
      <c r="A4293">
        <v>535</v>
      </c>
      <c r="B4293" t="str">
        <f>IFERROR(VLOOKUP(C4293,mm,1,FALSE),"")</f>
        <v/>
      </c>
      <c r="C4293" t="s">
        <v>1188</v>
      </c>
      <c r="D4293" t="s">
        <v>89</v>
      </c>
      <c r="F4293" t="str">
        <f>CONCATENATE(D4293,E4293)</f>
        <v>rabeprazole</v>
      </c>
      <c r="G4293" t="str">
        <f>IFERROR(VLOOKUP(F4293,aa,2,FALSE),"")</f>
        <v/>
      </c>
      <c r="H4293" t="str">
        <f>VLOOKUP(D4293,drugdose,2,FALSE)</f>
        <v>ZES
dose : 60 mg od PO
max : 60 mg bid
GERD, PUD, dyspepsia
Erosive Esophagitis
dose : 20 mg od PO
duration : 4-8 wk
time : morning 30 min before breakfast</v>
      </c>
    </row>
    <row r="4294" spans="1:8" x14ac:dyDescent="0.2">
      <c r="A4294">
        <v>535</v>
      </c>
      <c r="B4294" t="str">
        <f>IFERROR(VLOOKUP(C4294,mm,1,FALSE),"")</f>
        <v/>
      </c>
      <c r="C4294" t="s">
        <v>1188</v>
      </c>
      <c r="D4294" t="s">
        <v>788</v>
      </c>
      <c r="F4294" t="str">
        <f>CONCATENATE(D4294,E4294)</f>
        <v>antacids</v>
      </c>
      <c r="G4294" t="str">
        <f>IFERROR(VLOOKUP(F4294,aa,2,FALSE),"")</f>
        <v/>
      </c>
      <c r="H4294" t="str">
        <f>VLOOKUP(D4294,drugdose,2,FALSE)</f>
        <v>Reflux oesophagitis
Hyperacidity
Peptic ulcer
Constipation
Indigestion
dose : 10-20 ml PO</v>
      </c>
    </row>
    <row r="4295" spans="1:8" x14ac:dyDescent="0.2">
      <c r="A4295">
        <v>535</v>
      </c>
      <c r="B4295" t="str">
        <f>IFERROR(VLOOKUP(C4295,mm,1,FALSE),"")</f>
        <v/>
      </c>
      <c r="C4295" t="s">
        <v>1188</v>
      </c>
      <c r="D4295" t="s">
        <v>789</v>
      </c>
      <c r="F4295" t="str">
        <f>CONCATENATE(D4295,E4295)</f>
        <v>antacids + simethicon</v>
      </c>
      <c r="G4295" t="str">
        <f>IFERROR(VLOOKUP(F4295,aa,2,FALSE),"")</f>
        <v/>
      </c>
      <c r="H4295" t="str">
        <f>VLOOKUP(D4295,drugdose,2,FALSE)</f>
        <v>Dyspepsia, Abdominal Bloating
syrup / liquid
dose : 10-20 mL PO q4-6hr taken 
time : 1 hr before or 3 hrs after meals
tablet
dose : Chew 2-4 tablets q4-6hr; 
max : 12 tab/day</v>
      </c>
    </row>
    <row r="4296" spans="1:8" x14ac:dyDescent="0.2">
      <c r="A4296">
        <v>535</v>
      </c>
      <c r="B4296" t="str">
        <f>IFERROR(VLOOKUP(C4296,mm,1,FALSE),"")</f>
        <v/>
      </c>
      <c r="C4296" t="s">
        <v>1188</v>
      </c>
      <c r="D4296" t="s">
        <v>672</v>
      </c>
      <c r="F4296" t="str">
        <f>CONCATENATE(D4296,E4296)</f>
        <v>ranitidine</v>
      </c>
      <c r="G4296" t="str">
        <f>IFERROR(VLOOKUP(F4296,aa,2,FALSE),"")</f>
        <v/>
      </c>
      <c r="H4296" t="str">
        <f>VLOOKUP(D4296,drugdose,2,FALSE)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4297" spans="1:8" x14ac:dyDescent="0.2">
      <c r="A4297">
        <v>535</v>
      </c>
      <c r="B4297" t="str">
        <f>IFERROR(VLOOKUP(C4297,mm,1,FALSE),"")</f>
        <v/>
      </c>
      <c r="C4297" t="s">
        <v>1188</v>
      </c>
      <c r="D4297" t="s">
        <v>1189</v>
      </c>
      <c r="F4297" t="str">
        <f>CONCATENATE(D4297,E4297)</f>
        <v>famotidine</v>
      </c>
      <c r="G4297" t="str">
        <f>IFERROR(VLOOKUP(F4297,aa,2,FALSE),"")</f>
        <v/>
      </c>
      <c r="H4297" t="str">
        <f>VLOOKUP(D4297,drugdose,2,FALSE)</f>
        <v>peptic ulcer disease
dose : 40 mg HS PO
duration : 4-8 wks
GERD, Dyspepsia
dose : 20 mg bid PO
duration : 6-12 wk
Zollinger-Ellison syndrome
dose : 20 mg qid 
max : 800 mg /day</v>
      </c>
    </row>
    <row r="4298" spans="1:8" x14ac:dyDescent="0.2">
      <c r="A4298">
        <v>535</v>
      </c>
      <c r="B4298" t="str">
        <f>IFERROR(VLOOKUP(C4298,mm,1,FALSE),"")</f>
        <v/>
      </c>
      <c r="C4298" t="s">
        <v>1188</v>
      </c>
      <c r="D4298" t="s">
        <v>4</v>
      </c>
      <c r="F4298" t="str">
        <f>CONCATENATE(D4298,E4298)</f>
        <v>domperidone</v>
      </c>
      <c r="G4298" t="str">
        <f>IFERROR(VLOOKUP(F4298,aa,2,FALSE),"")</f>
        <v/>
      </c>
      <c r="H4298" t="str">
        <f>VLOOKUP(D4298,drugdose,2,FALSE)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299" spans="1:8" x14ac:dyDescent="0.2">
      <c r="A4299">
        <v>535</v>
      </c>
      <c r="B4299" t="str">
        <f>IFERROR(VLOOKUP(C4299,mm,1,FALSE),"")</f>
        <v/>
      </c>
      <c r="C4299" t="s">
        <v>1188</v>
      </c>
      <c r="D4299" t="s">
        <v>22</v>
      </c>
      <c r="F4299" t="str">
        <f>CONCATENATE(D4299,E4299)</f>
        <v>metoclopramide</v>
      </c>
      <c r="G4299" t="str">
        <f>IFERROR(VLOOKUP(F4299,aa,2,FALSE),"")</f>
        <v/>
      </c>
      <c r="H4299" t="str">
        <f>VLOOKUP(D4299,drugdose,2,FALSE)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00" spans="1:8" x14ac:dyDescent="0.2">
      <c r="A4300">
        <v>536</v>
      </c>
      <c r="B4300" t="str">
        <f>IFERROR(VLOOKUP(C4300,mm,1,FALSE),"")</f>
        <v>Peptic ulcer disease</v>
      </c>
      <c r="C4300" t="s">
        <v>1190</v>
      </c>
      <c r="D4300" t="s">
        <v>681</v>
      </c>
      <c r="F4300" t="str">
        <f>CONCATENATE(D4300,E4300)</f>
        <v>omeprazole</v>
      </c>
      <c r="G4300" t="str">
        <f>IFERROR(VLOOKUP(F4300,aa,2,FALSE),"")</f>
        <v/>
      </c>
      <c r="H4300" t="str">
        <f>VLOOKUP(D4300,drugdose,2,FALSE)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01" spans="1:8" x14ac:dyDescent="0.2">
      <c r="A4301">
        <v>536</v>
      </c>
      <c r="B4301" t="str">
        <f>IFERROR(VLOOKUP(C4301,mm,1,FALSE),"")</f>
        <v>Peptic ulcer disease</v>
      </c>
      <c r="C4301" t="s">
        <v>1190</v>
      </c>
      <c r="D4301" t="s">
        <v>84</v>
      </c>
      <c r="F4301" t="str">
        <f>CONCATENATE(D4301,E4301)</f>
        <v>pantoprazole</v>
      </c>
      <c r="G4301" t="str">
        <f>IFERROR(VLOOKUP(F4301,aa,2,FALSE),"")</f>
        <v/>
      </c>
      <c r="H4301" t="str">
        <f>VLOOKUP(D4301,drugdose,2,FALSE)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02" spans="1:8" x14ac:dyDescent="0.2">
      <c r="A4302">
        <v>536</v>
      </c>
      <c r="B4302" t="str">
        <f>IFERROR(VLOOKUP(C4302,mm,1,FALSE),"")</f>
        <v>Peptic ulcer disease</v>
      </c>
      <c r="C4302" t="s">
        <v>1190</v>
      </c>
      <c r="D4302" t="s">
        <v>89</v>
      </c>
      <c r="F4302" t="str">
        <f>CONCATENATE(D4302,E4302)</f>
        <v>rabeprazole</v>
      </c>
      <c r="G4302" t="str">
        <f>IFERROR(VLOOKUP(F4302,aa,2,FALSE),"")</f>
        <v/>
      </c>
      <c r="H4302" t="str">
        <f>VLOOKUP(D4302,drugdose,2,FALSE)</f>
        <v>ZES
dose : 60 mg od PO
max : 60 mg bid
GERD, PUD, dyspepsia
Erosive Esophagitis
dose : 20 mg od PO
duration : 4-8 wk
time : morning 30 min before breakfast</v>
      </c>
    </row>
    <row r="4303" spans="1:8" x14ac:dyDescent="0.2">
      <c r="A4303">
        <v>536</v>
      </c>
      <c r="B4303" t="str">
        <f>IFERROR(VLOOKUP(C4303,mm,1,FALSE),"")</f>
        <v>Peptic ulcer disease</v>
      </c>
      <c r="C4303" t="s">
        <v>1190</v>
      </c>
      <c r="D4303" t="s">
        <v>788</v>
      </c>
      <c r="F4303" t="str">
        <f>CONCATENATE(D4303,E4303)</f>
        <v>antacids</v>
      </c>
      <c r="G4303" t="str">
        <f>IFERROR(VLOOKUP(F4303,aa,2,FALSE),"")</f>
        <v/>
      </c>
      <c r="H4303" t="str">
        <f>VLOOKUP(D4303,drugdose,2,FALSE)</f>
        <v>Reflux oesophagitis
Hyperacidity
Peptic ulcer
Constipation
Indigestion
dose : 10-20 ml PO</v>
      </c>
    </row>
    <row r="4304" spans="1:8" x14ac:dyDescent="0.2">
      <c r="A4304">
        <v>536</v>
      </c>
      <c r="B4304" t="str">
        <f>IFERROR(VLOOKUP(C4304,mm,1,FALSE),"")</f>
        <v>Peptic ulcer disease</v>
      </c>
      <c r="C4304" t="s">
        <v>1190</v>
      </c>
      <c r="D4304" t="s">
        <v>789</v>
      </c>
      <c r="F4304" t="str">
        <f>CONCATENATE(D4304,E4304)</f>
        <v>antacids + simethicon</v>
      </c>
      <c r="G4304" t="str">
        <f>IFERROR(VLOOKUP(F4304,aa,2,FALSE),"")</f>
        <v/>
      </c>
      <c r="H4304" t="str">
        <f>VLOOKUP(D4304,drugdose,2,FALSE)</f>
        <v>Dyspepsia, Abdominal Bloating
syrup / liquid
dose : 10-20 mL PO q4-6hr taken 
time : 1 hr before or 3 hrs after meals
tablet
dose : Chew 2-4 tablets q4-6hr; 
max : 12 tab/day</v>
      </c>
    </row>
    <row r="4305" spans="1:8" x14ac:dyDescent="0.2">
      <c r="A4305">
        <v>536</v>
      </c>
      <c r="B4305" t="str">
        <f>IFERROR(VLOOKUP(C4305,mm,1,FALSE),"")</f>
        <v>Peptic ulcer disease</v>
      </c>
      <c r="C4305" t="s">
        <v>1190</v>
      </c>
      <c r="D4305" t="s">
        <v>672</v>
      </c>
      <c r="F4305" t="str">
        <f>CONCATENATE(D4305,E4305)</f>
        <v>ranitidine</v>
      </c>
      <c r="G4305" t="str">
        <f>IFERROR(VLOOKUP(F4305,aa,2,FALSE),"")</f>
        <v/>
      </c>
      <c r="H4305" t="str">
        <f>VLOOKUP(D4305,drugdose,2,FALSE)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4306" spans="1:8" x14ac:dyDescent="0.2">
      <c r="A4306">
        <v>536</v>
      </c>
      <c r="B4306" t="str">
        <f>IFERROR(VLOOKUP(C4306,mm,1,FALSE),"")</f>
        <v>Peptic ulcer disease</v>
      </c>
      <c r="C4306" t="s">
        <v>1190</v>
      </c>
      <c r="D4306" t="s">
        <v>1189</v>
      </c>
      <c r="F4306" t="str">
        <f>CONCATENATE(D4306,E4306)</f>
        <v>famotidine</v>
      </c>
      <c r="G4306" t="str">
        <f>IFERROR(VLOOKUP(F4306,aa,2,FALSE),"")</f>
        <v/>
      </c>
      <c r="H4306" t="str">
        <f>VLOOKUP(D4306,drugdose,2,FALSE)</f>
        <v>peptic ulcer disease
dose : 40 mg HS PO
duration : 4-8 wks
GERD, Dyspepsia
dose : 20 mg bid PO
duration : 6-12 wk
Zollinger-Ellison syndrome
dose : 20 mg qid 
max : 800 mg /day</v>
      </c>
    </row>
    <row r="4307" spans="1:8" x14ac:dyDescent="0.2">
      <c r="A4307">
        <v>536</v>
      </c>
      <c r="B4307" t="str">
        <f>IFERROR(VLOOKUP(C4307,mm,1,FALSE),"")</f>
        <v>Peptic ulcer disease</v>
      </c>
      <c r="C4307" t="s">
        <v>1190</v>
      </c>
      <c r="D4307" t="s">
        <v>791</v>
      </c>
      <c r="F4307" t="str">
        <f>CONCATENATE(D4307,E4307)</f>
        <v>sucralfate</v>
      </c>
      <c r="G4307" t="str">
        <f>IFERROR(VLOOKUP(F4307,aa,2,FALSE),"")</f>
        <v/>
      </c>
      <c r="H4307" t="str">
        <f>VLOOKUP(D4307,drugdose,2,FALSE)</f>
        <v>Chronic gastritis, Peptic ulcer
1 g 4 times daily or 
2 g bid for 4-8 wk, 
may extend up to 12 wk if necessary. 
Maintenance dose of 1 g bid 
Max: 8 g daily. 
Prophylaxis of stress ulceration
dose : 1 g 6 times daily. Not to exceed 8 g daily</v>
      </c>
    </row>
    <row r="4308" spans="1:8" x14ac:dyDescent="0.2">
      <c r="A4308">
        <v>536</v>
      </c>
      <c r="B4308" t="str">
        <f>IFERROR(VLOOKUP(C4308,mm,1,FALSE),"")</f>
        <v>Peptic ulcer disease</v>
      </c>
      <c r="C4308" t="s">
        <v>1190</v>
      </c>
      <c r="D4308" t="s">
        <v>792</v>
      </c>
      <c r="F4308" t="str">
        <f>CONCATENATE(D4308,E4308)</f>
        <v>misoprostol</v>
      </c>
      <c r="G4308" t="str">
        <f>IFERROR(VLOOKUP(F4308,aa,2,FALSE),"")</f>
        <v/>
      </c>
      <c r="H4308" t="str">
        <f>VLOOKUP(D4308,drugdose,2,FALSE)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4309" spans="1:8" x14ac:dyDescent="0.2">
      <c r="A4309">
        <v>536</v>
      </c>
      <c r="B4309" t="str">
        <f>IFERROR(VLOOKUP(C4309,mm,1,FALSE),"")</f>
        <v>Peptic ulcer disease</v>
      </c>
      <c r="C4309" t="s">
        <v>1190</v>
      </c>
      <c r="D4309" t="s">
        <v>522</v>
      </c>
      <c r="F4309" t="str">
        <f>CONCATENATE(D4309,E4309)</f>
        <v>metronidazole</v>
      </c>
      <c r="G4309" t="str">
        <f>IFERROR(VLOOKUP(F4309,aa,2,FALSE),"")</f>
        <v/>
      </c>
      <c r="H4309" t="str">
        <f>VLOOKUP(D4309,drugdose,2,FALSE)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10" spans="1:8" x14ac:dyDescent="0.2">
      <c r="A4310">
        <v>536</v>
      </c>
      <c r="B4310" t="str">
        <f>IFERROR(VLOOKUP(C4310,mm,1,FALSE),"")</f>
        <v>Peptic ulcer disease</v>
      </c>
      <c r="C4310" t="s">
        <v>1190</v>
      </c>
      <c r="D4310" t="s">
        <v>679</v>
      </c>
      <c r="F4310" t="str">
        <f>CONCATENATE(D4310,E4310)</f>
        <v>clarithromycin + metronidazole + lansoprazol</v>
      </c>
      <c r="G4310" t="str">
        <f>IFERROR(VLOOKUP(F4310,aa,2,FALSE),"")</f>
        <v/>
      </c>
      <c r="H4310" t="str">
        <f>VLOOKUP(D4310,drugdose,2,FALSE)</f>
        <v xml:space="preserve">H. pylori infection
Peptic ulcer disease
dose : one strip /day
(30 mg/500mg/500mg)
duration : 7-14 days
</v>
      </c>
    </row>
    <row r="4311" spans="1:8" x14ac:dyDescent="0.2">
      <c r="A4311">
        <v>536</v>
      </c>
      <c r="B4311" t="str">
        <f>IFERROR(VLOOKUP(C4311,mm,1,FALSE),"")</f>
        <v>Peptic ulcer disease</v>
      </c>
      <c r="C4311" t="s">
        <v>1190</v>
      </c>
      <c r="D4311" t="s">
        <v>676</v>
      </c>
      <c r="F4311" t="str">
        <f>CONCATENATE(D4311,E4311)</f>
        <v>omeprazole + metronidazole + clarithromycin</v>
      </c>
      <c r="G4311" t="str">
        <f>IFERROR(VLOOKUP(F4311,aa,2,FALSE),"")</f>
        <v/>
      </c>
      <c r="H4311" t="str">
        <f>VLOOKUP(D4311,drugdose,2,FALSE)</f>
        <v>H. pylori infection
Peptic ulcer disease
Duodenal Ulcer
dose : 1 kit bid PO for 7-14 days 
1 kit contain Omeprazole 20 mg + metronidazole 400 mg + clarithromycin 250 mg</v>
      </c>
    </row>
    <row r="4312" spans="1:8" x14ac:dyDescent="0.2">
      <c r="A4312">
        <v>536</v>
      </c>
      <c r="B4312" t="str">
        <f>IFERROR(VLOOKUP(C4312,mm,1,FALSE),"")</f>
        <v>Peptic ulcer disease</v>
      </c>
      <c r="C4312" t="s">
        <v>1190</v>
      </c>
      <c r="D4312" t="s">
        <v>677</v>
      </c>
      <c r="F4312" t="str">
        <f>CONCATENATE(D4312,E4312)</f>
        <v>amoxicillin + clarithromycin + lansoprazole kit</v>
      </c>
      <c r="G4312" t="str">
        <f>IFERROR(VLOOKUP(F4312,aa,2,FALSE),"")</f>
        <v/>
      </c>
      <c r="H4312" t="str">
        <f>VLOOKUP(D4312,drugdose,2,FALSE)</f>
        <v>H. pylori infection
Peptic ulcer disease
Duodenal Ulcer
dose : 1 kit bid PO for 10-14 days 
1 kit contain Lansoprazole 30 mg + amoxicillin 1 g + clarithromycin 500 mg</v>
      </c>
    </row>
    <row r="4313" spans="1:8" x14ac:dyDescent="0.2">
      <c r="A4313">
        <v>536</v>
      </c>
      <c r="B4313" t="str">
        <f>IFERROR(VLOOKUP(C4313,mm,1,FALSE),"")</f>
        <v>Peptic ulcer disease</v>
      </c>
      <c r="C4313" t="s">
        <v>1190</v>
      </c>
      <c r="D4313" t="s">
        <v>678</v>
      </c>
      <c r="F4313" t="str">
        <f>CONCATENATE(D4313,E4313)</f>
        <v>amoxicillin + clarithromycin + rabeprazole kit</v>
      </c>
      <c r="G4313" t="str">
        <f>IFERROR(VLOOKUP(F4313,aa,2,FALSE),"")</f>
        <v/>
      </c>
      <c r="H4313" t="str">
        <f>VLOOKUP(D4313,drugdose,2,FALSE)</f>
        <v>H. pylori infection
Peptic ulcer disease
Duodenal Ulcer
dose : 1 kit bid PO for 10-14 days 
1 kit contain rabeprazole 10 mg + amoxicillin 1 g + clarithromycin 500 mg</v>
      </c>
    </row>
    <row r="4314" spans="1:8" x14ac:dyDescent="0.2">
      <c r="A4314">
        <v>536</v>
      </c>
      <c r="B4314" t="str">
        <f>IFERROR(VLOOKUP(C4314,mm,1,FALSE),"")</f>
        <v>Peptic ulcer disease</v>
      </c>
      <c r="C4314" t="s">
        <v>1190</v>
      </c>
      <c r="D4314" t="s">
        <v>4</v>
      </c>
      <c r="F4314" t="str">
        <f>CONCATENATE(D4314,E4314)</f>
        <v>domperidone</v>
      </c>
      <c r="G4314" t="str">
        <f>IFERROR(VLOOKUP(F4314,aa,2,FALSE),"")</f>
        <v/>
      </c>
      <c r="H4314" t="str">
        <f>VLOOKUP(D4314,drugdose,2,FALSE)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15" spans="1:8" x14ac:dyDescent="0.2">
      <c r="A4315">
        <v>536</v>
      </c>
      <c r="B4315" t="str">
        <f>IFERROR(VLOOKUP(C4315,mm,1,FALSE),"")</f>
        <v>Peptic ulcer disease</v>
      </c>
      <c r="C4315" t="s">
        <v>1190</v>
      </c>
      <c r="D4315" t="s">
        <v>22</v>
      </c>
      <c r="F4315" t="str">
        <f>CONCATENATE(D4315,E4315)</f>
        <v>metoclopramide</v>
      </c>
      <c r="G4315" t="str">
        <f>IFERROR(VLOOKUP(F4315,aa,2,FALSE),"")</f>
        <v/>
      </c>
      <c r="H4315" t="str">
        <f>VLOOKUP(D4315,drugdose,2,FALSE)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16" spans="1:8" x14ac:dyDescent="0.2">
      <c r="A4316">
        <v>537</v>
      </c>
      <c r="B4316" t="str">
        <f>IFERROR(VLOOKUP(C4316,mm,1,FALSE),"")</f>
        <v>Gastritis</v>
      </c>
      <c r="C4316" t="s">
        <v>680</v>
      </c>
      <c r="D4316" t="s">
        <v>681</v>
      </c>
      <c r="F4316" t="str">
        <f>CONCATENATE(D4316,E4316)</f>
        <v>omeprazole</v>
      </c>
      <c r="G4316" t="str">
        <f>IFERROR(VLOOKUP(F4316,aa,2,FALSE),"")</f>
        <v/>
      </c>
      <c r="H4316" t="str">
        <f>VLOOKUP(D4316,drugdose,2,FALSE)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17" spans="1:8" x14ac:dyDescent="0.2">
      <c r="A4317">
        <v>537</v>
      </c>
      <c r="B4317" t="str">
        <f>IFERROR(VLOOKUP(C4317,mm,1,FALSE),"")</f>
        <v>Gastritis</v>
      </c>
      <c r="C4317" t="s">
        <v>680</v>
      </c>
      <c r="D4317" t="s">
        <v>84</v>
      </c>
      <c r="F4317" t="str">
        <f>CONCATENATE(D4317,E4317)</f>
        <v>pantoprazole</v>
      </c>
      <c r="G4317" t="str">
        <f>IFERROR(VLOOKUP(F4317,aa,2,FALSE),"")</f>
        <v/>
      </c>
      <c r="H4317" t="str">
        <f>VLOOKUP(D4317,drugdose,2,FALSE)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18" spans="1:8" x14ac:dyDescent="0.2">
      <c r="A4318">
        <v>537</v>
      </c>
      <c r="B4318" t="str">
        <f>IFERROR(VLOOKUP(C4318,mm,1,FALSE),"")</f>
        <v>Gastritis</v>
      </c>
      <c r="C4318" t="s">
        <v>680</v>
      </c>
      <c r="D4318" t="s">
        <v>89</v>
      </c>
      <c r="F4318" t="str">
        <f>CONCATENATE(D4318,E4318)</f>
        <v>rabeprazole</v>
      </c>
      <c r="G4318" t="str">
        <f>IFERROR(VLOOKUP(F4318,aa,2,FALSE),"")</f>
        <v/>
      </c>
      <c r="H4318" t="str">
        <f>VLOOKUP(D4318,drugdose,2,FALSE)</f>
        <v>ZES
dose : 60 mg od PO
max : 60 mg bid
GERD, PUD, dyspepsia
Erosive Esophagitis
dose : 20 mg od PO
duration : 4-8 wk
time : morning 30 min before breakfast</v>
      </c>
    </row>
    <row r="4319" spans="1:8" x14ac:dyDescent="0.2">
      <c r="A4319">
        <v>537</v>
      </c>
      <c r="B4319" t="str">
        <f>IFERROR(VLOOKUP(C4319,mm,1,FALSE),"")</f>
        <v>Gastritis</v>
      </c>
      <c r="C4319" t="s">
        <v>680</v>
      </c>
      <c r="D4319" t="s">
        <v>788</v>
      </c>
      <c r="F4319" t="str">
        <f>CONCATENATE(D4319,E4319)</f>
        <v>antacids</v>
      </c>
      <c r="G4319" t="str">
        <f>IFERROR(VLOOKUP(F4319,aa,2,FALSE),"")</f>
        <v/>
      </c>
      <c r="H4319" t="str">
        <f>VLOOKUP(D4319,drugdose,2,FALSE)</f>
        <v>Reflux oesophagitis
Hyperacidity
Peptic ulcer
Constipation
Indigestion
dose : 10-20 ml PO</v>
      </c>
    </row>
    <row r="4320" spans="1:8" x14ac:dyDescent="0.2">
      <c r="A4320">
        <v>537</v>
      </c>
      <c r="B4320" t="str">
        <f>IFERROR(VLOOKUP(C4320,mm,1,FALSE),"")</f>
        <v>Gastritis</v>
      </c>
      <c r="C4320" t="s">
        <v>680</v>
      </c>
      <c r="D4320" t="s">
        <v>789</v>
      </c>
      <c r="F4320" t="str">
        <f>CONCATENATE(D4320,E4320)</f>
        <v>antacids + simethicon</v>
      </c>
      <c r="G4320" t="str">
        <f>IFERROR(VLOOKUP(F4320,aa,2,FALSE),"")</f>
        <v/>
      </c>
      <c r="H4320" t="str">
        <f>VLOOKUP(D4320,drugdose,2,FALSE)</f>
        <v>Dyspepsia, Abdominal Bloating
syrup / liquid
dose : 10-20 mL PO q4-6hr taken 
time : 1 hr before or 3 hrs after meals
tablet
dose : Chew 2-4 tablets q4-6hr; 
max : 12 tab/day</v>
      </c>
    </row>
    <row r="4321" spans="1:8" x14ac:dyDescent="0.2">
      <c r="A4321">
        <v>537</v>
      </c>
      <c r="B4321" t="str">
        <f>IFERROR(VLOOKUP(C4321,mm,1,FALSE),"")</f>
        <v>Gastritis</v>
      </c>
      <c r="C4321" t="s">
        <v>680</v>
      </c>
      <c r="D4321" t="s">
        <v>672</v>
      </c>
      <c r="F4321" t="str">
        <f>CONCATENATE(D4321,E4321)</f>
        <v>ranitidine</v>
      </c>
      <c r="G4321" t="str">
        <f>IFERROR(VLOOKUP(F4321,aa,2,FALSE),"")</f>
        <v/>
      </c>
      <c r="H4321" t="str">
        <f>VLOOKUP(D4321,drugdose,2,FALSE)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4322" spans="1:8" x14ac:dyDescent="0.2">
      <c r="A4322">
        <v>537</v>
      </c>
      <c r="B4322" t="str">
        <f>IFERROR(VLOOKUP(C4322,mm,1,FALSE),"")</f>
        <v>Gastritis</v>
      </c>
      <c r="C4322" t="s">
        <v>680</v>
      </c>
      <c r="D4322" t="s">
        <v>1189</v>
      </c>
      <c r="F4322" t="str">
        <f>CONCATENATE(D4322,E4322)</f>
        <v>famotidine</v>
      </c>
      <c r="G4322" t="str">
        <f>IFERROR(VLOOKUP(F4322,aa,2,FALSE),"")</f>
        <v/>
      </c>
      <c r="H4322" t="str">
        <f>VLOOKUP(D4322,drugdose,2,FALSE)</f>
        <v>peptic ulcer disease
dose : 40 mg HS PO
duration : 4-8 wks
GERD, Dyspepsia
dose : 20 mg bid PO
duration : 6-12 wk
Zollinger-Ellison syndrome
dose : 20 mg qid 
max : 800 mg /day</v>
      </c>
    </row>
    <row r="4323" spans="1:8" x14ac:dyDescent="0.2">
      <c r="A4323">
        <v>537</v>
      </c>
      <c r="B4323" t="str">
        <f>IFERROR(VLOOKUP(C4323,mm,1,FALSE),"")</f>
        <v>Gastritis</v>
      </c>
      <c r="C4323" t="s">
        <v>680</v>
      </c>
      <c r="D4323" t="s">
        <v>791</v>
      </c>
      <c r="F4323" t="str">
        <f>CONCATENATE(D4323,E4323)</f>
        <v>sucralfate</v>
      </c>
      <c r="G4323" t="str">
        <f>IFERROR(VLOOKUP(F4323,aa,2,FALSE),"")</f>
        <v/>
      </c>
      <c r="H4323" t="str">
        <f>VLOOKUP(D4323,drugdose,2,FALSE)</f>
        <v>Chronic gastritis, Peptic ulcer
1 g 4 times daily or 
2 g bid for 4-8 wk, 
may extend up to 12 wk if necessary. 
Maintenance dose of 1 g bid 
Max: 8 g daily. 
Prophylaxis of stress ulceration
dose : 1 g 6 times daily. Not to exceed 8 g daily</v>
      </c>
    </row>
    <row r="4324" spans="1:8" x14ac:dyDescent="0.2">
      <c r="A4324">
        <v>537</v>
      </c>
      <c r="B4324" t="str">
        <f>IFERROR(VLOOKUP(C4324,mm,1,FALSE),"")</f>
        <v>Gastritis</v>
      </c>
      <c r="C4324" t="s">
        <v>680</v>
      </c>
      <c r="D4324" t="s">
        <v>792</v>
      </c>
      <c r="F4324" t="str">
        <f>CONCATENATE(D4324,E4324)</f>
        <v>misoprostol</v>
      </c>
      <c r="G4324" t="str">
        <f>IFERROR(VLOOKUP(F4324,aa,2,FALSE),"")</f>
        <v/>
      </c>
      <c r="H4324" t="str">
        <f>VLOOKUP(D4324,drugdose,2,FALSE)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4325" spans="1:8" x14ac:dyDescent="0.2">
      <c r="A4325">
        <v>537</v>
      </c>
      <c r="B4325" t="str">
        <f>IFERROR(VLOOKUP(C4325,mm,1,FALSE),"")</f>
        <v>Gastritis</v>
      </c>
      <c r="C4325" t="s">
        <v>680</v>
      </c>
      <c r="D4325" t="s">
        <v>522</v>
      </c>
      <c r="F4325" t="str">
        <f>CONCATENATE(D4325,E4325)</f>
        <v>metronidazole</v>
      </c>
      <c r="G4325" t="str">
        <f>IFERROR(VLOOKUP(F4325,aa,2,FALSE),"")</f>
        <v/>
      </c>
      <c r="H4325" t="str">
        <f>VLOOKUP(D4325,drugdose,2,FALSE)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26" spans="1:8" x14ac:dyDescent="0.2">
      <c r="A4326">
        <v>537</v>
      </c>
      <c r="B4326" t="str">
        <f>IFERROR(VLOOKUP(C4326,mm,1,FALSE),"")</f>
        <v>Gastritis</v>
      </c>
      <c r="C4326" t="s">
        <v>680</v>
      </c>
      <c r="D4326" t="s">
        <v>679</v>
      </c>
      <c r="F4326" t="str">
        <f>CONCATENATE(D4326,E4326)</f>
        <v>clarithromycin + metronidazole + lansoprazol</v>
      </c>
      <c r="G4326" t="str">
        <f>IFERROR(VLOOKUP(F4326,aa,2,FALSE),"")</f>
        <v/>
      </c>
      <c r="H4326" t="str">
        <f>VLOOKUP(D4326,drugdose,2,FALSE)</f>
        <v xml:space="preserve">H. pylori infection
Peptic ulcer disease
dose : one strip /day
(30 mg/500mg/500mg)
duration : 7-14 days
</v>
      </c>
    </row>
    <row r="4327" spans="1:8" x14ac:dyDescent="0.2">
      <c r="A4327">
        <v>537</v>
      </c>
      <c r="B4327" t="str">
        <f>IFERROR(VLOOKUP(C4327,mm,1,FALSE),"")</f>
        <v>Gastritis</v>
      </c>
      <c r="C4327" t="s">
        <v>680</v>
      </c>
      <c r="D4327" t="s">
        <v>676</v>
      </c>
      <c r="F4327" t="str">
        <f>CONCATENATE(D4327,E4327)</f>
        <v>omeprazole + metronidazole + clarithromycin</v>
      </c>
      <c r="G4327" t="str">
        <f>IFERROR(VLOOKUP(F4327,aa,2,FALSE),"")</f>
        <v/>
      </c>
      <c r="H4327" t="str">
        <f>VLOOKUP(D4327,drugdose,2,FALSE)</f>
        <v>H. pylori infection
Peptic ulcer disease
Duodenal Ulcer
dose : 1 kit bid PO for 7-14 days 
1 kit contain Omeprazole 20 mg + metronidazole 400 mg + clarithromycin 250 mg</v>
      </c>
    </row>
    <row r="4328" spans="1:8" x14ac:dyDescent="0.2">
      <c r="A4328">
        <v>537</v>
      </c>
      <c r="B4328" t="str">
        <f>IFERROR(VLOOKUP(C4328,mm,1,FALSE),"")</f>
        <v>Gastritis</v>
      </c>
      <c r="C4328" t="s">
        <v>680</v>
      </c>
      <c r="D4328" t="s">
        <v>677</v>
      </c>
      <c r="F4328" t="str">
        <f>CONCATENATE(D4328,E4328)</f>
        <v>amoxicillin + clarithromycin + lansoprazole kit</v>
      </c>
      <c r="G4328" t="str">
        <f>IFERROR(VLOOKUP(F4328,aa,2,FALSE),"")</f>
        <v/>
      </c>
      <c r="H4328" t="str">
        <f>VLOOKUP(D4328,drugdose,2,FALSE)</f>
        <v>H. pylori infection
Peptic ulcer disease
Duodenal Ulcer
dose : 1 kit bid PO for 10-14 days 
1 kit contain Lansoprazole 30 mg + amoxicillin 1 g + clarithromycin 500 mg</v>
      </c>
    </row>
    <row r="4329" spans="1:8" x14ac:dyDescent="0.2">
      <c r="A4329">
        <v>537</v>
      </c>
      <c r="B4329" t="str">
        <f>IFERROR(VLOOKUP(C4329,mm,1,FALSE),"")</f>
        <v>Gastritis</v>
      </c>
      <c r="C4329" t="s">
        <v>680</v>
      </c>
      <c r="D4329" t="s">
        <v>678</v>
      </c>
      <c r="F4329" t="str">
        <f>CONCATENATE(D4329,E4329)</f>
        <v>amoxicillin + clarithromycin + rabeprazole kit</v>
      </c>
      <c r="G4329" t="str">
        <f>IFERROR(VLOOKUP(F4329,aa,2,FALSE),"")</f>
        <v/>
      </c>
      <c r="H4329" t="str">
        <f>VLOOKUP(D4329,drugdose,2,FALSE)</f>
        <v>H. pylori infection
Peptic ulcer disease
Duodenal Ulcer
dose : 1 kit bid PO for 10-14 days 
1 kit contain rabeprazole 10 mg + amoxicillin 1 g + clarithromycin 500 mg</v>
      </c>
    </row>
    <row r="4330" spans="1:8" x14ac:dyDescent="0.2">
      <c r="A4330">
        <v>537</v>
      </c>
      <c r="B4330" t="str">
        <f>IFERROR(VLOOKUP(C4330,mm,1,FALSE),"")</f>
        <v>Gastritis</v>
      </c>
      <c r="C4330" t="s">
        <v>680</v>
      </c>
      <c r="D4330" t="s">
        <v>4</v>
      </c>
      <c r="F4330" t="str">
        <f>CONCATENATE(D4330,E4330)</f>
        <v>domperidone</v>
      </c>
      <c r="G4330" t="str">
        <f>IFERROR(VLOOKUP(F4330,aa,2,FALSE),"")</f>
        <v/>
      </c>
      <c r="H4330" t="str">
        <f>VLOOKUP(D4330,drugdose,2,FALSE)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31" spans="1:8" x14ac:dyDescent="0.2">
      <c r="A4331">
        <v>537</v>
      </c>
      <c r="B4331" t="str">
        <f>IFERROR(VLOOKUP(C4331,mm,1,FALSE),"")</f>
        <v>Gastritis</v>
      </c>
      <c r="C4331" t="s">
        <v>680</v>
      </c>
      <c r="D4331" t="s">
        <v>22</v>
      </c>
      <c r="F4331" t="str">
        <f>CONCATENATE(D4331,E4331)</f>
        <v>metoclopramide</v>
      </c>
      <c r="G4331" t="str">
        <f>IFERROR(VLOOKUP(F4331,aa,2,FALSE),"")</f>
        <v/>
      </c>
      <c r="H4331" t="str">
        <f>VLOOKUP(D4331,drugdose,2,FALSE)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32" spans="1:8" x14ac:dyDescent="0.2">
      <c r="A4332">
        <v>538</v>
      </c>
      <c r="B4332" t="str">
        <f>IFERROR(VLOOKUP(C4332,mm,1,FALSE),"")</f>
        <v/>
      </c>
      <c r="C4332" t="s">
        <v>1191</v>
      </c>
      <c r="D4332" t="s">
        <v>522</v>
      </c>
      <c r="F4332" t="str">
        <f>CONCATENATE(D4332,E4332)</f>
        <v>metronidazole</v>
      </c>
      <c r="G4332" t="str">
        <f>IFERROR(VLOOKUP(F4332,aa,2,FALSE),"")</f>
        <v/>
      </c>
      <c r="H4332" t="str">
        <f>VLOOKUP(D4332,drugdose,2,FALSE)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33" spans="1:8" x14ac:dyDescent="0.2">
      <c r="A4333">
        <v>538</v>
      </c>
      <c r="B4333" t="str">
        <f>IFERROR(VLOOKUP(C4333,mm,1,FALSE),"")</f>
        <v/>
      </c>
      <c r="C4333" t="s">
        <v>1191</v>
      </c>
      <c r="D4333" t="s">
        <v>679</v>
      </c>
      <c r="F4333" t="str">
        <f>CONCATENATE(D4333,E4333)</f>
        <v>clarithromycin + metronidazole + lansoprazol</v>
      </c>
      <c r="G4333" t="str">
        <f>IFERROR(VLOOKUP(F4333,aa,2,FALSE),"")</f>
        <v/>
      </c>
      <c r="H4333" t="str">
        <f>VLOOKUP(D4333,drugdose,2,FALSE)</f>
        <v xml:space="preserve">H. pylori infection
Peptic ulcer disease
dose : one strip /day
(30 mg/500mg/500mg)
duration : 7-14 days
</v>
      </c>
    </row>
    <row r="4334" spans="1:8" x14ac:dyDescent="0.2">
      <c r="A4334">
        <v>538</v>
      </c>
      <c r="B4334" t="str">
        <f>IFERROR(VLOOKUP(C4334,mm,1,FALSE),"")</f>
        <v/>
      </c>
      <c r="C4334" t="s">
        <v>1191</v>
      </c>
      <c r="D4334" t="s">
        <v>676</v>
      </c>
      <c r="F4334" t="str">
        <f>CONCATENATE(D4334,E4334)</f>
        <v>omeprazole + metronidazole + clarithromycin</v>
      </c>
      <c r="G4334" t="str">
        <f>IFERROR(VLOOKUP(F4334,aa,2,FALSE),"")</f>
        <v/>
      </c>
      <c r="H4334" t="str">
        <f>VLOOKUP(D4334,drugdose,2,FALSE)</f>
        <v>H. pylori infection
Peptic ulcer disease
Duodenal Ulcer
dose : 1 kit bid PO for 7-14 days 
1 kit contain Omeprazole 20 mg + metronidazole 400 mg + clarithromycin 250 mg</v>
      </c>
    </row>
    <row r="4335" spans="1:8" x14ac:dyDescent="0.2">
      <c r="A4335">
        <v>538</v>
      </c>
      <c r="B4335" t="str">
        <f>IFERROR(VLOOKUP(C4335,mm,1,FALSE),"")</f>
        <v/>
      </c>
      <c r="C4335" t="s">
        <v>1191</v>
      </c>
      <c r="D4335" t="s">
        <v>677</v>
      </c>
      <c r="F4335" t="str">
        <f>CONCATENATE(D4335,E4335)</f>
        <v>amoxicillin + clarithromycin + lansoprazole kit</v>
      </c>
      <c r="G4335" t="str">
        <f>IFERROR(VLOOKUP(F4335,aa,2,FALSE),"")</f>
        <v/>
      </c>
      <c r="H4335" t="str">
        <f>VLOOKUP(D4335,drugdose,2,FALSE)</f>
        <v>H. pylori infection
Peptic ulcer disease
Duodenal Ulcer
dose : 1 kit bid PO for 10-14 days 
1 kit contain Lansoprazole 30 mg + amoxicillin 1 g + clarithromycin 500 mg</v>
      </c>
    </row>
    <row r="4336" spans="1:8" x14ac:dyDescent="0.2">
      <c r="A4336">
        <v>538</v>
      </c>
      <c r="B4336" t="str">
        <f>IFERROR(VLOOKUP(C4336,mm,1,FALSE),"")</f>
        <v/>
      </c>
      <c r="C4336" t="s">
        <v>1191</v>
      </c>
      <c r="D4336" t="s">
        <v>678</v>
      </c>
      <c r="F4336" t="str">
        <f>CONCATENATE(D4336,E4336)</f>
        <v>amoxicillin + clarithromycin + rabeprazole kit</v>
      </c>
      <c r="G4336" t="str">
        <f>IFERROR(VLOOKUP(F4336,aa,2,FALSE),"")</f>
        <v/>
      </c>
      <c r="H4336" t="str">
        <f>VLOOKUP(D4336,drugdose,2,FALSE)</f>
        <v>H. pylori infection
Peptic ulcer disease
Duodenal Ulcer
dose : 1 kit bid PO for 10-14 days 
1 kit contain rabeprazole 10 mg + amoxicillin 1 g + clarithromycin 500 mg</v>
      </c>
    </row>
    <row r="4337" spans="1:8" x14ac:dyDescent="0.2">
      <c r="A4337">
        <v>539</v>
      </c>
      <c r="B4337" t="str">
        <f>IFERROR(VLOOKUP(C4337,mm,1,FALSE),"")</f>
        <v/>
      </c>
      <c r="C4337" t="s">
        <v>1192</v>
      </c>
      <c r="D4337" t="s">
        <v>4</v>
      </c>
      <c r="F4337" t="str">
        <f>CONCATENATE(D4337,E4337)</f>
        <v>domperidone</v>
      </c>
      <c r="G4337" t="str">
        <f>IFERROR(VLOOKUP(F4337,aa,2,FALSE),"")</f>
        <v/>
      </c>
      <c r="H4337" t="str">
        <f>VLOOKUP(D4337,drugdose,2,FALSE)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38" spans="1:8" x14ac:dyDescent="0.2">
      <c r="A4338">
        <v>539</v>
      </c>
      <c r="B4338" t="str">
        <f>IFERROR(VLOOKUP(C4338,mm,1,FALSE),"")</f>
        <v/>
      </c>
      <c r="C4338" t="s">
        <v>1192</v>
      </c>
      <c r="D4338" t="s">
        <v>22</v>
      </c>
      <c r="F4338" t="str">
        <f>CONCATENATE(D4338,E4338)</f>
        <v>metoclopramide</v>
      </c>
      <c r="G4338" t="str">
        <f>IFERROR(VLOOKUP(F4338,aa,2,FALSE),"")</f>
        <v/>
      </c>
      <c r="H4338" t="str">
        <f>VLOOKUP(D4338,drugdose,2,FALSE)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39" spans="1:8" x14ac:dyDescent="0.2">
      <c r="A4339">
        <v>539</v>
      </c>
      <c r="B4339" t="str">
        <f>IFERROR(VLOOKUP(C4339,mm,1,FALSE),"")</f>
        <v/>
      </c>
      <c r="C4339" t="s">
        <v>1192</v>
      </c>
      <c r="D4339" t="s">
        <v>25</v>
      </c>
      <c r="F4339" t="str">
        <f>CONCATENATE(D4339,E4339)</f>
        <v>iv fluid - DNS (dextrose + NaCl)</v>
      </c>
      <c r="G4339" t="str">
        <f>IFERROR(VLOOKUP(F4339,aa,2,FALSE),"")</f>
        <v/>
      </c>
      <c r="H4339" t="str">
        <f>VLOOKUP(D4339,drugdose,2,FALSE)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340" spans="1:8" x14ac:dyDescent="0.2">
      <c r="A4340">
        <v>540</v>
      </c>
      <c r="B4340" t="str">
        <f>IFERROR(VLOOKUP(C4340,mm,1,FALSE),"")</f>
        <v/>
      </c>
      <c r="C4340" t="s">
        <v>1193</v>
      </c>
      <c r="D4340" t="s">
        <v>681</v>
      </c>
      <c r="F4340" t="str">
        <f>CONCATENATE(D4340,E4340)</f>
        <v>omeprazole</v>
      </c>
      <c r="G4340" t="str">
        <f>IFERROR(VLOOKUP(F4340,aa,2,FALSE),"")</f>
        <v/>
      </c>
      <c r="H4340" t="str">
        <f>VLOOKUP(D4340,drugdose,2,FALSE)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41" spans="1:8" x14ac:dyDescent="0.2">
      <c r="A4341">
        <v>540</v>
      </c>
      <c r="B4341" t="str">
        <f>IFERROR(VLOOKUP(C4341,mm,1,FALSE),"")</f>
        <v/>
      </c>
      <c r="C4341" t="s">
        <v>1193</v>
      </c>
      <c r="D4341" t="s">
        <v>84</v>
      </c>
      <c r="F4341" t="str">
        <f>CONCATENATE(D4341,E4341)</f>
        <v>pantoprazole</v>
      </c>
      <c r="G4341" t="str">
        <f>IFERROR(VLOOKUP(F4341,aa,2,FALSE),"")</f>
        <v/>
      </c>
      <c r="H4341" t="str">
        <f>VLOOKUP(D4341,drugdose,2,FALSE)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42" spans="1:8" x14ac:dyDescent="0.2">
      <c r="A4342">
        <v>540</v>
      </c>
      <c r="B4342" t="str">
        <f>IFERROR(VLOOKUP(C4342,mm,1,FALSE),"")</f>
        <v/>
      </c>
      <c r="C4342" t="s">
        <v>1193</v>
      </c>
      <c r="D4342" t="s">
        <v>89</v>
      </c>
      <c r="F4342" t="str">
        <f>CONCATENATE(D4342,E4342)</f>
        <v>rabeprazole</v>
      </c>
      <c r="G4342" t="str">
        <f>IFERROR(VLOOKUP(F4342,aa,2,FALSE),"")</f>
        <v/>
      </c>
      <c r="H4342" t="str">
        <f>VLOOKUP(D4342,drugdose,2,FALSE)</f>
        <v>ZES
dose : 60 mg od PO
max : 60 mg bid
GERD, PUD, dyspepsia
Erosive Esophagitis
dose : 20 mg od PO
duration : 4-8 wk
time : morning 30 min before breakfast</v>
      </c>
    </row>
    <row r="4343" spans="1:8" x14ac:dyDescent="0.2">
      <c r="A4343">
        <v>540</v>
      </c>
      <c r="B4343" t="str">
        <f>IFERROR(VLOOKUP(C4343,mm,1,FALSE),"")</f>
        <v/>
      </c>
      <c r="C4343" t="s">
        <v>1193</v>
      </c>
      <c r="D4343" t="s">
        <v>788</v>
      </c>
      <c r="F4343" t="str">
        <f>CONCATENATE(D4343,E4343)</f>
        <v>antacids</v>
      </c>
      <c r="G4343" t="str">
        <f>IFERROR(VLOOKUP(F4343,aa,2,FALSE),"")</f>
        <v/>
      </c>
      <c r="H4343" t="str">
        <f>VLOOKUP(D4343,drugdose,2,FALSE)</f>
        <v>Reflux oesophagitis
Hyperacidity
Peptic ulcer
Constipation
Indigestion
dose : 10-20 ml PO</v>
      </c>
    </row>
    <row r="4344" spans="1:8" x14ac:dyDescent="0.2">
      <c r="A4344">
        <v>540</v>
      </c>
      <c r="B4344" t="str">
        <f>IFERROR(VLOOKUP(C4344,mm,1,FALSE),"")</f>
        <v/>
      </c>
      <c r="C4344" t="s">
        <v>1193</v>
      </c>
      <c r="D4344" t="s">
        <v>789</v>
      </c>
      <c r="F4344" t="str">
        <f>CONCATENATE(D4344,E4344)</f>
        <v>antacids + simethicon</v>
      </c>
      <c r="G4344" t="str">
        <f>IFERROR(VLOOKUP(F4344,aa,2,FALSE),"")</f>
        <v/>
      </c>
      <c r="H4344" t="str">
        <f>VLOOKUP(D4344,drugdose,2,FALSE)</f>
        <v>Dyspepsia, Abdominal Bloating
syrup / liquid
dose : 10-20 mL PO q4-6hr taken 
time : 1 hr before or 3 hrs after meals
tablet
dose : Chew 2-4 tablets q4-6hr; 
max : 12 tab/day</v>
      </c>
    </row>
    <row r="4345" spans="1:8" x14ac:dyDescent="0.2">
      <c r="A4345">
        <v>540</v>
      </c>
      <c r="B4345" t="str">
        <f>IFERROR(VLOOKUP(C4345,mm,1,FALSE),"")</f>
        <v/>
      </c>
      <c r="C4345" t="s">
        <v>1193</v>
      </c>
      <c r="D4345" t="s">
        <v>672</v>
      </c>
      <c r="F4345" t="str">
        <f>CONCATENATE(D4345,E4345)</f>
        <v>ranitidine</v>
      </c>
      <c r="G4345" t="str">
        <f>IFERROR(VLOOKUP(F4345,aa,2,FALSE),"")</f>
        <v/>
      </c>
      <c r="H4345" t="str">
        <f>VLOOKUP(D4345,drugdose,2,FALSE)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4346" spans="1:8" x14ac:dyDescent="0.2">
      <c r="A4346">
        <v>540</v>
      </c>
      <c r="B4346" t="str">
        <f>IFERROR(VLOOKUP(C4346,mm,1,FALSE),"")</f>
        <v/>
      </c>
      <c r="C4346" t="s">
        <v>1193</v>
      </c>
      <c r="D4346" t="s">
        <v>1189</v>
      </c>
      <c r="F4346" t="str">
        <f>CONCATENATE(D4346,E4346)</f>
        <v>famotidine</v>
      </c>
      <c r="G4346" t="str">
        <f>IFERROR(VLOOKUP(F4346,aa,2,FALSE),"")</f>
        <v/>
      </c>
      <c r="H4346" t="str">
        <f>VLOOKUP(D4346,drugdose,2,FALSE)</f>
        <v>peptic ulcer disease
dose : 40 mg HS PO
duration : 4-8 wks
GERD, Dyspepsia
dose : 20 mg bid PO
duration : 6-12 wk
Zollinger-Ellison syndrome
dose : 20 mg qid 
max : 800 mg /day</v>
      </c>
    </row>
    <row r="4347" spans="1:8" x14ac:dyDescent="0.2">
      <c r="A4347">
        <v>541</v>
      </c>
      <c r="B4347" t="str">
        <f>IFERROR(VLOOKUP(C4347,mm,1,FALSE),"")</f>
        <v/>
      </c>
      <c r="C4347" t="s">
        <v>1194</v>
      </c>
      <c r="D4347" t="s">
        <v>522</v>
      </c>
      <c r="F4347" t="str">
        <f>CONCATENATE(D4347,E4347)</f>
        <v>metronidazole</v>
      </c>
      <c r="G4347" t="str">
        <f>IFERROR(VLOOKUP(F4347,aa,2,FALSE),"")</f>
        <v/>
      </c>
      <c r="H4347" t="str">
        <f>VLOOKUP(D4347,drugdose,2,FALSE)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48" spans="1:8" x14ac:dyDescent="0.2">
      <c r="A4348">
        <v>541</v>
      </c>
      <c r="B4348" t="str">
        <f>IFERROR(VLOOKUP(C4348,mm,1,FALSE),"")</f>
        <v/>
      </c>
      <c r="C4348" t="s">
        <v>1194</v>
      </c>
      <c r="D4348" t="s">
        <v>679</v>
      </c>
      <c r="F4348" t="str">
        <f>CONCATENATE(D4348,E4348)</f>
        <v>clarithromycin + metronidazole + lansoprazol</v>
      </c>
      <c r="G4348" t="str">
        <f>IFERROR(VLOOKUP(F4348,aa,2,FALSE),"")</f>
        <v/>
      </c>
      <c r="H4348" t="str">
        <f>VLOOKUP(D4348,drugdose,2,FALSE)</f>
        <v xml:space="preserve">H. pylori infection
Peptic ulcer disease
dose : one strip /day
(30 mg/500mg/500mg)
duration : 7-14 days
</v>
      </c>
    </row>
    <row r="4349" spans="1:8" x14ac:dyDescent="0.2">
      <c r="A4349">
        <v>541</v>
      </c>
      <c r="B4349" t="str">
        <f>IFERROR(VLOOKUP(C4349,mm,1,FALSE),"")</f>
        <v/>
      </c>
      <c r="C4349" t="s">
        <v>1194</v>
      </c>
      <c r="D4349" t="s">
        <v>676</v>
      </c>
      <c r="F4349" t="str">
        <f>CONCATENATE(D4349,E4349)</f>
        <v>omeprazole + metronidazole + clarithromycin</v>
      </c>
      <c r="G4349" t="str">
        <f>IFERROR(VLOOKUP(F4349,aa,2,FALSE),"")</f>
        <v/>
      </c>
      <c r="H4349" t="str">
        <f>VLOOKUP(D4349,drugdose,2,FALSE)</f>
        <v>H. pylori infection
Peptic ulcer disease
Duodenal Ulcer
dose : 1 kit bid PO for 7-14 days 
1 kit contain Omeprazole 20 mg + metronidazole 400 mg + clarithromycin 250 mg</v>
      </c>
    </row>
    <row r="4350" spans="1:8" x14ac:dyDescent="0.2">
      <c r="A4350">
        <v>541</v>
      </c>
      <c r="B4350" t="str">
        <f>IFERROR(VLOOKUP(C4350,mm,1,FALSE),"")</f>
        <v/>
      </c>
      <c r="C4350" t="s">
        <v>1194</v>
      </c>
      <c r="D4350" t="s">
        <v>677</v>
      </c>
      <c r="F4350" t="str">
        <f>CONCATENATE(D4350,E4350)</f>
        <v>amoxicillin + clarithromycin + lansoprazole kit</v>
      </c>
      <c r="G4350" t="str">
        <f>IFERROR(VLOOKUP(F4350,aa,2,FALSE),"")</f>
        <v/>
      </c>
      <c r="H4350" t="str">
        <f>VLOOKUP(D4350,drugdose,2,FALSE)</f>
        <v>H. pylori infection
Peptic ulcer disease
Duodenal Ulcer
dose : 1 kit bid PO for 10-14 days 
1 kit contain Lansoprazole 30 mg + amoxicillin 1 g + clarithromycin 500 mg</v>
      </c>
    </row>
    <row r="4351" spans="1:8" x14ac:dyDescent="0.2">
      <c r="A4351">
        <v>541</v>
      </c>
      <c r="B4351" t="str">
        <f>IFERROR(VLOOKUP(C4351,mm,1,FALSE),"")</f>
        <v/>
      </c>
      <c r="C4351" t="s">
        <v>1194</v>
      </c>
      <c r="D4351" t="s">
        <v>678</v>
      </c>
      <c r="F4351" t="str">
        <f>CONCATENATE(D4351,E4351)</f>
        <v>amoxicillin + clarithromycin + rabeprazole kit</v>
      </c>
      <c r="G4351" t="str">
        <f>IFERROR(VLOOKUP(F4351,aa,2,FALSE),"")</f>
        <v/>
      </c>
      <c r="H4351" t="str">
        <f>VLOOKUP(D4351,drugdose,2,FALSE)</f>
        <v>H. pylori infection
Peptic ulcer disease
Duodenal Ulcer
dose : 1 kit bid PO for 10-14 days 
1 kit contain rabeprazole 10 mg + amoxicillin 1 g + clarithromycin 500 mg</v>
      </c>
    </row>
    <row r="4352" spans="1:8" x14ac:dyDescent="0.2">
      <c r="A4352">
        <v>543</v>
      </c>
      <c r="B4352" t="str">
        <f>IFERROR(VLOOKUP(C4352,mm,1,FALSE),"")</f>
        <v/>
      </c>
      <c r="C4352" t="s">
        <v>1195</v>
      </c>
      <c r="D4352" t="s">
        <v>681</v>
      </c>
      <c r="F4352" t="str">
        <f>CONCATENATE(D4352,E4352)</f>
        <v>omeprazole</v>
      </c>
      <c r="G4352" t="str">
        <f>IFERROR(VLOOKUP(F4352,aa,2,FALSE),"")</f>
        <v/>
      </c>
      <c r="H4352" t="str">
        <f>VLOOKUP(D4352,drugdose,2,FALSE)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53" spans="1:8" x14ac:dyDescent="0.2">
      <c r="A4353">
        <v>543</v>
      </c>
      <c r="B4353" t="str">
        <f>IFERROR(VLOOKUP(C4353,mm,1,FALSE),"")</f>
        <v/>
      </c>
      <c r="C4353" t="s">
        <v>1195</v>
      </c>
      <c r="D4353" t="s">
        <v>84</v>
      </c>
      <c r="F4353" t="str">
        <f>CONCATENATE(D4353,E4353)</f>
        <v>pantoprazole</v>
      </c>
      <c r="G4353" t="str">
        <f>IFERROR(VLOOKUP(F4353,aa,2,FALSE),"")</f>
        <v/>
      </c>
      <c r="H4353" t="str">
        <f>VLOOKUP(D4353,drugdose,2,FALSE)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54" spans="1:8" x14ac:dyDescent="0.2">
      <c r="A4354">
        <v>543</v>
      </c>
      <c r="B4354" t="str">
        <f>IFERROR(VLOOKUP(C4354,mm,1,FALSE),"")</f>
        <v/>
      </c>
      <c r="C4354" t="s">
        <v>1195</v>
      </c>
      <c r="D4354" t="s">
        <v>89</v>
      </c>
      <c r="F4354" t="str">
        <f>CONCATENATE(D4354,E4354)</f>
        <v>rabeprazole</v>
      </c>
      <c r="G4354" t="str">
        <f>IFERROR(VLOOKUP(F4354,aa,2,FALSE),"")</f>
        <v/>
      </c>
      <c r="H4354" t="str">
        <f>VLOOKUP(D4354,drugdose,2,FALSE)</f>
        <v>ZES
dose : 60 mg od PO
max : 60 mg bid
GERD, PUD, dyspepsia
Erosive Esophagitis
dose : 20 mg od PO
duration : 4-8 wk
time : morning 30 min before breakfast</v>
      </c>
    </row>
    <row r="4355" spans="1:8" x14ac:dyDescent="0.2">
      <c r="A4355">
        <v>543</v>
      </c>
      <c r="B4355" t="str">
        <f>IFERROR(VLOOKUP(C4355,mm,1,FALSE),"")</f>
        <v/>
      </c>
      <c r="C4355" t="s">
        <v>1195</v>
      </c>
      <c r="D4355" t="s">
        <v>788</v>
      </c>
      <c r="F4355" t="str">
        <f>CONCATENATE(D4355,E4355)</f>
        <v>antacids</v>
      </c>
      <c r="G4355" t="str">
        <f>IFERROR(VLOOKUP(F4355,aa,2,FALSE),"")</f>
        <v/>
      </c>
      <c r="H4355" t="str">
        <f>VLOOKUP(D4355,drugdose,2,FALSE)</f>
        <v>Reflux oesophagitis
Hyperacidity
Peptic ulcer
Constipation
Indigestion
dose : 10-20 ml PO</v>
      </c>
    </row>
    <row r="4356" spans="1:8" x14ac:dyDescent="0.2">
      <c r="A4356">
        <v>543</v>
      </c>
      <c r="B4356" t="str">
        <f>IFERROR(VLOOKUP(C4356,mm,1,FALSE),"")</f>
        <v/>
      </c>
      <c r="C4356" t="s">
        <v>1195</v>
      </c>
      <c r="D4356" t="s">
        <v>789</v>
      </c>
      <c r="F4356" t="str">
        <f>CONCATENATE(D4356,E4356)</f>
        <v>antacids + simethicon</v>
      </c>
      <c r="G4356" t="str">
        <f>IFERROR(VLOOKUP(F4356,aa,2,FALSE),"")</f>
        <v/>
      </c>
      <c r="H4356" t="str">
        <f>VLOOKUP(D4356,drugdose,2,FALSE)</f>
        <v>Dyspepsia, Abdominal Bloating
syrup / liquid
dose : 10-20 mL PO q4-6hr taken 
time : 1 hr before or 3 hrs after meals
tablet
dose : Chew 2-4 tablets q4-6hr; 
max : 12 tab/day</v>
      </c>
    </row>
    <row r="4357" spans="1:8" x14ac:dyDescent="0.2">
      <c r="A4357">
        <v>543</v>
      </c>
      <c r="B4357" t="str">
        <f>IFERROR(VLOOKUP(C4357,mm,1,FALSE),"")</f>
        <v/>
      </c>
      <c r="C4357" t="s">
        <v>1195</v>
      </c>
      <c r="D4357" t="s">
        <v>672</v>
      </c>
      <c r="F4357" t="str">
        <f>CONCATENATE(D4357,E4357)</f>
        <v>ranitidine</v>
      </c>
      <c r="G4357" t="str">
        <f>IFERROR(VLOOKUP(F4357,aa,2,FALSE),"")</f>
        <v/>
      </c>
      <c r="H4357" t="str">
        <f>VLOOKUP(D4357,drugdose,2,FALSE)</f>
        <v>Benign gastric and duodenal ulceration
dose : 150 mg bid PO
duration : 4-6 wk
Hypersecretory conditions
dose : 150 mg bid PO
max : 6 gm/day
GERD
dose : 150 mg bid Po
duration : 8 wk 
Dyspepsia
dose : 150 mg bid PO
duration : 6 wk 
Erosive oesophagitis
dose : 150 mg bid-qid PO
NSAID-associated ulceration
dose : 150 mg bid PO
duration : 8-12 wk</v>
      </c>
    </row>
    <row r="4358" spans="1:8" x14ac:dyDescent="0.2">
      <c r="A4358">
        <v>543</v>
      </c>
      <c r="B4358" t="str">
        <f>IFERROR(VLOOKUP(C4358,mm,1,FALSE),"")</f>
        <v/>
      </c>
      <c r="C4358" t="s">
        <v>1195</v>
      </c>
      <c r="D4358" t="s">
        <v>1189</v>
      </c>
      <c r="F4358" t="str">
        <f>CONCATENATE(D4358,E4358)</f>
        <v>famotidine</v>
      </c>
      <c r="G4358" t="str">
        <f>IFERROR(VLOOKUP(F4358,aa,2,FALSE),"")</f>
        <v/>
      </c>
      <c r="H4358" t="str">
        <f>VLOOKUP(D4358,drugdose,2,FALSE)</f>
        <v>peptic ulcer disease
dose : 40 mg HS PO
duration : 4-8 wks
GERD, Dyspepsia
dose : 20 mg bid PO
duration : 6-12 wk
Zollinger-Ellison syndrome
dose : 20 mg qid 
max : 800 mg /day</v>
      </c>
    </row>
    <row r="4359" spans="1:8" x14ac:dyDescent="0.2">
      <c r="A4359">
        <v>543</v>
      </c>
      <c r="B4359" t="str">
        <f>IFERROR(VLOOKUP(C4359,mm,1,FALSE),"")</f>
        <v/>
      </c>
      <c r="C4359" t="s">
        <v>1195</v>
      </c>
      <c r="D4359" t="s">
        <v>522</v>
      </c>
      <c r="F4359" t="str">
        <f>CONCATENATE(D4359,E4359)</f>
        <v>metronidazole</v>
      </c>
      <c r="G4359" t="str">
        <f>IFERROR(VLOOKUP(F4359,aa,2,FALSE),"")</f>
        <v/>
      </c>
      <c r="H4359" t="str">
        <f>VLOOKUP(D4359,drugdose,2,FALSE)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60" spans="1:8" x14ac:dyDescent="0.2">
      <c r="A4360">
        <v>543</v>
      </c>
      <c r="B4360" t="str">
        <f>IFERROR(VLOOKUP(C4360,mm,1,FALSE),"")</f>
        <v/>
      </c>
      <c r="C4360" t="s">
        <v>1195</v>
      </c>
      <c r="D4360" t="s">
        <v>679</v>
      </c>
      <c r="F4360" t="str">
        <f>CONCATENATE(D4360,E4360)</f>
        <v>clarithromycin + metronidazole + lansoprazol</v>
      </c>
      <c r="G4360" t="str">
        <f>IFERROR(VLOOKUP(F4360,aa,2,FALSE),"")</f>
        <v/>
      </c>
      <c r="H4360" t="str">
        <f>VLOOKUP(D4360,drugdose,2,FALSE)</f>
        <v xml:space="preserve">H. pylori infection
Peptic ulcer disease
dose : one strip /day
(30 mg/500mg/500mg)
duration : 7-14 days
</v>
      </c>
    </row>
    <row r="4361" spans="1:8" x14ac:dyDescent="0.2">
      <c r="A4361">
        <v>543</v>
      </c>
      <c r="B4361" t="str">
        <f>IFERROR(VLOOKUP(C4361,mm,1,FALSE),"")</f>
        <v/>
      </c>
      <c r="C4361" t="s">
        <v>1195</v>
      </c>
      <c r="D4361" t="s">
        <v>676</v>
      </c>
      <c r="F4361" t="str">
        <f>CONCATENATE(D4361,E4361)</f>
        <v>omeprazole + metronidazole + clarithromycin</v>
      </c>
      <c r="G4361" t="str">
        <f>IFERROR(VLOOKUP(F4361,aa,2,FALSE),"")</f>
        <v/>
      </c>
      <c r="H4361" t="str">
        <f>VLOOKUP(D4361,drugdose,2,FALSE)</f>
        <v>H. pylori infection
Peptic ulcer disease
Duodenal Ulcer
dose : 1 kit bid PO for 7-14 days 
1 kit contain Omeprazole 20 mg + metronidazole 400 mg + clarithromycin 250 mg</v>
      </c>
    </row>
    <row r="4362" spans="1:8" x14ac:dyDescent="0.2">
      <c r="A4362">
        <v>543</v>
      </c>
      <c r="B4362" t="str">
        <f>IFERROR(VLOOKUP(C4362,mm,1,FALSE),"")</f>
        <v/>
      </c>
      <c r="C4362" t="s">
        <v>1195</v>
      </c>
      <c r="D4362" t="s">
        <v>677</v>
      </c>
      <c r="F4362" t="str">
        <f>CONCATENATE(D4362,E4362)</f>
        <v>amoxicillin + clarithromycin + lansoprazole kit</v>
      </c>
      <c r="G4362" t="str">
        <f>IFERROR(VLOOKUP(F4362,aa,2,FALSE),"")</f>
        <v/>
      </c>
      <c r="H4362" t="str">
        <f>VLOOKUP(D4362,drugdose,2,FALSE)</f>
        <v>H. pylori infection
Peptic ulcer disease
Duodenal Ulcer
dose : 1 kit bid PO for 10-14 days 
1 kit contain Lansoprazole 30 mg + amoxicillin 1 g + clarithromycin 500 mg</v>
      </c>
    </row>
    <row r="4363" spans="1:8" x14ac:dyDescent="0.2">
      <c r="A4363">
        <v>543</v>
      </c>
      <c r="B4363" t="str">
        <f>IFERROR(VLOOKUP(C4363,mm,1,FALSE),"")</f>
        <v/>
      </c>
      <c r="C4363" t="s">
        <v>1195</v>
      </c>
      <c r="D4363" t="s">
        <v>678</v>
      </c>
      <c r="F4363" t="str">
        <f>CONCATENATE(D4363,E4363)</f>
        <v>amoxicillin + clarithromycin + rabeprazole kit</v>
      </c>
      <c r="G4363" t="str">
        <f>IFERROR(VLOOKUP(F4363,aa,2,FALSE),"")</f>
        <v/>
      </c>
      <c r="H4363" t="str">
        <f>VLOOKUP(D4363,drugdose,2,FALSE)</f>
        <v>H. pylori infection
Peptic ulcer disease
Duodenal Ulcer
dose : 1 kit bid PO for 10-14 days 
1 kit contain rabeprazole 10 mg + amoxicillin 1 g + clarithromycin 500 mg</v>
      </c>
    </row>
    <row r="4364" spans="1:8" x14ac:dyDescent="0.2">
      <c r="A4364">
        <v>544</v>
      </c>
      <c r="B4364" t="str">
        <f>IFERROR(VLOOKUP(C4364,mm,1,FALSE),"")</f>
        <v>Cholecystitis</v>
      </c>
      <c r="C4364" t="s">
        <v>682</v>
      </c>
      <c r="D4364" t="s">
        <v>3</v>
      </c>
      <c r="F4364" t="str">
        <f>CONCATENATE(D4364,E4364)</f>
        <v>indomethacin</v>
      </c>
      <c r="G4364" t="str">
        <f>IFERROR(VLOOKUP(F4364,aa,2,FALSE),"")</f>
        <v/>
      </c>
      <c r="H4364" t="str">
        <f>VLOOKUP(D4364,drugdose,2,FALSE)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365" spans="1:8" x14ac:dyDescent="0.2">
      <c r="A4365">
        <v>544</v>
      </c>
      <c r="B4365" t="str">
        <f>IFERROR(VLOOKUP(C4365,mm,1,FALSE),"")</f>
        <v>Cholecystitis</v>
      </c>
      <c r="C4365" t="s">
        <v>682</v>
      </c>
      <c r="D4365" t="s">
        <v>4</v>
      </c>
      <c r="F4365" t="str">
        <f>CONCATENATE(D4365,E4365)</f>
        <v>domperidone</v>
      </c>
      <c r="G4365" t="str">
        <f>IFERROR(VLOOKUP(F4365,aa,2,FALSE),"")</f>
        <v/>
      </c>
      <c r="H4365" t="str">
        <f>VLOOKUP(D4365,drugdose,2,FALSE)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66" spans="1:8" x14ac:dyDescent="0.2">
      <c r="A4366">
        <v>544</v>
      </c>
      <c r="B4366" t="str">
        <f>IFERROR(VLOOKUP(C4366,mm,1,FALSE),"")</f>
        <v>Cholecystitis</v>
      </c>
      <c r="C4366" t="s">
        <v>682</v>
      </c>
      <c r="D4366" t="s">
        <v>22</v>
      </c>
      <c r="F4366" t="str">
        <f>CONCATENATE(D4366,E4366)</f>
        <v>metoclopramide</v>
      </c>
      <c r="G4366" t="str">
        <f>IFERROR(VLOOKUP(F4366,aa,2,FALSE),"")</f>
        <v/>
      </c>
      <c r="H4366" t="str">
        <f>VLOOKUP(D4366,drugdose,2,FALSE)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67" spans="1:8" x14ac:dyDescent="0.2">
      <c r="A4367">
        <v>544</v>
      </c>
      <c r="B4367" t="str">
        <f>IFERROR(VLOOKUP(C4367,mm,1,FALSE),"")</f>
        <v>Cholecystitis</v>
      </c>
      <c r="C4367" t="s">
        <v>682</v>
      </c>
      <c r="D4367" t="s">
        <v>546</v>
      </c>
      <c r="F4367" t="str">
        <f>CONCATENATE(D4367,E4367)</f>
        <v>cefuroxime</v>
      </c>
      <c r="G4367" t="str">
        <f>IFERROR(VLOOKUP(F4367,aa,2,FALSE),"")</f>
        <v/>
      </c>
      <c r="H4367" t="str">
        <f>VLOOKUP(D4367,drugdose,2,FALSE)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4368" spans="1:8" x14ac:dyDescent="0.2">
      <c r="A4368">
        <v>544</v>
      </c>
      <c r="B4368" t="str">
        <f>IFERROR(VLOOKUP(C4368,mm,1,FALSE),"")</f>
        <v>Cholecystitis</v>
      </c>
      <c r="C4368" t="s">
        <v>682</v>
      </c>
      <c r="D4368" t="s">
        <v>547</v>
      </c>
      <c r="F4368" t="str">
        <f>CONCATENATE(D4368,E4368)</f>
        <v>cefuroxime + clavulanic acid</v>
      </c>
      <c r="G4368" t="str">
        <f>IFERROR(VLOOKUP(F4368,aa,2,FALSE),"")</f>
        <v/>
      </c>
      <c r="H4368" t="str">
        <f>VLOOKUP(D4368,drugdose,2,FALSE)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4369" spans="1:8" x14ac:dyDescent="0.2">
      <c r="A4369">
        <v>544</v>
      </c>
      <c r="B4369" t="str">
        <f>IFERROR(VLOOKUP(C4369,mm,1,FALSE),"")</f>
        <v>Cholecystitis</v>
      </c>
      <c r="C4369" t="s">
        <v>682</v>
      </c>
      <c r="D4369" t="s">
        <v>522</v>
      </c>
      <c r="F4369" t="str">
        <f>CONCATENATE(D4369,E4369)</f>
        <v>metronidazole</v>
      </c>
      <c r="G4369" t="str">
        <f>IFERROR(VLOOKUP(F4369,aa,2,FALSE),"")</f>
        <v/>
      </c>
      <c r="H4369" t="str">
        <f>VLOOKUP(D4369,drugdose,2,FALSE)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370" spans="1:8" x14ac:dyDescent="0.2">
      <c r="A4370">
        <v>544</v>
      </c>
      <c r="B4370" t="str">
        <f>IFERROR(VLOOKUP(C4370,mm,1,FALSE),"")</f>
        <v>Cholecystitis</v>
      </c>
      <c r="C4370" t="s">
        <v>682</v>
      </c>
      <c r="D4370" t="s">
        <v>1127</v>
      </c>
      <c r="F4370" t="str">
        <f>CONCATENATE(D4370,E4370)</f>
        <v>dicycloverine</v>
      </c>
      <c r="G4370" t="str">
        <f>IFERROR(VLOOKUP(F4370,aa,2,FALSE),"")</f>
        <v/>
      </c>
      <c r="H4370" t="str">
        <f>VLOOKUP(D4370,drugdose,2,FALSE)</f>
        <v>Intestinal hypermotility
Irritable bowel syndrome (IBS)
GIT spasm
oral dose 
dose : 10-20 mg tid PO
Intramuscular
dose : 20 mg qid
duration : for 2 days, switch on oral therapy as soon as possible</v>
      </c>
    </row>
    <row r="4371" spans="1:8" x14ac:dyDescent="0.2">
      <c r="A4371">
        <v>544</v>
      </c>
      <c r="B4371" t="str">
        <f>IFERROR(VLOOKUP(C4371,mm,1,FALSE),"")</f>
        <v>Cholecystitis</v>
      </c>
      <c r="C4371" t="s">
        <v>682</v>
      </c>
      <c r="D4371" t="s">
        <v>84</v>
      </c>
      <c r="F4371" t="str">
        <f>CONCATENATE(D4371,E4371)</f>
        <v>pantoprazole</v>
      </c>
      <c r="G4371" t="str">
        <f>IFERROR(VLOOKUP(F4371,aa,2,FALSE),"")</f>
        <v/>
      </c>
      <c r="H4371" t="str">
        <f>VLOOKUP(D4371,drugdose,2,FALSE)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72" spans="1:8" x14ac:dyDescent="0.2">
      <c r="A4372">
        <v>544</v>
      </c>
      <c r="B4372" t="str">
        <f>IFERROR(VLOOKUP(C4372,mm,1,FALSE),"")</f>
        <v>Cholecystitis</v>
      </c>
      <c r="C4372" t="s">
        <v>682</v>
      </c>
      <c r="D4372" t="s">
        <v>88</v>
      </c>
      <c r="F4372" t="str">
        <f>CONCATENATE(D4372,E4372)</f>
        <v>esomeprazole</v>
      </c>
      <c r="G4372" t="str">
        <f>IFERROR(VLOOKUP(F4372,aa,2,FALSE),"")</f>
        <v/>
      </c>
      <c r="H4372" t="str">
        <f>VLOOKUP(D4372,drugdose,2,FALSE)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4373" spans="1:8" x14ac:dyDescent="0.2">
      <c r="A4373">
        <v>544</v>
      </c>
      <c r="B4373" t="str">
        <f>IFERROR(VLOOKUP(C4373,mm,1,FALSE),"")</f>
        <v>Cholecystitis</v>
      </c>
      <c r="C4373" t="s">
        <v>682</v>
      </c>
      <c r="D4373" t="s">
        <v>790</v>
      </c>
      <c r="F4373" t="str">
        <f>CONCATENATE(D4373,E4373)</f>
        <v>lansoprazole</v>
      </c>
      <c r="G4373" t="str">
        <f>IFERROR(VLOOKUP(F4373,aa,2,FALSE),"")</f>
        <v/>
      </c>
      <c r="H4373" t="str">
        <f>VLOOKUP(D4373,drugdose,2,FALSE)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4374" spans="1:8" x14ac:dyDescent="0.2">
      <c r="A4374">
        <v>544</v>
      </c>
      <c r="B4374" t="str">
        <f>IFERROR(VLOOKUP(C4374,mm,1,FALSE),"")</f>
        <v>Cholecystitis</v>
      </c>
      <c r="C4374" t="s">
        <v>682</v>
      </c>
      <c r="D4374" t="s">
        <v>681</v>
      </c>
      <c r="F4374" t="str">
        <f>CONCATENATE(D4374,E4374)</f>
        <v>omeprazole</v>
      </c>
      <c r="G4374" t="str">
        <f>IFERROR(VLOOKUP(F4374,aa,2,FALSE),"")</f>
        <v/>
      </c>
      <c r="H4374" t="str">
        <f>VLOOKUP(D4374,drugdose,2,FALSE)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75" spans="1:8" x14ac:dyDescent="0.2">
      <c r="A4375">
        <v>545</v>
      </c>
      <c r="B4375" t="str">
        <f>IFERROR(VLOOKUP(C4375,mm,1,FALSE),"")</f>
        <v/>
      </c>
      <c r="C4375" t="s">
        <v>1196</v>
      </c>
      <c r="D4375" t="s">
        <v>716</v>
      </c>
      <c r="F4375" t="str">
        <f>CONCATENATE(D4375,E4375)</f>
        <v>ursodeoxycholic acid</v>
      </c>
      <c r="G4375" t="str">
        <f>IFERROR(VLOOKUP(F4375,aa,2,FALSE),"")</f>
        <v/>
      </c>
      <c r="H4375" t="str">
        <f>VLOOKUP(D4375,drugdose,2,FALSE)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4376" spans="1:8" x14ac:dyDescent="0.2">
      <c r="A4376">
        <v>545</v>
      </c>
      <c r="B4376" t="str">
        <f>IFERROR(VLOOKUP(C4376,mm,1,FALSE),"")</f>
        <v/>
      </c>
      <c r="C4376" t="s">
        <v>1196</v>
      </c>
      <c r="D4376" t="s">
        <v>84</v>
      </c>
      <c r="F4376" t="str">
        <f>CONCATENATE(D4376,E4376)</f>
        <v>pantoprazole</v>
      </c>
      <c r="G4376" t="str">
        <f>IFERROR(VLOOKUP(F4376,aa,2,FALSE),"")</f>
        <v/>
      </c>
      <c r="H4376" t="str">
        <f>VLOOKUP(D4376,drugdose,2,FALSE)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77" spans="1:8" x14ac:dyDescent="0.2">
      <c r="A4377">
        <v>545</v>
      </c>
      <c r="B4377" t="str">
        <f>IFERROR(VLOOKUP(C4377,mm,1,FALSE),"")</f>
        <v/>
      </c>
      <c r="C4377" t="s">
        <v>1196</v>
      </c>
      <c r="D4377" t="s">
        <v>88</v>
      </c>
      <c r="F4377" t="str">
        <f>CONCATENATE(D4377,E4377)</f>
        <v>esomeprazole</v>
      </c>
      <c r="G4377" t="str">
        <f>IFERROR(VLOOKUP(F4377,aa,2,FALSE),"")</f>
        <v/>
      </c>
      <c r="H4377" t="str">
        <f>VLOOKUP(D4377,drugdose,2,FALSE)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4378" spans="1:8" x14ac:dyDescent="0.2">
      <c r="A4378">
        <v>545</v>
      </c>
      <c r="B4378" t="str">
        <f>IFERROR(VLOOKUP(C4378,mm,1,FALSE),"")</f>
        <v/>
      </c>
      <c r="C4378" t="s">
        <v>1196</v>
      </c>
      <c r="D4378" t="s">
        <v>790</v>
      </c>
      <c r="F4378" t="str">
        <f>CONCATENATE(D4378,E4378)</f>
        <v>lansoprazole</v>
      </c>
      <c r="G4378" t="str">
        <f>IFERROR(VLOOKUP(F4378,aa,2,FALSE),"")</f>
        <v/>
      </c>
      <c r="H4378" t="str">
        <f>VLOOKUP(D4378,drugdose,2,FALSE)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4379" spans="1:8" x14ac:dyDescent="0.2">
      <c r="A4379">
        <v>545</v>
      </c>
      <c r="B4379" t="str">
        <f>IFERROR(VLOOKUP(C4379,mm,1,FALSE),"")</f>
        <v/>
      </c>
      <c r="C4379" t="s">
        <v>1196</v>
      </c>
      <c r="D4379" t="s">
        <v>681</v>
      </c>
      <c r="F4379" t="str">
        <f>CONCATENATE(D4379,E4379)</f>
        <v>omeprazole</v>
      </c>
      <c r="G4379" t="str">
        <f>IFERROR(VLOOKUP(F4379,aa,2,FALSE),"")</f>
        <v/>
      </c>
      <c r="H4379" t="str">
        <f>VLOOKUP(D4379,drugdose,2,FALSE)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80" spans="1:8" x14ac:dyDescent="0.2">
      <c r="A4380">
        <v>545</v>
      </c>
      <c r="B4380" t="str">
        <f>IFERROR(VLOOKUP(C4380,mm,1,FALSE),"")</f>
        <v/>
      </c>
      <c r="C4380" t="s">
        <v>1196</v>
      </c>
      <c r="D4380" t="s">
        <v>4</v>
      </c>
      <c r="F4380" t="str">
        <f>CONCATENATE(D4380,E4380)</f>
        <v>domperidone</v>
      </c>
      <c r="G4380" t="str">
        <f>IFERROR(VLOOKUP(F4380,aa,2,FALSE),"")</f>
        <v/>
      </c>
      <c r="H4380" t="str">
        <f>VLOOKUP(D4380,drugdose,2,FALSE)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81" spans="1:8" x14ac:dyDescent="0.2">
      <c r="A4381">
        <v>545</v>
      </c>
      <c r="B4381" t="str">
        <f>IFERROR(VLOOKUP(C4381,mm,1,FALSE),"")</f>
        <v/>
      </c>
      <c r="C4381" t="s">
        <v>1196</v>
      </c>
      <c r="D4381" t="s">
        <v>22</v>
      </c>
      <c r="F4381" t="str">
        <f>CONCATENATE(D4381,E4381)</f>
        <v>metoclopramide</v>
      </c>
      <c r="G4381" t="str">
        <f>IFERROR(VLOOKUP(F4381,aa,2,FALSE),"")</f>
        <v/>
      </c>
      <c r="H4381" t="str">
        <f>VLOOKUP(D4381,drugdose,2,FALSE)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82" spans="1:8" x14ac:dyDescent="0.2">
      <c r="A4382">
        <v>546</v>
      </c>
      <c r="B4382" t="str">
        <f>IFERROR(VLOOKUP(C4382,mm,1,FALSE),"")</f>
        <v/>
      </c>
      <c r="C4382" t="s">
        <v>1197</v>
      </c>
      <c r="D4382" t="s">
        <v>716</v>
      </c>
      <c r="F4382" t="str">
        <f>CONCATENATE(D4382,E4382)</f>
        <v>ursodeoxycholic acid</v>
      </c>
      <c r="G4382" t="str">
        <f>IFERROR(VLOOKUP(F4382,aa,2,FALSE),"")</f>
        <v/>
      </c>
      <c r="H4382" t="str">
        <f>VLOOKUP(D4382,drugdose,2,FALSE)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4383" spans="1:8" x14ac:dyDescent="0.2">
      <c r="A4383">
        <v>546</v>
      </c>
      <c r="B4383" t="str">
        <f>IFERROR(VLOOKUP(C4383,mm,1,FALSE),"")</f>
        <v/>
      </c>
      <c r="C4383" t="s">
        <v>1197</v>
      </c>
      <c r="D4383" t="s">
        <v>84</v>
      </c>
      <c r="F4383" t="str">
        <f>CONCATENATE(D4383,E4383)</f>
        <v>pantoprazole</v>
      </c>
      <c r="G4383" t="str">
        <f>IFERROR(VLOOKUP(F4383,aa,2,FALSE),"")</f>
        <v/>
      </c>
      <c r="H4383" t="str">
        <f>VLOOKUP(D4383,drugdose,2,FALSE)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84" spans="1:8" x14ac:dyDescent="0.2">
      <c r="A4384">
        <v>546</v>
      </c>
      <c r="B4384" t="str">
        <f>IFERROR(VLOOKUP(C4384,mm,1,FALSE),"")</f>
        <v/>
      </c>
      <c r="C4384" t="s">
        <v>1197</v>
      </c>
      <c r="D4384" t="s">
        <v>88</v>
      </c>
      <c r="F4384" t="str">
        <f>CONCATENATE(D4384,E4384)</f>
        <v>esomeprazole</v>
      </c>
      <c r="G4384" t="str">
        <f>IFERROR(VLOOKUP(F4384,aa,2,FALSE),"")</f>
        <v/>
      </c>
      <c r="H4384" t="str">
        <f>VLOOKUP(D4384,drugdose,2,FALSE)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4385" spans="1:8" x14ac:dyDescent="0.2">
      <c r="A4385">
        <v>546</v>
      </c>
      <c r="B4385" t="str">
        <f>IFERROR(VLOOKUP(C4385,mm,1,FALSE),"")</f>
        <v/>
      </c>
      <c r="C4385" t="s">
        <v>1197</v>
      </c>
      <c r="D4385" t="s">
        <v>790</v>
      </c>
      <c r="F4385" t="str">
        <f>CONCATENATE(D4385,E4385)</f>
        <v>lansoprazole</v>
      </c>
      <c r="G4385" t="str">
        <f>IFERROR(VLOOKUP(F4385,aa,2,FALSE),"")</f>
        <v/>
      </c>
      <c r="H4385" t="str">
        <f>VLOOKUP(D4385,drugdose,2,FALSE)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4386" spans="1:8" x14ac:dyDescent="0.2">
      <c r="A4386">
        <v>546</v>
      </c>
      <c r="B4386" t="str">
        <f>IFERROR(VLOOKUP(C4386,mm,1,FALSE),"")</f>
        <v/>
      </c>
      <c r="C4386" t="s">
        <v>1197</v>
      </c>
      <c r="D4386" t="s">
        <v>681</v>
      </c>
      <c r="F4386" t="str">
        <f>CONCATENATE(D4386,E4386)</f>
        <v>omeprazole</v>
      </c>
      <c r="G4386" t="str">
        <f>IFERROR(VLOOKUP(F4386,aa,2,FALSE),"")</f>
        <v/>
      </c>
      <c r="H4386" t="str">
        <f>VLOOKUP(D4386,drugdose,2,FALSE)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87" spans="1:8" x14ac:dyDescent="0.2">
      <c r="A4387">
        <v>546</v>
      </c>
      <c r="B4387" t="str">
        <f>IFERROR(VLOOKUP(C4387,mm,1,FALSE),"")</f>
        <v/>
      </c>
      <c r="C4387" t="s">
        <v>1197</v>
      </c>
      <c r="D4387" t="s">
        <v>4</v>
      </c>
      <c r="F4387" t="str">
        <f>CONCATENATE(D4387,E4387)</f>
        <v>domperidone</v>
      </c>
      <c r="G4387" t="str">
        <f>IFERROR(VLOOKUP(F4387,aa,2,FALSE),"")</f>
        <v/>
      </c>
      <c r="H4387" t="str">
        <f>VLOOKUP(D4387,drugdose,2,FALSE)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88" spans="1:8" x14ac:dyDescent="0.2">
      <c r="A4388">
        <v>546</v>
      </c>
      <c r="B4388" t="str">
        <f>IFERROR(VLOOKUP(C4388,mm,1,FALSE),"")</f>
        <v/>
      </c>
      <c r="C4388" t="s">
        <v>1197</v>
      </c>
      <c r="D4388" t="s">
        <v>22</v>
      </c>
      <c r="F4388" t="str">
        <f>CONCATENATE(D4388,E4388)</f>
        <v>metoclopramide</v>
      </c>
      <c r="G4388" t="str">
        <f>IFERROR(VLOOKUP(F4388,aa,2,FALSE),"")</f>
        <v/>
      </c>
      <c r="H4388" t="str">
        <f>VLOOKUP(D4388,drugdose,2,FALSE)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389" spans="1:8" x14ac:dyDescent="0.2">
      <c r="A4389">
        <v>546</v>
      </c>
      <c r="B4389" t="str">
        <f>IFERROR(VLOOKUP(C4389,mm,1,FALSE),"")</f>
        <v/>
      </c>
      <c r="C4389" t="s">
        <v>1197</v>
      </c>
      <c r="D4389" t="s">
        <v>1127</v>
      </c>
      <c r="F4389" t="str">
        <f>CONCATENATE(D4389,E4389)</f>
        <v>dicycloverine</v>
      </c>
      <c r="G4389" t="str">
        <f>IFERROR(VLOOKUP(F4389,aa,2,FALSE),"")</f>
        <v/>
      </c>
      <c r="H4389" t="str">
        <f>VLOOKUP(D4389,drugdose,2,FALSE)</f>
        <v>Intestinal hypermotility
Irritable bowel syndrome (IBS)
GIT spasm
oral dose 
dose : 10-20 mg tid PO
Intramuscular
dose : 20 mg qid
duration : for 2 days, switch on oral therapy as soon as possible</v>
      </c>
    </row>
    <row r="4390" spans="1:8" x14ac:dyDescent="0.2">
      <c r="A4390">
        <v>546</v>
      </c>
      <c r="B4390" t="str">
        <f>IFERROR(VLOOKUP(C4390,mm,1,FALSE),"")</f>
        <v/>
      </c>
      <c r="C4390" t="s">
        <v>1197</v>
      </c>
      <c r="D4390" t="s">
        <v>0</v>
      </c>
      <c r="F4390" t="str">
        <f>CONCATENATE(D4390,E4390)</f>
        <v>paracetamol</v>
      </c>
      <c r="G4390" t="str">
        <f>IFERROR(VLOOKUP(F4390,aa,2,FALSE),"")</f>
        <v/>
      </c>
      <c r="H4390" t="str">
        <f>VLOOKUP(D4390,drugdose,2,FALSE)</f>
        <v>Mild to moderate pain
fever
headache
dose : 500 mg 4-6 hrly PO
max : 8 tab/day (4 gm)</v>
      </c>
    </row>
    <row r="4391" spans="1:8" x14ac:dyDescent="0.2">
      <c r="A4391">
        <v>546</v>
      </c>
      <c r="B4391" t="str">
        <f>IFERROR(VLOOKUP(C4391,mm,1,FALSE),"")</f>
        <v/>
      </c>
      <c r="C4391" t="s">
        <v>1197</v>
      </c>
      <c r="D4391" t="s">
        <v>10</v>
      </c>
      <c r="F4391" t="str">
        <f>CONCATENATE(D4391,E4391)</f>
        <v>ibuprofen</v>
      </c>
      <c r="G4391" t="str">
        <f>IFERROR(VLOOKUP(F4391,aa,2,FALSE),"")</f>
        <v/>
      </c>
      <c r="H4391" t="str">
        <f>VLOOKUP(D4391,drugdose,2,FALSE)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392" spans="1:8" x14ac:dyDescent="0.2">
      <c r="A4392">
        <v>546</v>
      </c>
      <c r="B4392" t="str">
        <f>IFERROR(VLOOKUP(C4392,mm,1,FALSE),"")</f>
        <v/>
      </c>
      <c r="C4392" t="s">
        <v>1197</v>
      </c>
      <c r="D4392" t="s">
        <v>1</v>
      </c>
      <c r="F4392" t="str">
        <f>CONCATENATE(D4392,E4392)</f>
        <v>diclofenac</v>
      </c>
      <c r="G4392" t="str">
        <f>IFERROR(VLOOKUP(F4392,aa,2,FALSE),"")</f>
        <v/>
      </c>
      <c r="H4392" t="str">
        <f>VLOOKUP(D4392,drugdose,2,FALSE)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393" spans="1:8" x14ac:dyDescent="0.2">
      <c r="A4393">
        <v>547</v>
      </c>
      <c r="B4393" t="str">
        <f>IFERROR(VLOOKUP(C4393,mm,1,FALSE),"")</f>
        <v>Pancreatitis</v>
      </c>
      <c r="C4393" t="s">
        <v>468</v>
      </c>
      <c r="D4393" t="s">
        <v>716</v>
      </c>
      <c r="F4393" t="str">
        <f>CONCATENATE(D4393,E4393)</f>
        <v>ursodeoxycholic acid</v>
      </c>
      <c r="G4393" t="str">
        <f>IFERROR(VLOOKUP(F4393,aa,2,FALSE),"")</f>
        <v/>
      </c>
      <c r="H4393" t="str">
        <f>VLOOKUP(D4393,drugdose,2,FALSE)</f>
        <v>Dissolution of cholesterol-rich gallstones
dose : 8-12 mg/kg HS
duration : 3-4 mth after radiological disappearance of gallstones. 
Duration : Up to 2 yr. 
Obese pt : Up to 15 mg/kg daily.
Primary biliary cirrhosis
dose : 10-16 mg/kg daily in 2-4 divided doses, may be taken od in the evening after the 1st 3 mth.
Prophylaxis of gallstones in patients undergoing rapid weight loss
dose : 300 mg bid</v>
      </c>
    </row>
    <row r="4394" spans="1:8" x14ac:dyDescent="0.2">
      <c r="A4394">
        <v>547</v>
      </c>
      <c r="B4394" t="str">
        <f>IFERROR(VLOOKUP(C4394,mm,1,FALSE),"")</f>
        <v>Pancreatitis</v>
      </c>
      <c r="C4394" t="s">
        <v>468</v>
      </c>
      <c r="D4394" t="s">
        <v>84</v>
      </c>
      <c r="F4394" t="str">
        <f>CONCATENATE(D4394,E4394)</f>
        <v>pantoprazole</v>
      </c>
      <c r="G4394" t="str">
        <f>IFERROR(VLOOKUP(F4394,aa,2,FALSE),"")</f>
        <v/>
      </c>
      <c r="H4394" t="str">
        <f>VLOOKUP(D4394,drugdose,2,FALSE)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395" spans="1:8" x14ac:dyDescent="0.2">
      <c r="A4395">
        <v>547</v>
      </c>
      <c r="B4395" t="str">
        <f>IFERROR(VLOOKUP(C4395,mm,1,FALSE),"")</f>
        <v>Pancreatitis</v>
      </c>
      <c r="C4395" t="s">
        <v>468</v>
      </c>
      <c r="D4395" t="s">
        <v>88</v>
      </c>
      <c r="F4395" t="str">
        <f>CONCATENATE(D4395,E4395)</f>
        <v>esomeprazole</v>
      </c>
      <c r="G4395" t="str">
        <f>IFERROR(VLOOKUP(F4395,aa,2,FALSE),"")</f>
        <v/>
      </c>
      <c r="H4395" t="str">
        <f>VLOOKUP(D4395,drugdose,2,FALSE)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4396" spans="1:8" x14ac:dyDescent="0.2">
      <c r="A4396">
        <v>547</v>
      </c>
      <c r="B4396" t="str">
        <f>IFERROR(VLOOKUP(C4396,mm,1,FALSE),"")</f>
        <v>Pancreatitis</v>
      </c>
      <c r="C4396" t="s">
        <v>468</v>
      </c>
      <c r="D4396" t="s">
        <v>790</v>
      </c>
      <c r="F4396" t="str">
        <f>CONCATENATE(D4396,E4396)</f>
        <v>lansoprazole</v>
      </c>
      <c r="G4396" t="str">
        <f>IFERROR(VLOOKUP(F4396,aa,2,FALSE),"")</f>
        <v/>
      </c>
      <c r="H4396" t="str">
        <f>VLOOKUP(D4396,drugdose,2,FALSE)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4397" spans="1:8" x14ac:dyDescent="0.2">
      <c r="A4397">
        <v>547</v>
      </c>
      <c r="B4397" t="str">
        <f>IFERROR(VLOOKUP(C4397,mm,1,FALSE),"")</f>
        <v>Pancreatitis</v>
      </c>
      <c r="C4397" t="s">
        <v>468</v>
      </c>
      <c r="D4397" t="s">
        <v>681</v>
      </c>
      <c r="F4397" t="str">
        <f>CONCATENATE(D4397,E4397)</f>
        <v>omeprazole</v>
      </c>
      <c r="G4397" t="str">
        <f>IFERROR(VLOOKUP(F4397,aa,2,FALSE),"")</f>
        <v/>
      </c>
      <c r="H4397" t="str">
        <f>VLOOKUP(D4397,drugdose,2,FALSE)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398" spans="1:8" x14ac:dyDescent="0.2">
      <c r="A4398">
        <v>547</v>
      </c>
      <c r="B4398" t="str">
        <f>IFERROR(VLOOKUP(C4398,mm,1,FALSE),"")</f>
        <v>Pancreatitis</v>
      </c>
      <c r="C4398" t="s">
        <v>468</v>
      </c>
      <c r="D4398" t="s">
        <v>4</v>
      </c>
      <c r="F4398" t="str">
        <f>CONCATENATE(D4398,E4398)</f>
        <v>domperidone</v>
      </c>
      <c r="G4398" t="str">
        <f>IFERROR(VLOOKUP(F4398,aa,2,FALSE),"")</f>
        <v/>
      </c>
      <c r="H4398" t="str">
        <f>VLOOKUP(D4398,drugdose,2,FALSE)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399" spans="1:8" x14ac:dyDescent="0.2">
      <c r="A4399">
        <v>547</v>
      </c>
      <c r="B4399" t="str">
        <f>IFERROR(VLOOKUP(C4399,mm,1,FALSE),"")</f>
        <v>Pancreatitis</v>
      </c>
      <c r="C4399" t="s">
        <v>468</v>
      </c>
      <c r="D4399" t="s">
        <v>22</v>
      </c>
      <c r="F4399" t="str">
        <f>CONCATENATE(D4399,E4399)</f>
        <v>metoclopramide</v>
      </c>
      <c r="G4399" t="str">
        <f>IFERROR(VLOOKUP(F4399,aa,2,FALSE),"")</f>
        <v/>
      </c>
      <c r="H4399" t="str">
        <f>VLOOKUP(D4399,drugdose,2,FALSE)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400" spans="1:8" x14ac:dyDescent="0.2">
      <c r="A4400">
        <v>547</v>
      </c>
      <c r="B4400" t="str">
        <f>IFERROR(VLOOKUP(C4400,mm,1,FALSE),"")</f>
        <v>Pancreatitis</v>
      </c>
      <c r="C4400" t="s">
        <v>468</v>
      </c>
      <c r="D4400" t="s">
        <v>1127</v>
      </c>
      <c r="F4400" t="str">
        <f>CONCATENATE(D4400,E4400)</f>
        <v>dicycloverine</v>
      </c>
      <c r="G4400" t="str">
        <f>IFERROR(VLOOKUP(F4400,aa,2,FALSE),"")</f>
        <v/>
      </c>
      <c r="H4400" t="str">
        <f>VLOOKUP(D4400,drugdose,2,FALSE)</f>
        <v>Intestinal hypermotility
Irritable bowel syndrome (IBS)
GIT spasm
oral dose 
dose : 10-20 mg tid PO
Intramuscular
dose : 20 mg qid
duration : for 2 days, switch on oral therapy as soon as possible</v>
      </c>
    </row>
    <row r="4401" spans="1:8" x14ac:dyDescent="0.2">
      <c r="A4401">
        <v>547</v>
      </c>
      <c r="B4401" t="str">
        <f>IFERROR(VLOOKUP(C4401,mm,1,FALSE),"")</f>
        <v>Pancreatitis</v>
      </c>
      <c r="C4401" t="s">
        <v>468</v>
      </c>
      <c r="D4401" t="s">
        <v>0</v>
      </c>
      <c r="F4401" t="str">
        <f>CONCATENATE(D4401,E4401)</f>
        <v>paracetamol</v>
      </c>
      <c r="G4401" t="str">
        <f>IFERROR(VLOOKUP(F4401,aa,2,FALSE),"")</f>
        <v/>
      </c>
      <c r="H4401" t="str">
        <f>VLOOKUP(D4401,drugdose,2,FALSE)</f>
        <v>Mild to moderate pain
fever
headache
dose : 500 mg 4-6 hrly PO
max : 8 tab/day (4 gm)</v>
      </c>
    </row>
    <row r="4402" spans="1:8" x14ac:dyDescent="0.2">
      <c r="A4402">
        <v>547</v>
      </c>
      <c r="B4402" t="str">
        <f>IFERROR(VLOOKUP(C4402,mm,1,FALSE),"")</f>
        <v>Pancreatitis</v>
      </c>
      <c r="C4402" t="s">
        <v>468</v>
      </c>
      <c r="D4402" t="s">
        <v>10</v>
      </c>
      <c r="F4402" t="str">
        <f>CONCATENATE(D4402,E4402)</f>
        <v>ibuprofen</v>
      </c>
      <c r="G4402" t="str">
        <f>IFERROR(VLOOKUP(F4402,aa,2,FALSE),"")</f>
        <v/>
      </c>
      <c r="H4402" t="str">
        <f>VLOOKUP(D4402,drugdose,2,FALSE)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03" spans="1:8" x14ac:dyDescent="0.2">
      <c r="A4403">
        <v>547</v>
      </c>
      <c r="B4403" t="str">
        <f>IFERROR(VLOOKUP(C4403,mm,1,FALSE),"")</f>
        <v>Pancreatitis</v>
      </c>
      <c r="C4403" t="s">
        <v>468</v>
      </c>
      <c r="D4403" t="s">
        <v>1</v>
      </c>
      <c r="F4403" t="str">
        <f>CONCATENATE(D4403,E4403)</f>
        <v>diclofenac</v>
      </c>
      <c r="G4403" t="str">
        <f>IFERROR(VLOOKUP(F4403,aa,2,FALSE),"")</f>
        <v/>
      </c>
      <c r="H4403" t="str">
        <f>VLOOKUP(D4403,drugdose,2,FALSE)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04" spans="1:8" x14ac:dyDescent="0.2">
      <c r="A4404">
        <v>547</v>
      </c>
      <c r="B4404" t="str">
        <f>IFERROR(VLOOKUP(C4404,mm,1,FALSE),"")</f>
        <v>Pancreatitis</v>
      </c>
      <c r="C4404" t="s">
        <v>468</v>
      </c>
      <c r="D4404" t="s">
        <v>546</v>
      </c>
      <c r="F4404" t="str">
        <f>CONCATENATE(D4404,E4404)</f>
        <v>cefuroxime</v>
      </c>
      <c r="G4404" t="str">
        <f>IFERROR(VLOOKUP(F4404,aa,2,FALSE),"")</f>
        <v/>
      </c>
      <c r="H4404" t="str">
        <f>VLOOKUP(D4404,drugdose,2,FALSE)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4405" spans="1:8" x14ac:dyDescent="0.2">
      <c r="A4405">
        <v>547</v>
      </c>
      <c r="B4405" t="str">
        <f>IFERROR(VLOOKUP(C4405,mm,1,FALSE),"")</f>
        <v>Pancreatitis</v>
      </c>
      <c r="C4405" t="s">
        <v>468</v>
      </c>
      <c r="D4405" t="s">
        <v>547</v>
      </c>
      <c r="F4405" t="str">
        <f>CONCATENATE(D4405,E4405)</f>
        <v>cefuroxime + clavulanic acid</v>
      </c>
      <c r="G4405" t="str">
        <f>IFERROR(VLOOKUP(F4405,aa,2,FALSE),"")</f>
        <v/>
      </c>
      <c r="H4405" t="str">
        <f>VLOOKUP(D4405,drugdose,2,FALSE)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4406" spans="1:8" x14ac:dyDescent="0.2">
      <c r="A4406">
        <v>547</v>
      </c>
      <c r="B4406" t="str">
        <f>IFERROR(VLOOKUP(C4406,mm,1,FALSE),"")</f>
        <v>Pancreatitis</v>
      </c>
      <c r="C4406" t="s">
        <v>468</v>
      </c>
      <c r="D4406" t="s">
        <v>522</v>
      </c>
      <c r="F4406" t="str">
        <f>CONCATENATE(D4406,E4406)</f>
        <v>metronidazole</v>
      </c>
      <c r="G4406" t="str">
        <f>IFERROR(VLOOKUP(F4406,aa,2,FALSE),"")</f>
        <v/>
      </c>
      <c r="H4406" t="str">
        <f>VLOOKUP(D4406,drugdose,2,FALSE)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407" spans="1:8" x14ac:dyDescent="0.2">
      <c r="A4407">
        <v>547</v>
      </c>
      <c r="B4407" t="str">
        <f>IFERROR(VLOOKUP(C4407,mm,1,FALSE),"")</f>
        <v>Pancreatitis</v>
      </c>
      <c r="C4407" t="s">
        <v>468</v>
      </c>
      <c r="D4407" t="s">
        <v>513</v>
      </c>
      <c r="F4407" t="str">
        <f>CONCATENATE(D4407,E4407)</f>
        <v>ciprofloxacin</v>
      </c>
      <c r="G4407" t="str">
        <f>IFERROR(VLOOKUP(F4407,aa,2,FALSE),"")</f>
        <v/>
      </c>
      <c r="H4407" t="str">
        <f>VLOOKUP(D4407,drugdose,2,FALSE)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4408" spans="1:8" x14ac:dyDescent="0.2">
      <c r="A4408">
        <v>548</v>
      </c>
      <c r="B4408" t="str">
        <f>IFERROR(VLOOKUP(C4408,mm,1,FALSE),"")</f>
        <v/>
      </c>
      <c r="C4408" t="s">
        <v>684</v>
      </c>
      <c r="D4408" t="s">
        <v>84</v>
      </c>
      <c r="F4408" t="str">
        <f>CONCATENATE(D4408,E4408)</f>
        <v>pantoprazole</v>
      </c>
      <c r="G4408" t="str">
        <f>IFERROR(VLOOKUP(F4408,aa,2,FALSE),"")</f>
        <v/>
      </c>
      <c r="H4408" t="str">
        <f>VLOOKUP(D4408,drugdose,2,FALSE)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4409" spans="1:8" x14ac:dyDescent="0.2">
      <c r="A4409">
        <v>548</v>
      </c>
      <c r="B4409" t="str">
        <f>IFERROR(VLOOKUP(C4409,mm,1,FALSE),"")</f>
        <v/>
      </c>
      <c r="C4409" t="s">
        <v>684</v>
      </c>
      <c r="D4409" t="s">
        <v>88</v>
      </c>
      <c r="F4409" t="str">
        <f>CONCATENATE(D4409,E4409)</f>
        <v>esomeprazole</v>
      </c>
      <c r="G4409" t="str">
        <f>IFERROR(VLOOKUP(F4409,aa,2,FALSE),"")</f>
        <v/>
      </c>
      <c r="H4409" t="str">
        <f>VLOOKUP(D4409,drugdose,2,FALSE)</f>
        <v>GERD, PUD, dyspepsia
Erosive Esophagitis
oral
dose : 20-40 mg od PO
duration : 4-8 wks
parentral
dose : 20-40 mg slow IV / IV infusion
slow IV time : 3 min
IV infusion time : 10-30 min
duration : convert to oral therapy as soon as possible
ZES
dose : 80-120 mg bid PO</v>
      </c>
    </row>
    <row r="4410" spans="1:8" x14ac:dyDescent="0.2">
      <c r="A4410">
        <v>548</v>
      </c>
      <c r="B4410" t="str">
        <f>IFERROR(VLOOKUP(C4410,mm,1,FALSE),"")</f>
        <v/>
      </c>
      <c r="C4410" t="s">
        <v>684</v>
      </c>
      <c r="D4410" t="s">
        <v>790</v>
      </c>
      <c r="F4410" t="str">
        <f>CONCATENATE(D4410,E4410)</f>
        <v>lansoprazole</v>
      </c>
      <c r="G4410" t="str">
        <f>IFERROR(VLOOKUP(F4410,aa,2,FALSE),"")</f>
        <v/>
      </c>
      <c r="H4410" t="str">
        <f>VLOOKUP(D4410,drugdose,2,FALSE)</f>
        <v>GERD, PUD, dyspepsia
Erosive Esophagitis
oral
dose : 30 mg od PO
duration : 
GERD : 8 wks
PUD : 4-8 wk
dyspepsia : 2-4 wk
parentral
dose : 40 mg slow IV / IV infusion
slow IV time : 3 min
IV infusion time : 15 min
duration : convert to oral therapy as soon as possible
ZES
oral
dose : 60 mg od PO
max : 60 mg bid
parentral
dose : 80 mg od slow IV / IV infusion
H. pylori infection
dose : 1 kit bid PO for 7-14 days 
1 kit contain lansoprazole 30 mg + metronidazole 400 mg + clarithromycin 250 mg</v>
      </c>
    </row>
    <row r="4411" spans="1:8" x14ac:dyDescent="0.2">
      <c r="A4411">
        <v>548</v>
      </c>
      <c r="B4411" t="str">
        <f>IFERROR(VLOOKUP(C4411,mm,1,FALSE),"")</f>
        <v/>
      </c>
      <c r="C4411" t="s">
        <v>684</v>
      </c>
      <c r="D4411" t="s">
        <v>681</v>
      </c>
      <c r="F4411" t="str">
        <f>CONCATENATE(D4411,E4411)</f>
        <v>omeprazole</v>
      </c>
      <c r="G4411" t="str">
        <f>IFERROR(VLOOKUP(F4411,aa,2,FALSE),"")</f>
        <v/>
      </c>
      <c r="H4411" t="str">
        <f>VLOOKUP(D4411,drugdose,2,FALSE)</f>
        <v>GERD, PUD, dyspepsia
Erosive Esophagitis
oral
dose : 20-40 mg od PO
time : morning 30 min before breakfast
duration : 
GERD : 8-16 wks
PUD : 4-8 wk
dyspepsia : 2-4 wk
parentral
dose : 40 mg slow IV / IV infusion
slow IV time : 5 min
IV infusion time : 20-30 min
duration : convert to oral therapy as soon as possible
ZES
oral
dose : 60 mg od PO
dose range : 20-120 mg 
parentral
dose : 60 mg od slow IV / IV infusion
H. pylori infection
dose : 1 kit bid PO for 7-14 days 
1 kit contain Omeprazole 20 mg + metronidazole 400 mg + clarithromycin 250 mg</v>
      </c>
    </row>
    <row r="4412" spans="1:8" x14ac:dyDescent="0.2">
      <c r="A4412">
        <v>548</v>
      </c>
      <c r="B4412" t="str">
        <f>IFERROR(VLOOKUP(C4412,mm,1,FALSE),"")</f>
        <v/>
      </c>
      <c r="C4412" t="s">
        <v>684</v>
      </c>
      <c r="D4412" t="s">
        <v>4</v>
      </c>
      <c r="F4412" t="str">
        <f>CONCATENATE(D4412,E4412)</f>
        <v>domperidone</v>
      </c>
      <c r="G4412" t="str">
        <f>IFERROR(VLOOKUP(F4412,aa,2,FALSE),"")</f>
        <v/>
      </c>
      <c r="H4412" t="str">
        <f>VLOOKUP(D4412,drugdose,2,FALSE)</f>
        <v xml:space="preserve">Nausea and vomiting 
Oral
dose : 10-20 mg 4-8 hrly PO
Max: 80 mg/day. 
Rectal
dose : 60 mg bid
Non ulcer dyspepsia 
Gastroparesis
dose : 10 mg bid-tid PO
Max: 20 mg bid-tid PO 
Last dose to be taken at bedtime.
Migraine 
dose : 20 mg qid PO
Max: 4 doses/24 hr. </v>
      </c>
    </row>
    <row r="4413" spans="1:8" x14ac:dyDescent="0.2">
      <c r="A4413">
        <v>548</v>
      </c>
      <c r="B4413" t="str">
        <f>IFERROR(VLOOKUP(C4413,mm,1,FALSE),"")</f>
        <v/>
      </c>
      <c r="C4413" t="s">
        <v>684</v>
      </c>
      <c r="D4413" t="s">
        <v>22</v>
      </c>
      <c r="F4413" t="str">
        <f>CONCATENATE(D4413,E4413)</f>
        <v>metoclopramide</v>
      </c>
      <c r="G4413" t="str">
        <f>IFERROR(VLOOKUP(F4413,aa,2,FALSE),"")</f>
        <v/>
      </c>
      <c r="H4413" t="str">
        <f>VLOOKUP(D4413,drugdose,2,FALSE)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4414" spans="1:8" x14ac:dyDescent="0.2">
      <c r="A4414">
        <v>548</v>
      </c>
      <c r="B4414" t="str">
        <f>IFERROR(VLOOKUP(C4414,mm,1,FALSE),"")</f>
        <v/>
      </c>
      <c r="C4414" t="s">
        <v>684</v>
      </c>
      <c r="D4414" t="s">
        <v>1127</v>
      </c>
      <c r="F4414" t="str">
        <f>CONCATENATE(D4414,E4414)</f>
        <v>dicycloverine</v>
      </c>
      <c r="G4414" t="str">
        <f>IFERROR(VLOOKUP(F4414,aa,2,FALSE),"")</f>
        <v/>
      </c>
      <c r="H4414" t="str">
        <f>VLOOKUP(D4414,drugdose,2,FALSE)</f>
        <v>Intestinal hypermotility
Irritable bowel syndrome (IBS)
GIT spasm
oral dose 
dose : 10-20 mg tid PO
Intramuscular
dose : 20 mg qid
duration : for 2 days, switch on oral therapy as soon as possible</v>
      </c>
    </row>
    <row r="4415" spans="1:8" x14ac:dyDescent="0.2">
      <c r="A4415">
        <v>548</v>
      </c>
      <c r="B4415" t="str">
        <f>IFERROR(VLOOKUP(C4415,mm,1,FALSE),"")</f>
        <v/>
      </c>
      <c r="C4415" t="s">
        <v>684</v>
      </c>
      <c r="D4415" t="s">
        <v>1</v>
      </c>
      <c r="F4415" t="str">
        <f>CONCATENATE(D4415,E4415)</f>
        <v>diclofenac</v>
      </c>
      <c r="G4415" t="str">
        <f>IFERROR(VLOOKUP(F4415,aa,2,FALSE),"")</f>
        <v/>
      </c>
      <c r="H4415" t="str">
        <f>VLOOKUP(D4415,drugdose,2,FALSE)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16" spans="1:8" x14ac:dyDescent="0.2">
      <c r="A4416">
        <v>548</v>
      </c>
      <c r="B4416" t="str">
        <f>IFERROR(VLOOKUP(C4416,mm,1,FALSE),"")</f>
        <v/>
      </c>
      <c r="C4416" t="s">
        <v>684</v>
      </c>
      <c r="D4416" t="s">
        <v>522</v>
      </c>
      <c r="F4416" t="str">
        <f>CONCATENATE(D4416,E4416)</f>
        <v>metronidazole</v>
      </c>
      <c r="G4416" t="str">
        <f>IFERROR(VLOOKUP(F4416,aa,2,FALSE),"")</f>
        <v/>
      </c>
      <c r="H4416" t="str">
        <f>VLOOKUP(D4416,drugdose,2,FALSE)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417" spans="1:8" x14ac:dyDescent="0.2">
      <c r="A4417">
        <v>548</v>
      </c>
      <c r="B4417" t="str">
        <f>IFERROR(VLOOKUP(C4417,mm,1,FALSE),"")</f>
        <v/>
      </c>
      <c r="C4417" t="s">
        <v>684</v>
      </c>
      <c r="D4417" t="s">
        <v>48</v>
      </c>
      <c r="F4417" t="str">
        <f>CONCATENATE(D4417,E4417)</f>
        <v>ceftriaxone</v>
      </c>
      <c r="G4417" t="str">
        <f>IFERROR(VLOOKUP(F4417,aa,2,FALSE),"")</f>
        <v/>
      </c>
      <c r="H4417" t="str">
        <f>VLOOKUP(D4417,drugdose,2,FALSE)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418" spans="1:8" x14ac:dyDescent="0.2">
      <c r="A4418">
        <v>549</v>
      </c>
      <c r="B4418" t="str">
        <f>IFERROR(VLOOKUP(C4418,mm,1,FALSE),"")</f>
        <v/>
      </c>
      <c r="C4418" t="s">
        <v>1198</v>
      </c>
      <c r="D4418" t="s">
        <v>1199</v>
      </c>
      <c r="F4418" t="str">
        <f>CONCATENATE(D4418,E4418)</f>
        <v>mepiridine</v>
      </c>
      <c r="G4418" t="str">
        <f>IFERROR(VLOOKUP(F4418,aa,2,FALSE),"")</f>
        <v/>
      </c>
      <c r="H4418" t="e">
        <f>VLOOKUP(D4418,drugdose,2,FALSE)</f>
        <v>#N/A</v>
      </c>
    </row>
    <row r="4419" spans="1:8" x14ac:dyDescent="0.2">
      <c r="A4419">
        <v>549</v>
      </c>
      <c r="B4419" t="str">
        <f>IFERROR(VLOOKUP(C4419,mm,1,FALSE),"")</f>
        <v/>
      </c>
      <c r="C4419" t="s">
        <v>1198</v>
      </c>
      <c r="D4419" t="s">
        <v>513</v>
      </c>
      <c r="F4419" t="str">
        <f>CONCATENATE(D4419,E4419)</f>
        <v>ciprofloxacin</v>
      </c>
      <c r="G4419" t="str">
        <f>IFERROR(VLOOKUP(F4419,aa,2,FALSE),"")</f>
        <v/>
      </c>
      <c r="H4419" t="str">
        <f>VLOOKUP(D4419,drugdose,2,FALSE)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4420" spans="1:8" x14ac:dyDescent="0.2">
      <c r="A4420">
        <v>549</v>
      </c>
      <c r="B4420" t="str">
        <f>IFERROR(VLOOKUP(C4420,mm,1,FALSE),"")</f>
        <v/>
      </c>
      <c r="C4420" t="s">
        <v>1198</v>
      </c>
      <c r="D4420" t="s">
        <v>522</v>
      </c>
      <c r="F4420" t="str">
        <f>CONCATENATE(D4420,E4420)</f>
        <v>metronidazole</v>
      </c>
      <c r="G4420" t="str">
        <f>IFERROR(VLOOKUP(F4420,aa,2,FALSE),"")</f>
        <v/>
      </c>
      <c r="H4420" t="str">
        <f>VLOOKUP(D4420,drugdose,2,FALSE)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421" spans="1:8" x14ac:dyDescent="0.2">
      <c r="A4421">
        <v>549</v>
      </c>
      <c r="B4421" t="str">
        <f>IFERROR(VLOOKUP(C4421,mm,1,FALSE),"")</f>
        <v/>
      </c>
      <c r="C4421" t="s">
        <v>1198</v>
      </c>
      <c r="D4421" t="s">
        <v>498</v>
      </c>
      <c r="F4421" t="str">
        <f>CONCATENATE(D4421,E4421)</f>
        <v>amoxicillin + clavulanic acid (clavulanate)</v>
      </c>
      <c r="G4421" t="str">
        <f>IFERROR(VLOOKUP(F4421,aa,2,FALSE),"")</f>
        <v/>
      </c>
      <c r="H4421">
        <f>VLOOKUP(D4421,drugdose,2,FALSE)</f>
        <v>0</v>
      </c>
    </row>
    <row r="4422" spans="1:8" x14ac:dyDescent="0.2">
      <c r="A4422">
        <v>549</v>
      </c>
      <c r="B4422" t="str">
        <f>IFERROR(VLOOKUP(C4422,mm,1,FALSE),"")</f>
        <v/>
      </c>
      <c r="C4422" t="s">
        <v>1198</v>
      </c>
      <c r="D4422" t="s">
        <v>1123</v>
      </c>
      <c r="F4422" t="str">
        <f>CONCATENATE(D4422,E4422)</f>
        <v>sulphamethoxazole +trimethoprim(co-trimoxazole)</v>
      </c>
      <c r="G4422" t="str">
        <f>IFERROR(VLOOKUP(F4422,aa,2,FALSE),"")</f>
        <v/>
      </c>
      <c r="H4422" t="e">
        <f>VLOOKUP(D4422,drugdose,2,FALSE)</f>
        <v>#N/A</v>
      </c>
    </row>
    <row r="4423" spans="1:8" x14ac:dyDescent="0.2">
      <c r="A4423">
        <v>549</v>
      </c>
      <c r="B4423" t="str">
        <f>IFERROR(VLOOKUP(C4423,mm,1,FALSE),"")</f>
        <v/>
      </c>
      <c r="C4423" t="s">
        <v>1198</v>
      </c>
      <c r="D4423" t="s">
        <v>503</v>
      </c>
      <c r="F4423" t="str">
        <f>CONCATENATE(D4423,E4423)</f>
        <v>doripenem</v>
      </c>
      <c r="G4423" t="str">
        <f>IFERROR(VLOOKUP(F4423,aa,2,FALSE),"")</f>
        <v/>
      </c>
      <c r="H4423" t="str">
        <f>VLOOKUP(D4423,drugdose,2,FALSE)</f>
        <v>septicemia
pneumonia
complicated intra-abdominal infections
dose : 500 mg 8 hrly IV infusion
infusion time : over 1 hr
treatment duration : 5-14 days
Pyelonephritis
dose : 500 mg 8 hrly IV infusion
infusion time : over 1 hr
treatment duration : 10 days
switch to oral therapy after 3  day improovement</v>
      </c>
    </row>
    <row r="4424" spans="1:8" x14ac:dyDescent="0.2">
      <c r="A4424">
        <v>549</v>
      </c>
      <c r="B4424" t="str">
        <f>IFERROR(VLOOKUP(C4424,mm,1,FALSE),"")</f>
        <v/>
      </c>
      <c r="C4424" t="s">
        <v>1198</v>
      </c>
      <c r="D4424" t="s">
        <v>504</v>
      </c>
      <c r="F4424" t="str">
        <f>CONCATENATE(D4424,E4424)</f>
        <v>ertapenem</v>
      </c>
      <c r="G4424" t="str">
        <f>IFERROR(VLOOKUP(F4424,aa,2,FALSE),"")</f>
        <v/>
      </c>
      <c r="H4424" t="str">
        <f>VLOOKUP(D4424,drugdose,2,FALSE)</f>
        <v>Community-Acquired Pneumonia
Pyelonephritis
Acute Pelvic Infections
osteomyelitis
Diabetic foot infections
Septic abortion
dose : 1 g/day IV/IM 
duration : up to 14 days depending upon response</v>
      </c>
    </row>
    <row r="4425" spans="1:8" x14ac:dyDescent="0.2">
      <c r="A4425">
        <v>549</v>
      </c>
      <c r="B4425" t="str">
        <f>IFERROR(VLOOKUP(C4425,mm,1,FALSE),"")</f>
        <v/>
      </c>
      <c r="C4425" t="s">
        <v>1198</v>
      </c>
      <c r="D4425" t="s">
        <v>57</v>
      </c>
      <c r="F4425" t="str">
        <f>CONCATENATE(D4425,E4425)</f>
        <v>meropenem</v>
      </c>
      <c r="G4425" t="str">
        <f>IFERROR(VLOOKUP(F4425,aa,2,FALSE),"")</f>
        <v/>
      </c>
      <c r="H4425" t="str">
        <f>VLOOKUP(D4425,drugdose,2,FALSE)</f>
        <v>Intra-abdominal infections
dose : 1 g 8 hrly via IV bolus/ infusion 
IV bolus time :5 min
IV infusion time : 15-30 min 
Skin and skin structure infections
dose : 500 mg 8 hrly via IV bolus/ infusion 
IV bolus time :5 min
IV infusion time : 15-30 min
Cystic fibrosis, Meningitis
dose : 2 g 8 hrly via IV bolus/ infusion 
IV bolus time :5 min
IV infusion time : 15-30 min</v>
      </c>
    </row>
    <row r="4426" spans="1:8" x14ac:dyDescent="0.2">
      <c r="A4426">
        <v>549</v>
      </c>
      <c r="B4426" t="str">
        <f>IFERROR(VLOOKUP(C4426,mm,1,FALSE),"")</f>
        <v/>
      </c>
      <c r="C4426" t="s">
        <v>1198</v>
      </c>
      <c r="D4426" t="s">
        <v>547</v>
      </c>
      <c r="F4426" t="str">
        <f>CONCATENATE(D4426,E4426)</f>
        <v>cefuroxime + clavulanic acid</v>
      </c>
      <c r="G4426" t="str">
        <f>IFERROR(VLOOKUP(F4426,aa,2,FALSE),"")</f>
        <v/>
      </c>
      <c r="H4426" t="str">
        <f>VLOOKUP(D4426,drugdose,2,FALSE)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4427" spans="1:8" x14ac:dyDescent="0.2">
      <c r="A4427">
        <v>549</v>
      </c>
      <c r="B4427" t="str">
        <f>IFERROR(VLOOKUP(C4427,mm,1,FALSE),"")</f>
        <v/>
      </c>
      <c r="C4427" t="s">
        <v>1198</v>
      </c>
      <c r="D4427" t="s">
        <v>47</v>
      </c>
      <c r="F4427" t="str">
        <f>CONCATENATE(D4427,E4427)</f>
        <v>ceftazidime</v>
      </c>
      <c r="G4427" t="str">
        <f>IFERROR(VLOOKUP(F4427,aa,2,FALSE),"")</f>
        <v/>
      </c>
      <c r="H4427" t="str">
        <f>VLOOKUP(D4427,drugdose,2,FALSE)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4428" spans="1:8" x14ac:dyDescent="0.2">
      <c r="A4428">
        <v>549</v>
      </c>
      <c r="B4428" t="str">
        <f>IFERROR(VLOOKUP(C4428,mm,1,FALSE),"")</f>
        <v/>
      </c>
      <c r="C4428" t="s">
        <v>1198</v>
      </c>
      <c r="D4428" t="s">
        <v>48</v>
      </c>
      <c r="F4428" t="str">
        <f>CONCATENATE(D4428,E4428)</f>
        <v>ceftriaxone</v>
      </c>
      <c r="G4428" t="str">
        <f>IFERROR(VLOOKUP(F4428,aa,2,FALSE),"")</f>
        <v/>
      </c>
      <c r="H4428" t="str">
        <f>VLOOKUP(D4428,drugdose,2,FALSE)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429" spans="1:8" x14ac:dyDescent="0.2">
      <c r="A4429">
        <v>549</v>
      </c>
      <c r="B4429" t="str">
        <f>IFERROR(VLOOKUP(C4429,mm,1,FALSE),"")</f>
        <v/>
      </c>
      <c r="C4429" t="s">
        <v>1198</v>
      </c>
      <c r="D4429" t="s">
        <v>53</v>
      </c>
      <c r="F4429" t="str">
        <f>CONCATENATE(D4429,E4429)</f>
        <v>cefepime</v>
      </c>
      <c r="G4429" t="str">
        <f>IFERROR(VLOOKUP(F4429,aa,2,FALSE),"")</f>
        <v/>
      </c>
      <c r="H4429" t="str">
        <f>VLOOKUP(D4429,drugdose,2,FALSE)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4430" spans="1:8" x14ac:dyDescent="0.2">
      <c r="A4430">
        <v>549</v>
      </c>
      <c r="B4430" t="str">
        <f>IFERROR(VLOOKUP(C4430,mm,1,FALSE),"")</f>
        <v/>
      </c>
      <c r="C4430" t="s">
        <v>1198</v>
      </c>
      <c r="D4430" t="s">
        <v>54</v>
      </c>
      <c r="F4430" t="str">
        <f>CONCATENATE(D4430,E4430)</f>
        <v>gentamicin</v>
      </c>
      <c r="G4430" t="str">
        <f>IFERROR(VLOOKUP(F4430,aa,2,FALSE),"")</f>
        <v/>
      </c>
      <c r="H4430" t="str">
        <f>VLOOKUP(D4430,drugdose,2,FALSE)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4431" spans="1:8" x14ac:dyDescent="0.2">
      <c r="A4431">
        <v>550</v>
      </c>
      <c r="B4431" t="str">
        <f>IFERROR(VLOOKUP(C4431,mm,1,FALSE),"")</f>
        <v/>
      </c>
      <c r="C4431" t="s">
        <v>1200</v>
      </c>
      <c r="D4431" t="s">
        <v>741</v>
      </c>
      <c r="F4431" t="str">
        <f>CONCATENATE(D4431,E4431)</f>
        <v>cefixime</v>
      </c>
      <c r="G4431" t="str">
        <f>IFERROR(VLOOKUP(F4431,aa,2,FALSE),"")</f>
        <v/>
      </c>
      <c r="H4431" t="str">
        <f>VLOOKUP(D4431,drugdose,2,FALSE)</f>
        <v>URTI (sinusitis, otitis media, tonsiitis)
LRTI (pneumonia, bronchitis, Pharyngitis)
UTI
dose : 200mg bid PO for 5 days
Gonorrhea
dose : 400 mg once.
Typhoid fever
dose : 10 mg/kg bid
treatment duration : 7-14 days</v>
      </c>
    </row>
    <row r="4432" spans="1:8" x14ac:dyDescent="0.2">
      <c r="A4432">
        <v>550</v>
      </c>
      <c r="B4432" t="str">
        <f>IFERROR(VLOOKUP(C4432,mm,1,FALSE),"")</f>
        <v/>
      </c>
      <c r="C4432" t="s">
        <v>1200</v>
      </c>
      <c r="D4432" t="s">
        <v>1201</v>
      </c>
      <c r="F4432" t="str">
        <f>CONCATENATE(D4432,E4432)</f>
        <v>furazolidone</v>
      </c>
      <c r="G4432" t="str">
        <f>IFERROR(VLOOKUP(F4432,aa,2,FALSE),"")</f>
        <v/>
      </c>
      <c r="H4432" t="e">
        <f>VLOOKUP(D4432,drugdose,2,FALSE)</f>
        <v>#N/A</v>
      </c>
    </row>
    <row r="4433" spans="1:8" x14ac:dyDescent="0.2">
      <c r="A4433">
        <v>551</v>
      </c>
      <c r="B4433" t="str">
        <f>IFERROR(VLOOKUP(C4433,mm,1,FALSE),"")</f>
        <v>Anal fissure</v>
      </c>
      <c r="C4433" t="s">
        <v>1202</v>
      </c>
      <c r="D4433" t="s">
        <v>1203</v>
      </c>
      <c r="F4433" t="str">
        <f>CONCATENATE(D4433,E4433)</f>
        <v>hydrocortisone + lidocaine rectal prep</v>
      </c>
      <c r="G4433" t="str">
        <f>IFERROR(VLOOKUP(F4433,aa,2,FALSE),"")</f>
        <v/>
      </c>
      <c r="H4433" t="str">
        <f>VLOOKUP(D4433,drugdose,2,FALSE)</f>
        <v>Relief of itching
hemorrhoids
anal fissures
pruritus ani 
dose : apply on affected area</v>
      </c>
    </row>
    <row r="4434" spans="1:8" x14ac:dyDescent="0.2">
      <c r="A4434">
        <v>551</v>
      </c>
      <c r="B4434" t="str">
        <f>IFERROR(VLOOKUP(C4434,mm,1,FALSE),"")</f>
        <v>Anal fissure</v>
      </c>
      <c r="C4434" t="s">
        <v>1202</v>
      </c>
      <c r="D4434" t="s">
        <v>276</v>
      </c>
      <c r="F4434" t="str">
        <f>CONCATENATE(D4434,E4434)</f>
        <v>lidocaine topical</v>
      </c>
      <c r="G4434" t="str">
        <f>IFERROR(VLOOKUP(F4434,aa,2,FALSE),"")</f>
        <v/>
      </c>
      <c r="H4434" t="str">
        <f>VLOOKUP(D4434,drugdose,2,FALSE)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4435" spans="1:8" x14ac:dyDescent="0.2">
      <c r="A4435">
        <v>551</v>
      </c>
      <c r="B4435" t="str">
        <f>IFERROR(VLOOKUP(C4435,mm,1,FALSE),"")</f>
        <v>Anal fissure</v>
      </c>
      <c r="C4435" t="s">
        <v>1202</v>
      </c>
      <c r="D4435" t="s">
        <v>182</v>
      </c>
      <c r="F4435" t="str">
        <f>CONCATENATE(D4435,E4435)</f>
        <v>glyceryl trinitrate (nitroglycerine) rectal prep</v>
      </c>
      <c r="G4435" t="str">
        <f>IFERROR(VLOOKUP(F4435,aa,2,FALSE),"")</f>
        <v/>
      </c>
      <c r="H4435" t="str">
        <f>VLOOKUP(D4435,drugdose,2,FALSE)</f>
        <v>rectal Anal fissure
dose : 1.5 mg bid
duration : 8 wk</v>
      </c>
    </row>
    <row r="4436" spans="1:8" x14ac:dyDescent="0.2">
      <c r="A4436">
        <v>551</v>
      </c>
      <c r="B4436" t="str">
        <f>IFERROR(VLOOKUP(C4436,mm,1,FALSE),"")</f>
        <v>Anal fissure</v>
      </c>
      <c r="C4436" t="s">
        <v>1202</v>
      </c>
      <c r="D4436" t="s">
        <v>178</v>
      </c>
      <c r="F4436" t="str">
        <f>CONCATENATE(D4436,E4436)</f>
        <v>nifedipine</v>
      </c>
      <c r="G4436" t="str">
        <f>IFERROR(VLOOKUP(F4436,aa,2,FALSE),"")</f>
        <v/>
      </c>
      <c r="H4436" t="str">
        <f>VLOOKUP(D4436,drugdose,2,FALSE)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437" spans="1:8" x14ac:dyDescent="0.2">
      <c r="A4437">
        <v>553</v>
      </c>
      <c r="B4437" t="str">
        <f>IFERROR(VLOOKUP(C4437,mm,1,FALSE),"")</f>
        <v>hemorrhoids</v>
      </c>
      <c r="C4437" t="s">
        <v>1204</v>
      </c>
      <c r="D4437" t="s">
        <v>1171</v>
      </c>
      <c r="F4437" t="str">
        <f>CONCATENATE(D4437,E4437)</f>
        <v>daflon</v>
      </c>
      <c r="G4437" t="str">
        <f>IFERROR(VLOOKUP(F4437,aa,2,FALSE),"")</f>
        <v/>
      </c>
      <c r="H4437" t="e">
        <f>VLOOKUP(D4437,drugdose,2,FALSE)</f>
        <v>#N/A</v>
      </c>
    </row>
    <row r="4438" spans="1:8" x14ac:dyDescent="0.2">
      <c r="A4438">
        <v>553</v>
      </c>
      <c r="B4438" t="str">
        <f>IFERROR(VLOOKUP(C4438,mm,1,FALSE),"")</f>
        <v>hemorrhoids</v>
      </c>
      <c r="C4438" t="s">
        <v>1204</v>
      </c>
      <c r="D4438" t="s">
        <v>1203</v>
      </c>
      <c r="F4438" t="str">
        <f>CONCATENATE(D4438,E4438)</f>
        <v>hydrocortisone + lidocaine rectal prep</v>
      </c>
      <c r="G4438" t="str">
        <f>IFERROR(VLOOKUP(F4438,aa,2,FALSE),"")</f>
        <v/>
      </c>
      <c r="H4438" t="str">
        <f>VLOOKUP(D4438,drugdose,2,FALSE)</f>
        <v>Relief of itching
hemorrhoids
anal fissures
pruritus ani 
dose : apply on affected area</v>
      </c>
    </row>
    <row r="4439" spans="1:8" x14ac:dyDescent="0.2">
      <c r="A4439">
        <v>553</v>
      </c>
      <c r="B4439" t="str">
        <f>IFERROR(VLOOKUP(C4439,mm,1,FALSE),"")</f>
        <v>hemorrhoids</v>
      </c>
      <c r="C4439" t="s">
        <v>1204</v>
      </c>
      <c r="D4439" t="s">
        <v>276</v>
      </c>
      <c r="F4439" t="str">
        <f>CONCATENATE(D4439,E4439)</f>
        <v>lidocaine topical</v>
      </c>
      <c r="G4439" t="str">
        <f>IFERROR(VLOOKUP(F4439,aa,2,FALSE),"")</f>
        <v/>
      </c>
      <c r="H4439" t="str">
        <f>VLOOKUP(D4439,drugdose,2,FALSE)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4440" spans="1:8" x14ac:dyDescent="0.2">
      <c r="A4440">
        <v>553</v>
      </c>
      <c r="B4440" t="str">
        <f>IFERROR(VLOOKUP(C4440,mm,1,FALSE),"")</f>
        <v>hemorrhoids</v>
      </c>
      <c r="C4440" t="s">
        <v>1204</v>
      </c>
      <c r="D4440" t="s">
        <v>182</v>
      </c>
      <c r="F4440" t="str">
        <f>CONCATENATE(D4440,E4440)</f>
        <v>glyceryl trinitrate (nitroglycerine) rectal prep</v>
      </c>
      <c r="G4440" t="str">
        <f>IFERROR(VLOOKUP(F4440,aa,2,FALSE),"")</f>
        <v/>
      </c>
      <c r="H4440" t="str">
        <f>VLOOKUP(D4440,drugdose,2,FALSE)</f>
        <v>rectal Anal fissure
dose : 1.5 mg bid
duration : 8 wk</v>
      </c>
    </row>
    <row r="4441" spans="1:8" x14ac:dyDescent="0.2">
      <c r="A4441">
        <v>553</v>
      </c>
      <c r="B4441" t="str">
        <f>IFERROR(VLOOKUP(C4441,mm,1,FALSE),"")</f>
        <v>hemorrhoids</v>
      </c>
      <c r="C4441" t="s">
        <v>1204</v>
      </c>
      <c r="D4441" t="s">
        <v>178</v>
      </c>
      <c r="F4441" t="str">
        <f>CONCATENATE(D4441,E4441)</f>
        <v>nifedipine</v>
      </c>
      <c r="G4441" t="str">
        <f>IFERROR(VLOOKUP(F4441,aa,2,FALSE),"")</f>
        <v/>
      </c>
      <c r="H4441" t="str">
        <f>VLOOKUP(D4441,drugdose,2,FALSE)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442" spans="1:8" x14ac:dyDescent="0.2">
      <c r="A4442">
        <v>553</v>
      </c>
      <c r="B4442" t="str">
        <f>IFERROR(VLOOKUP(C4442,mm,1,FALSE),"")</f>
        <v>hemorrhoids</v>
      </c>
      <c r="C4442" t="s">
        <v>1204</v>
      </c>
      <c r="D4442" t="s">
        <v>82</v>
      </c>
      <c r="F4442" t="str">
        <f>CONCATENATE(D4442,E4442)</f>
        <v>liquid paraffin + magnesium hydroxide</v>
      </c>
      <c r="G4442" t="str">
        <f>IFERROR(VLOOKUP(F4442,aa,2,FALSE),"")</f>
        <v/>
      </c>
      <c r="H4442" t="str">
        <f>VLOOKUP(D4442,drugdose,2,FALSE)</f>
        <v>Constipation
dose : 15-30ml before breakfast and/or at bedtime
Max : Up to 45 mL/day. 
Max duration: 1 wk</v>
      </c>
    </row>
    <row r="4443" spans="1:8" x14ac:dyDescent="0.2">
      <c r="A4443">
        <v>554</v>
      </c>
      <c r="B4443" t="str">
        <f>IFERROR(VLOOKUP(C4443,mm,1,FALSE),"")</f>
        <v/>
      </c>
      <c r="C4443" t="s">
        <v>1205</v>
      </c>
      <c r="D4443" t="s">
        <v>1171</v>
      </c>
      <c r="F4443" t="str">
        <f>CONCATENATE(D4443,E4443)</f>
        <v>daflon</v>
      </c>
      <c r="G4443" t="str">
        <f>IFERROR(VLOOKUP(F4443,aa,2,FALSE),"")</f>
        <v/>
      </c>
      <c r="H4443" t="e">
        <f>VLOOKUP(D4443,drugdose,2,FALSE)</f>
        <v>#N/A</v>
      </c>
    </row>
    <row r="4444" spans="1:8" x14ac:dyDescent="0.2">
      <c r="A4444">
        <v>554</v>
      </c>
      <c r="B4444" t="str">
        <f>IFERROR(VLOOKUP(C4444,mm,1,FALSE),"")</f>
        <v/>
      </c>
      <c r="C4444" t="s">
        <v>1205</v>
      </c>
      <c r="D4444" t="s">
        <v>1203</v>
      </c>
      <c r="F4444" t="str">
        <f>CONCATENATE(D4444,E4444)</f>
        <v>hydrocortisone + lidocaine rectal prep</v>
      </c>
      <c r="G4444" t="str">
        <f>IFERROR(VLOOKUP(F4444,aa,2,FALSE),"")</f>
        <v/>
      </c>
      <c r="H4444" t="str">
        <f>VLOOKUP(D4444,drugdose,2,FALSE)</f>
        <v>Relief of itching
hemorrhoids
anal fissures
pruritus ani 
dose : apply on affected area</v>
      </c>
    </row>
    <row r="4445" spans="1:8" x14ac:dyDescent="0.2">
      <c r="A4445">
        <v>554</v>
      </c>
      <c r="B4445" t="str">
        <f>IFERROR(VLOOKUP(C4445,mm,1,FALSE),"")</f>
        <v/>
      </c>
      <c r="C4445" t="s">
        <v>1205</v>
      </c>
      <c r="D4445" t="s">
        <v>276</v>
      </c>
      <c r="F4445" t="str">
        <f>CONCATENATE(D4445,E4445)</f>
        <v>lidocaine topical</v>
      </c>
      <c r="G4445" t="str">
        <f>IFERROR(VLOOKUP(F4445,aa,2,FALSE),"")</f>
        <v/>
      </c>
      <c r="H4445" t="str">
        <f>VLOOKUP(D4445,drugdose,2,FALSE)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4446" spans="1:8" x14ac:dyDescent="0.2">
      <c r="A4446">
        <v>554</v>
      </c>
      <c r="B4446" t="str">
        <f>IFERROR(VLOOKUP(C4446,mm,1,FALSE),"")</f>
        <v/>
      </c>
      <c r="C4446" t="s">
        <v>1205</v>
      </c>
      <c r="D4446" t="s">
        <v>182</v>
      </c>
      <c r="F4446" t="str">
        <f>CONCATENATE(D4446,E4446)</f>
        <v>glyceryl trinitrate (nitroglycerine) rectal prep</v>
      </c>
      <c r="G4446" t="str">
        <f>IFERROR(VLOOKUP(F4446,aa,2,FALSE),"")</f>
        <v/>
      </c>
      <c r="H4446" t="str">
        <f>VLOOKUP(D4446,drugdose,2,FALSE)</f>
        <v>rectal Anal fissure
dose : 1.5 mg bid
duration : 8 wk</v>
      </c>
    </row>
    <row r="4447" spans="1:8" x14ac:dyDescent="0.2">
      <c r="A4447">
        <v>554</v>
      </c>
      <c r="B4447" t="str">
        <f>IFERROR(VLOOKUP(C4447,mm,1,FALSE),"")</f>
        <v/>
      </c>
      <c r="C4447" t="s">
        <v>1205</v>
      </c>
      <c r="D4447" t="s">
        <v>178</v>
      </c>
      <c r="F4447" t="str">
        <f>CONCATENATE(D4447,E4447)</f>
        <v>nifedipine</v>
      </c>
      <c r="G4447" t="str">
        <f>IFERROR(VLOOKUP(F4447,aa,2,FALSE),"")</f>
        <v/>
      </c>
      <c r="H4447" t="str">
        <f>VLOOKUP(D4447,drugdose,2,FALSE)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448" spans="1:8" x14ac:dyDescent="0.2">
      <c r="A4448">
        <v>554</v>
      </c>
      <c r="B4448" t="str">
        <f>IFERROR(VLOOKUP(C4448,mm,1,FALSE),"")</f>
        <v/>
      </c>
      <c r="C4448" t="s">
        <v>1205</v>
      </c>
      <c r="D4448" t="s">
        <v>82</v>
      </c>
      <c r="F4448" t="str">
        <f>CONCATENATE(D4448,E4448)</f>
        <v>liquid paraffin + magnesium hydroxide</v>
      </c>
      <c r="G4448" t="str">
        <f>IFERROR(VLOOKUP(F4448,aa,2,FALSE),"")</f>
        <v/>
      </c>
      <c r="H4448" t="str">
        <f>VLOOKUP(D4448,drugdose,2,FALSE)</f>
        <v>Constipation
dose : 15-30ml before breakfast and/or at bedtime
Max : Up to 45 mL/day. 
Max duration: 1 wk</v>
      </c>
    </row>
    <row r="4449" spans="1:8" x14ac:dyDescent="0.2">
      <c r="A4449">
        <v>555</v>
      </c>
      <c r="B4449" t="str">
        <f>IFERROR(VLOOKUP(C4449,mm,1,FALSE),"")</f>
        <v/>
      </c>
      <c r="C4449" t="s">
        <v>1206</v>
      </c>
      <c r="D4449" t="s">
        <v>663</v>
      </c>
      <c r="F4449" t="str">
        <f>CONCATENATE(D4449,E4449)</f>
        <v>desmopressin</v>
      </c>
      <c r="G4449" t="str">
        <f>IFERROR(VLOOKUP(F4449,aa,2,FALSE),"")</f>
        <v/>
      </c>
      <c r="H4449" t="str">
        <f>VLOOKUP(D4449,drugdose,2,FALSE)</f>
        <v>Diabetes Insipidus
management of the temporary polyuria and polydipsia following head trauma or surgery
Intranasal
dose : 10 mcg (0.2ml) bid intranasally
range : 10-40 mcg
PO
dose : 0.05 mg bid PO
range : 0.05-0.6 mg bid
Observe fluid restriction
IV/SC
dose : 1-2 mcg/day 12 hrly
Hemophilia A (factor 8 activity &gt; 5%)
classic von Willebrand disease
intravenous
dose : 0.3 mcg/kg IV infusion
infusion time : 15-30 min
time : 30 min before procedure
Intranasal
&lt;50 kg
dose : 150 mcg intranasally
time : 2 hr before procedure
&gt;50 kg
dose : 300 mcg intranasally
time : 2 hr before procedure
Nocturnal Enuresis
Primary nocturnal enuresis (not intranasal)
dose : 0.2 mg PO HS
max : up to 0.6 mg/day
Nocturnal polyuria
intranasally
50-65 years
dose : 1 spray (1.66 mcg) in either nostril nightly
time : 30 min before bedtime
&gt;65 years
dose : 0.83 mcg in either nostril nightly
dose increment : after wk, 1.66 mcg
Sublingual tablets
Women
dose : 27.7 mcg SL without water
time : 1 hr before bedtime, administered SL without water
Men
dose : 55.3 mcg SL 
Uremic Bleeding in Acute or Chronic Renal Failure
dose : 0.4 mcg/kg IV over 10 minutes</v>
      </c>
    </row>
    <row r="4450" spans="1:8" x14ac:dyDescent="0.2">
      <c r="A4450">
        <v>555</v>
      </c>
      <c r="B4450" t="str">
        <f>IFERROR(VLOOKUP(C4450,mm,1,FALSE),"")</f>
        <v/>
      </c>
      <c r="C4450" t="s">
        <v>1206</v>
      </c>
      <c r="D4450" t="s">
        <v>249</v>
      </c>
      <c r="F4450" t="str">
        <f>CONCATENATE(D4450,E4450)</f>
        <v>octreotide</v>
      </c>
      <c r="G4450" t="str">
        <f>IFERROR(VLOOKUP(F4450,aa,2,FALSE),"")</f>
        <v/>
      </c>
      <c r="H4450" t="str">
        <f>VLOOKUP(D4450,drugdose,2,FALSE)</f>
        <v>Acromegaly
Solution
dose : 50 mcg tid SC 
duration : 2 wk
after 2 wk start depot injection
Suspension (depot injection)
dose : 20 mg IM (gluteal) every 4 wks
duration : 3 mth
max : 40 mg
Symptoms controlled: 
If GH &lt; 1 ng/mL and IGF-1 normal, 
decrease dose to 10 mg IM every 4 wks
if GH &lt; 2.5 ng/mL and IGF-1 normal, 
maintain dose at 20 mg IM every 4 wks
Symptoms uncontrolled
If GH &gt; 2.5 ng/mL or IGF-I elevated
increase dose to 30 mg IM every 4 wks
if symptoms persist
increase to 40 mg IM
Carcinoid Tumor
Solution
dose : 50-150 mcg/day SC qid
max dose : 1500 mcg/day
after 2 wk start depot injection
depot injection
dose : 20 mg IM every 4 wks
Prophylaxis of complications following pancreatic surgery
dose : 100 mcg tid SC
duration : 7 days
time : 1 hr before operation 
HIV-associated diarrhoea
starting dose : 100 mcg tid for 1 wk
dose modification : 500 mcg tid, if no response
Variceal haemorrhage in patients with cirrhosis
dose : 25 mcg/hr IV infusion
duration : 2-5 days</v>
      </c>
    </row>
    <row r="4451" spans="1:8" x14ac:dyDescent="0.2">
      <c r="A4451">
        <v>555</v>
      </c>
      <c r="B4451" t="str">
        <f>IFERROR(VLOOKUP(C4451,mm,1,FALSE),"")</f>
        <v/>
      </c>
      <c r="C4451" t="s">
        <v>1206</v>
      </c>
      <c r="D4451" t="s">
        <v>592</v>
      </c>
      <c r="F4451" t="str">
        <f>CONCATENATE(D4451,E4451)</f>
        <v>iron /ferrous-ferric salt</v>
      </c>
      <c r="G4451" t="str">
        <f>IFERROR(VLOOKUP(F4451,aa,2,FALSE),"")</f>
        <v/>
      </c>
      <c r="H4451" t="str">
        <f>VLOOKUP(D4451,drugdose,2,FALSE)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4452" spans="1:8" x14ac:dyDescent="0.2">
      <c r="A4452">
        <v>555</v>
      </c>
      <c r="B4452" t="str">
        <f>IFERROR(VLOOKUP(C4452,mm,1,FALSE),"")</f>
        <v/>
      </c>
      <c r="C4452" t="s">
        <v>1206</v>
      </c>
      <c r="D4452" t="s">
        <v>1207</v>
      </c>
      <c r="F4452" t="str">
        <f>CONCATENATE(D4452,E4452)</f>
        <v>ferrous + folic acid</v>
      </c>
      <c r="G4452" t="str">
        <f>IFERROR(VLOOKUP(F4452,aa,2,FALSE),"")</f>
        <v/>
      </c>
      <c r="H4452" t="e">
        <f>VLOOKUP(D4452,drugdose,2,FALSE)</f>
        <v>#N/A</v>
      </c>
    </row>
    <row r="4453" spans="1:8" x14ac:dyDescent="0.2">
      <c r="A4453">
        <v>555</v>
      </c>
      <c r="B4453" t="str">
        <f>IFERROR(VLOOKUP(C4453,mm,1,FALSE),"")</f>
        <v/>
      </c>
      <c r="C4453" t="s">
        <v>1206</v>
      </c>
      <c r="D4453" t="s">
        <v>595</v>
      </c>
      <c r="F4453" t="str">
        <f>CONCATENATE(D4453,E4453)</f>
        <v>folic acid</v>
      </c>
      <c r="G4453" t="str">
        <f>IFERROR(VLOOKUP(F4453,aa,2,FALSE),"")</f>
        <v/>
      </c>
      <c r="H4453" t="str">
        <f>VLOOKUP(D4453,drugdose,2,FALSE)</f>
        <v>Folate-deficient megaloblastic anaemia
dose : 5 mg od PO
Prophylaxis of megaloblastic anaemia in pregnancy
dose : 0.2-0.5 mg od PO
Prophylaxis of neural tube defect in pregnancy
dose : 5 mg od 
time : during 1st trimester of pregnancy</v>
      </c>
    </row>
    <row r="4454" spans="1:8" x14ac:dyDescent="0.2">
      <c r="A4454">
        <v>555</v>
      </c>
      <c r="B4454" t="str">
        <f>IFERROR(VLOOKUP(C4454,mm,1,FALSE),"")</f>
        <v/>
      </c>
      <c r="C4454" t="s">
        <v>1206</v>
      </c>
      <c r="D4454" t="s">
        <v>236</v>
      </c>
      <c r="F4454" t="str">
        <f>CONCATENATE(D4454,E4454)</f>
        <v>vitamin B12</v>
      </c>
      <c r="G4454" t="str">
        <f>IFERROR(VLOOKUP(F4454,aa,2,FALSE),"")</f>
        <v/>
      </c>
      <c r="H4454" t="e">
        <f>VLOOKUP(D4454,drugdose,2,FALSE)</f>
        <v>#N/A</v>
      </c>
    </row>
    <row r="4455" spans="1:8" x14ac:dyDescent="0.2">
      <c r="A4455">
        <v>557</v>
      </c>
      <c r="B4455" t="str">
        <f>IFERROR(VLOOKUP(C4455,mm,1,FALSE),"")</f>
        <v/>
      </c>
      <c r="C4455" t="s">
        <v>1208</v>
      </c>
      <c r="D4455" t="s">
        <v>18</v>
      </c>
      <c r="F4455" t="str">
        <f>CONCATENATE(D4455,E4455)</f>
        <v>aspirin</v>
      </c>
      <c r="G4455" t="str">
        <f>IFERROR(VLOOKUP(F4455,aa,2,FALSE),"")</f>
        <v/>
      </c>
      <c r="H4455" t="str">
        <f>VLOOKUP(D4455,drugdose,2,FALSE)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456" spans="1:8" x14ac:dyDescent="0.2">
      <c r="A4456">
        <v>557</v>
      </c>
      <c r="B4456" t="str">
        <f>IFERROR(VLOOKUP(C4456,mm,1,FALSE),"")</f>
        <v/>
      </c>
      <c r="C4456" t="s">
        <v>1208</v>
      </c>
      <c r="D4456" t="s">
        <v>353</v>
      </c>
      <c r="F4456" t="str">
        <f>CONCATENATE(D4456,E4456)</f>
        <v>5-fluorouracil</v>
      </c>
      <c r="G4456" t="str">
        <f>IFERROR(VLOOKUP(F4456,aa,2,FALSE),"")</f>
        <v/>
      </c>
      <c r="H4456" t="str">
        <f>VLOOKUP(D4456,drugdose,2,FALSE)</f>
        <v>palliation of malignant tumor
cancer
( BCC, oesophagus, colon, overy, liver, pancrease, rectum, stomach)
starting therapy (untill remission is achieved)
for 3 days : 12 mg/kg/day slow IV (2-3 min)
on day 5 : 6 mg/kg (if no toxicity occurs)
on day 7 : 6 mg/kg (if no toxicity occurs)
on day 9 : 6 mg/kg (if no toxicity occurs)
then every wk : 
1) 15 mg/kg or 600 mg/m2 once slow IV. 
2) 5-7 mg/kg or 200 mg/m2 (24-hr continuous infusion)
Maintenance therapy (after remission is achieved)
5-10 mg/kg or 200-400 mg/m2 IV once wkly
max dose: 1 g/d</v>
      </c>
    </row>
    <row r="4457" spans="1:8" x14ac:dyDescent="0.2">
      <c r="A4457">
        <v>557</v>
      </c>
      <c r="B4457" t="str">
        <f>IFERROR(VLOOKUP(C4457,mm,1,FALSE),"")</f>
        <v/>
      </c>
      <c r="C4457" t="s">
        <v>1208</v>
      </c>
      <c r="D4457" t="s">
        <v>1209</v>
      </c>
      <c r="F4457" t="str">
        <f>CONCATENATE(D4457,E4457)</f>
        <v>bevacizumab</v>
      </c>
      <c r="G4457" t="str">
        <f>IFERROR(VLOOKUP(F4457,aa,2,FALSE),"")</f>
        <v/>
      </c>
      <c r="H4457" t="str">
        <f>VLOOKUP(D4457,drugdose,2,FALSE)</f>
        <v>Metastatic Colorectal Cancer
First-line Treatment
dose : 5 mg/kg/2 wks or 7.5 mg/kg/3 wks IV infusion
infusion time : 90 min
Second-line Treatment
dose : 10 mg/kg/2 wks or 15 mg/kg/3 wks IV infusion
infusion time : 90 min
duration : untill progression stop
Locally Recurrent or Metastatic Breast Cancer
dose : 10 mg/kg/2 wks or 15 mg/kg/3 wks IV infusion
duration : untill progression stop
Advanced, Metastatic or Recurrent Non-Small Cell Lung Cancer
with cisplatin-based chemotherapy
dose : 7.5 mg/kg/3 wks IV infusion
with carboplatin-based chemotherapy
dose : 15 mg/kg/3 wks IV infusion
duration : 6 cycle
Advanced and/or Metastatic Renal Cell Cancer
dose : 10 mg/kg/2 wks as an IV infusion
duration : untill progression stop
Malignant Glioma (WHO Grade IV)-Glioblastoma
dose : 10 mg/kg/2 wks or 15 mg/kg/3 wks IV infusion
duration : untill progression stop
Epithelial Ovarian, Fallopian Tube and Primary Peritoneal Cancer
dose : 15 mg/kg/3 wks
Exudative age-related macular degeneration
dose : 1.25 mg (in 0.05mL of solution) intravitreal injection once month
Dose reduction of Bevacizumab for adverse events is not recommended. 
If indicated, Bevacizumab should either be permanently discontinued or temporarily suspended.</v>
      </c>
    </row>
    <row r="4458" spans="1:8" x14ac:dyDescent="0.2">
      <c r="A4458">
        <v>558</v>
      </c>
      <c r="B4458" t="str">
        <f>IFERROR(VLOOKUP(C4458,mm,1,FALSE),"")</f>
        <v/>
      </c>
      <c r="C4458" t="s">
        <v>1210</v>
      </c>
      <c r="D4458" t="s">
        <v>888</v>
      </c>
      <c r="F4458" t="str">
        <f>CONCATENATE(D4458,E4458)</f>
        <v>aceclofenac</v>
      </c>
      <c r="G4458" t="str">
        <f>IFERROR(VLOOKUP(F4458,aa,2,FALSE),"")</f>
        <v/>
      </c>
      <c r="H4458" t="str">
        <f>VLOOKUP(D4458,drugdose,2,FALSE)</f>
        <v>Ankylosing spondylitis, OA, RA
pain relief
oral
dose : 100 mg bid PO
parentral
dose : 150 mg od/bid IM/IV bolus
topical
Gel: Topical twice daily</v>
      </c>
    </row>
    <row r="4459" spans="1:8" x14ac:dyDescent="0.2">
      <c r="A4459">
        <v>558</v>
      </c>
      <c r="B4459" t="str">
        <f>IFERROR(VLOOKUP(C4459,mm,1,FALSE),"")</f>
        <v/>
      </c>
      <c r="C4459" t="s">
        <v>1210</v>
      </c>
      <c r="D4459" t="s">
        <v>1</v>
      </c>
      <c r="F4459" t="str">
        <f>CONCATENATE(D4459,E4459)</f>
        <v>diclofenac</v>
      </c>
      <c r="G4459" t="str">
        <f>IFERROR(VLOOKUP(F4459,aa,2,FALSE),"")</f>
        <v/>
      </c>
      <c r="H4459" t="str">
        <f>VLOOKUP(D4459,drugdose,2,FALSE)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60" spans="1:8" x14ac:dyDescent="0.2">
      <c r="A4460">
        <v>558</v>
      </c>
      <c r="B4460" t="str">
        <f>IFERROR(VLOOKUP(C4460,mm,1,FALSE),"")</f>
        <v/>
      </c>
      <c r="C4460" t="s">
        <v>1210</v>
      </c>
      <c r="D4460" t="s">
        <v>10</v>
      </c>
      <c r="F4460" t="str">
        <f>CONCATENATE(D4460,E4460)</f>
        <v>ibuprofen</v>
      </c>
      <c r="G4460" t="str">
        <f>IFERROR(VLOOKUP(F4460,aa,2,FALSE),"")</f>
        <v/>
      </c>
      <c r="H4460" t="str">
        <f>VLOOKUP(D4460,drugdose,2,FALSE)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61" spans="1:8" x14ac:dyDescent="0.2">
      <c r="A4461">
        <v>560</v>
      </c>
      <c r="B4461" t="str">
        <f>IFERROR(VLOOKUP(C4461,mm,1,FALSE),"")</f>
        <v/>
      </c>
      <c r="C4461" t="s">
        <v>1212</v>
      </c>
      <c r="D4461" t="s">
        <v>888</v>
      </c>
      <c r="F4461" t="str">
        <f>CONCATENATE(D4461,E4461)</f>
        <v>aceclofenac</v>
      </c>
      <c r="G4461" t="str">
        <f>IFERROR(VLOOKUP(F4461,aa,2,FALSE),"")</f>
        <v/>
      </c>
      <c r="H4461" t="str">
        <f>VLOOKUP(D4461,drugdose,2,FALSE)</f>
        <v>Ankylosing spondylitis, OA, RA
pain relief
oral
dose : 100 mg bid PO
parentral
dose : 150 mg od/bid IM/IV bolus
topical
Gel: Topical twice daily</v>
      </c>
    </row>
    <row r="4462" spans="1:8" x14ac:dyDescent="0.2">
      <c r="A4462">
        <v>560</v>
      </c>
      <c r="B4462" t="str">
        <f>IFERROR(VLOOKUP(C4462,mm,1,FALSE),"")</f>
        <v/>
      </c>
      <c r="C4462" t="s">
        <v>1212</v>
      </c>
      <c r="D4462" t="s">
        <v>1</v>
      </c>
      <c r="F4462" t="str">
        <f>CONCATENATE(D4462,E4462)</f>
        <v>diclofenac</v>
      </c>
      <c r="G4462" t="str">
        <f>IFERROR(VLOOKUP(F4462,aa,2,FALSE),"")</f>
        <v/>
      </c>
      <c r="H4462" t="str">
        <f>VLOOKUP(D4462,drugdose,2,FALSE)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63" spans="1:8" x14ac:dyDescent="0.2">
      <c r="A4463">
        <v>560</v>
      </c>
      <c r="B4463" t="str">
        <f>IFERROR(VLOOKUP(C4463,mm,1,FALSE),"")</f>
        <v/>
      </c>
      <c r="C4463" t="s">
        <v>1212</v>
      </c>
      <c r="D4463" t="s">
        <v>10</v>
      </c>
      <c r="F4463" t="str">
        <f>CONCATENATE(D4463,E4463)</f>
        <v>ibuprofen</v>
      </c>
      <c r="G4463" t="str">
        <f>IFERROR(VLOOKUP(F4463,aa,2,FALSE),"")</f>
        <v/>
      </c>
      <c r="H4463" t="str">
        <f>VLOOKUP(D4463,drugdose,2,FALSE)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64" spans="1:8" x14ac:dyDescent="0.2">
      <c r="A4464">
        <v>561</v>
      </c>
      <c r="B4464" t="str">
        <f>IFERROR(VLOOKUP(C4464,mm,1,FALSE),"")</f>
        <v/>
      </c>
      <c r="C4464" t="s">
        <v>1211</v>
      </c>
      <c r="D4464" t="s">
        <v>888</v>
      </c>
      <c r="F4464" t="str">
        <f>CONCATENATE(D4464,E4464)</f>
        <v>aceclofenac</v>
      </c>
      <c r="G4464" t="str">
        <f>IFERROR(VLOOKUP(F4464,aa,2,FALSE),"")</f>
        <v/>
      </c>
      <c r="H4464" t="str">
        <f>VLOOKUP(D4464,drugdose,2,FALSE)</f>
        <v>Ankylosing spondylitis, OA, RA
pain relief
oral
dose : 100 mg bid PO
parentral
dose : 150 mg od/bid IM/IV bolus
topical
Gel: Topical twice daily</v>
      </c>
    </row>
    <row r="4465" spans="1:8" x14ac:dyDescent="0.2">
      <c r="A4465">
        <v>561</v>
      </c>
      <c r="B4465" t="str">
        <f>IFERROR(VLOOKUP(C4465,mm,1,FALSE),"")</f>
        <v/>
      </c>
      <c r="C4465" t="s">
        <v>1211</v>
      </c>
      <c r="D4465" t="s">
        <v>1</v>
      </c>
      <c r="F4465" t="str">
        <f>CONCATENATE(D4465,E4465)</f>
        <v>diclofenac</v>
      </c>
      <c r="G4465" t="str">
        <f>IFERROR(VLOOKUP(F4465,aa,2,FALSE),"")</f>
        <v/>
      </c>
      <c r="H4465" t="str">
        <f>VLOOKUP(D4465,drugdose,2,FALSE)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66" spans="1:8" x14ac:dyDescent="0.2">
      <c r="A4466">
        <v>561</v>
      </c>
      <c r="B4466" t="str">
        <f>IFERROR(VLOOKUP(C4466,mm,1,FALSE),"")</f>
        <v/>
      </c>
      <c r="C4466" t="s">
        <v>1211</v>
      </c>
      <c r="D4466" t="s">
        <v>10</v>
      </c>
      <c r="F4466" t="str">
        <f>CONCATENATE(D4466,E4466)</f>
        <v>ibuprofen</v>
      </c>
      <c r="G4466" t="str">
        <f>IFERROR(VLOOKUP(F4466,aa,2,FALSE),"")</f>
        <v/>
      </c>
      <c r="H4466" t="str">
        <f>VLOOKUP(D4466,drugdose,2,FALSE)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67" spans="1:8" x14ac:dyDescent="0.2">
      <c r="A4467">
        <v>562</v>
      </c>
      <c r="B4467" t="str">
        <f>IFERROR(VLOOKUP(C4467,mm,1,FALSE),"")</f>
        <v/>
      </c>
      <c r="C4467" t="s">
        <v>1214</v>
      </c>
      <c r="D4467" t="s">
        <v>1004</v>
      </c>
      <c r="F4467" t="str">
        <f>CONCATENATE(D4467,E4467)</f>
        <v>etoposide</v>
      </c>
      <c r="G4467" t="str">
        <f>IFERROR(VLOOKUP(F4467,aa,2,FALSE),"")</f>
        <v/>
      </c>
      <c r="H4467" t="str">
        <f>VLOOKUP(D4467,drugdose,2,FALSE)</f>
        <v>Testicular Cancer
option 1
dose : 50-100 mg/mÂ²/day IV for 5 days 
repeat dose : every 3-4 wk
option 2
dose : 100 mg/mÂ²/day IV on days 1, 3, 5
repeat dose : every 3-4 wk
Small-Cell Lung Cancer
option 1
dose : 35 mg/mÂ²/day IV for 5 days 
repeat dose : every 3-4 wk
option 2
dose : 50 mg/mÂ²/day IV for 4 days
repeat dose : every 3-4 wk</v>
      </c>
    </row>
    <row r="4468" spans="1:8" x14ac:dyDescent="0.2">
      <c r="A4468">
        <v>562</v>
      </c>
      <c r="B4468" t="str">
        <f>IFERROR(VLOOKUP(C4468,mm,1,FALSE),"")</f>
        <v/>
      </c>
      <c r="C4468" t="s">
        <v>1214</v>
      </c>
      <c r="D4468" t="s">
        <v>1215</v>
      </c>
      <c r="F4468" t="str">
        <f>CONCATENATE(D4468,E4468)</f>
        <v>carboplatin</v>
      </c>
      <c r="G4468" t="str">
        <f>IFERROR(VLOOKUP(F4468,aa,2,FALSE),"")</f>
        <v/>
      </c>
      <c r="H4468" t="str">
        <f>VLOOKUP(D4468,drugdose,2,FALSE)</f>
        <v xml:space="preserve">Small cell lung cancer
Advanced ovarian carcinoma
new pt : 400 mg / m2 every 4 wk
previously treated patients: 360 mg/m2 every 4 wk
with cyclophosphamide : 300 mg/m2 every 4 wk
monitor WBC and platelet count </v>
      </c>
    </row>
    <row r="4469" spans="1:8" x14ac:dyDescent="0.2">
      <c r="A4469">
        <v>562</v>
      </c>
      <c r="B4469" t="str">
        <f>IFERROR(VLOOKUP(C4469,mm,1,FALSE),"")</f>
        <v/>
      </c>
      <c r="C4469" t="s">
        <v>1214</v>
      </c>
      <c r="D4469" t="s">
        <v>358</v>
      </c>
      <c r="F4469" t="str">
        <f>CONCATENATE(D4469,E4469)</f>
        <v>cisplatin</v>
      </c>
      <c r="G4469" t="str">
        <f>IFERROR(VLOOKUP(F4469,aa,2,FALSE),"")</f>
        <v/>
      </c>
      <c r="H4469" t="str">
        <f>VLOOKUP(D4469,drugdose,2,FALSE)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4470" spans="1:8" x14ac:dyDescent="0.2">
      <c r="A4470">
        <v>563</v>
      </c>
      <c r="B4470" t="str">
        <f>IFERROR(VLOOKUP(C4470,mm,1,FALSE),"")</f>
        <v/>
      </c>
      <c r="C4470" t="s">
        <v>1216</v>
      </c>
      <c r="D4470" t="s">
        <v>888</v>
      </c>
      <c r="F4470" t="str">
        <f>CONCATENATE(D4470,E4470)</f>
        <v>aceclofenac</v>
      </c>
      <c r="G4470" t="str">
        <f>IFERROR(VLOOKUP(F4470,aa,2,FALSE),"")</f>
        <v/>
      </c>
      <c r="H4470" t="str">
        <f>VLOOKUP(D4470,drugdose,2,FALSE)</f>
        <v>Ankylosing spondylitis, OA, RA
pain relief
oral
dose : 100 mg bid PO
parentral
dose : 150 mg od/bid IM/IV bolus
topical
Gel: Topical twice daily</v>
      </c>
    </row>
    <row r="4471" spans="1:8" x14ac:dyDescent="0.2">
      <c r="A4471">
        <v>563</v>
      </c>
      <c r="B4471" t="str">
        <f>IFERROR(VLOOKUP(C4471,mm,1,FALSE),"")</f>
        <v/>
      </c>
      <c r="C4471" t="s">
        <v>1216</v>
      </c>
      <c r="D4471" t="s">
        <v>1</v>
      </c>
      <c r="F4471" t="str">
        <f>CONCATENATE(D4471,E4471)</f>
        <v>diclofenac</v>
      </c>
      <c r="G4471" t="str">
        <f>IFERROR(VLOOKUP(F4471,aa,2,FALSE),"")</f>
        <v/>
      </c>
      <c r="H4471" t="str">
        <f>VLOOKUP(D4471,drugdose,2,FALSE)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72" spans="1:8" x14ac:dyDescent="0.2">
      <c r="A4472">
        <v>563</v>
      </c>
      <c r="B4472" t="str">
        <f>IFERROR(VLOOKUP(C4472,mm,1,FALSE),"")</f>
        <v/>
      </c>
      <c r="C4472" t="s">
        <v>1216</v>
      </c>
      <c r="D4472" t="s">
        <v>10</v>
      </c>
      <c r="F4472" t="str">
        <f>CONCATENATE(D4472,E4472)</f>
        <v>ibuprofen</v>
      </c>
      <c r="G4472" t="str">
        <f>IFERROR(VLOOKUP(F4472,aa,2,FALSE),"")</f>
        <v/>
      </c>
      <c r="H4472" t="str">
        <f>VLOOKUP(D4472,drugdose,2,FALSE)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73" spans="1:8" x14ac:dyDescent="0.2">
      <c r="A4473">
        <v>563</v>
      </c>
      <c r="B4473" t="str">
        <f>IFERROR(VLOOKUP(C4473,mm,1,FALSE),"")</f>
        <v/>
      </c>
      <c r="C4473" t="s">
        <v>1216</v>
      </c>
      <c r="D4473" t="s">
        <v>1217</v>
      </c>
      <c r="F4473" t="str">
        <f>CONCATENATE(D4473,E4473)</f>
        <v>tamsulosin</v>
      </c>
      <c r="G4473" t="str">
        <f>IFERROR(VLOOKUP(F4473,aa,2,FALSE),"")</f>
        <v/>
      </c>
      <c r="H4473" t="str">
        <f>VLOOKUP(D4473,drugdose,2,FALSE)</f>
        <v>Benign prostatic hyperplasia
dose : 1 (400mcg) capsule od. 
dose increment : after 2-4 wks to 800 mcg od, if needed</v>
      </c>
    </row>
    <row r="4474" spans="1:8" x14ac:dyDescent="0.2">
      <c r="A4474">
        <v>563</v>
      </c>
      <c r="B4474" t="str">
        <f>IFERROR(VLOOKUP(C4474,mm,1,FALSE),"")</f>
        <v/>
      </c>
      <c r="C4474" t="s">
        <v>1216</v>
      </c>
      <c r="D4474" t="s">
        <v>178</v>
      </c>
      <c r="F4474" t="str">
        <f>CONCATENATE(D4474,E4474)</f>
        <v>nifedipine</v>
      </c>
      <c r="G4474" t="str">
        <f>IFERROR(VLOOKUP(F4474,aa,2,FALSE),"")</f>
        <v/>
      </c>
      <c r="H4474" t="str">
        <f>VLOOKUP(D4474,drugdose,2,FALSE)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475" spans="1:8" x14ac:dyDescent="0.2">
      <c r="A4475">
        <v>565</v>
      </c>
      <c r="B4475" t="str">
        <f>IFERROR(VLOOKUP(C4475,mm,1,FALSE),"")</f>
        <v/>
      </c>
      <c r="C4475" t="s">
        <v>1213</v>
      </c>
      <c r="D4475" t="s">
        <v>0</v>
      </c>
      <c r="F4475" t="str">
        <f>CONCATENATE(D4475,E4475)</f>
        <v>paracetamol</v>
      </c>
      <c r="G4475" t="str">
        <f>IFERROR(VLOOKUP(F4475,aa,2,FALSE),"")</f>
        <v/>
      </c>
      <c r="H4475" t="str">
        <f>VLOOKUP(D4475,drugdose,2,FALSE)</f>
        <v>Mild to moderate pain
fever
headache
dose : 500 mg 4-6 hrly PO
max : 8 tab/day (4 gm)</v>
      </c>
    </row>
    <row r="4476" spans="1:8" x14ac:dyDescent="0.2">
      <c r="A4476">
        <v>565</v>
      </c>
      <c r="B4476" t="str">
        <f>IFERROR(VLOOKUP(C4476,mm,1,FALSE),"")</f>
        <v/>
      </c>
      <c r="C4476" t="s">
        <v>1213</v>
      </c>
      <c r="D4476" t="s">
        <v>888</v>
      </c>
      <c r="F4476" t="str">
        <f>CONCATENATE(D4476,E4476)</f>
        <v>aceclofenac</v>
      </c>
      <c r="G4476" t="str">
        <f>IFERROR(VLOOKUP(F4476,aa,2,FALSE),"")</f>
        <v/>
      </c>
      <c r="H4476" t="str">
        <f>VLOOKUP(D4476,drugdose,2,FALSE)</f>
        <v>Ankylosing spondylitis, OA, RA
pain relief
oral
dose : 100 mg bid PO
parentral
dose : 150 mg od/bid IM/IV bolus
topical
Gel: Topical twice daily</v>
      </c>
    </row>
    <row r="4477" spans="1:8" x14ac:dyDescent="0.2">
      <c r="A4477">
        <v>565</v>
      </c>
      <c r="B4477" t="str">
        <f>IFERROR(VLOOKUP(C4477,mm,1,FALSE),"")</f>
        <v/>
      </c>
      <c r="C4477" t="s">
        <v>1213</v>
      </c>
      <c r="D4477" t="s">
        <v>1</v>
      </c>
      <c r="F4477" t="str">
        <f>CONCATENATE(D4477,E4477)</f>
        <v>diclofenac</v>
      </c>
      <c r="G4477" t="str">
        <f>IFERROR(VLOOKUP(F4477,aa,2,FALSE),"")</f>
        <v/>
      </c>
      <c r="H4477" t="str">
        <f>VLOOKUP(D4477,drugdose,2,FALSE)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78" spans="1:8" x14ac:dyDescent="0.2">
      <c r="A4478">
        <v>565</v>
      </c>
      <c r="B4478" t="str">
        <f>IFERROR(VLOOKUP(C4478,mm,1,FALSE),"")</f>
        <v/>
      </c>
      <c r="C4478" t="s">
        <v>1213</v>
      </c>
      <c r="D4478" t="s">
        <v>10</v>
      </c>
      <c r="F4478" t="str">
        <f>CONCATENATE(D4478,E4478)</f>
        <v>ibuprofen</v>
      </c>
      <c r="G4478" t="str">
        <f>IFERROR(VLOOKUP(F4478,aa,2,FALSE),"")</f>
        <v/>
      </c>
      <c r="H4478" t="str">
        <f>VLOOKUP(D4478,drugdose,2,FALSE)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79" spans="1:8" x14ac:dyDescent="0.2">
      <c r="A4479">
        <v>565</v>
      </c>
      <c r="B4479" t="str">
        <f>IFERROR(VLOOKUP(C4479,mm,1,FALSE),"")</f>
        <v/>
      </c>
      <c r="C4479" t="s">
        <v>1213</v>
      </c>
      <c r="D4479" t="s">
        <v>48</v>
      </c>
      <c r="F4479" t="str">
        <f>CONCATENATE(D4479,E4479)</f>
        <v>ceftriaxone</v>
      </c>
      <c r="G4479" t="str">
        <f>IFERROR(VLOOKUP(F4479,aa,2,FALSE),"")</f>
        <v/>
      </c>
      <c r="H4479" t="str">
        <f>VLOOKUP(D4479,drugdose,2,FALSE)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480" spans="1:8" x14ac:dyDescent="0.2">
      <c r="A4480">
        <v>565</v>
      </c>
      <c r="B4480" t="str">
        <f>IFERROR(VLOOKUP(C4480,mm,1,FALSE),"")</f>
        <v/>
      </c>
      <c r="C4480" t="s">
        <v>1213</v>
      </c>
      <c r="D4480" t="s">
        <v>575</v>
      </c>
      <c r="F4480" t="str">
        <f>CONCATENATE(D4480,E4480)</f>
        <v>doxycycline</v>
      </c>
      <c r="G4480" t="str">
        <f>IFERROR(VLOOKUP(F4480,aa,2,FALSE),"")</f>
        <v/>
      </c>
      <c r="H4480" t="str">
        <f>VLOOKUP(D4480,drugdose,2,FALSE)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481" spans="1:8" x14ac:dyDescent="0.2">
      <c r="A4481">
        <v>565</v>
      </c>
      <c r="B4481" t="str">
        <f>IFERROR(VLOOKUP(C4481,mm,1,FALSE),"")</f>
        <v/>
      </c>
      <c r="C4481" t="s">
        <v>1213</v>
      </c>
      <c r="D4481" t="s">
        <v>56</v>
      </c>
      <c r="F4481" t="str">
        <f>CONCATENATE(D4481,E4481)</f>
        <v>levofloxacin</v>
      </c>
      <c r="G4481" t="str">
        <f>IFERROR(VLOOKUP(F4481,aa,2,FALSE),"")</f>
        <v/>
      </c>
      <c r="H4481" t="str">
        <f>VLOOKUP(D4481,drugdose,2,FALSE)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482" spans="1:8" x14ac:dyDescent="0.2">
      <c r="A4482">
        <v>566</v>
      </c>
      <c r="B4482" t="str">
        <f>IFERROR(VLOOKUP(C4482,mm,1,FALSE),"")</f>
        <v/>
      </c>
      <c r="C4482" t="s">
        <v>1219</v>
      </c>
      <c r="D4482" t="s">
        <v>1220</v>
      </c>
      <c r="F4482" t="str">
        <f>CONCATENATE(D4482,E4482)</f>
        <v>mitomycin</v>
      </c>
      <c r="G4482" t="str">
        <f>IFERROR(VLOOKUP(F4482,aa,2,FALSE),"")</f>
        <v/>
      </c>
      <c r="H4482" t="e">
        <f>VLOOKUP(D4482,drugdose,2,FALSE)</f>
        <v>#N/A</v>
      </c>
    </row>
    <row r="4483" spans="1:8" x14ac:dyDescent="0.2">
      <c r="A4483">
        <v>566</v>
      </c>
      <c r="B4483" t="str">
        <f>IFERROR(VLOOKUP(C4483,mm,1,FALSE),"")</f>
        <v/>
      </c>
      <c r="C4483" t="s">
        <v>1219</v>
      </c>
      <c r="D4483" t="s">
        <v>1215</v>
      </c>
      <c r="F4483" t="str">
        <f>CONCATENATE(D4483,E4483)</f>
        <v>carboplatin</v>
      </c>
      <c r="G4483" t="str">
        <f>IFERROR(VLOOKUP(F4483,aa,2,FALSE),"")</f>
        <v/>
      </c>
      <c r="H4483" t="str">
        <f>VLOOKUP(D4483,drugdose,2,FALSE)</f>
        <v xml:space="preserve">Small cell lung cancer
Advanced ovarian carcinoma
new pt : 400 mg / m2 every 4 wk
previously treated patients: 360 mg/m2 every 4 wk
with cyclophosphamide : 300 mg/m2 every 4 wk
monitor WBC and platelet count </v>
      </c>
    </row>
    <row r="4484" spans="1:8" x14ac:dyDescent="0.2">
      <c r="A4484">
        <v>567</v>
      </c>
      <c r="B4484" t="str">
        <f>IFERROR(VLOOKUP(C4484,mm,1,FALSE),"")</f>
        <v>cellulitis</v>
      </c>
      <c r="C4484" t="s">
        <v>267</v>
      </c>
      <c r="D4484" t="s">
        <v>0</v>
      </c>
      <c r="F4484" t="str">
        <f>CONCATENATE(D4484,E4484)</f>
        <v>paracetamol</v>
      </c>
      <c r="G4484" t="str">
        <f>IFERROR(VLOOKUP(F4484,aa,2,FALSE),"")</f>
        <v/>
      </c>
      <c r="H4484" t="str">
        <f>VLOOKUP(D4484,drugdose,2,FALSE)</f>
        <v>Mild to moderate pain
fever
headache
dose : 500 mg 4-6 hrly PO
max : 8 tab/day (4 gm)</v>
      </c>
    </row>
    <row r="4485" spans="1:8" x14ac:dyDescent="0.2">
      <c r="A4485">
        <v>567</v>
      </c>
      <c r="B4485" t="str">
        <f>IFERROR(VLOOKUP(C4485,mm,1,FALSE),"")</f>
        <v>cellulitis</v>
      </c>
      <c r="C4485" t="s">
        <v>267</v>
      </c>
      <c r="D4485" t="s">
        <v>10</v>
      </c>
      <c r="F4485" t="str">
        <f>CONCATENATE(D4485,E4485)</f>
        <v>ibuprofen</v>
      </c>
      <c r="G4485" t="str">
        <f>IFERROR(VLOOKUP(F4485,aa,2,FALSE),"")</f>
        <v/>
      </c>
      <c r="H4485" t="str">
        <f>VLOOKUP(D4485,drugdose,2,FALSE)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486" spans="1:8" x14ac:dyDescent="0.2">
      <c r="A4486">
        <v>567</v>
      </c>
      <c r="B4486" t="str">
        <f>IFERROR(VLOOKUP(C4486,mm,1,FALSE),"")</f>
        <v>cellulitis</v>
      </c>
      <c r="C4486" t="s">
        <v>267</v>
      </c>
      <c r="D4486" t="s">
        <v>1</v>
      </c>
      <c r="F4486" t="str">
        <f>CONCATENATE(D4486,E4486)</f>
        <v>diclofenac</v>
      </c>
      <c r="G4486" t="str">
        <f>IFERROR(VLOOKUP(F4486,aa,2,FALSE),"")</f>
        <v/>
      </c>
      <c r="H4486" t="str">
        <f>VLOOKUP(D4486,drugdose,2,FALSE)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487" spans="1:8" x14ac:dyDescent="0.2">
      <c r="A4487">
        <v>567</v>
      </c>
      <c r="B4487" t="str">
        <f>IFERROR(VLOOKUP(C4487,mm,1,FALSE),"")</f>
        <v>cellulitis</v>
      </c>
      <c r="C4487" t="s">
        <v>267</v>
      </c>
      <c r="D4487" t="s">
        <v>18</v>
      </c>
      <c r="F4487" t="str">
        <f>CONCATENATE(D4487,E4487)</f>
        <v>aspirin</v>
      </c>
      <c r="G4487" t="str">
        <f>IFERROR(VLOOKUP(F4487,aa,2,FALSE),"")</f>
        <v/>
      </c>
      <c r="H4487" t="str">
        <f>VLOOKUP(D4487,drugdose,2,FALSE)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4488" spans="1:8" x14ac:dyDescent="0.2">
      <c r="A4488">
        <v>567</v>
      </c>
      <c r="B4488" t="str">
        <f>IFERROR(VLOOKUP(C4488,mm,1,FALSE),"")</f>
        <v>cellulitis</v>
      </c>
      <c r="C4488" t="s">
        <v>267</v>
      </c>
      <c r="D4488" t="s">
        <v>25</v>
      </c>
      <c r="F4488" t="str">
        <f>CONCATENATE(D4488,E4488)</f>
        <v>iv fluid - DNS (dextrose + NaCl)</v>
      </c>
      <c r="G4488" t="str">
        <f>IFERROR(VLOOKUP(F4488,aa,2,FALSE),"")</f>
        <v/>
      </c>
      <c r="H4488" t="str">
        <f>VLOOKUP(D4488,drugdose,2,FALSE)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489" spans="1:8" x14ac:dyDescent="0.2">
      <c r="A4489">
        <v>567</v>
      </c>
      <c r="B4489" t="str">
        <f>IFERROR(VLOOKUP(C4489,mm,1,FALSE),"")</f>
        <v>cellulitis</v>
      </c>
      <c r="C4489" t="s">
        <v>267</v>
      </c>
      <c r="D4489" t="s">
        <v>499</v>
      </c>
      <c r="F4489" t="str">
        <f>CONCATENATE(D4489,E4489)</f>
        <v>dicloxacillin</v>
      </c>
      <c r="G4489" t="str">
        <f>IFERROR(VLOOKUP(F4489,aa,2,FALSE),"")</f>
        <v/>
      </c>
      <c r="H4489" t="str">
        <f>VLOOKUP(D4489,drugdose,2,FALSE)</f>
        <v>Staphylococcus infections (impetigo, folliculitis, carbuncles, mastitis, osteomyelitis, cellulitis, endocarditis, pneumonia, otitis externa)
dose : 125-500 mg qid PO</v>
      </c>
    </row>
    <row r="4490" spans="1:8" x14ac:dyDescent="0.2">
      <c r="A4490">
        <v>567</v>
      </c>
      <c r="B4490" t="str">
        <f>IFERROR(VLOOKUP(C4490,mm,1,FALSE),"")</f>
        <v>cellulitis</v>
      </c>
      <c r="C4490" t="s">
        <v>267</v>
      </c>
      <c r="D4490" t="s">
        <v>500</v>
      </c>
      <c r="F4490" t="str">
        <f>CONCATENATE(D4490,E4490)</f>
        <v>flucloxacillin</v>
      </c>
      <c r="G4490" t="str">
        <f>IFERROR(VLOOKUP(F4490,aa,2,FALSE),"")</f>
        <v/>
      </c>
      <c r="H4490" t="str">
        <f>VLOOKUP(D4490,drugdose,2,FALSE)</f>
        <v>Endocarditis, Meningitis
Sinusitis, Pneumonia, Tonsillitis
boil, carbuncle, impetigo
Infected eczema
Infected acne
Oral
dose : 250-500mg tid-qid PO
parentral
dose : 0.25-1 g 6hrly IV
Osteomyelitis, endocarditis
Septicaemia
dose : 2 gm 6 hrly IV</v>
      </c>
    </row>
    <row r="4491" spans="1:8" x14ac:dyDescent="0.2">
      <c r="A4491">
        <v>567</v>
      </c>
      <c r="B4491" t="str">
        <f>IFERROR(VLOOKUP(C4491,mm,1,FALSE),"")</f>
        <v>cellulitis</v>
      </c>
      <c r="C4491" t="s">
        <v>267</v>
      </c>
      <c r="D4491" t="s">
        <v>507</v>
      </c>
      <c r="F4491" t="str">
        <f>CONCATENATE(D4491,E4491)</f>
        <v>clindamycin</v>
      </c>
      <c r="G4491" t="str">
        <f>IFERROR(VLOOKUP(F4491,aa,2,FALSE),"")</f>
        <v/>
      </c>
      <c r="H4491" t="str">
        <f>VLOOKUP(D4491,drugdose,2,FALSE)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4492" spans="1:8" x14ac:dyDescent="0.2">
      <c r="A4492">
        <v>567</v>
      </c>
      <c r="B4492" t="str">
        <f>IFERROR(VLOOKUP(C4492,mm,1,FALSE),"")</f>
        <v>cellulitis</v>
      </c>
      <c r="C4492" t="s">
        <v>267</v>
      </c>
      <c r="D4492" t="s">
        <v>35</v>
      </c>
      <c r="F4492" t="str">
        <f>CONCATENATE(D4492,E4492)</f>
        <v>clarithromycin</v>
      </c>
      <c r="G4492" t="str">
        <f>IFERROR(VLOOKUP(F4492,aa,2,FALSE),"")</f>
        <v/>
      </c>
      <c r="H4492" t="str">
        <f>VLOOKUP(D4492,drugdose,2,FALSE)</f>
        <v xml:space="preserve">acute exacerbation of bronchitis
immediate release tablet 
dose : 250-500 mg orally bid
duration : 7-14 days
extended release tablet
1000 mg orally once day
Duration : 7 days
mycobacterium tuberculosis
dose : 500 mg tid orally
duration 7-14 days
peptic ulcer disease
dose : 500 mg bid
duration : 14 days
it used in combination with PPI, amoxicillin, metronidazole
pharyngitis, tonsillitis, sinusitis
dose : 250 mg bid orally
duration : 10 days
pneumonia, legionellosis, lyme disease
orally
dose : 250 mgs orally bid
duration : 3 days
parentral
dose : 500 mg bid iv infusion
duration : 2-5 days
infusion time: 60 min
endocarditis
dose : 500 mg stat
time: before surgical procedure
</v>
      </c>
    </row>
    <row r="4493" spans="1:8" x14ac:dyDescent="0.2">
      <c r="A4493">
        <v>567</v>
      </c>
      <c r="B4493" t="str">
        <f>IFERROR(VLOOKUP(C4493,mm,1,FALSE),"")</f>
        <v>cellulitis</v>
      </c>
      <c r="C4493" t="s">
        <v>267</v>
      </c>
      <c r="D4493" t="s">
        <v>513</v>
      </c>
      <c r="F4493" t="str">
        <f>CONCATENATE(D4493,E4493)</f>
        <v>ciprofloxacin</v>
      </c>
      <c r="G4493" t="str">
        <f>IFERROR(VLOOKUP(F4493,aa,2,FALSE),"")</f>
        <v/>
      </c>
      <c r="H4493" t="str">
        <f>VLOOKUP(D4493,drugdose,2,FALSE)</f>
        <v>Urinary tract infection
Skin infection
Intra abdominal infection
Oral 
Mild : 250 mg for 3 days
Moderator : 250 mgs PID for 7 -14 days
severe : 500 mg for 7-14 days
intravenous 
mild : 200 mgs 12 hrly for 7-14 days
severe : 400 mg 12 hrly for 7 -14 days
prostatitis
oral 
dose : 500 mg bid for 28 days
Intravenous 
dose : 400 mg 12 hrly for 28 days
Lower respiratory tract infection
Oral 
Mild : 500 mg bid for 7 -14 days
Savere : 750 mg bid for 7-14 days
Intravenous 
Mild : 400 mg 12 hrly for 7-14 days
severe: 400 mg 8 hrly for 7-14 days
Sinusitis
Oral
dose : 500 mg bid for 10 days
Intravenous 
dose : 400 mg 12 hrly for 10 days
Diarrhoea
dose : 500 mg 4 bid for 5 to 7 days
Typhoid fever
dose : 500 mg bid for 10 days
Gonorrhoea
dose : 250 mg single dose
Pneumonia
dose : 400 mg 8 hrly for 7-14 days
Bone infection
dose : 400 mg 12 hrly for 4-6 week</v>
      </c>
    </row>
    <row r="4494" spans="1:8" x14ac:dyDescent="0.2">
      <c r="A4494">
        <v>567</v>
      </c>
      <c r="B4494" t="str">
        <f>IFERROR(VLOOKUP(C4494,mm,1,FALSE),"")</f>
        <v>cellulitis</v>
      </c>
      <c r="C4494" t="s">
        <v>267</v>
      </c>
      <c r="D4494" t="s">
        <v>575</v>
      </c>
      <c r="F4494" t="str">
        <f>CONCATENATE(D4494,E4494)</f>
        <v>doxycycline</v>
      </c>
      <c r="G4494" t="str">
        <f>IFERROR(VLOOKUP(F4494,aa,2,FALSE),"")</f>
        <v/>
      </c>
      <c r="H4494" t="str">
        <f>VLOOKUP(D4494,drugdose,2,FALSE)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495" spans="1:8" x14ac:dyDescent="0.2">
      <c r="A4495">
        <v>567</v>
      </c>
      <c r="B4495" t="str">
        <f>IFERROR(VLOOKUP(C4495,mm,1,FALSE),"")</f>
        <v>cellulitis</v>
      </c>
      <c r="C4495" t="s">
        <v>267</v>
      </c>
      <c r="D4495" t="s">
        <v>522</v>
      </c>
      <c r="F4495" t="str">
        <f>CONCATENATE(D4495,E4495)</f>
        <v>metronidazole</v>
      </c>
      <c r="G4495" t="str">
        <f>IFERROR(VLOOKUP(F4495,aa,2,FALSE),"")</f>
        <v/>
      </c>
      <c r="H4495" t="str">
        <f>VLOOKUP(D4495,drugdose,2,FALSE)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496" spans="1:8" x14ac:dyDescent="0.2">
      <c r="A4496">
        <v>567</v>
      </c>
      <c r="B4496" t="str">
        <f>IFERROR(VLOOKUP(C4496,mm,1,FALSE),"")</f>
        <v>cellulitis</v>
      </c>
      <c r="C4496" t="s">
        <v>267</v>
      </c>
      <c r="D4496" t="s">
        <v>525</v>
      </c>
      <c r="F4496" t="str">
        <f>CONCATENATE(D4496,E4496)</f>
        <v>erythromycin</v>
      </c>
      <c r="G4496" t="str">
        <f>IFERROR(VLOOKUP(F4496,aa,2,FALSE),"")</f>
        <v/>
      </c>
      <c r="H4496" t="str">
        <f>VLOOKUP(D4496,drugdose,2,FALSE)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497" spans="1:8" x14ac:dyDescent="0.2">
      <c r="A4497">
        <v>568</v>
      </c>
      <c r="B4497" t="str">
        <f>IFERROR(VLOOKUP(C4497,mm,1,FALSE),"")</f>
        <v>Gas gangrene</v>
      </c>
      <c r="C4497" t="s">
        <v>1221</v>
      </c>
      <c r="D4497" t="s">
        <v>25</v>
      </c>
      <c r="F4497" t="str">
        <f>CONCATENATE(D4497,E4497)</f>
        <v>iv fluid - DNS (dextrose + NaCl)</v>
      </c>
      <c r="G4497" t="str">
        <f>IFERROR(VLOOKUP(F4497,aa,2,FALSE),"")</f>
        <v/>
      </c>
      <c r="H4497" t="str">
        <f>VLOOKUP(D4497,drugdose,2,FALSE)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498" spans="1:8" x14ac:dyDescent="0.2">
      <c r="A4498">
        <v>568</v>
      </c>
      <c r="B4498" t="str">
        <f>IFERROR(VLOOKUP(C4498,mm,1,FALSE),"")</f>
        <v>Gas gangrene</v>
      </c>
      <c r="C4498" t="s">
        <v>1221</v>
      </c>
      <c r="D4498" t="s">
        <v>434</v>
      </c>
      <c r="F4498" t="str">
        <f>CONCATENATE(D4498,E4498)</f>
        <v>norepinephrine (noradrenaline)</v>
      </c>
      <c r="G4498" t="str">
        <f>IFERROR(VLOOKUP(F4498,aa,2,FALSE),"")</f>
        <v/>
      </c>
      <c r="H4498" t="str">
        <f>VLOOKUP(D4498,drugdose,2,FALSE)</f>
        <v>Acute Hypotension
Cardiac Arrest
starting dose : 8-12 mcg/min IV infusion
Maintenance : 2-4 mcg/min IV infusion
Sepsis &amp; Septic Shock
dose : 0.01-3 mcg/kg/min IV infusion</v>
      </c>
    </row>
    <row r="4499" spans="1:8" x14ac:dyDescent="0.2">
      <c r="A4499">
        <v>568</v>
      </c>
      <c r="B4499" t="str">
        <f>IFERROR(VLOOKUP(C4499,mm,1,FALSE),"")</f>
        <v>Gas gangrene</v>
      </c>
      <c r="C4499" t="s">
        <v>1221</v>
      </c>
      <c r="D4499" t="s">
        <v>535</v>
      </c>
      <c r="F4499" t="str">
        <f>CONCATENATE(D4499,E4499)</f>
        <v>adrenaline</v>
      </c>
      <c r="G4499" t="str">
        <f>IFERROR(VLOOKUP(F4499,aa,2,FALSE),"")</f>
        <v/>
      </c>
      <c r="H4499" t="str">
        <f>VLOOKUP(D4499,drugdose,2,FALSE)</f>
        <v>Superficial bleeding
Acute asthma
dose : 0.3-0.5 ml (300-500 mcg) IM or SC
Cardiac Arrest
Intravenous injection: 
dose : 1 mg IV bolus
repeat dose : every 2-3 min till response
Endotracheal: 
dose : 2-3 mg via an endotracheal tube
repeat dose : if necessary
Intracardiac injection: 
dose : 0.1 to 1 mg intracardiac
to prolong anesthetic action
dose : 0.2 to 0.4 mg added to anesthetic spinal fluid mixture 
Anaphylactic shock
option 1
dose : 0.5 mg (5 mL) slow IV 
infusion rate : 100 mcg/min
stop when response achieved 
option 2
dose : 500 mcg (0.5 ml) IM
repeat dose : every 5 min 
until improvement occurs.</v>
      </c>
    </row>
    <row r="4500" spans="1:8" x14ac:dyDescent="0.2">
      <c r="A4500">
        <v>568</v>
      </c>
      <c r="B4500" t="str">
        <f>IFERROR(VLOOKUP(C4500,mm,1,FALSE),"")</f>
        <v>Gas gangrene</v>
      </c>
      <c r="C4500" t="s">
        <v>1221</v>
      </c>
      <c r="D4500" t="s">
        <v>433</v>
      </c>
      <c r="F4500" t="str">
        <f>CONCATENATE(D4500,E4500)</f>
        <v>dobutamine</v>
      </c>
      <c r="G4500" t="str">
        <f>IFERROR(VLOOKUP(F4500,aa,2,FALSE),"")</f>
        <v/>
      </c>
      <c r="H4500" t="str">
        <f>VLOOKUP(D4500,drugdose,2,FALSE)</f>
        <v>Heart failure
Cardiac stress test
Cardiac Decompensation
starting dose : 0.5-1 mcg/kg/min IV continuous infusion 
mode of infusion : by calibrated electronic infusion device 
dose range : 2-20 mcg/kg/min
max dose : 40 mcg/kg/min (rarely needed)
Adjust dose according to pt's BP, heart rate, cardiac and urine output</v>
      </c>
    </row>
    <row r="4501" spans="1:8" x14ac:dyDescent="0.2">
      <c r="A4501">
        <v>568</v>
      </c>
      <c r="B4501" t="str">
        <f>IFERROR(VLOOKUP(C4501,mm,1,FALSE),"")</f>
        <v>Gas gangrene</v>
      </c>
      <c r="C4501" t="s">
        <v>1221</v>
      </c>
      <c r="D4501" t="s">
        <v>507</v>
      </c>
      <c r="F4501" t="str">
        <f>CONCATENATE(D4501,E4501)</f>
        <v>clindamycin</v>
      </c>
      <c r="G4501" t="str">
        <f>IFERROR(VLOOKUP(F4501,aa,2,FALSE),"")</f>
        <v/>
      </c>
      <c r="H4501" t="str">
        <f>VLOOKUP(D4501,drugdose,2,FALSE)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4502" spans="1:8" x14ac:dyDescent="0.2">
      <c r="A4502">
        <v>570</v>
      </c>
      <c r="B4502" t="str">
        <f>IFERROR(VLOOKUP(C4502,mm,1,FALSE),"")</f>
        <v>pruritus ani</v>
      </c>
      <c r="C4502" t="s">
        <v>1222</v>
      </c>
      <c r="D4502" t="s">
        <v>964</v>
      </c>
      <c r="F4502" t="str">
        <f>CONCATENATE(D4502,E4502)</f>
        <v>halobetasol topical</v>
      </c>
      <c r="G4502" t="str">
        <f>IFERROR(VLOOKUP(F4502,aa,2,FALSE),"")</f>
        <v/>
      </c>
      <c r="H4502" t="str">
        <f>VLOOKUP(D4502,drugdose,2,FALSE)</f>
        <v>Psoriasis
Eczema
dose : apply topically
duration : 2 wk</v>
      </c>
    </row>
    <row r="4503" spans="1:8" x14ac:dyDescent="0.2">
      <c r="A4503">
        <v>570</v>
      </c>
      <c r="B4503" t="str">
        <f>IFERROR(VLOOKUP(C4503,mm,1,FALSE),"")</f>
        <v>pruritus ani</v>
      </c>
      <c r="C4503" t="s">
        <v>1222</v>
      </c>
      <c r="D4503" t="s">
        <v>962</v>
      </c>
      <c r="F4503" t="str">
        <f>CONCATENATE(D4503,E4503)</f>
        <v>betamethasone topical</v>
      </c>
      <c r="G4503" t="str">
        <f>IFERROR(VLOOKUP(F4503,aa,2,FALSE),"")</f>
        <v/>
      </c>
      <c r="H4503" t="str">
        <f>VLOOKUP(D4503,drugdose,2,FALSE)</f>
        <v>Eczema
atopic dermatitis
contact dermatitis
systemic lupus erythematosus
lichen planus
lichen simplex
psoriasis
prurigo nodularis
plaque psoriasis
dose : apply on affected area bid
Cream for moist &amp; ointment for dry surface</v>
      </c>
    </row>
    <row r="4504" spans="1:8" x14ac:dyDescent="0.2">
      <c r="A4504">
        <v>570</v>
      </c>
      <c r="B4504" t="str">
        <f>IFERROR(VLOOKUP(C4504,mm,1,FALSE),"")</f>
        <v>pruritus ani</v>
      </c>
      <c r="C4504" t="s">
        <v>1222</v>
      </c>
      <c r="D4504" t="s">
        <v>961</v>
      </c>
      <c r="F4504" t="str">
        <f>CONCATENATE(D4504,E4504)</f>
        <v>clobetasone topical</v>
      </c>
      <c r="G4504" t="str">
        <f>IFERROR(VLOOKUP(F4504,aa,2,FALSE),"")</f>
        <v/>
      </c>
      <c r="H4504" t="str">
        <f>VLOOKUP(D4504,drugdose,2,FALSE)</f>
        <v>lichen planus, psoriasis 
prurigo nodularis,  seborrheic dermatitis, insect bite
dose : 0.05% cream on affected area</v>
      </c>
    </row>
    <row r="4505" spans="1:8" x14ac:dyDescent="0.2">
      <c r="A4505">
        <v>570</v>
      </c>
      <c r="B4505" t="str">
        <f>IFERROR(VLOOKUP(C4505,mm,1,FALSE),"")</f>
        <v>pruritus ani</v>
      </c>
      <c r="C4505" t="s">
        <v>1222</v>
      </c>
      <c r="D4505" t="s">
        <v>1223</v>
      </c>
      <c r="F4505" t="str">
        <f>CONCATENATE(D4505,E4505)</f>
        <v>fluocinolone topical</v>
      </c>
      <c r="G4505" t="str">
        <f>IFERROR(VLOOKUP(F4505,aa,2,FALSE),"")</f>
        <v/>
      </c>
      <c r="H4505" t="str">
        <f>VLOOKUP(D4505,drugdose,2,FALSE)</f>
        <v>Psoriasis
Eczema
Tularaemia
Dermatitis
dose : Apply onto affected area 2-4 times daily</v>
      </c>
    </row>
    <row r="4506" spans="1:8" x14ac:dyDescent="0.2">
      <c r="A4506">
        <v>570</v>
      </c>
      <c r="B4506" t="str">
        <f>IFERROR(VLOOKUP(C4506,mm,1,FALSE),"")</f>
        <v>pruritus ani</v>
      </c>
      <c r="C4506" t="s">
        <v>1222</v>
      </c>
      <c r="D4506" t="s">
        <v>1224</v>
      </c>
      <c r="F4506" t="str">
        <f>CONCATENATE(D4506,E4506)</f>
        <v>fluticasone topical</v>
      </c>
      <c r="G4506" t="str">
        <f>IFERROR(VLOOKUP(F4506,aa,2,FALSE),"")</f>
        <v/>
      </c>
      <c r="H4506" t="str">
        <f>VLOOKUP(D4506,drugdose,2,FALSE)</f>
        <v>Psoriasis
Eczema
dose : apply on affected area 2 times/day
max duration : 2 wk</v>
      </c>
    </row>
    <row r="4507" spans="1:8" x14ac:dyDescent="0.2">
      <c r="A4507">
        <v>570</v>
      </c>
      <c r="B4507" t="str">
        <f>IFERROR(VLOOKUP(C4507,mm,1,FALSE),"")</f>
        <v>pruritus ani</v>
      </c>
      <c r="C4507" t="s">
        <v>1222</v>
      </c>
      <c r="D4507" t="s">
        <v>870</v>
      </c>
      <c r="F4507" t="str">
        <f>CONCATENATE(D4507,E4507)</f>
        <v>hydrocortisone topical</v>
      </c>
      <c r="G4507" t="str">
        <f>IFERROR(VLOOKUP(F4507,aa,2,FALSE),"")</f>
        <v/>
      </c>
      <c r="H4507" t="str">
        <f>VLOOKUP(D4507,drugdose,2,FALSE)</f>
        <v>contact allergic dermatitis
Eczema
atopic dermatitis
Seborrheic dermatitis
insect bites
minor thermal burns
sunburn
dose : apply on affected area tid</v>
      </c>
    </row>
    <row r="4508" spans="1:8" x14ac:dyDescent="0.2">
      <c r="A4508">
        <v>570</v>
      </c>
      <c r="B4508" t="str">
        <f>IFERROR(VLOOKUP(C4508,mm,1,FALSE),"")</f>
        <v>pruritus ani</v>
      </c>
      <c r="C4508" t="s">
        <v>1222</v>
      </c>
      <c r="D4508" t="s">
        <v>920</v>
      </c>
      <c r="F4508" t="str">
        <f>CONCATENATE(D4508,E4508)</f>
        <v>econazole + triamcinolone topical</v>
      </c>
      <c r="G4508" t="str">
        <f>IFERROR(VLOOKUP(F4508,aa,2,FALSE),"")</f>
        <v/>
      </c>
      <c r="H4508" t="str">
        <f>VLOOKUP(D4508,drugdose,2,FALSE)</f>
        <v>tinea infection 
Pityriasis versicolor
Cutaneous candidiasis
Onychomycoses
dose : 1% cream/ lotion bid
duration 2-4 wk</v>
      </c>
    </row>
    <row r="4509" spans="1:8" x14ac:dyDescent="0.2">
      <c r="A4509">
        <v>570</v>
      </c>
      <c r="B4509" t="str">
        <f>IFERROR(VLOOKUP(C4509,mm,1,FALSE),"")</f>
        <v>pruritus ani</v>
      </c>
      <c r="C4509" t="s">
        <v>1222</v>
      </c>
      <c r="D4509" t="s">
        <v>1225</v>
      </c>
      <c r="F4509" t="str">
        <f>CONCATENATE(D4509,E4509)</f>
        <v>betamethasone + clotrimazole topical</v>
      </c>
      <c r="G4509" t="str">
        <f>IFERROR(VLOOKUP(F4509,aa,2,FALSE),"")</f>
        <v/>
      </c>
      <c r="H4509" t="str">
        <f>VLOOKUP(D4509,drugdose,2,FALSE)</f>
        <v>tinea 
dose : apply 2 times /day
duration
tinea cruris and tinea corporis  : 2wk 
tinea pedis : 4 wk</v>
      </c>
    </row>
    <row r="4510" spans="1:8" x14ac:dyDescent="0.2">
      <c r="A4510">
        <v>570</v>
      </c>
      <c r="B4510" t="str">
        <f>IFERROR(VLOOKUP(C4510,mm,1,FALSE),"")</f>
        <v>pruritus ani</v>
      </c>
      <c r="C4510" t="s">
        <v>1222</v>
      </c>
      <c r="D4510" t="s">
        <v>916</v>
      </c>
      <c r="F4510" t="str">
        <f>CONCATENATE(D4510,E4510)</f>
        <v>clotrimazole topical</v>
      </c>
      <c r="G4510" t="str">
        <f>IFERROR(VLOOKUP(F4510,aa,2,FALSE),"")</f>
        <v/>
      </c>
      <c r="H4510" t="str">
        <f>VLOOKUP(D4510,drugdose,2,FALSE)</f>
        <v>tinea
apply on affected area 2-3 times a day
duration : 4 week</v>
      </c>
    </row>
    <row r="4511" spans="1:8" x14ac:dyDescent="0.2">
      <c r="A4511">
        <v>570</v>
      </c>
      <c r="B4511" t="str">
        <f>IFERROR(VLOOKUP(C4511,mm,1,FALSE),"")</f>
        <v>pruritus ani</v>
      </c>
      <c r="C4511" t="s">
        <v>1222</v>
      </c>
      <c r="D4511" t="s">
        <v>1226</v>
      </c>
      <c r="F4511" t="str">
        <f>CONCATENATE(D4511,E4511)</f>
        <v>fenticonazole topical</v>
      </c>
      <c r="G4511" t="str">
        <f>IFERROR(VLOOKUP(F4511,aa,2,FALSE),"")</f>
        <v/>
      </c>
      <c r="H4511" t="str">
        <f>VLOOKUP(D4511,drugdose,2,FALSE)</f>
        <v>vulvo-vaginal candidiasis
dose : 1 tab intravaginally 
skin fungal infection 
dose : apply 2 % cream topically</v>
      </c>
    </row>
    <row r="4512" spans="1:8" x14ac:dyDescent="0.2">
      <c r="A4512">
        <v>570</v>
      </c>
      <c r="B4512" t="str">
        <f>IFERROR(VLOOKUP(C4512,mm,1,FALSE),"")</f>
        <v>pruritus ani</v>
      </c>
      <c r="C4512" t="s">
        <v>1222</v>
      </c>
      <c r="D4512" t="s">
        <v>923</v>
      </c>
      <c r="F4512" t="str">
        <f>CONCATENATE(D4512,E4512)</f>
        <v>hydrocortisone + miconazole topical</v>
      </c>
      <c r="G4512" t="str">
        <f>IFERROR(VLOOKUP(F4512,aa,2,FALSE),"")</f>
        <v/>
      </c>
      <c r="H4512" t="str">
        <f>VLOOKUP(D4512,drugdose,2,FALSE)</f>
        <v>Skin fungal infections 
As cream/ointment
dose : Apply twice daily
duration : 7 days</v>
      </c>
    </row>
    <row r="4513" spans="1:8" x14ac:dyDescent="0.2">
      <c r="A4513">
        <v>570</v>
      </c>
      <c r="B4513" t="str">
        <f>IFERROR(VLOOKUP(C4513,mm,1,FALSE),"")</f>
        <v>pruritus ani</v>
      </c>
      <c r="C4513" t="s">
        <v>1222</v>
      </c>
      <c r="D4513" t="s">
        <v>932</v>
      </c>
      <c r="F4513" t="str">
        <f>CONCATENATE(D4513,E4513)</f>
        <v>ketoconazole topical</v>
      </c>
      <c r="G4513" t="str">
        <f>IFERROR(VLOOKUP(F4513,aa,2,FALSE),"")</f>
        <v/>
      </c>
      <c r="H4513" t="str">
        <f>VLOOKUP(D4513,drugdose,2,FALSE)</f>
        <v>Seborrheic Dermatitis
Tinea Versicolor
Cream/ Shampoo
dose : Apply twice wkly for 4 wks
time : for 5 min into wet scalp</v>
      </c>
    </row>
    <row r="4514" spans="1:8" x14ac:dyDescent="0.2">
      <c r="A4514">
        <v>570</v>
      </c>
      <c r="B4514" t="str">
        <f>IFERROR(VLOOKUP(C4514,mm,1,FALSE),"")</f>
        <v>pruritus ani</v>
      </c>
      <c r="C4514" t="s">
        <v>1222</v>
      </c>
      <c r="D4514" t="s">
        <v>924</v>
      </c>
      <c r="F4514" t="str">
        <f>CONCATENATE(D4514,E4514)</f>
        <v>miconazole topical</v>
      </c>
      <c r="G4514" t="str">
        <f>IFERROR(VLOOKUP(F4514,aa,2,FALSE),"")</f>
        <v/>
      </c>
      <c r="H4514" t="str">
        <f>VLOOKUP(D4514,drugdose,2,FALSE)</f>
        <v>tinea infection 
Pityriasis versicolor
Cutaneous candidiasis
cream/ lotion
dose : apply on affected area bid
duration 2-4 wk</v>
      </c>
    </row>
    <row r="4515" spans="1:8" x14ac:dyDescent="0.2">
      <c r="A4515">
        <v>570</v>
      </c>
      <c r="B4515" t="str">
        <f>IFERROR(VLOOKUP(C4515,mm,1,FALSE),"")</f>
        <v>pruritus ani</v>
      </c>
      <c r="C4515" t="s">
        <v>1222</v>
      </c>
      <c r="D4515" t="s">
        <v>1227</v>
      </c>
      <c r="F4515" t="str">
        <f>CONCATENATE(D4515,E4515)</f>
        <v>oxiconazole topical</v>
      </c>
      <c r="G4515" t="str">
        <f>IFERROR(VLOOKUP(F4515,aa,2,FALSE),"")</f>
        <v/>
      </c>
      <c r="H4515" t="str">
        <f>VLOOKUP(D4515,drugdose,2,FALSE)</f>
        <v>tinea infection 
Pityriasis versicolor
Cutaneous candidiasis
cream/ lotion (1%)
dose : apply on affected area bid
duration : 2-4 wk</v>
      </c>
    </row>
    <row r="4516" spans="1:8" x14ac:dyDescent="0.2">
      <c r="A4516">
        <v>570</v>
      </c>
      <c r="B4516" t="str">
        <f>IFERROR(VLOOKUP(C4516,mm,1,FALSE),"")</f>
        <v>pruritus ani</v>
      </c>
      <c r="C4516" t="s">
        <v>1222</v>
      </c>
      <c r="D4516" t="s">
        <v>1228</v>
      </c>
      <c r="F4516" t="str">
        <f>CONCATENATE(D4516,E4516)</f>
        <v>sertaconazole topical</v>
      </c>
      <c r="G4516" t="str">
        <f>IFERROR(VLOOKUP(F4516,aa,2,FALSE),"")</f>
        <v/>
      </c>
      <c r="H4516" t="str">
        <f>VLOOKUP(D4516,drugdose,2,FALSE)</f>
        <v>Tinea pedis
As 2% cream
dose : Apply to affected area bid
duration : 4 wk</v>
      </c>
    </row>
    <row r="4517" spans="1:8" x14ac:dyDescent="0.2">
      <c r="A4517">
        <v>570</v>
      </c>
      <c r="B4517" t="str">
        <f>IFERROR(VLOOKUP(C4517,mm,1,FALSE),"")</f>
        <v>pruritus ani</v>
      </c>
      <c r="C4517" t="s">
        <v>1222</v>
      </c>
      <c r="D4517" t="s">
        <v>840</v>
      </c>
      <c r="F4517" t="str">
        <f>CONCATENATE(D4517,E4517)</f>
        <v>mebendazole</v>
      </c>
      <c r="G4517" t="str">
        <f>IFERROR(VLOOKUP(F4517,aa,2,FALSE),"")</f>
        <v/>
      </c>
      <c r="H4517" t="str">
        <f>VLOOKUP(D4517,drugdose,2,FALSE)</f>
        <v>Enterobiasis 
dose : 100 mg single tab PO
repeat dose : 100 mg once PO, if persistance of disease after 3 wk
Ascariasis, Ancylostomiasis
Trichuriasis
Taeniasis &amp; strongyloidiasis
dose : 100 mg bid orally for 3 days
repeat dose : 100 mg bid PO for 3 days, if persistance of disease after 3 wk</v>
      </c>
    </row>
    <row r="4518" spans="1:8" x14ac:dyDescent="0.2">
      <c r="A4518">
        <v>570</v>
      </c>
      <c r="B4518" t="str">
        <f>IFERROR(VLOOKUP(C4518,mm,1,FALSE),"")</f>
        <v>pruritus ani</v>
      </c>
      <c r="C4518" t="s">
        <v>1222</v>
      </c>
      <c r="D4518" t="s">
        <v>833</v>
      </c>
      <c r="F4518" t="str">
        <f>CONCATENATE(D4518,E4518)</f>
        <v>albendazole</v>
      </c>
      <c r="G4518" t="str">
        <f>IFERROR(VLOOKUP(F4518,aa,2,FALSE),"")</f>
        <v/>
      </c>
      <c r="H4518" t="str">
        <f>VLOOKUP(D4518,drugdose,2,FALSE)</f>
        <v>Echinococcosis, Enterobiasis
Strongyloidiasis, Neurocysticercosis
Giardiasis, Filariasis
Echinococcosis
&lt;60 kg: 7.5 mg/kg bid PO
&gt;60 kg: 400 mg bid PO
Max: 800 mg/day
duration :
3 cycle of 28 days with 14-day drug-free interval 
Ancylostoma, ascariasis
Hookworm, Trichostrongylus
dose : 400 mg once PO</v>
      </c>
    </row>
    <row r="4519" spans="1:8" x14ac:dyDescent="0.2">
      <c r="A4519">
        <v>570</v>
      </c>
      <c r="B4519" t="str">
        <f>IFERROR(VLOOKUP(C4519,mm,1,FALSE),"")</f>
        <v>pruritus ani</v>
      </c>
      <c r="C4519" t="s">
        <v>1222</v>
      </c>
      <c r="D4519" t="s">
        <v>954</v>
      </c>
      <c r="F4519" t="str">
        <f>CONCATENATE(D4519,E4519)</f>
        <v>crotamiton + permethrin topical</v>
      </c>
      <c r="G4519" t="str">
        <f>IFERROR(VLOOKUP(F4519,aa,2,FALSE),"")</f>
        <v/>
      </c>
      <c r="H4519" t="str">
        <f>VLOOKUP(D4519,drugdose,2,FALSE)</f>
        <v xml:space="preserve">Pruritus
Scabies
dose : apply once 
repeate dose : only after 7 days, if require </v>
      </c>
    </row>
    <row r="4520" spans="1:8" x14ac:dyDescent="0.2">
      <c r="A4520">
        <v>570</v>
      </c>
      <c r="B4520" t="str">
        <f>IFERROR(VLOOKUP(C4520,mm,1,FALSE),"")</f>
        <v>pruritus ani</v>
      </c>
      <c r="C4520" t="s">
        <v>1222</v>
      </c>
      <c r="D4520" t="s">
        <v>955</v>
      </c>
      <c r="F4520" t="str">
        <f>CONCATENATE(D4520,E4520)</f>
        <v>permethrin topical</v>
      </c>
      <c r="G4520" t="str">
        <f>IFERROR(VLOOKUP(F4520,aa,2,FALSE),"")</f>
        <v/>
      </c>
      <c r="H4520" t="str">
        <f>VLOOKUP(D4520,drugdose,2,FALSE)</f>
        <v>Head pediculosis
lotion 
dose : apply 30-60 ml on wet hair for 10 min, then wash
repeat dose : after 7 days 
Scabies
5% cream
dose : Apply all skin from neck to toes
wash after 12 hr
Pediculosis pubis
dose : dose : apply 30-60 ml to pubic area for 10 min, then wash
repeat dose : after 7 days</v>
      </c>
    </row>
    <row r="4521" spans="1:8" x14ac:dyDescent="0.2">
      <c r="A4521">
        <v>570</v>
      </c>
      <c r="B4521" t="str">
        <f>IFERROR(VLOOKUP(C4521,mm,1,FALSE),"")</f>
        <v>pruritus ani</v>
      </c>
      <c r="C4521" t="s">
        <v>1222</v>
      </c>
      <c r="D4521" t="s">
        <v>219</v>
      </c>
      <c r="F4521" t="str">
        <f>CONCATENATE(D4521,E4521)</f>
        <v>cetirizine</v>
      </c>
      <c r="G4521" t="str">
        <f>IFERROR(VLOOKUP(F4521,aa,2,FALSE),"")</f>
        <v/>
      </c>
      <c r="H4521" t="str">
        <f>VLOOKUP(D4521,drugdose,2,FALSE)</f>
        <v>Allergic conditions
dose : 10 mg od PO</v>
      </c>
    </row>
    <row r="4522" spans="1:8" x14ac:dyDescent="0.2">
      <c r="A4522">
        <v>570</v>
      </c>
      <c r="B4522" t="str">
        <f>IFERROR(VLOOKUP(C4522,mm,1,FALSE),"")</f>
        <v>pruritus ani</v>
      </c>
      <c r="C4522" t="s">
        <v>1222</v>
      </c>
      <c r="D4522" t="s">
        <v>220</v>
      </c>
      <c r="F4522" t="str">
        <f>CONCATENATE(D4522,E4522)</f>
        <v>levocetirizine</v>
      </c>
      <c r="G4522" t="str">
        <f>IFERROR(VLOOKUP(F4522,aa,2,FALSE),"")</f>
        <v/>
      </c>
      <c r="H4522" t="str">
        <f>VLOOKUP(D4522,drugdose,2,FALSE)</f>
        <v>Allergic conditions
Chronic idiopathic urticaria
dose : 5mg od PO</v>
      </c>
    </row>
    <row r="4523" spans="1:8" x14ac:dyDescent="0.2">
      <c r="A4523">
        <v>574</v>
      </c>
      <c r="B4523" t="str">
        <f>IFERROR(VLOOKUP(C4523,mm,1,FALSE),"")</f>
        <v/>
      </c>
      <c r="C4523" t="s">
        <v>1229</v>
      </c>
      <c r="D4523" t="s">
        <v>23</v>
      </c>
      <c r="F4523" t="str">
        <f>CONCATENATE(D4523,E4523)</f>
        <v>iv fluid - dextrose 5/10/20/25/50/100%</v>
      </c>
      <c r="G4523" t="str">
        <f>IFERROR(VLOOKUP(F4523,aa,2,FALSE),"")</f>
        <v/>
      </c>
      <c r="H4523" t="str">
        <f>VLOOKUP(D4523,drugdose,2,FALSE)</f>
        <v>Hypoglycaemia
dose : 10-25 g
40-100 ml(25%) fast IV infusion 
20-50 ml(50%) fast IV infusion 
Hyperkalaemia
dose : 25-50 g + 10 unit reg insulin(30-60 min) IV infusion
Parenteral Nutrition and Hydration
General weakness
Jaundice
Eclampsia,Pre-eclampsia
as per sugar level</v>
      </c>
    </row>
    <row r="4524" spans="1:8" x14ac:dyDescent="0.2">
      <c r="A4524">
        <v>574</v>
      </c>
      <c r="B4524" t="str">
        <f>IFERROR(VLOOKUP(C4524,mm,1,FALSE),"")</f>
        <v/>
      </c>
      <c r="C4524" t="s">
        <v>1229</v>
      </c>
      <c r="D4524" t="s">
        <v>25</v>
      </c>
      <c r="F4524" t="str">
        <f>CONCATENATE(D4524,E4524)</f>
        <v>iv fluid - DNS (dextrose + NaCl)</v>
      </c>
      <c r="G4524" t="str">
        <f>IFERROR(VLOOKUP(F4524,aa,2,FALSE),"")</f>
        <v/>
      </c>
      <c r="H4524" t="str">
        <f>VLOOKUP(D4524,drugdose,2,FALSE)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4525" spans="1:8" x14ac:dyDescent="0.2">
      <c r="A4525">
        <v>574</v>
      </c>
      <c r="B4525" t="str">
        <f>IFERROR(VLOOKUP(C4525,mm,1,FALSE),"")</f>
        <v/>
      </c>
      <c r="C4525" t="s">
        <v>1229</v>
      </c>
      <c r="D4525" t="s">
        <v>279</v>
      </c>
      <c r="F4525" t="str">
        <f>CONCATENATE(D4525,E4525)</f>
        <v>atropine</v>
      </c>
      <c r="G4525" t="str">
        <f>IFERROR(VLOOKUP(F4525,aa,2,FALSE),"")</f>
        <v/>
      </c>
      <c r="H4525" t="str">
        <f>VLOOKUP(D4525,drugdose,2,FALSE)</f>
        <v>Anesthesia Premedication
starting dose : 0.4-0.6 mg IV/IM/SC
time : 30-60 minutes before anesthesia
repeat dose : 4-6 hrly, if needed
Sinus Bradycardia (ACLS)
dose : 0.5-1 mg or 0.04 mg/kg IV every 5 min
Max : 3 mg
Organophosphorus poisoning
loading dose : 2 mg IV/IM, every 10-30 minutes until muscarinic effects disappear or atropine toxicity appears
In severe cases, a state of atropinisation is maintained for at least 2 days and continued for as long as symptoms are present. 
Bronchospasm
dose : 0.025 mg/kg in 2.5 mL NS q6-8hr via nebulizer
Max : 2.5 mg/dose 
Asystole/Pulseless Electrical Activity (ACLS)
dose : 1 mg IV every 3-5 min</v>
      </c>
    </row>
    <row r="4526" spans="1:8" x14ac:dyDescent="0.2">
      <c r="A4526">
        <v>575</v>
      </c>
      <c r="B4526" t="str">
        <f>IFERROR(VLOOKUP(C4526,mm,1,FALSE),"")</f>
        <v/>
      </c>
      <c r="C4526" t="s">
        <v>1230</v>
      </c>
      <c r="D4526" t="s">
        <v>312</v>
      </c>
      <c r="F4526" t="str">
        <f>CONCATENATE(D4526,E4526)</f>
        <v>chorionic gonadotrophin</v>
      </c>
      <c r="G4526" t="str">
        <f>IFERROR(VLOOKUP(F4526,aa,2,FALSE),"")</f>
        <v/>
      </c>
      <c r="H4526" t="str">
        <f>VLOOKUP(D4526,drugdose,2,FALSE)</f>
        <v>Prepubertal cryptorchidism in males
dose : 500-4000 u IM (3/wk) 
duration : 1-2 mth after testicular descent.
Male infertility due to hypogonadotrophic hypogonadism
dose : 500-4000 u IM (2-3/wk)
Anovulatory infertility
dose : 5000-10,000 u once
Up to 3 repeated injections of up to 5000 u each may be given within the following 9 days to prevent corpus luteum insufficiency. 
Delayed puberty associated with hypogonadism in males
dose : 500-1500 u (2/wk)
dose modification : according to plasma-testosterone concentration</v>
      </c>
    </row>
    <row r="4527" spans="1:8" x14ac:dyDescent="0.2">
      <c r="A4527">
        <v>577</v>
      </c>
      <c r="B4527" t="str">
        <f>IFERROR(VLOOKUP(C4527,mm,1,FALSE),"")</f>
        <v/>
      </c>
      <c r="C4527" t="s">
        <v>123</v>
      </c>
      <c r="D4527" t="s">
        <v>91</v>
      </c>
      <c r="F4527" t="str">
        <f>CONCATENATE(D4527,E4527)</f>
        <v>acetazolamide</v>
      </c>
      <c r="G4527" t="str">
        <f>IFERROR(VLOOKUP(F4527,aa,2,FALSE),"")</f>
        <v/>
      </c>
      <c r="H4527" t="str">
        <f>VLOOKUP(D4527,drugdose,2,FALSE)</f>
        <v>intracranial HTN,Diuresis
dose : 250-375 mg/day PO
Glaucoma,Epilepsy
dose : 250-1,000 mg/day PO
Prophylaxis of high altitude sickness
dose : 500-1,000 mg/day PO</v>
      </c>
    </row>
    <row r="4528" spans="1:8" x14ac:dyDescent="0.2">
      <c r="A4528">
        <v>579</v>
      </c>
      <c r="B4528" t="str">
        <f>IFERROR(VLOOKUP(C4528,mm,1,FALSE),"")</f>
        <v/>
      </c>
      <c r="C4528" t="s">
        <v>1232</v>
      </c>
      <c r="D4528" t="s">
        <v>115</v>
      </c>
      <c r="F4528" t="str">
        <f>CONCATENATE(D4528,E4528)</f>
        <v>nimodipine</v>
      </c>
      <c r="G4528" t="str">
        <f>IFERROR(VLOOKUP(F4528,aa,2,FALSE),"")</f>
        <v/>
      </c>
      <c r="H4528" t="str">
        <f>VLOOKUP(D4528,drugdose,2,FALSE)</f>
        <v>Prophylaxis of neurological deficit following subarachnoid haemorrhage
dose : 60 mg 4 hrly
time : w/in 4 days of onset of haemorrhage and continued for 21 days.</v>
      </c>
    </row>
    <row r="4529" spans="1:8" x14ac:dyDescent="0.2">
      <c r="A4529">
        <v>579</v>
      </c>
      <c r="B4529" t="str">
        <f>IFERROR(VLOOKUP(C4529,mm,1,FALSE),"")</f>
        <v/>
      </c>
      <c r="C4529" t="s">
        <v>1232</v>
      </c>
      <c r="D4529" t="s">
        <v>74</v>
      </c>
      <c r="F4529" t="str">
        <f>CONCATENATE(D4529,E4529)</f>
        <v>mannitol 20%</v>
      </c>
      <c r="G4529" t="str">
        <f>IFERROR(VLOOKUP(F4529,aa,2,FALSE),"")</f>
        <v/>
      </c>
      <c r="H4529" t="str">
        <f>VLOOKUP(D4529,drugdose,2,FALSE)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4530" spans="1:8" x14ac:dyDescent="0.2">
      <c r="A4530">
        <v>579</v>
      </c>
      <c r="B4530" t="str">
        <f>IFERROR(VLOOKUP(C4530,mm,1,FALSE),"")</f>
        <v/>
      </c>
      <c r="C4530" t="s">
        <v>1232</v>
      </c>
      <c r="D4530" t="s">
        <v>92</v>
      </c>
      <c r="F4530" t="str">
        <f>CONCATENATE(D4530,E4530)</f>
        <v>frusemide</v>
      </c>
      <c r="G4530" t="str">
        <f>IFERROR(VLOOKUP(F4530,aa,2,FALSE),"")</f>
        <v/>
      </c>
      <c r="H4530" t="str">
        <f>VLOOKUP(D4530,drugdose,2,FALSE)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531" spans="1:8" x14ac:dyDescent="0.2">
      <c r="A4531">
        <v>579</v>
      </c>
      <c r="B4531" t="str">
        <f>IFERROR(VLOOKUP(C4531,mm,1,FALSE),"")</f>
        <v/>
      </c>
      <c r="C4531" t="s">
        <v>1232</v>
      </c>
      <c r="D4531" t="s">
        <v>27</v>
      </c>
      <c r="F4531" t="str">
        <f>CONCATENATE(D4531,E4531)</f>
        <v>phenytoin</v>
      </c>
      <c r="G4531" t="str">
        <f>IFERROR(VLOOKUP(F4531,aa,2,FALSE),"")</f>
        <v/>
      </c>
      <c r="H4531" t="str">
        <f>VLOOKUP(D4531,drugdose,2,FALSE)</f>
        <v>Tonic-clonic status Epilepsy
dose : 50-100 mg tid
increase gradually 200mg tds if necessary
Status epilepticus
Loading dose 
dose : 15-20 mg/kg (rate-25-50 mg/min) + 250ml NS
Maintenance
dose : 100 mg IV 8hrly
IV slowly
rate : &lt;50 mg/min</v>
      </c>
    </row>
    <row r="4532" spans="1:8" x14ac:dyDescent="0.2">
      <c r="A4532">
        <v>579</v>
      </c>
      <c r="B4532" t="str">
        <f>IFERROR(VLOOKUP(C4532,mm,1,FALSE),"")</f>
        <v/>
      </c>
      <c r="C4532" t="s">
        <v>1232</v>
      </c>
      <c r="D4532" t="s">
        <v>96</v>
      </c>
      <c r="F4532" t="str">
        <f>CONCATENATE(D4532,E4532)</f>
        <v>diazepam</v>
      </c>
      <c r="G4532" t="str">
        <f>IFERROR(VLOOKUP(F4532,aa,2,FALSE),"")</f>
        <v/>
      </c>
      <c r="H4532" t="str">
        <f>VLOOKUP(D4532,drugdose,2,FALSE)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4533" spans="1:8" x14ac:dyDescent="0.2">
      <c r="A4533">
        <v>579</v>
      </c>
      <c r="B4533" t="str">
        <f>IFERROR(VLOOKUP(C4533,mm,1,FALSE),"")</f>
        <v/>
      </c>
      <c r="C4533" t="s">
        <v>1232</v>
      </c>
      <c r="D4533" t="s">
        <v>26</v>
      </c>
      <c r="F4533" t="str">
        <f>CONCATENATE(D4533,E4533)</f>
        <v>lorazepam</v>
      </c>
      <c r="G4533" t="str">
        <f>IFERROR(VLOOKUP(F4533,aa,2,FALSE),"")</f>
        <v/>
      </c>
      <c r="H4533" t="str">
        <f>VLOOKUP(D4533,drugdose,2,FALSE)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4534" spans="1:8" x14ac:dyDescent="0.2">
      <c r="A4534">
        <v>579</v>
      </c>
      <c r="B4534" t="str">
        <f>IFERROR(VLOOKUP(C4534,mm,1,FALSE),"")</f>
        <v/>
      </c>
      <c r="C4534" t="s">
        <v>1232</v>
      </c>
      <c r="D4534" t="s">
        <v>63</v>
      </c>
      <c r="F4534" t="str">
        <f>CONCATENATE(D4534,E4534)</f>
        <v>promethazine</v>
      </c>
      <c r="G4534" t="str">
        <f>IFERROR(VLOOKUP(F4534,aa,2,FALSE),"")</f>
        <v/>
      </c>
      <c r="H4534" t="str">
        <f>VLOOKUP(D4534,drugdose,2,FALSE)</f>
        <v>Allergic conditions
Prophylaxis of motion sickness
Short-term management of insomnia
oral
1) 25 mg HS PO
2) 10-20 mg bd-tds PO
parentral
dose : 25-50 mg IM/IV inj/ IV infusion at a rate 25 mg/min. 
Max: 100 mg</v>
      </c>
    </row>
    <row r="4535" spans="1:8" x14ac:dyDescent="0.2">
      <c r="A4535">
        <v>580</v>
      </c>
      <c r="B4535" t="str">
        <f>IFERROR(VLOOKUP(C4535,mm,1,FALSE),"")</f>
        <v/>
      </c>
      <c r="C4535" t="s">
        <v>1233</v>
      </c>
      <c r="D4535" t="s">
        <v>115</v>
      </c>
      <c r="F4535" t="str">
        <f>CONCATENATE(D4535,E4535)</f>
        <v>nimodipine</v>
      </c>
      <c r="G4535" t="str">
        <f>IFERROR(VLOOKUP(F4535,aa,2,FALSE),"")</f>
        <v/>
      </c>
      <c r="H4535" t="str">
        <f>VLOOKUP(D4535,drugdose,2,FALSE)</f>
        <v>Prophylaxis of neurological deficit following subarachnoid haemorrhage
dose : 60 mg 4 hrly
time : w/in 4 days of onset of haemorrhage and continued for 21 days.</v>
      </c>
    </row>
    <row r="4536" spans="1:8" x14ac:dyDescent="0.2">
      <c r="A4536">
        <v>580</v>
      </c>
      <c r="B4536" t="str">
        <f>IFERROR(VLOOKUP(C4536,mm,1,FALSE),"")</f>
        <v/>
      </c>
      <c r="C4536" t="s">
        <v>1233</v>
      </c>
      <c r="D4536" t="s">
        <v>74</v>
      </c>
      <c r="F4536" t="str">
        <f>CONCATENATE(D4536,E4536)</f>
        <v>mannitol 20%</v>
      </c>
      <c r="G4536" t="str">
        <f>IFERROR(VLOOKUP(F4536,aa,2,FALSE),"")</f>
        <v/>
      </c>
      <c r="H4536" t="str">
        <f>VLOOKUP(D4536,drugdose,2,FALSE)</f>
        <v>Oliguric phase of renal failure
dose : 50-100 g/day IV infusion. 
Adjust rate of administration to maintain a urine flow of at least 30-50 mL/hr.
Cerebral oedema
Reduction of raised intraocular pressure
dose : 0.25-2 g/kg IV infusion infusion time : 30-60 minutes.
Renal function testing
dose : 0.2 g/kg IV infusion
infusion time : 3-5 min</v>
      </c>
    </row>
    <row r="4537" spans="1:8" x14ac:dyDescent="0.2">
      <c r="A4537">
        <v>580</v>
      </c>
      <c r="B4537" t="str">
        <f>IFERROR(VLOOKUP(C4537,mm,1,FALSE),"")</f>
        <v/>
      </c>
      <c r="C4537" t="s">
        <v>1233</v>
      </c>
      <c r="D4537" t="s">
        <v>92</v>
      </c>
      <c r="F4537" t="str">
        <f>CONCATENATE(D4537,E4537)</f>
        <v>frusemide</v>
      </c>
      <c r="G4537" t="str">
        <f>IFERROR(VLOOKUP(F4537,aa,2,FALSE),"")</f>
        <v/>
      </c>
      <c r="H4537" t="str">
        <f>VLOOKUP(D4537,drugdose,2,FALSE)</f>
        <v>Resistant Hypertension
dose : 10-40 mg bid PO
Edema
oral
starting dose : 20-80 mg PO od
dose adjustment : increase by 20-40 mg 6-8 hrly
max : 600 mg/day
Elderly: 20 mg 
Parenteral
dose : 20-40 mg IV/IM once
repeat dose : 20 mg 2 hrly, if needed
Acute Pulmonary Edema/Hypertensive Crisis/Increased Intracranial Pressure
dose : 40 mg IV bolus (over 1-2 min)
dose can increase upto 80 mg
max : 160-200 mg/dose
Hyperkalemia
dose : 40-80 mg IV
Hypermagnesemia
dose : 20-40 mg IV 3-4 hrly</v>
      </c>
    </row>
    <row r="4538" spans="1:8" x14ac:dyDescent="0.2">
      <c r="A4538">
        <v>580</v>
      </c>
      <c r="B4538" t="str">
        <f>IFERROR(VLOOKUP(C4538,mm,1,FALSE),"")</f>
        <v/>
      </c>
      <c r="C4538" t="s">
        <v>1233</v>
      </c>
      <c r="D4538" t="s">
        <v>27</v>
      </c>
      <c r="F4538" t="str">
        <f>CONCATENATE(D4538,E4538)</f>
        <v>phenytoin</v>
      </c>
      <c r="G4538" t="str">
        <f>IFERROR(VLOOKUP(F4538,aa,2,FALSE),"")</f>
        <v/>
      </c>
      <c r="H4538" t="str">
        <f>VLOOKUP(D4538,drugdose,2,FALSE)</f>
        <v>Tonic-clonic status Epilepsy
dose : 50-100 mg tid
increase gradually 200mg tds if necessary
Status epilepticus
Loading dose 
dose : 15-20 mg/kg (rate-25-50 mg/min) + 250ml NS
Maintenance
dose : 100 mg IV 8hrly
IV slowly
rate : &lt;50 mg/min</v>
      </c>
    </row>
    <row r="4539" spans="1:8" x14ac:dyDescent="0.2">
      <c r="A4539">
        <v>580</v>
      </c>
      <c r="B4539" t="str">
        <f>IFERROR(VLOOKUP(C4539,mm,1,FALSE),"")</f>
        <v/>
      </c>
      <c r="C4539" t="s">
        <v>1233</v>
      </c>
      <c r="D4539" t="s">
        <v>96</v>
      </c>
      <c r="F4539" t="str">
        <f>CONCATENATE(D4539,E4539)</f>
        <v>diazepam</v>
      </c>
      <c r="G4539" t="str">
        <f>IFERROR(VLOOKUP(F4539,aa,2,FALSE),"")</f>
        <v/>
      </c>
      <c r="H4539" t="str">
        <f>VLOOKUP(D4539,drugdose,2,FALSE)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4540" spans="1:8" x14ac:dyDescent="0.2">
      <c r="A4540">
        <v>580</v>
      </c>
      <c r="B4540" t="str">
        <f>IFERROR(VLOOKUP(C4540,mm,1,FALSE),"")</f>
        <v/>
      </c>
      <c r="C4540" t="s">
        <v>1233</v>
      </c>
      <c r="D4540" t="s">
        <v>26</v>
      </c>
      <c r="F4540" t="str">
        <f>CONCATENATE(D4540,E4540)</f>
        <v>lorazepam</v>
      </c>
      <c r="G4540" t="str">
        <f>IFERROR(VLOOKUP(F4540,aa,2,FALSE),"")</f>
        <v/>
      </c>
      <c r="H4540" t="str">
        <f>VLOOKUP(D4540,drugdose,2,FALSE)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4541" spans="1:8" x14ac:dyDescent="0.2">
      <c r="A4541">
        <v>580</v>
      </c>
      <c r="B4541" t="str">
        <f>IFERROR(VLOOKUP(C4541,mm,1,FALSE),"")</f>
        <v/>
      </c>
      <c r="C4541" t="s">
        <v>1233</v>
      </c>
      <c r="D4541" t="s">
        <v>63</v>
      </c>
      <c r="F4541" t="str">
        <f>CONCATENATE(D4541,E4541)</f>
        <v>promethazine</v>
      </c>
      <c r="G4541" t="str">
        <f>IFERROR(VLOOKUP(F4541,aa,2,FALSE),"")</f>
        <v/>
      </c>
      <c r="H4541" t="str">
        <f>VLOOKUP(D4541,drugdose,2,FALSE)</f>
        <v>Allergic conditions
Prophylaxis of motion sickness
Short-term management of insomnia
oral
1) 25 mg HS PO
2) 10-20 mg bd-tds PO
parentral
dose : 25-50 mg IM/IV inj/ IV infusion at a rate 25 mg/min. 
Max: 100 mg</v>
      </c>
    </row>
    <row r="4542" spans="1:8" x14ac:dyDescent="0.2">
      <c r="A4542">
        <v>582</v>
      </c>
      <c r="B4542" t="str">
        <f>IFERROR(VLOOKUP(C4542,mm,1,FALSE),"")</f>
        <v>Burns</v>
      </c>
      <c r="C4542" t="s">
        <v>589</v>
      </c>
      <c r="D4542" t="s">
        <v>970</v>
      </c>
      <c r="F4542" t="str">
        <f>CONCATENATE(D4542,E4542)</f>
        <v>silver sulphadiazine topical</v>
      </c>
      <c r="G4542" t="str">
        <f>IFERROR(VLOOKUP(F4542,aa,2,FALSE),"")</f>
        <v/>
      </c>
      <c r="H4542" t="str">
        <f>VLOOKUP(D4542,drugdose,2,FALSE)</f>
        <v xml:space="preserve">Cuts
Wounds
Severe burns
Bed sores
dose : Apply to affected area od-bid </v>
      </c>
    </row>
    <row r="4543" spans="1:8" x14ac:dyDescent="0.2">
      <c r="A4543">
        <v>583</v>
      </c>
      <c r="B4543" t="str">
        <f>IFERROR(VLOOKUP(C4543,mm,1,FALSE),"")</f>
        <v/>
      </c>
      <c r="C4543" t="s">
        <v>1234</v>
      </c>
      <c r="D4543" t="s">
        <v>200</v>
      </c>
      <c r="F4543" t="str">
        <f>CONCATENATE(D4543,E4543)</f>
        <v>morphine</v>
      </c>
      <c r="G4543" t="str">
        <f>IFERROR(VLOOKUP(F4543,aa,2,FALSE),"")</f>
        <v/>
      </c>
      <c r="H4543" t="str">
        <f>VLOOKUP(D4543,drugdose,2,FALSE)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4544" spans="1:8" x14ac:dyDescent="0.2">
      <c r="A4544">
        <v>583</v>
      </c>
      <c r="B4544" t="str">
        <f>IFERROR(VLOOKUP(C4544,mm,1,FALSE),"")</f>
        <v/>
      </c>
      <c r="C4544" t="s">
        <v>1234</v>
      </c>
      <c r="D4544" t="s">
        <v>1235</v>
      </c>
      <c r="F4544" t="str">
        <f>CONCATENATE(D4544,E4544)</f>
        <v>bupivacaine</v>
      </c>
      <c r="G4544" t="str">
        <f>IFERROR(VLOOKUP(F4544,aa,2,FALSE),"")</f>
        <v/>
      </c>
      <c r="H4544" t="str">
        <f>VLOOKUP(D4544,drugdose,2,FALSE)</f>
        <v>local anaesthesia (dental procedure)
dose : 9 mg + adrenalin (1:200000)
repeat dose : after 2-10 min later, if needed
max dose : 90 mg / procedure
adrenaline prolong it's action
Peripheral nerve block (surgical anaesthesia)
dose : 12.5-25 mg (as 0.25%-0.5% soln) 
Max dose : 150 mg/dose. 
Sympathetic nerve block
dose : 50-125 mg (as 0.25% soln)
Retrobulbar block
dose : 15-30 mg ( as 0.75% soln)
Caudal block In surgery 
dose : 37.5-75 mg (as 0.25% soln) or 
dose : 75-150 mg (as 0.5% soln)
Lumbar epidural block In surgery
dose : 25-50 mg (as 0.25% soln) and 
dose : 50-100 mg (as 0.5% soln)
Spinal block
dose : 10-20 mg (2-4 mL)(0.5% soln)
Lumbar block in labour pain
dose : 15-30 mg(0.25% soln) (6-12 mL); 
dose : 22.5-45 mg(0.375% soln) (6-12 mL); 
dose : 30-60 mg(0.5% soln) (6-12 mL). 
Caudal block in labour pain
dose : 25-50 mg(0.25% soln) (10-20 mL)
dose : 37.5-75 mg(0.375% soln) (10-20 mL)
dose : 50-100 mg(0.5% soln) (10-20 mL)</v>
      </c>
    </row>
    <row r="4545" spans="1:8" x14ac:dyDescent="0.2">
      <c r="A4545">
        <v>583</v>
      </c>
      <c r="B4545" t="str">
        <f>IFERROR(VLOOKUP(C4545,mm,1,FALSE),"")</f>
        <v/>
      </c>
      <c r="C4545" t="s">
        <v>1234</v>
      </c>
      <c r="D4545" t="s">
        <v>1236</v>
      </c>
      <c r="F4545" t="str">
        <f>CONCATENATE(D4545,E4545)</f>
        <v>levobupivacaine</v>
      </c>
      <c r="G4545" t="str">
        <f>IFERROR(VLOOKUP(F4545,aa,2,FALSE),"")</f>
        <v/>
      </c>
      <c r="H4545" t="str">
        <f>VLOOKUP(D4545,drugdose,2,FALSE)</f>
        <v>Epidural block
option 1 : 50-100 mg (10-20 ml)(0.5% sol)
75-150 mg (10-20 ml)(0.75% sol) 
Caesarean section
dose : 75-150 mg (15-30 ml)(0.5% sol)
Spinal block
dose : 15 mg (3 ml)(0.5% sol)
Max: 150 mg/dose; 400 mg/day. 
Peripheral nerve block
dose : 2.5-150 mg or 1-2 mg/kg (0.4 ml/kg) of a 0.25 or 0.5% solution. 
max : 40 ml. 
Max: 150 mg/dose; 400 mg/day. 
Infiltration anaesthesia
dose : Up to 150 mg (60 ml)(0.25% sol)
For peribulbar block in ophth procedures
dose : 37.5-112.5 mg (5-15 ml)(0.75% sol) 
Max: 150 mg/dose; 400 mg/day. 
Pain relief during labour
option 1: 15-50 mg (6-20 ml)(0.25% sol) IV bolus
option 2 : 5-12.5 mg/hr (4-10 ml)(0.125% sol) IV infusion
option 3 : 5-12.5 mg/hr (8-20 ml)(0.0625% sol) IV infusion
Postoperative pain
option 1 : 10-25 mg/hr (4-10 ml)(0.25% sol) epidural infusion
option 2 : 12.5-18.75 mg/hr (10-15 ml)(0.125% sol)
option 3 : 12.5-18.75 mg/hr (20-30 ml)(0.0625% sol)
Max: 150 mg/dose; 400 mg/day</v>
      </c>
    </row>
    <row r="4546" spans="1:8" x14ac:dyDescent="0.2">
      <c r="A4546">
        <v>585</v>
      </c>
      <c r="B4546" t="str">
        <f>IFERROR(VLOOKUP(C4546,mm,1,FALSE),"")</f>
        <v/>
      </c>
      <c r="C4546" t="s">
        <v>435</v>
      </c>
      <c r="D4546" t="s">
        <v>200</v>
      </c>
      <c r="F4546" t="str">
        <f>CONCATENATE(D4546,E4546)</f>
        <v>morphine</v>
      </c>
      <c r="G4546" t="str">
        <f>IFERROR(VLOOKUP(F4546,aa,2,FALSE),"")</f>
        <v/>
      </c>
      <c r="H4546" t="str">
        <f>VLOOKUP(D4546,drugdose,2,FALSE)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4547" spans="1:8" x14ac:dyDescent="0.2">
      <c r="A4547">
        <v>585</v>
      </c>
      <c r="B4547" t="str">
        <f>IFERROR(VLOOKUP(C4547,mm,1,FALSE),"")</f>
        <v/>
      </c>
      <c r="C4547" t="s">
        <v>435</v>
      </c>
      <c r="D4547" t="s">
        <v>560</v>
      </c>
      <c r="F4547" t="str">
        <f>CONCATENATE(D4547,E4547)</f>
        <v>midazolam</v>
      </c>
      <c r="G4547" t="str">
        <f>IFERROR(VLOOKUP(F4547,aa,2,FALSE),"")</f>
        <v/>
      </c>
      <c r="H4547" t="str">
        <f>VLOOKUP(D4547,drugdose,2,FALSE)</f>
        <v>Short-term management of insomnia
oral
dose : 7.5-15 mg HS PO
Elderly: 7.5 mg HS PO
Preoperative Sedation
intramuscular
dose : 70-80 mcg/kg (~5 mg) IM
time : 30-60 mins before surgery 
intravenous
starting dose : 0.5-1 mg IV 
IV time : over 2 minutes
Max : 2.5 mg/dose
wait 2-3 minutes to evaluate sedative effect after each dose 
total dose &gt;5 mg usually not necessary to reach desired sedation
use 30% less midazolam if patient premedicated with narcotics or other CNS depressants
Debilitated or chronically ill patients
dose : 1.5 mg IV 
repeat dose : 1 mg IV every 2-3 min, if needed
Max cumulative dose : 3.5 mg
reduce 30% if premedicated with opiate (50% in elderly/chronically ill)
Anesthesia Induction
dose : 300-350 mcg/kg slow IV 
IV time : 20-30 seconds
wait 2-3 minutes to evaluate sedative effect after each dose
dose increment : may use increments of 25% of initial dose PRN to complete induction
&gt;55 yrs without premedication and with no systemic disease, in a patient who is not weak: 300 mcg/kg over 20-30 seconds initially; wait 2-3 minutes to evaluate sedative effect after each dose adjustment
&gt;55 yrs without premedication but presence of systemic disease or weak patient: 200-250 mcg/kg over 20-30 seconds usually enough; 0.15 mg/kg enough in some cases; wait 2-3 minutes to evaluate sedative effect after each dose adjustment
&gt;55 yrs with premedication: 150-350 mcg/kg IV injection over 20-30 seconds; wait 2-3 minutes to evaluate sedative effect after each dose adjustment; a dose of 250 mcg/kg usually enough to achieve desired effect
Maintenance
May administer increments of 25% of induction dose PRN when there are signs that anesthetic effects are lightening
Sedation of Intubated/Ventilated Patients
Load: 10-50 mcg/kg (dose range 0.5-4 mg) slow IV injection or infusion over several minutes; repeat q5-15min PRN 
Maintenance: Initial, 20-100 mcg/kg/hr infusion; titrate up or down 25-50% PRN
Elderly
Preoperative sedation
IM: 2-3 mg (~20-50 mcg/kg) 30-60 minutes before surgery; some elderly patients may respond to as little as 1 mg; onset is 15 minutes (peaking at 30-60 min)
IV (&gt;60 yrs): 1-1.5 mg initially; not to exceed &gt;1.5 mg in 2 min period; may repeat with 1 mg/dose q2-3min PRN; not to exceed cumulative dose of 3.5 mg; peak effect may be delayed in elderly, so increments should be smaller and rate of injection slower
IV maintenance: 25% of initial effective dose PRN by slow titration
Anesthesia: Typical adult induction and maintenance doses may need to be decreased in some elderly patients by 20-50%, because the elderly overall are more susceptible to CNS depressants than is the general population
Hepatic impairment: Dosage reduction needed</v>
      </c>
    </row>
    <row r="4548" spans="1:8" x14ac:dyDescent="0.2">
      <c r="A4548">
        <v>585</v>
      </c>
      <c r="B4548" t="str">
        <f>IFERROR(VLOOKUP(C4548,mm,1,FALSE),"")</f>
        <v/>
      </c>
      <c r="C4548" t="s">
        <v>435</v>
      </c>
      <c r="D4548" t="s">
        <v>499</v>
      </c>
      <c r="F4548" t="str">
        <f>CONCATENATE(D4548,E4548)</f>
        <v>dicloxacillin</v>
      </c>
      <c r="G4548" t="str">
        <f>IFERROR(VLOOKUP(F4548,aa,2,FALSE),"")</f>
        <v/>
      </c>
      <c r="H4548" t="str">
        <f>VLOOKUP(D4548,drugdose,2,FALSE)</f>
        <v>Staphylococcus infections (impetigo, folliculitis, carbuncles, mastitis, osteomyelitis, cellulitis, endocarditis, pneumonia, otitis externa)
dose : 125-500 mg qid PO</v>
      </c>
    </row>
    <row r="4549" spans="1:8" x14ac:dyDescent="0.2">
      <c r="A4549">
        <v>585</v>
      </c>
      <c r="B4549" t="str">
        <f>IFERROR(VLOOKUP(C4549,mm,1,FALSE),"")</f>
        <v/>
      </c>
      <c r="C4549" t="s">
        <v>435</v>
      </c>
      <c r="D4549" t="s">
        <v>500</v>
      </c>
      <c r="F4549" t="str">
        <f>CONCATENATE(D4549,E4549)</f>
        <v>flucloxacillin</v>
      </c>
      <c r="G4549" t="str">
        <f>IFERROR(VLOOKUP(F4549,aa,2,FALSE),"")</f>
        <v/>
      </c>
      <c r="H4549" t="str">
        <f>VLOOKUP(D4549,drugdose,2,FALSE)</f>
        <v>Endocarditis, Meningitis
Sinusitis, Pneumonia, Tonsillitis
boil, carbuncle, impetigo
Infected eczema
Infected acne
Oral
dose : 250-500mg tid-qid PO
parentral
dose : 0.25-1 g 6hrly IV
Osteomyelitis, endocarditis
Septicaemia
dose : 2 gm 6 hrly IV</v>
      </c>
    </row>
    <row r="4550" spans="1:8" x14ac:dyDescent="0.2">
      <c r="A4550">
        <v>587</v>
      </c>
      <c r="B4550" t="str">
        <f>IFERROR(VLOOKUP(C4550,mm,1,FALSE),"")</f>
        <v/>
      </c>
      <c r="C4550" t="s">
        <v>1237</v>
      </c>
      <c r="D4550" t="s">
        <v>507</v>
      </c>
      <c r="F4550" t="str">
        <f>CONCATENATE(D4550,E4550)</f>
        <v>clindamycin</v>
      </c>
      <c r="G4550" t="str">
        <f>IFERROR(VLOOKUP(F4550,aa,2,FALSE),"")</f>
        <v/>
      </c>
      <c r="H4550" t="str">
        <f>VLOOKUP(D4550,drugdose,2,FALSE)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4551" spans="1:8" x14ac:dyDescent="0.2">
      <c r="A4551">
        <v>587</v>
      </c>
      <c r="B4551" t="str">
        <f>IFERROR(VLOOKUP(C4551,mm,1,FALSE),"")</f>
        <v/>
      </c>
      <c r="C4551" t="s">
        <v>1237</v>
      </c>
      <c r="D4551" t="s">
        <v>49</v>
      </c>
      <c r="F4551" t="str">
        <f>CONCATENATE(D4551,E4551)</f>
        <v>vancomycin</v>
      </c>
      <c r="G4551" t="str">
        <f>IFERROR(VLOOKUP(F4551,aa,2,FALSE),"")</f>
        <v/>
      </c>
      <c r="H4551" t="str">
        <f>VLOOKUP(D4551,drugdose,2,FALSE)</f>
        <v>Septicaemia
Soft tissue infections
Osteomyelitis
Enterocolitis
Bacterial endocarditis
dose : 500 mg 6 hrly IV infusion
infusion time : 60 min</v>
      </c>
    </row>
    <row r="4552" spans="1:8" x14ac:dyDescent="0.2">
      <c r="A4552">
        <v>587</v>
      </c>
      <c r="B4552" t="str">
        <f>IFERROR(VLOOKUP(C4552,mm,1,FALSE),"")</f>
        <v/>
      </c>
      <c r="C4552" t="s">
        <v>1237</v>
      </c>
      <c r="D4552" t="s">
        <v>499</v>
      </c>
      <c r="F4552" t="str">
        <f>CONCATENATE(D4552,E4552)</f>
        <v>dicloxacillin</v>
      </c>
      <c r="G4552" t="str">
        <f>IFERROR(VLOOKUP(F4552,aa,2,FALSE),"")</f>
        <v/>
      </c>
      <c r="H4552" t="str">
        <f>VLOOKUP(D4552,drugdose,2,FALSE)</f>
        <v>Staphylococcus infections (impetigo, folliculitis, carbuncles, mastitis, osteomyelitis, cellulitis, endocarditis, pneumonia, otitis externa)
dose : 125-500 mg qid PO</v>
      </c>
    </row>
    <row r="4553" spans="1:8" x14ac:dyDescent="0.2">
      <c r="A4553">
        <v>587</v>
      </c>
      <c r="B4553" t="str">
        <f>IFERROR(VLOOKUP(C4553,mm,1,FALSE),"")</f>
        <v/>
      </c>
      <c r="C4553" t="s">
        <v>1237</v>
      </c>
      <c r="D4553" t="s">
        <v>500</v>
      </c>
      <c r="F4553" t="str">
        <f>CONCATENATE(D4553,E4553)</f>
        <v>flucloxacillin</v>
      </c>
      <c r="G4553" t="str">
        <f>IFERROR(VLOOKUP(F4553,aa,2,FALSE),"")</f>
        <v/>
      </c>
      <c r="H4553" t="str">
        <f>VLOOKUP(D4553,drugdose,2,FALSE)</f>
        <v>Endocarditis, Meningitis
Sinusitis, Pneumonia, Tonsillitis
boil, carbuncle, impetigo
Infected eczema
Infected acne
Oral
dose : 250-500mg tid-qid PO
parentral
dose : 0.25-1 g 6hrly IV
Osteomyelitis, endocarditis
Septicaemia
dose : 2 gm 6 hrly IV</v>
      </c>
    </row>
    <row r="4554" spans="1:8" x14ac:dyDescent="0.2">
      <c r="A4554">
        <v>587</v>
      </c>
      <c r="B4554" t="str">
        <f>IFERROR(VLOOKUP(C4554,mm,1,FALSE),"")</f>
        <v/>
      </c>
      <c r="C4554" t="s">
        <v>1237</v>
      </c>
      <c r="D4554" t="s">
        <v>888</v>
      </c>
      <c r="F4554" t="str">
        <f>CONCATENATE(D4554,E4554)</f>
        <v>aceclofenac</v>
      </c>
      <c r="G4554" t="str">
        <f>IFERROR(VLOOKUP(F4554,aa,2,FALSE),"")</f>
        <v/>
      </c>
      <c r="H4554" t="str">
        <f>VLOOKUP(D4554,drugdose,2,FALSE)</f>
        <v>Ankylosing spondylitis, OA, RA
pain relief
oral
dose : 100 mg bid PO
parentral
dose : 150 mg od/bid IM/IV bolus
topical
Gel: Topical twice daily</v>
      </c>
    </row>
    <row r="4555" spans="1:8" x14ac:dyDescent="0.2">
      <c r="A4555">
        <v>587</v>
      </c>
      <c r="B4555" t="str">
        <f>IFERROR(VLOOKUP(C4555,mm,1,FALSE),"")</f>
        <v/>
      </c>
      <c r="C4555" t="s">
        <v>1237</v>
      </c>
      <c r="D4555" t="s">
        <v>1</v>
      </c>
      <c r="F4555" t="str">
        <f>CONCATENATE(D4555,E4555)</f>
        <v>diclofenac</v>
      </c>
      <c r="G4555" t="str">
        <f>IFERROR(VLOOKUP(F4555,aa,2,FALSE),"")</f>
        <v/>
      </c>
      <c r="H4555" t="str">
        <f>VLOOKUP(D4555,drugdose,2,FALSE)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556" spans="1:8" x14ac:dyDescent="0.2">
      <c r="A4556">
        <v>587</v>
      </c>
      <c r="B4556" t="str">
        <f>IFERROR(VLOOKUP(C4556,mm,1,FALSE),"")</f>
        <v/>
      </c>
      <c r="C4556" t="s">
        <v>1237</v>
      </c>
      <c r="D4556" t="s">
        <v>10</v>
      </c>
      <c r="F4556" t="str">
        <f>CONCATENATE(D4556,E4556)</f>
        <v>ibuprofen</v>
      </c>
      <c r="G4556" t="str">
        <f>IFERROR(VLOOKUP(F4556,aa,2,FALSE),"")</f>
        <v/>
      </c>
      <c r="H4556" t="str">
        <f>VLOOKUP(D4556,drugdose,2,FALSE)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557" spans="1:8" x14ac:dyDescent="0.2">
      <c r="A4557">
        <v>587</v>
      </c>
      <c r="B4557" t="str">
        <f>IFERROR(VLOOKUP(C4557,mm,1,FALSE),"")</f>
        <v/>
      </c>
      <c r="C4557" t="s">
        <v>1237</v>
      </c>
      <c r="D4557" t="s">
        <v>3</v>
      </c>
      <c r="F4557" t="str">
        <f>CONCATENATE(D4557,E4557)</f>
        <v>indomethacin</v>
      </c>
      <c r="G4557" t="str">
        <f>IFERROR(VLOOKUP(F4557,aa,2,FALSE),"")</f>
        <v/>
      </c>
      <c r="H4557" t="str">
        <f>VLOOKUP(D4557,drugdose,2,FALSE)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558" spans="1:8" x14ac:dyDescent="0.2">
      <c r="A4558">
        <v>587</v>
      </c>
      <c r="B4558" t="str">
        <f>IFERROR(VLOOKUP(C4558,mm,1,FALSE),"")</f>
        <v/>
      </c>
      <c r="C4558" t="s">
        <v>1237</v>
      </c>
      <c r="D4558" t="s">
        <v>889</v>
      </c>
      <c r="F4558" t="str">
        <f>CONCATENATE(D4558,E4558)</f>
        <v>etoricoxib</v>
      </c>
      <c r="G4558" t="str">
        <f>IFERROR(VLOOKUP(F4558,aa,2,FALSE),"")</f>
        <v/>
      </c>
      <c r="H4558" t="str">
        <f>VLOOKUP(D4558,drugdose,2,FALSE)</f>
        <v>Rheumatoid arthritis
Osteoarthritis
Gout
Oral
Osteoarthritis
dose : 30 mg od, increased to 60 mg od if needed.
Ankylosing spondylitis; Rheumatoid arthritis
dose : 90 mg od.
Acute gout
dose : 120 mg od. Max duration: 8 days.</v>
      </c>
    </row>
    <row r="4559" spans="1:8" x14ac:dyDescent="0.2">
      <c r="A4559">
        <v>587</v>
      </c>
      <c r="B4559" t="str">
        <f>IFERROR(VLOOKUP(C4559,mm,1,FALSE),"")</f>
        <v/>
      </c>
      <c r="C4559" t="s">
        <v>1237</v>
      </c>
      <c r="D4559" t="s">
        <v>2</v>
      </c>
      <c r="F4559" t="str">
        <f>CONCATENATE(D4559,E4559)</f>
        <v>naproxen</v>
      </c>
      <c r="G4559" t="str">
        <f>IFERROR(VLOOKUP(F4559,aa,2,FALSE),"")</f>
        <v/>
      </c>
      <c r="H4559" t="str">
        <f>VLOOKUP(D4559,drugdose,2,FALSE)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560" spans="1:8" x14ac:dyDescent="0.2">
      <c r="A4560">
        <v>588</v>
      </c>
      <c r="B4560" t="str">
        <f>IFERROR(VLOOKUP(C4560,mm,1,FALSE),"")</f>
        <v/>
      </c>
      <c r="C4560" t="s">
        <v>1239</v>
      </c>
      <c r="D4560" t="s">
        <v>501</v>
      </c>
      <c r="F4560" t="str">
        <f>CONCATENATE(D4560,E4560)</f>
        <v>piperacillin + tazobactam</v>
      </c>
      <c r="G4560" t="str">
        <f>IFERROR(VLOOKUP(F4560,aa,2,FALSE),"")</f>
        <v/>
      </c>
      <c r="H4560" t="str">
        <f>VLOOKUP(D4560,drugdose,2,FALSE)</f>
        <v>Nosocomial pneumonia
Empiric therapy for febrile neutropenic pt
intraabdominal infection 
complicated UTI
dose : 4.5 g 6 hrly IV infusion 
infusion time : 30 min
duration : 5-14 days</v>
      </c>
    </row>
    <row r="4561" spans="1:8" x14ac:dyDescent="0.2">
      <c r="A4561">
        <v>588</v>
      </c>
      <c r="B4561" t="str">
        <f>IFERROR(VLOOKUP(C4561,mm,1,FALSE),"")</f>
        <v/>
      </c>
      <c r="C4561" t="s">
        <v>1239</v>
      </c>
      <c r="D4561" t="s">
        <v>505</v>
      </c>
      <c r="F4561" t="str">
        <f>CONCATENATE(D4561,E4561)</f>
        <v>cephalexin</v>
      </c>
      <c r="G4561" t="str">
        <f>IFERROR(VLOOKUP(F4561,aa,2,FALSE),"")</f>
        <v/>
      </c>
      <c r="H4561" t="str">
        <f>VLOOKUP(D4561,drugdose,2,FALSE)</f>
        <v>Streptococcal pharyngitis
cellulitis
skin infection
mastitis
cystitis
dose : 250 mg qid / 500mg bid PO
otitis media, RTI, UTI
bone and joint infection
Bacterial endocarditis
Acute prostatitis
dose : 500mg bid to qid PO</v>
      </c>
    </row>
    <row r="4562" spans="1:8" x14ac:dyDescent="0.2">
      <c r="A4562">
        <v>588</v>
      </c>
      <c r="B4562" t="str">
        <f>IFERROR(VLOOKUP(C4562,mm,1,FALSE),"")</f>
        <v/>
      </c>
      <c r="C4562" t="s">
        <v>1239</v>
      </c>
      <c r="D4562" t="s">
        <v>54</v>
      </c>
      <c r="F4562" t="str">
        <f>CONCATENATE(D4562,E4562)</f>
        <v>gentamicin</v>
      </c>
      <c r="G4562" t="str">
        <f>IFERROR(VLOOKUP(F4562,aa,2,FALSE),"")</f>
        <v/>
      </c>
      <c r="H4562" t="str">
        <f>VLOOKUP(D4562,drugdose,2,FALSE)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4563" spans="1:8" x14ac:dyDescent="0.2">
      <c r="A4563">
        <v>588</v>
      </c>
      <c r="B4563" t="str">
        <f>IFERROR(VLOOKUP(C4563,mm,1,FALSE),"")</f>
        <v/>
      </c>
      <c r="C4563" t="s">
        <v>1239</v>
      </c>
      <c r="D4563" t="s">
        <v>56</v>
      </c>
      <c r="F4563" t="str">
        <f>CONCATENATE(D4563,E4563)</f>
        <v>levofloxacin</v>
      </c>
      <c r="G4563" t="str">
        <f>IFERROR(VLOOKUP(F4563,aa,2,FALSE),"")</f>
        <v/>
      </c>
      <c r="H4563" t="str">
        <f>VLOOKUP(D4563,drugdose,2,FALSE)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564" spans="1:8" x14ac:dyDescent="0.2">
      <c r="A4564">
        <v>588</v>
      </c>
      <c r="B4564" t="str">
        <f>IFERROR(VLOOKUP(C4564,mm,1,FALSE),"")</f>
        <v/>
      </c>
      <c r="C4564" t="s">
        <v>1239</v>
      </c>
      <c r="D4564" t="s">
        <v>49</v>
      </c>
      <c r="F4564" t="str">
        <f>CONCATENATE(D4564,E4564)</f>
        <v>vancomycin</v>
      </c>
      <c r="G4564" t="str">
        <f>IFERROR(VLOOKUP(F4564,aa,2,FALSE),"")</f>
        <v/>
      </c>
      <c r="H4564" t="str">
        <f>VLOOKUP(D4564,drugdose,2,FALSE)</f>
        <v>Septicaemia
Soft tissue infections
Osteomyelitis
Enterocolitis
Bacterial endocarditis
dose : 500 mg 6 hrly IV infusion
infusion time : 60 min</v>
      </c>
    </row>
    <row r="4565" spans="1:8" x14ac:dyDescent="0.2">
      <c r="A4565">
        <v>588</v>
      </c>
      <c r="B4565" t="str">
        <f>IFERROR(VLOOKUP(C4565,mm,1,FALSE),"")</f>
        <v/>
      </c>
      <c r="C4565" t="s">
        <v>1239</v>
      </c>
      <c r="D4565" t="s">
        <v>888</v>
      </c>
      <c r="F4565" t="str">
        <f>CONCATENATE(D4565,E4565)</f>
        <v>aceclofenac</v>
      </c>
      <c r="G4565" t="str">
        <f>IFERROR(VLOOKUP(F4565,aa,2,FALSE),"")</f>
        <v/>
      </c>
      <c r="H4565" t="str">
        <f>VLOOKUP(D4565,drugdose,2,FALSE)</f>
        <v>Ankylosing spondylitis, OA, RA
pain relief
oral
dose : 100 mg bid PO
parentral
dose : 150 mg od/bid IM/IV bolus
topical
Gel: Topical twice daily</v>
      </c>
    </row>
    <row r="4566" spans="1:8" x14ac:dyDescent="0.2">
      <c r="A4566">
        <v>588</v>
      </c>
      <c r="B4566" t="str">
        <f>IFERROR(VLOOKUP(C4566,mm,1,FALSE),"")</f>
        <v/>
      </c>
      <c r="C4566" t="s">
        <v>1239</v>
      </c>
      <c r="D4566" t="s">
        <v>1</v>
      </c>
      <c r="F4566" t="str">
        <f>CONCATENATE(D4566,E4566)</f>
        <v>diclofenac</v>
      </c>
      <c r="G4566" t="str">
        <f>IFERROR(VLOOKUP(F4566,aa,2,FALSE),"")</f>
        <v/>
      </c>
      <c r="H4566" t="str">
        <f>VLOOKUP(D4566,drugdose,2,FALSE)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567" spans="1:8" x14ac:dyDescent="0.2">
      <c r="A4567">
        <v>588</v>
      </c>
      <c r="B4567" t="str">
        <f>IFERROR(VLOOKUP(C4567,mm,1,FALSE),"")</f>
        <v/>
      </c>
      <c r="C4567" t="s">
        <v>1239</v>
      </c>
      <c r="D4567" t="s">
        <v>10</v>
      </c>
      <c r="F4567" t="str">
        <f>CONCATENATE(D4567,E4567)</f>
        <v>ibuprofen</v>
      </c>
      <c r="G4567" t="str">
        <f>IFERROR(VLOOKUP(F4567,aa,2,FALSE),"")</f>
        <v/>
      </c>
      <c r="H4567" t="str">
        <f>VLOOKUP(D4567,drugdose,2,FALSE)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568" spans="1:8" x14ac:dyDescent="0.2">
      <c r="A4568">
        <v>588</v>
      </c>
      <c r="B4568" t="str">
        <f>IFERROR(VLOOKUP(C4568,mm,1,FALSE),"")</f>
        <v/>
      </c>
      <c r="C4568" t="s">
        <v>1239</v>
      </c>
      <c r="D4568" t="s">
        <v>3</v>
      </c>
      <c r="F4568" t="str">
        <f>CONCATENATE(D4568,E4568)</f>
        <v>indomethacin</v>
      </c>
      <c r="G4568" t="str">
        <f>IFERROR(VLOOKUP(F4568,aa,2,FALSE),"")</f>
        <v/>
      </c>
      <c r="H4568" t="str">
        <f>VLOOKUP(D4568,drugdose,2,FALSE)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569" spans="1:8" x14ac:dyDescent="0.2">
      <c r="A4569">
        <v>588</v>
      </c>
      <c r="B4569" t="str">
        <f>IFERROR(VLOOKUP(C4569,mm,1,FALSE),"")</f>
        <v/>
      </c>
      <c r="C4569" t="s">
        <v>1239</v>
      </c>
      <c r="D4569" t="s">
        <v>889</v>
      </c>
      <c r="F4569" t="str">
        <f>CONCATENATE(D4569,E4569)</f>
        <v>etoricoxib</v>
      </c>
      <c r="G4569" t="str">
        <f>IFERROR(VLOOKUP(F4569,aa,2,FALSE),"")</f>
        <v/>
      </c>
      <c r="H4569" t="str">
        <f>VLOOKUP(D4569,drugdose,2,FALSE)</f>
        <v>Rheumatoid arthritis
Osteoarthritis
Gout
Oral
Osteoarthritis
dose : 30 mg od, increased to 60 mg od if needed.
Ankylosing spondylitis; Rheumatoid arthritis
dose : 90 mg od.
Acute gout
dose : 120 mg od. Max duration: 8 days.</v>
      </c>
    </row>
    <row r="4570" spans="1:8" x14ac:dyDescent="0.2">
      <c r="A4570">
        <v>588</v>
      </c>
      <c r="B4570" t="str">
        <f>IFERROR(VLOOKUP(C4570,mm,1,FALSE),"")</f>
        <v/>
      </c>
      <c r="C4570" t="s">
        <v>1239</v>
      </c>
      <c r="D4570" t="s">
        <v>2</v>
      </c>
      <c r="F4570" t="str">
        <f>CONCATENATE(D4570,E4570)</f>
        <v>naproxen</v>
      </c>
      <c r="G4570" t="str">
        <f>IFERROR(VLOOKUP(F4570,aa,2,FALSE),"")</f>
        <v/>
      </c>
      <c r="H4570" t="str">
        <f>VLOOKUP(D4570,drugdose,2,FALSE)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571" spans="1:8" x14ac:dyDescent="0.2">
      <c r="A4571">
        <v>589</v>
      </c>
      <c r="B4571" t="str">
        <f>IFERROR(VLOOKUP(C4571,mm,1,FALSE),"")</f>
        <v/>
      </c>
      <c r="C4571" t="s">
        <v>1240</v>
      </c>
      <c r="D4571" t="s">
        <v>888</v>
      </c>
      <c r="F4571" t="str">
        <f>CONCATENATE(D4571,E4571)</f>
        <v>aceclofenac</v>
      </c>
      <c r="G4571" t="str">
        <f>IFERROR(VLOOKUP(F4571,aa,2,FALSE),"")</f>
        <v/>
      </c>
      <c r="H4571" t="str">
        <f>VLOOKUP(D4571,drugdose,2,FALSE)</f>
        <v>Ankylosing spondylitis, OA, RA
pain relief
oral
dose : 100 mg bid PO
parentral
dose : 150 mg od/bid IM/IV bolus
topical
Gel: Topical twice daily</v>
      </c>
    </row>
    <row r="4572" spans="1:8" x14ac:dyDescent="0.2">
      <c r="A4572">
        <v>589</v>
      </c>
      <c r="B4572" t="str">
        <f>IFERROR(VLOOKUP(C4572,mm,1,FALSE),"")</f>
        <v/>
      </c>
      <c r="C4572" t="s">
        <v>1240</v>
      </c>
      <c r="D4572" t="s">
        <v>1</v>
      </c>
      <c r="F4572" t="str">
        <f>CONCATENATE(D4572,E4572)</f>
        <v>diclofenac</v>
      </c>
      <c r="G4572" t="str">
        <f>IFERROR(VLOOKUP(F4572,aa,2,FALSE),"")</f>
        <v/>
      </c>
      <c r="H4572" t="str">
        <f>VLOOKUP(D4572,drugdose,2,FALSE)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573" spans="1:8" x14ac:dyDescent="0.2">
      <c r="A4573">
        <v>589</v>
      </c>
      <c r="B4573" t="str">
        <f>IFERROR(VLOOKUP(C4573,mm,1,FALSE),"")</f>
        <v/>
      </c>
      <c r="C4573" t="s">
        <v>1240</v>
      </c>
      <c r="D4573" t="s">
        <v>10</v>
      </c>
      <c r="F4573" t="str">
        <f>CONCATENATE(D4573,E4573)</f>
        <v>ibuprofen</v>
      </c>
      <c r="G4573" t="str">
        <f>IFERROR(VLOOKUP(F4573,aa,2,FALSE),"")</f>
        <v/>
      </c>
      <c r="H4573" t="str">
        <f>VLOOKUP(D4573,drugdose,2,FALSE)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574" spans="1:8" x14ac:dyDescent="0.2">
      <c r="A4574">
        <v>589</v>
      </c>
      <c r="B4574" t="str">
        <f>IFERROR(VLOOKUP(C4574,mm,1,FALSE),"")</f>
        <v/>
      </c>
      <c r="C4574" t="s">
        <v>1240</v>
      </c>
      <c r="D4574" t="s">
        <v>3</v>
      </c>
      <c r="F4574" t="str">
        <f>CONCATENATE(D4574,E4574)</f>
        <v>indomethacin</v>
      </c>
      <c r="G4574" t="str">
        <f>IFERROR(VLOOKUP(F4574,aa,2,FALSE),"")</f>
        <v/>
      </c>
      <c r="H4574" t="str">
        <f>VLOOKUP(D4574,drugdose,2,FALSE)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575" spans="1:8" x14ac:dyDescent="0.2">
      <c r="A4575">
        <v>589</v>
      </c>
      <c r="B4575" t="str">
        <f>IFERROR(VLOOKUP(C4575,mm,1,FALSE),"")</f>
        <v/>
      </c>
      <c r="C4575" t="s">
        <v>1240</v>
      </c>
      <c r="D4575" t="s">
        <v>889</v>
      </c>
      <c r="F4575" t="str">
        <f>CONCATENATE(D4575,E4575)</f>
        <v>etoricoxib</v>
      </c>
      <c r="G4575" t="str">
        <f>IFERROR(VLOOKUP(F4575,aa,2,FALSE),"")</f>
        <v/>
      </c>
      <c r="H4575" t="str">
        <f>VLOOKUP(D4575,drugdose,2,FALSE)</f>
        <v>Rheumatoid arthritis
Osteoarthritis
Gout
Oral
Osteoarthritis
dose : 30 mg od, increased to 60 mg od if needed.
Ankylosing spondylitis; Rheumatoid arthritis
dose : 90 mg od.
Acute gout
dose : 120 mg od. Max duration: 8 days.</v>
      </c>
    </row>
    <row r="4576" spans="1:8" x14ac:dyDescent="0.2">
      <c r="A4576">
        <v>589</v>
      </c>
      <c r="B4576" t="str">
        <f>IFERROR(VLOOKUP(C4576,mm,1,FALSE),"")</f>
        <v/>
      </c>
      <c r="C4576" t="s">
        <v>1240</v>
      </c>
      <c r="D4576" t="s">
        <v>2</v>
      </c>
      <c r="F4576" t="str">
        <f>CONCATENATE(D4576,E4576)</f>
        <v>naproxen</v>
      </c>
      <c r="G4576" t="str">
        <f>IFERROR(VLOOKUP(F4576,aa,2,FALSE),"")</f>
        <v/>
      </c>
      <c r="H4576" t="str">
        <f>VLOOKUP(D4576,drugdose,2,FALSE)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577" spans="1:8" x14ac:dyDescent="0.2">
      <c r="A4577">
        <v>591</v>
      </c>
      <c r="B4577" t="str">
        <f>IFERROR(VLOOKUP(C4577,mm,1,FALSE),"")</f>
        <v/>
      </c>
      <c r="C4577" t="s">
        <v>1241</v>
      </c>
      <c r="D4577" t="s">
        <v>888</v>
      </c>
      <c r="F4577" t="str">
        <f>CONCATENATE(D4577,E4577)</f>
        <v>aceclofenac</v>
      </c>
      <c r="G4577" t="str">
        <f>IFERROR(VLOOKUP(F4577,aa,2,FALSE),"")</f>
        <v/>
      </c>
      <c r="H4577" t="str">
        <f>VLOOKUP(D4577,drugdose,2,FALSE)</f>
        <v>Ankylosing spondylitis, OA, RA
pain relief
oral
dose : 100 mg bid PO
parentral
dose : 150 mg od/bid IM/IV bolus
topical
Gel: Topical twice daily</v>
      </c>
    </row>
    <row r="4578" spans="1:8" x14ac:dyDescent="0.2">
      <c r="A4578">
        <v>591</v>
      </c>
      <c r="B4578" t="str">
        <f>IFERROR(VLOOKUP(C4578,mm,1,FALSE),"")</f>
        <v/>
      </c>
      <c r="C4578" t="s">
        <v>1241</v>
      </c>
      <c r="D4578" t="s">
        <v>1</v>
      </c>
      <c r="F4578" t="str">
        <f>CONCATENATE(D4578,E4578)</f>
        <v>diclofenac</v>
      </c>
      <c r="G4578" t="str">
        <f>IFERROR(VLOOKUP(F4578,aa,2,FALSE),"")</f>
        <v/>
      </c>
      <c r="H4578" t="str">
        <f>VLOOKUP(D4578,drugdose,2,FALSE)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579" spans="1:8" x14ac:dyDescent="0.2">
      <c r="A4579">
        <v>591</v>
      </c>
      <c r="B4579" t="str">
        <f>IFERROR(VLOOKUP(C4579,mm,1,FALSE),"")</f>
        <v/>
      </c>
      <c r="C4579" t="s">
        <v>1241</v>
      </c>
      <c r="D4579" t="s">
        <v>10</v>
      </c>
      <c r="F4579" t="str">
        <f>CONCATENATE(D4579,E4579)</f>
        <v>ibuprofen</v>
      </c>
      <c r="G4579" t="str">
        <f>IFERROR(VLOOKUP(F4579,aa,2,FALSE),"")</f>
        <v/>
      </c>
      <c r="H4579" t="str">
        <f>VLOOKUP(D4579,drugdose,2,FALSE)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580" spans="1:8" x14ac:dyDescent="0.2">
      <c r="A4580">
        <v>591</v>
      </c>
      <c r="B4580" t="str">
        <f>IFERROR(VLOOKUP(C4580,mm,1,FALSE),"")</f>
        <v/>
      </c>
      <c r="C4580" t="s">
        <v>1241</v>
      </c>
      <c r="D4580" t="s">
        <v>3</v>
      </c>
      <c r="F4580" t="str">
        <f>CONCATENATE(D4580,E4580)</f>
        <v>indomethacin</v>
      </c>
      <c r="G4580" t="str">
        <f>IFERROR(VLOOKUP(F4580,aa,2,FALSE),"")</f>
        <v/>
      </c>
      <c r="H4580" t="str">
        <f>VLOOKUP(D4580,drugdose,2,FALSE)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581" spans="1:8" x14ac:dyDescent="0.2">
      <c r="A4581">
        <v>591</v>
      </c>
      <c r="B4581" t="str">
        <f>IFERROR(VLOOKUP(C4581,mm,1,FALSE),"")</f>
        <v/>
      </c>
      <c r="C4581" t="s">
        <v>1241</v>
      </c>
      <c r="D4581" t="s">
        <v>889</v>
      </c>
      <c r="F4581" t="str">
        <f>CONCATENATE(D4581,E4581)</f>
        <v>etoricoxib</v>
      </c>
      <c r="G4581" t="str">
        <f>IFERROR(VLOOKUP(F4581,aa,2,FALSE),"")</f>
        <v/>
      </c>
      <c r="H4581" t="str">
        <f>VLOOKUP(D4581,drugdose,2,FALSE)</f>
        <v>Rheumatoid arthritis
Osteoarthritis
Gout
Oral
Osteoarthritis
dose : 30 mg od, increased to 60 mg od if needed.
Ankylosing spondylitis; Rheumatoid arthritis
dose : 90 mg od.
Acute gout
dose : 120 mg od. Max duration: 8 days.</v>
      </c>
    </row>
    <row r="4582" spans="1:8" x14ac:dyDescent="0.2">
      <c r="A4582">
        <v>591</v>
      </c>
      <c r="B4582" t="str">
        <f>IFERROR(VLOOKUP(C4582,mm,1,FALSE),"")</f>
        <v/>
      </c>
      <c r="C4582" t="s">
        <v>1241</v>
      </c>
      <c r="D4582" t="s">
        <v>2</v>
      </c>
      <c r="F4582" t="str">
        <f>CONCATENATE(D4582,E4582)</f>
        <v>naproxen</v>
      </c>
      <c r="G4582" t="str">
        <f>IFERROR(VLOOKUP(F4582,aa,2,FALSE),"")</f>
        <v/>
      </c>
      <c r="H4582" t="str">
        <f>VLOOKUP(D4582,drugdose,2,FALSE)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583" spans="1:8" x14ac:dyDescent="0.2">
      <c r="A4583">
        <v>592</v>
      </c>
      <c r="B4583" t="str">
        <f>IFERROR(VLOOKUP(C4583,mm,1,FALSE),"")</f>
        <v>osteoarthritis</v>
      </c>
      <c r="C4583" t="s">
        <v>265</v>
      </c>
      <c r="D4583" t="s">
        <v>888</v>
      </c>
      <c r="F4583" t="str">
        <f>CONCATENATE(D4583,E4583)</f>
        <v>aceclofenac</v>
      </c>
      <c r="G4583" t="str">
        <f>IFERROR(VLOOKUP(F4583,aa,2,FALSE),"")</f>
        <v/>
      </c>
      <c r="H4583" t="str">
        <f>VLOOKUP(D4583,drugdose,2,FALSE)</f>
        <v>Ankylosing spondylitis, OA, RA
pain relief
oral
dose : 100 mg bid PO
parentral
dose : 150 mg od/bid IM/IV bolus
topical
Gel: Topical twice daily</v>
      </c>
    </row>
    <row r="4584" spans="1:8" x14ac:dyDescent="0.2">
      <c r="A4584">
        <v>592</v>
      </c>
      <c r="B4584" t="str">
        <f>IFERROR(VLOOKUP(C4584,mm,1,FALSE),"")</f>
        <v>osteoarthritis</v>
      </c>
      <c r="C4584" t="s">
        <v>265</v>
      </c>
      <c r="D4584" t="s">
        <v>1</v>
      </c>
      <c r="F4584" t="str">
        <f>CONCATENATE(D4584,E4584)</f>
        <v>diclofenac</v>
      </c>
      <c r="G4584" t="str">
        <f>IFERROR(VLOOKUP(F4584,aa,2,FALSE),"")</f>
        <v/>
      </c>
      <c r="H4584" t="str">
        <f>VLOOKUP(D4584,drugdose,2,FALSE)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585" spans="1:8" x14ac:dyDescent="0.2">
      <c r="A4585">
        <v>592</v>
      </c>
      <c r="B4585" t="str">
        <f>IFERROR(VLOOKUP(C4585,mm,1,FALSE),"")</f>
        <v>osteoarthritis</v>
      </c>
      <c r="C4585" t="s">
        <v>265</v>
      </c>
      <c r="D4585" t="s">
        <v>10</v>
      </c>
      <c r="F4585" t="str">
        <f>CONCATENATE(D4585,E4585)</f>
        <v>ibuprofen</v>
      </c>
      <c r="G4585" t="str">
        <f>IFERROR(VLOOKUP(F4585,aa,2,FALSE),"")</f>
        <v/>
      </c>
      <c r="H4585" t="str">
        <f>VLOOKUP(D4585,drugdose,2,FALSE)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586" spans="1:8" x14ac:dyDescent="0.2">
      <c r="A4586">
        <v>592</v>
      </c>
      <c r="B4586" t="str">
        <f>IFERROR(VLOOKUP(C4586,mm,1,FALSE),"")</f>
        <v>osteoarthritis</v>
      </c>
      <c r="C4586" t="s">
        <v>265</v>
      </c>
      <c r="D4586" t="s">
        <v>3</v>
      </c>
      <c r="F4586" t="str">
        <f>CONCATENATE(D4586,E4586)</f>
        <v>indomethacin</v>
      </c>
      <c r="G4586" t="str">
        <f>IFERROR(VLOOKUP(F4586,aa,2,FALSE),"")</f>
        <v/>
      </c>
      <c r="H4586" t="str">
        <f>VLOOKUP(D4586,drugdose,2,FALSE)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587" spans="1:8" x14ac:dyDescent="0.2">
      <c r="A4587">
        <v>592</v>
      </c>
      <c r="B4587" t="str">
        <f>IFERROR(VLOOKUP(C4587,mm,1,FALSE),"")</f>
        <v>osteoarthritis</v>
      </c>
      <c r="C4587" t="s">
        <v>265</v>
      </c>
      <c r="D4587" t="s">
        <v>889</v>
      </c>
      <c r="F4587" t="str">
        <f>CONCATENATE(D4587,E4587)</f>
        <v>etoricoxib</v>
      </c>
      <c r="G4587" t="str">
        <f>IFERROR(VLOOKUP(F4587,aa,2,FALSE),"")</f>
        <v/>
      </c>
      <c r="H4587" t="str">
        <f>VLOOKUP(D4587,drugdose,2,FALSE)</f>
        <v>Rheumatoid arthritis
Osteoarthritis
Gout
Oral
Osteoarthritis
dose : 30 mg od, increased to 60 mg od if needed.
Ankylosing spondylitis; Rheumatoid arthritis
dose : 90 mg od.
Acute gout
dose : 120 mg od. Max duration: 8 days.</v>
      </c>
    </row>
    <row r="4588" spans="1:8" x14ac:dyDescent="0.2">
      <c r="A4588">
        <v>592</v>
      </c>
      <c r="B4588" t="str">
        <f>IFERROR(VLOOKUP(C4588,mm,1,FALSE),"")</f>
        <v>osteoarthritis</v>
      </c>
      <c r="C4588" t="s">
        <v>265</v>
      </c>
      <c r="D4588" t="s">
        <v>2</v>
      </c>
      <c r="F4588" t="str">
        <f>CONCATENATE(D4588,E4588)</f>
        <v>naproxen</v>
      </c>
      <c r="G4588" t="str">
        <f>IFERROR(VLOOKUP(F4588,aa,2,FALSE),"")</f>
        <v/>
      </c>
      <c r="H4588" t="str">
        <f>VLOOKUP(D4588,drugdose,2,FALSE)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589" spans="1:8" x14ac:dyDescent="0.2">
      <c r="A4589">
        <v>592</v>
      </c>
      <c r="B4589" t="str">
        <f>IFERROR(VLOOKUP(C4589,mm,1,FALSE),"")</f>
        <v>osteoarthritis</v>
      </c>
      <c r="C4589" t="s">
        <v>265</v>
      </c>
      <c r="D4589" t="s">
        <v>890</v>
      </c>
      <c r="F4589" t="str">
        <f>CONCATENATE(D4589,E4589)</f>
        <v>capsaicin topical</v>
      </c>
      <c r="G4589" t="str">
        <f>IFERROR(VLOOKUP(F4589,aa,2,FALSE),"")</f>
        <v/>
      </c>
      <c r="H4589" t="str">
        <f>VLOOKUP(D4589,drugdose,2,FALSE)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4590" spans="1:8" x14ac:dyDescent="0.2">
      <c r="A4590">
        <v>592</v>
      </c>
      <c r="B4590" t="str">
        <f>IFERROR(VLOOKUP(C4590,mm,1,FALSE),"")</f>
        <v>osteoarthritis</v>
      </c>
      <c r="C4590" t="s">
        <v>265</v>
      </c>
      <c r="D4590" t="s">
        <v>891</v>
      </c>
      <c r="F4590" t="str">
        <f>CONCATENATE(D4590,E4590)</f>
        <v>menthol + methyl salicylate topical</v>
      </c>
      <c r="G4590" t="str">
        <f>IFERROR(VLOOKUP(F4590,aa,2,FALSE),"")</f>
        <v/>
      </c>
      <c r="H4590" t="e">
        <f>VLOOKUP(D4590,drugdose,2,FALSE)</f>
        <v>#N/A</v>
      </c>
    </row>
    <row r="4591" spans="1:8" x14ac:dyDescent="0.2">
      <c r="A4591">
        <v>593</v>
      </c>
      <c r="B4591" t="str">
        <f>IFERROR(VLOOKUP(C4591,mm,1,FALSE),"")</f>
        <v>Osteosarcoma</v>
      </c>
      <c r="C4591" t="s">
        <v>1243</v>
      </c>
      <c r="D4591" t="s">
        <v>446</v>
      </c>
      <c r="F4591" t="str">
        <f>CONCATENATE(D4591,E4591)</f>
        <v>methotrexate</v>
      </c>
      <c r="G4591" t="str">
        <f>IFERROR(VLOOKUP(F4591,aa,2,FALSE),"")</f>
        <v/>
      </c>
      <c r="H4591" t="str">
        <f>VLOOKUP(D4591,drugdose,2,FALSE)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4592" spans="1:8" x14ac:dyDescent="0.2">
      <c r="A4592">
        <v>593</v>
      </c>
      <c r="B4592" t="str">
        <f>IFERROR(VLOOKUP(C4592,mm,1,FALSE),"")</f>
        <v>Osteosarcoma</v>
      </c>
      <c r="C4592" t="s">
        <v>1243</v>
      </c>
      <c r="D4592" t="s">
        <v>354</v>
      </c>
      <c r="F4592" t="str">
        <f>CONCATENATE(D4592,E4592)</f>
        <v>doxorubicin</v>
      </c>
      <c r="G4592" t="str">
        <f>IFERROR(VLOOKUP(F4592,aa,2,FALSE),"")</f>
        <v/>
      </c>
      <c r="H4592" t="str">
        <f>VLOOKUP(D4592,drugdose,2,FALSE)</f>
        <v>Kaposi's Sarcoma
dose : 20 mg/m2 IV bolus every 21 days
Ovarian Cancer
dose : 50 mg/m2 IV 4 wkly
duration : 4 courses minimum 
acute lymphoblastic leukemia 
acute myeloblastic leukemia 
Hodgkin lymphoma 
non-Hodgkin lymphoma (NHL) 
metastatic breast cancer 
metastatic Wilmsâ€™ tumor 
metastatic neuroblastoma
metastatic soft tissue sarcoma 
metastatic bone sarcoma 
metastatic ovarian carcinoma 
metastatic thyroid carcinoma
metastatic gastric carcinoma 
metastatic bronchogenic carcinoma
dose : 60-75 mg/m2 BSA IV bolus every 21 days
Multiple Myeloma
dose : 1 cycle every 3 wks
1 cycle dose as below : 
on day 1 : bortezomib 1.3 mg/m2
on day 4 : doxorubicin 30 mg/m2 IV bolus + bortezomib
on day 8 : bortezomib
on day 11 : bortezomib
Adjuvant Breast Cancer
dose : 60 mg/m2 BSA IV bolus every 21 days
treatment duration : 4 cycle
it is given combination with cyclophosphamide
Local malignant neoplasms in the bladder
dose : 50 ml of a 1 mg/ml solution instilled into the bladder for 1 hr once a mth.
Cumulative doses above 550 mg/m2 are associated with an increased risk of cardiomyopathy</v>
      </c>
    </row>
    <row r="4593" spans="1:8" x14ac:dyDescent="0.2">
      <c r="A4593">
        <v>593</v>
      </c>
      <c r="B4593" t="str">
        <f>IFERROR(VLOOKUP(C4593,mm,1,FALSE),"")</f>
        <v>Osteosarcoma</v>
      </c>
      <c r="C4593" t="s">
        <v>1243</v>
      </c>
      <c r="D4593" t="s">
        <v>1007</v>
      </c>
      <c r="F4593" t="str">
        <f>CONCATENATE(D4593,E4593)</f>
        <v>epidoxorubicin</v>
      </c>
      <c r="G4593" t="str">
        <f>IFERROR(VLOOKUP(F4593,aa,2,FALSE),"")</f>
        <v/>
      </c>
      <c r="H4593" t="str">
        <f>VLOOKUP(D4593,drugdose,2,FALSE)</f>
        <v>AIDS-related Kaposi's sarcoma
ovarian carcinoma
breast carcinoma
malignant neoplasms in the bladder
dose : 20 mg/m2 BSA IV infusion once every 2-3 wk
infusion time : over 30 min</v>
      </c>
    </row>
    <row r="4594" spans="1:8" x14ac:dyDescent="0.2">
      <c r="A4594">
        <v>593</v>
      </c>
      <c r="B4594" t="str">
        <f>IFERROR(VLOOKUP(C4594,mm,1,FALSE),"")</f>
        <v>Osteosarcoma</v>
      </c>
      <c r="C4594" t="s">
        <v>1243</v>
      </c>
      <c r="D4594" t="s">
        <v>1215</v>
      </c>
      <c r="F4594" t="str">
        <f>CONCATENATE(D4594,E4594)</f>
        <v>carboplatin</v>
      </c>
      <c r="G4594" t="str">
        <f>IFERROR(VLOOKUP(F4594,aa,2,FALSE),"")</f>
        <v/>
      </c>
      <c r="H4594" t="str">
        <f>VLOOKUP(D4594,drugdose,2,FALSE)</f>
        <v xml:space="preserve">Small cell lung cancer
Advanced ovarian carcinoma
new pt : 400 mg / m2 every 4 wk
previously treated patients: 360 mg/m2 every 4 wk
with cyclophosphamide : 300 mg/m2 every 4 wk
monitor WBC and platelet count </v>
      </c>
    </row>
    <row r="4595" spans="1:8" x14ac:dyDescent="0.2">
      <c r="A4595">
        <v>593</v>
      </c>
      <c r="B4595" t="str">
        <f>IFERROR(VLOOKUP(C4595,mm,1,FALSE),"")</f>
        <v>Osteosarcoma</v>
      </c>
      <c r="C4595" t="s">
        <v>1243</v>
      </c>
      <c r="D4595" t="s">
        <v>358</v>
      </c>
      <c r="F4595" t="str">
        <f>CONCATENATE(D4595,E4595)</f>
        <v>cisplatin</v>
      </c>
      <c r="G4595" t="str">
        <f>IFERROR(VLOOKUP(F4595,aa,2,FALSE),"")</f>
        <v/>
      </c>
      <c r="H4595" t="str">
        <f>VLOOKUP(D4595,drugdose,2,FALSE)</f>
        <v xml:space="preserve">testicular cancer
dose /cycle : 20 mg /m2 /BSA for 5 days
bladder cancer
dose/ cycle : 50-70 mg /m2 /BSA IV
frequency : one cycle every 2-4 week
depend upon prior exposure of radiation or chemotherapy
metastatic ovarian cancer
dose/cycle: 100 mg /m2 /BSA + 0.9% dns
frequency : one cycle every 4 week
it may be given with cyclophosphamide
amifostin is used to reduce nephrotoxicity
Pretreatment hydration: 1-2 L fluid infused for 8-12 hr before dose
hold next cycle if
serum creatinine &gt; 1.5 mg/dl
BUN &gt; 25 mg/dl
wbc count &gt; 4000/mm3
platelet count &lt; 100000/mm3
</v>
      </c>
    </row>
    <row r="4596" spans="1:8" x14ac:dyDescent="0.2">
      <c r="A4596">
        <v>593</v>
      </c>
      <c r="B4596" t="str">
        <f>IFERROR(VLOOKUP(C4596,mm,1,FALSE),"")</f>
        <v>Osteosarcoma</v>
      </c>
      <c r="C4596" t="s">
        <v>1243</v>
      </c>
      <c r="D4596" t="s">
        <v>80</v>
      </c>
      <c r="F4596" t="str">
        <f>CONCATENATE(D4596,E4596)</f>
        <v>tramadol</v>
      </c>
      <c r="G4596" t="str">
        <f>IFERROR(VLOOKUP(F4596,aa,2,FALSE),"")</f>
        <v/>
      </c>
      <c r="H4596" t="str">
        <f>VLOOKUP(D4596,drugdose,2,FALSE)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597" spans="1:8" x14ac:dyDescent="0.2">
      <c r="A4597">
        <v>593</v>
      </c>
      <c r="B4597" t="str">
        <f>IFERROR(VLOOKUP(C4597,mm,1,FALSE),"")</f>
        <v>Osteosarcoma</v>
      </c>
      <c r="C4597" t="s">
        <v>1243</v>
      </c>
      <c r="D4597" t="s">
        <v>200</v>
      </c>
      <c r="F4597" t="str">
        <f>CONCATENATE(D4597,E4597)</f>
        <v>morphine</v>
      </c>
      <c r="G4597" t="str">
        <f>IFERROR(VLOOKUP(F4597,aa,2,FALSE),"")</f>
        <v/>
      </c>
      <c r="H4597" t="str">
        <f>VLOOKUP(D4597,drugdose,2,FALSE)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4598" spans="1:8" x14ac:dyDescent="0.2">
      <c r="A4598">
        <v>593</v>
      </c>
      <c r="B4598" t="str">
        <f>IFERROR(VLOOKUP(C4598,mm,1,FALSE),"")</f>
        <v>Osteosarcoma</v>
      </c>
      <c r="C4598" t="s">
        <v>1243</v>
      </c>
      <c r="D4598" t="s">
        <v>1244</v>
      </c>
      <c r="F4598" t="str">
        <f>CONCATENATE(D4598,E4598)</f>
        <v>oxymorphone</v>
      </c>
      <c r="G4598" t="str">
        <f>IFERROR(VLOOKUP(F4598,aa,2,FALSE),"")</f>
        <v/>
      </c>
      <c r="H4598" t="str">
        <f>VLOOKUP(D4598,drugdose,2,FALSE)</f>
        <v>Preoperative Anesthesia/Analgesia
Also effective for relief of anxiety in patients with dyspnea associated with pulmonary edema secondary to acute left ventricular dysfunction
dose : 1-1.5 mg IM/SC q4-6hr PRN
Analgesia during labor
dose : 0.5-1 mg IM / IV
Moderate-to-Severe Pain
Immediate-release tablets
dose : 10-20 mg PO q4-6 hr PRN
Conversion from IV oxymorphone to PO: The absolute bioavailability of PO is ~10%, therefore conversion from 1 mg IV q4-6hr is equipotent to 10 mg PO q4-6hr
Elderly patients or those with renal or</v>
      </c>
    </row>
    <row r="4599" spans="1:8" x14ac:dyDescent="0.2">
      <c r="A4599">
        <v>594</v>
      </c>
      <c r="B4599" t="str">
        <f>IFERROR(VLOOKUP(C4599,mm,1,FALSE),"")</f>
        <v/>
      </c>
      <c r="C4599" t="s">
        <v>1245</v>
      </c>
      <c r="D4599" t="s">
        <v>888</v>
      </c>
      <c r="F4599" t="str">
        <f>CONCATENATE(D4599,E4599)</f>
        <v>aceclofenac</v>
      </c>
      <c r="G4599" t="str">
        <f>IFERROR(VLOOKUP(F4599,aa,2,FALSE),"")</f>
        <v/>
      </c>
      <c r="H4599" t="str">
        <f>VLOOKUP(D4599,drugdose,2,FALSE)</f>
        <v>Ankylosing spondylitis, OA, RA
pain relief
oral
dose : 100 mg bid PO
parentral
dose : 150 mg od/bid IM/IV bolus
topical
Gel: Topical twice daily</v>
      </c>
    </row>
    <row r="4600" spans="1:8" x14ac:dyDescent="0.2">
      <c r="A4600">
        <v>594</v>
      </c>
      <c r="B4600" t="str">
        <f>IFERROR(VLOOKUP(C4600,mm,1,FALSE),"")</f>
        <v/>
      </c>
      <c r="C4600" t="s">
        <v>1245</v>
      </c>
      <c r="D4600" t="s">
        <v>1</v>
      </c>
      <c r="F4600" t="str">
        <f>CONCATENATE(D4600,E4600)</f>
        <v>diclofenac</v>
      </c>
      <c r="G4600" t="str">
        <f>IFERROR(VLOOKUP(F4600,aa,2,FALSE),"")</f>
        <v/>
      </c>
      <c r="H4600" t="str">
        <f>VLOOKUP(D4600,drugdose,2,FALSE)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601" spans="1:8" x14ac:dyDescent="0.2">
      <c r="A4601">
        <v>594</v>
      </c>
      <c r="B4601" t="str">
        <f>IFERROR(VLOOKUP(C4601,mm,1,FALSE),"")</f>
        <v/>
      </c>
      <c r="C4601" t="s">
        <v>1245</v>
      </c>
      <c r="D4601" t="s">
        <v>10</v>
      </c>
      <c r="F4601" t="str">
        <f>CONCATENATE(D4601,E4601)</f>
        <v>ibuprofen</v>
      </c>
      <c r="G4601" t="str">
        <f>IFERROR(VLOOKUP(F4601,aa,2,FALSE),"")</f>
        <v/>
      </c>
      <c r="H4601" t="str">
        <f>VLOOKUP(D4601,drugdose,2,FALSE)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602" spans="1:8" x14ac:dyDescent="0.2">
      <c r="A4602">
        <v>594</v>
      </c>
      <c r="B4602" t="str">
        <f>IFERROR(VLOOKUP(C4602,mm,1,FALSE),"")</f>
        <v/>
      </c>
      <c r="C4602" t="s">
        <v>1245</v>
      </c>
      <c r="D4602" t="s">
        <v>3</v>
      </c>
      <c r="F4602" t="str">
        <f>CONCATENATE(D4602,E4602)</f>
        <v>indomethacin</v>
      </c>
      <c r="G4602" t="str">
        <f>IFERROR(VLOOKUP(F4602,aa,2,FALSE),"")</f>
        <v/>
      </c>
      <c r="H4602" t="str">
        <f>VLOOKUP(D4602,drugdose,2,FALSE)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603" spans="1:8" x14ac:dyDescent="0.2">
      <c r="A4603">
        <v>594</v>
      </c>
      <c r="B4603" t="str">
        <f>IFERROR(VLOOKUP(C4603,mm,1,FALSE),"")</f>
        <v/>
      </c>
      <c r="C4603" t="s">
        <v>1245</v>
      </c>
      <c r="D4603" t="s">
        <v>889</v>
      </c>
      <c r="F4603" t="str">
        <f>CONCATENATE(D4603,E4603)</f>
        <v>etoricoxib</v>
      </c>
      <c r="G4603" t="str">
        <f>IFERROR(VLOOKUP(F4603,aa,2,FALSE),"")</f>
        <v/>
      </c>
      <c r="H4603" t="str">
        <f>VLOOKUP(D4603,drugdose,2,FALSE)</f>
        <v>Rheumatoid arthritis
Osteoarthritis
Gout
Oral
Osteoarthritis
dose : 30 mg od, increased to 60 mg od if needed.
Ankylosing spondylitis; Rheumatoid arthritis
dose : 90 mg od.
Acute gout
dose : 120 mg od. Max duration: 8 days.</v>
      </c>
    </row>
    <row r="4604" spans="1:8" x14ac:dyDescent="0.2">
      <c r="A4604">
        <v>594</v>
      </c>
      <c r="B4604" t="str">
        <f>IFERROR(VLOOKUP(C4604,mm,1,FALSE),"")</f>
        <v/>
      </c>
      <c r="C4604" t="s">
        <v>1245</v>
      </c>
      <c r="D4604" t="s">
        <v>2</v>
      </c>
      <c r="F4604" t="str">
        <f>CONCATENATE(D4604,E4604)</f>
        <v>naproxen</v>
      </c>
      <c r="G4604" t="str">
        <f>IFERROR(VLOOKUP(F4604,aa,2,FALSE),"")</f>
        <v/>
      </c>
      <c r="H4604" t="str">
        <f>VLOOKUP(D4604,drugdose,2,FALSE)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605" spans="1:8" x14ac:dyDescent="0.2">
      <c r="A4605">
        <v>594</v>
      </c>
      <c r="B4605" t="str">
        <f>IFERROR(VLOOKUP(C4605,mm,1,FALSE),"")</f>
        <v/>
      </c>
      <c r="C4605" t="s">
        <v>1245</v>
      </c>
      <c r="D4605" t="s">
        <v>890</v>
      </c>
      <c r="F4605" t="str">
        <f>CONCATENATE(D4605,E4605)</f>
        <v>capsaicin topical</v>
      </c>
      <c r="G4605" t="str">
        <f>IFERROR(VLOOKUP(F4605,aa,2,FALSE),"")</f>
        <v/>
      </c>
      <c r="H4605" t="str">
        <f>VLOOKUP(D4605,drugdose,2,FALSE)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4606" spans="1:8" x14ac:dyDescent="0.2">
      <c r="A4606">
        <v>594</v>
      </c>
      <c r="B4606" t="str">
        <f>IFERROR(VLOOKUP(C4606,mm,1,FALSE),"")</f>
        <v/>
      </c>
      <c r="C4606" t="s">
        <v>1245</v>
      </c>
      <c r="D4606" t="s">
        <v>891</v>
      </c>
      <c r="F4606" t="str">
        <f>CONCATENATE(D4606,E4606)</f>
        <v>menthol + methyl salicylate topical</v>
      </c>
      <c r="G4606" t="str">
        <f>IFERROR(VLOOKUP(F4606,aa,2,FALSE),"")</f>
        <v/>
      </c>
      <c r="H4606" t="e">
        <f>VLOOKUP(D4606,drugdose,2,FALSE)</f>
        <v>#N/A</v>
      </c>
    </row>
    <row r="4607" spans="1:8" x14ac:dyDescent="0.2">
      <c r="A4607">
        <v>594</v>
      </c>
      <c r="B4607" t="str">
        <f>IFERROR(VLOOKUP(C4607,mm,1,FALSE),"")</f>
        <v/>
      </c>
      <c r="C4607" t="s">
        <v>1245</v>
      </c>
      <c r="D4607" t="s">
        <v>324</v>
      </c>
      <c r="F4607" t="str">
        <f>CONCATENATE(D4607,E4607)</f>
        <v>salmon calcitonin</v>
      </c>
      <c r="G4607" t="str">
        <f>IFERROR(VLOOKUP(F4607,aa,2,FALSE),"")</f>
        <v/>
      </c>
      <c r="H4607" t="str">
        <f>VLOOKUP(D4607,drugdose,2,FALSE)</f>
        <v>Hypercalcemia
starting dose: 4 IU/kg SC/IM bid
dose range : upto 8 IU/kg SC/IM qid
Paget Disease
starting dose: 100 IU SC/IM od
Maintenance: 50 IU od
Osteoporosis
dose : 100 IU SC/IM every other day with calcium and vitamin D
Nasal Spray: 
dose : 1 spray (200 IU) od alternate nostrils</v>
      </c>
    </row>
    <row r="4608" spans="1:8" x14ac:dyDescent="0.2">
      <c r="A4608">
        <v>594</v>
      </c>
      <c r="B4608" t="str">
        <f>IFERROR(VLOOKUP(C4608,mm,1,FALSE),"")</f>
        <v/>
      </c>
      <c r="C4608" t="s">
        <v>1245</v>
      </c>
      <c r="D4608" t="s">
        <v>325</v>
      </c>
      <c r="F4608" t="str">
        <f>CONCATENATE(D4608,E4608)</f>
        <v>alendronate</v>
      </c>
      <c r="G4608" t="str">
        <f>IFERROR(VLOOKUP(F4608,aa,2,FALSE),"")</f>
        <v/>
      </c>
      <c r="H4608" t="str">
        <f>VLOOKUP(D4608,drugdose,2,FALSE)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4609" spans="1:8" x14ac:dyDescent="0.2">
      <c r="A4609">
        <v>594</v>
      </c>
      <c r="B4609" t="str">
        <f>IFERROR(VLOOKUP(C4609,mm,1,FALSE),"")</f>
        <v/>
      </c>
      <c r="C4609" t="s">
        <v>1245</v>
      </c>
      <c r="D4609" t="s">
        <v>1121</v>
      </c>
      <c r="F4609" t="str">
        <f>CONCATENATE(D4609,E4609)</f>
        <v>alendronate + vitamin D</v>
      </c>
      <c r="G4609" t="str">
        <f>IFERROR(VLOOKUP(F4609,aa,2,FALSE),"")</f>
        <v/>
      </c>
      <c r="H4609" t="str">
        <f>VLOOKUP(D4609,drugdose,2,FALSE)</f>
        <v>Osteopetrosis
postmenopausal osteoporosis
Paget's disease of bone
osteoporosis in postmenopausal women
dose : 1 tab (1/wk)</v>
      </c>
    </row>
    <row r="4610" spans="1:8" x14ac:dyDescent="0.2">
      <c r="A4610">
        <v>594</v>
      </c>
      <c r="B4610" t="str">
        <f>IFERROR(VLOOKUP(C4610,mm,1,FALSE),"")</f>
        <v/>
      </c>
      <c r="C4610" t="s">
        <v>1245</v>
      </c>
      <c r="D4610" t="s">
        <v>1122</v>
      </c>
      <c r="F4610" t="str">
        <f>CONCATENATE(D4610,E4610)</f>
        <v>risedronate + calcium</v>
      </c>
      <c r="G4610" t="str">
        <f>IFERROR(VLOOKUP(F4610,aa,2,FALSE),"")</f>
        <v/>
      </c>
      <c r="H4610" t="str">
        <f>VLOOKUP(D4610,drugdose,2,FALSE)</f>
        <v>osteoporosis in postmenopausal women.
Pagets disease of bone.
dose : 1 tab/wk PO
Calcium 500 mg tablet should be taken on each of remaining 6 days</v>
      </c>
    </row>
    <row r="4611" spans="1:8" x14ac:dyDescent="0.2">
      <c r="A4611">
        <v>594</v>
      </c>
      <c r="B4611" t="str">
        <f>IFERROR(VLOOKUP(C4611,mm,1,FALSE),"")</f>
        <v/>
      </c>
      <c r="C4611" t="s">
        <v>1245</v>
      </c>
      <c r="D4611" t="s">
        <v>326</v>
      </c>
      <c r="F4611" t="str">
        <f>CONCATENATE(D4611,E4611)</f>
        <v>risedronate (risedronic acid)</v>
      </c>
      <c r="G4611" t="str">
        <f>IFERROR(VLOOKUP(F4611,aa,2,FALSE),"")</f>
        <v/>
      </c>
      <c r="H4611" t="str">
        <f>VLOOKUP(D4611,drugdose,2,FALSE)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4612" spans="1:8" x14ac:dyDescent="0.2">
      <c r="A4612">
        <v>596</v>
      </c>
      <c r="B4612" t="str">
        <f>IFERROR(VLOOKUP(C4612,mm,1,FALSE),"")</f>
        <v/>
      </c>
      <c r="C4612" t="s">
        <v>1246</v>
      </c>
      <c r="D4612" t="s">
        <v>888</v>
      </c>
      <c r="F4612" t="str">
        <f>CONCATENATE(D4612,E4612)</f>
        <v>aceclofenac</v>
      </c>
      <c r="G4612" t="str">
        <f>IFERROR(VLOOKUP(F4612,aa,2,FALSE),"")</f>
        <v/>
      </c>
      <c r="H4612" t="str">
        <f>VLOOKUP(D4612,drugdose,2,FALSE)</f>
        <v>Ankylosing spondylitis, OA, RA
pain relief
oral
dose : 100 mg bid PO
parentral
dose : 150 mg od/bid IM/IV bolus
topical
Gel: Topical twice daily</v>
      </c>
    </row>
    <row r="4613" spans="1:8" x14ac:dyDescent="0.2">
      <c r="A4613">
        <v>596</v>
      </c>
      <c r="B4613" t="str">
        <f>IFERROR(VLOOKUP(C4613,mm,1,FALSE),"")</f>
        <v/>
      </c>
      <c r="C4613" t="s">
        <v>1246</v>
      </c>
      <c r="D4613" t="s">
        <v>1</v>
      </c>
      <c r="F4613" t="str">
        <f>CONCATENATE(D4613,E4613)</f>
        <v>diclofenac</v>
      </c>
      <c r="G4613" t="str">
        <f>IFERROR(VLOOKUP(F4613,aa,2,FALSE),"")</f>
        <v/>
      </c>
      <c r="H4613" t="str">
        <f>VLOOKUP(D4613,drugdose,2,FALSE)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614" spans="1:8" x14ac:dyDescent="0.2">
      <c r="A4614">
        <v>596</v>
      </c>
      <c r="B4614" t="str">
        <f>IFERROR(VLOOKUP(C4614,mm,1,FALSE),"")</f>
        <v/>
      </c>
      <c r="C4614" t="s">
        <v>1246</v>
      </c>
      <c r="D4614" t="s">
        <v>10</v>
      </c>
      <c r="F4614" t="str">
        <f>CONCATENATE(D4614,E4614)</f>
        <v>ibuprofen</v>
      </c>
      <c r="G4614" t="str">
        <f>IFERROR(VLOOKUP(F4614,aa,2,FALSE),"")</f>
        <v/>
      </c>
      <c r="H4614" t="str">
        <f>VLOOKUP(D4614,drugdose,2,FALSE)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615" spans="1:8" x14ac:dyDescent="0.2">
      <c r="A4615">
        <v>596</v>
      </c>
      <c r="B4615" t="str">
        <f>IFERROR(VLOOKUP(C4615,mm,1,FALSE),"")</f>
        <v/>
      </c>
      <c r="C4615" t="s">
        <v>1246</v>
      </c>
      <c r="D4615" t="s">
        <v>3</v>
      </c>
      <c r="F4615" t="str">
        <f>CONCATENATE(D4615,E4615)</f>
        <v>indomethacin</v>
      </c>
      <c r="G4615" t="str">
        <f>IFERROR(VLOOKUP(F4615,aa,2,FALSE),"")</f>
        <v/>
      </c>
      <c r="H4615" t="str">
        <f>VLOOKUP(D4615,drugdose,2,FALSE)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616" spans="1:8" x14ac:dyDescent="0.2">
      <c r="A4616">
        <v>596</v>
      </c>
      <c r="B4616" t="str">
        <f>IFERROR(VLOOKUP(C4616,mm,1,FALSE),"")</f>
        <v/>
      </c>
      <c r="C4616" t="s">
        <v>1246</v>
      </c>
      <c r="D4616" t="s">
        <v>889</v>
      </c>
      <c r="F4616" t="str">
        <f>CONCATENATE(D4616,E4616)</f>
        <v>etoricoxib</v>
      </c>
      <c r="G4616" t="str">
        <f>IFERROR(VLOOKUP(F4616,aa,2,FALSE),"")</f>
        <v/>
      </c>
      <c r="H4616" t="str">
        <f>VLOOKUP(D4616,drugdose,2,FALSE)</f>
        <v>Rheumatoid arthritis
Osteoarthritis
Gout
Oral
Osteoarthritis
dose : 30 mg od, increased to 60 mg od if needed.
Ankylosing spondylitis; Rheumatoid arthritis
dose : 90 mg od.
Acute gout
dose : 120 mg od. Max duration: 8 days.</v>
      </c>
    </row>
    <row r="4617" spans="1:8" x14ac:dyDescent="0.2">
      <c r="A4617">
        <v>596</v>
      </c>
      <c r="B4617" t="str">
        <f>IFERROR(VLOOKUP(C4617,mm,1,FALSE),"")</f>
        <v/>
      </c>
      <c r="C4617" t="s">
        <v>1246</v>
      </c>
      <c r="D4617" t="s">
        <v>2</v>
      </c>
      <c r="F4617" t="str">
        <f>CONCATENATE(D4617,E4617)</f>
        <v>naproxen</v>
      </c>
      <c r="G4617" t="str">
        <f>IFERROR(VLOOKUP(F4617,aa,2,FALSE),"")</f>
        <v/>
      </c>
      <c r="H4617" t="str">
        <f>VLOOKUP(D4617,drugdose,2,FALSE)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618" spans="1:8" x14ac:dyDescent="0.2">
      <c r="A4618">
        <v>596</v>
      </c>
      <c r="B4618" t="str">
        <f>IFERROR(VLOOKUP(C4618,mm,1,FALSE),"")</f>
        <v/>
      </c>
      <c r="C4618" t="s">
        <v>1246</v>
      </c>
      <c r="D4618" t="s">
        <v>890</v>
      </c>
      <c r="F4618" t="str">
        <f>CONCATENATE(D4618,E4618)</f>
        <v>capsaicin topical</v>
      </c>
      <c r="G4618" t="str">
        <f>IFERROR(VLOOKUP(F4618,aa,2,FALSE),"")</f>
        <v/>
      </c>
      <c r="H4618" t="str">
        <f>VLOOKUP(D4618,drugdose,2,FALSE)</f>
        <v>Rheumatoid arthritis
Osteoarthritis
Psoriasis
Post-herpetic neuralgia
Anogenital pruritus
Sprains
Stiff neck
Low back pain
Trigeminal neuralgia
Spondylitis
Peripheral neuralgias
Diabetic neuropathy
Post-surgical pains
apply to affected area 3 times a day
treatment duration : 4 wk</v>
      </c>
    </row>
    <row r="4619" spans="1:8" x14ac:dyDescent="0.2">
      <c r="A4619">
        <v>596</v>
      </c>
      <c r="B4619" t="str">
        <f>IFERROR(VLOOKUP(C4619,mm,1,FALSE),"")</f>
        <v/>
      </c>
      <c r="C4619" t="s">
        <v>1246</v>
      </c>
      <c r="D4619" t="s">
        <v>891</v>
      </c>
      <c r="F4619" t="str">
        <f>CONCATENATE(D4619,E4619)</f>
        <v>menthol + methyl salicylate topical</v>
      </c>
      <c r="G4619" t="str">
        <f>IFERROR(VLOOKUP(F4619,aa,2,FALSE),"")</f>
        <v/>
      </c>
      <c r="H4619" t="e">
        <f>VLOOKUP(D4619,drugdose,2,FALSE)</f>
        <v>#N/A</v>
      </c>
    </row>
    <row r="4620" spans="1:8" x14ac:dyDescent="0.2">
      <c r="A4620">
        <v>596</v>
      </c>
      <c r="B4620" t="str">
        <f>IFERROR(VLOOKUP(C4620,mm,1,FALSE),"")</f>
        <v/>
      </c>
      <c r="C4620" t="s">
        <v>1246</v>
      </c>
      <c r="D4620" t="s">
        <v>80</v>
      </c>
      <c r="F4620" t="str">
        <f>CONCATENATE(D4620,E4620)</f>
        <v>tramadol</v>
      </c>
      <c r="G4620" t="str">
        <f>IFERROR(VLOOKUP(F4620,aa,2,FALSE),"")</f>
        <v/>
      </c>
      <c r="H4620" t="str">
        <f>VLOOKUP(D4620,drugdose,2,FALSE)</f>
        <v>Chronic pain
Immediate release
dose : 25 mg PO od
dose increment :  by 25-50 mg/day every 3 days
dose range : up to 50-100 mg PO q4-6hr 
Max : 400 mg/day
Extended release
dose : 100 mg PO od
dose increment : by 100 mg/day every 5 days
Max : 300 mg/day 
Acute pain
oral dose 
dose : 50-100 mg PO q4-6hr
Max : 400 mg/day
Parenteral
dose : 50-100 mg 4-6 hrly IM/IV over 2-3 min.
Postoperative pain
starting dose : 100 mg IV followed by 50 mg every 10-20 min if necessary
Max : 250 mg in 1st hr
maintenance dose : 50-100 mg 4-6 hrly
Max : 600 mg/day</v>
      </c>
    </row>
    <row r="4621" spans="1:8" x14ac:dyDescent="0.2">
      <c r="A4621">
        <v>596</v>
      </c>
      <c r="B4621" t="str">
        <f>IFERROR(VLOOKUP(C4621,mm,1,FALSE),"")</f>
        <v/>
      </c>
      <c r="C4621" t="s">
        <v>1246</v>
      </c>
      <c r="D4621" t="s">
        <v>200</v>
      </c>
      <c r="F4621" t="str">
        <f>CONCATENATE(D4621,E4621)</f>
        <v>morphine</v>
      </c>
      <c r="G4621" t="str">
        <f>IFERROR(VLOOKUP(F4621,aa,2,FALSE),"")</f>
        <v/>
      </c>
      <c r="H4621" t="str">
        <f>VLOOKUP(D4621,drugdose,2,FALSE)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4622" spans="1:8" x14ac:dyDescent="0.2">
      <c r="A4622">
        <v>596</v>
      </c>
      <c r="B4622" t="str">
        <f>IFERROR(VLOOKUP(C4622,mm,1,FALSE),"")</f>
        <v/>
      </c>
      <c r="C4622" t="s">
        <v>1246</v>
      </c>
      <c r="D4622" t="s">
        <v>1244</v>
      </c>
      <c r="F4622" t="str">
        <f>CONCATENATE(D4622,E4622)</f>
        <v>oxymorphone</v>
      </c>
      <c r="G4622" t="str">
        <f>IFERROR(VLOOKUP(F4622,aa,2,FALSE),"")</f>
        <v/>
      </c>
      <c r="H4622" t="str">
        <f>VLOOKUP(D4622,drugdose,2,FALSE)</f>
        <v>Preoperative Anesthesia/Analgesia
Also effective for relief of anxiety in patients with dyspnea associated with pulmonary edema secondary to acute left ventricular dysfunction
dose : 1-1.5 mg IM/SC q4-6hr PRN
Analgesia during labor
dose : 0.5-1 mg IM / IV
Moderate-to-Severe Pain
Immediate-release tablets
dose : 10-20 mg PO q4-6 hr PRN
Conversion from IV oxymorphone to PO: The absolute bioavailability of PO is ~10%, therefore conversion from 1 mg IV q4-6hr is equipotent to 10 mg PO q4-6hr
Elderly patients or those with renal or</v>
      </c>
    </row>
    <row r="4623" spans="1:8" x14ac:dyDescent="0.2">
      <c r="A4623">
        <v>596</v>
      </c>
      <c r="B4623" t="str">
        <f>IFERROR(VLOOKUP(C4623,mm,1,FALSE),"")</f>
        <v/>
      </c>
      <c r="C4623" t="s">
        <v>1246</v>
      </c>
      <c r="D4623" t="s">
        <v>500</v>
      </c>
      <c r="F4623" t="str">
        <f>CONCATENATE(D4623,E4623)</f>
        <v>flucloxacillin</v>
      </c>
      <c r="G4623" t="str">
        <f>IFERROR(VLOOKUP(F4623,aa,2,FALSE),"")</f>
        <v/>
      </c>
      <c r="H4623" t="str">
        <f>VLOOKUP(D4623,drugdose,2,FALSE)</f>
        <v>Endocarditis, Meningitis
Sinusitis, Pneumonia, Tonsillitis
boil, carbuncle, impetigo
Infected eczema
Infected acne
Oral
dose : 250-500mg tid-qid PO
parentral
dose : 0.25-1 g 6hrly IV
Osteomyelitis, endocarditis
Septicaemia
dose : 2 gm 6 hrly IV</v>
      </c>
    </row>
    <row r="4624" spans="1:8" x14ac:dyDescent="0.2">
      <c r="A4624">
        <v>596</v>
      </c>
      <c r="B4624" t="str">
        <f>IFERROR(VLOOKUP(C4624,mm,1,FALSE),"")</f>
        <v/>
      </c>
      <c r="C4624" t="s">
        <v>1246</v>
      </c>
      <c r="D4624" t="s">
        <v>546</v>
      </c>
      <c r="F4624" t="str">
        <f>CONCATENATE(D4624,E4624)</f>
        <v>cefuroxime</v>
      </c>
      <c r="G4624" t="str">
        <f>IFERROR(VLOOKUP(F4624,aa,2,FALSE),"")</f>
        <v/>
      </c>
      <c r="H4624" t="str">
        <f>VLOOKUP(D4624,drugdose,2,FALSE)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4625" spans="1:8" x14ac:dyDescent="0.2">
      <c r="A4625">
        <v>596</v>
      </c>
      <c r="B4625" t="str">
        <f>IFERROR(VLOOKUP(C4625,mm,1,FALSE),"")</f>
        <v/>
      </c>
      <c r="C4625" t="s">
        <v>1246</v>
      </c>
      <c r="D4625" t="s">
        <v>49</v>
      </c>
      <c r="F4625" t="str">
        <f>CONCATENATE(D4625,E4625)</f>
        <v>vancomycin</v>
      </c>
      <c r="G4625" t="str">
        <f>IFERROR(VLOOKUP(F4625,aa,2,FALSE),"")</f>
        <v/>
      </c>
      <c r="H4625" t="str">
        <f>VLOOKUP(D4625,drugdose,2,FALSE)</f>
        <v>Septicaemia
Soft tissue infections
Osteomyelitis
Enterocolitis
Bacterial endocarditis
dose : 500 mg 6 hrly IV infusion
infusion time : 60 min</v>
      </c>
    </row>
    <row r="4626" spans="1:8" x14ac:dyDescent="0.2">
      <c r="A4626">
        <v>596</v>
      </c>
      <c r="B4626" t="str">
        <f>IFERROR(VLOOKUP(C4626,mm,1,FALSE),"")</f>
        <v/>
      </c>
      <c r="C4626" t="s">
        <v>1246</v>
      </c>
      <c r="D4626" t="s">
        <v>511</v>
      </c>
      <c r="F4626" t="str">
        <f>CONCATENATE(D4626,E4626)</f>
        <v>linezolid</v>
      </c>
      <c r="G4626" t="str">
        <f>IFERROR(VLOOKUP(F4626,aa,2,FALSE),"")</f>
        <v/>
      </c>
      <c r="H4626" t="str">
        <f>VLOOKUP(D4626,drugdose,2,FALSE)</f>
        <v>Uncomplicated skin infections
pneumonia
dose : 400 mg 12 hrly PO/ IV 
duration : 10-14 days.
Vancomycin-resistant Enterococcus faecium
dose : 600 mg 12 hrly PO\ IV 
duration : 14-28 days.
Methicillin-resistant Staphylococcus aureus infections
dose : 600 mg bid PO/ IV 
duration : 7-21 days.</v>
      </c>
    </row>
    <row r="4627" spans="1:8" x14ac:dyDescent="0.2">
      <c r="A4627">
        <v>596</v>
      </c>
      <c r="B4627" t="str">
        <f>IFERROR(VLOOKUP(C4627,mm,1,FALSE),"")</f>
        <v/>
      </c>
      <c r="C4627" t="s">
        <v>1246</v>
      </c>
      <c r="D4627" t="s">
        <v>48</v>
      </c>
      <c r="F4627" t="str">
        <f>CONCATENATE(D4627,E4627)</f>
        <v>ceftriaxone</v>
      </c>
      <c r="G4627" t="str">
        <f>IFERROR(VLOOKUP(F4627,aa,2,FALSE),"")</f>
        <v/>
      </c>
      <c r="H4627" t="str">
        <f>VLOOKUP(D4627,drugdose,2,FALSE)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628" spans="1:8" x14ac:dyDescent="0.2">
      <c r="A4628">
        <v>597</v>
      </c>
      <c r="B4628" t="str">
        <f>IFERROR(VLOOKUP(C4628,mm,1,FALSE),"")</f>
        <v>Blepharitis</v>
      </c>
      <c r="C4628" t="s">
        <v>1247</v>
      </c>
      <c r="D4628" t="s">
        <v>575</v>
      </c>
      <c r="F4628" t="str">
        <f>CONCATENATE(D4628,E4628)</f>
        <v>doxycycline</v>
      </c>
      <c r="G4628" t="str">
        <f>IFERROR(VLOOKUP(F4628,aa,2,FALSE),"")</f>
        <v/>
      </c>
      <c r="H4628" t="str">
        <f>VLOOKUP(D4628,drugdose,2,FALSE)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629" spans="1:8" x14ac:dyDescent="0.2">
      <c r="A4629">
        <v>597</v>
      </c>
      <c r="B4629" t="str">
        <f>IFERROR(VLOOKUP(C4629,mm,1,FALSE),"")</f>
        <v>Blepharitis</v>
      </c>
      <c r="C4629" t="s">
        <v>1247</v>
      </c>
      <c r="D4629" t="s">
        <v>576</v>
      </c>
      <c r="F4629" t="str">
        <f>CONCATENATE(D4629,E4629)</f>
        <v>tetracycline</v>
      </c>
      <c r="G4629" t="str">
        <f>IFERROR(VLOOKUP(F4629,aa,2,FALSE),"")</f>
        <v/>
      </c>
      <c r="H4629" t="str">
        <f>VLOOKUP(D4629,drugdose,2,FALSE)</f>
        <v>Lyme disease
Psittacosis
Q fever
Rocky Mountain spotted fever
Lymphogranuloma venereum
Mycoplasma pneumoniae
Trachoma
dose : 250-500 mg qid PO
Max: 4 g/day. 
Acne
dose : 250-500 mg qid PO
duration : 3 mth 
Syphilis
dose : 500 mg qid PO
duration : 15 days.
Gonorrhoea
dose : 500 mg 4 qid PO
duration : 7 days.
Vibrio Cholera
dose : 500 mg qid PO
duration : 3 days
Brucellosis
dose : 500 mg 4 times daily
duration : 3 wk
it is given with streptomycin.</v>
      </c>
    </row>
    <row r="4630" spans="1:8" x14ac:dyDescent="0.2">
      <c r="A4630">
        <v>597</v>
      </c>
      <c r="B4630" t="str">
        <f>IFERROR(VLOOKUP(C4630,mm,1,FALSE),"")</f>
        <v>Blepharitis</v>
      </c>
      <c r="C4630" t="s">
        <v>1247</v>
      </c>
      <c r="D4630" t="s">
        <v>1248</v>
      </c>
      <c r="F4630" t="str">
        <f>CONCATENATE(D4630,E4630)</f>
        <v>tetracycline eye prep</v>
      </c>
      <c r="G4630" t="str">
        <f>IFERROR(VLOOKUP(F4630,aa,2,FALSE),"")</f>
        <v/>
      </c>
      <c r="H4630" t="str">
        <f>VLOOKUP(D4630,drugdose,2,FALSE)</f>
        <v>Bacterial Conjunctivitis
dose : 1 drop 2-4 hrly</v>
      </c>
    </row>
    <row r="4631" spans="1:8" x14ac:dyDescent="0.2">
      <c r="A4631">
        <v>597</v>
      </c>
      <c r="B4631" t="str">
        <f>IFERROR(VLOOKUP(C4631,mm,1,FALSE),"")</f>
        <v>Blepharitis</v>
      </c>
      <c r="C4631" t="s">
        <v>1247</v>
      </c>
      <c r="D4631" t="s">
        <v>764</v>
      </c>
      <c r="F4631" t="str">
        <f>CONCATENATE(D4631,E4631)</f>
        <v>oxytetracycline</v>
      </c>
      <c r="G4631" t="str">
        <f>IFERROR(VLOOKUP(F4631,aa,2,FALSE),"")</f>
        <v/>
      </c>
      <c r="H4631" t="str">
        <f>VLOOKUP(D4631,drugdose,2,FALSE)</f>
        <v>Acne
Susceptible infections
Uncomplicated gonorrhoea
Oral
Susceptible infections
dose : 250-500 mg 4 times daily. Max 4 g daily.
Acne
dose : 250-500 mg bid.
Uncomplicated gonorrhoea
dose : 1.5 g initially, followed by 0.5 g four times daily up to a total of 9 g per treatment course.
Intramuscular
Susceptible infections
dose : 250 mg od or 300 mg daily in 2-3 divided doses</v>
      </c>
    </row>
    <row r="4632" spans="1:8" x14ac:dyDescent="0.2">
      <c r="A4632">
        <v>597</v>
      </c>
      <c r="B4632" t="str">
        <f>IFERROR(VLOOKUP(C4632,mm,1,FALSE),"")</f>
        <v>Blepharitis</v>
      </c>
      <c r="C4632" t="s">
        <v>1247</v>
      </c>
      <c r="D4632" t="s">
        <v>1249</v>
      </c>
      <c r="F4632" t="str">
        <f>CONCATENATE(D4632,E4632)</f>
        <v>oxytetracycline + polymixin b e/e prep</v>
      </c>
      <c r="G4632" t="str">
        <f>IFERROR(VLOOKUP(F4632,aa,2,FALSE),"")</f>
        <v/>
      </c>
      <c r="H4632" t="str">
        <f>VLOOKUP(D4632,drugdose,2,FALSE)</f>
        <v>otitis externa 
dose : 1 drop 2-4 times 
eye infection 
dose : 1 drop 4 hrly</v>
      </c>
    </row>
    <row r="4633" spans="1:8" x14ac:dyDescent="0.2">
      <c r="A4633">
        <v>597</v>
      </c>
      <c r="B4633" t="str">
        <f>IFERROR(VLOOKUP(C4633,mm,1,FALSE),"")</f>
        <v>Blepharitis</v>
      </c>
      <c r="C4633" t="s">
        <v>1247</v>
      </c>
      <c r="D4633" t="s">
        <v>1250</v>
      </c>
      <c r="F4633" t="str">
        <f>CONCATENATE(D4633,E4633)</f>
        <v>carboxymethylcellulose + glycerine eye prep</v>
      </c>
      <c r="G4633" t="str">
        <f>IFERROR(VLOOKUP(F4633,aa,2,FALSE),"")</f>
        <v/>
      </c>
      <c r="H4633" t="str">
        <f>VLOOKUP(D4633,drugdose,2,FALSE)</f>
        <v xml:space="preserve">Dry eye, burning pain in eye
dose : 1 drop </v>
      </c>
    </row>
    <row r="4634" spans="1:8" x14ac:dyDescent="0.2">
      <c r="A4634">
        <v>597</v>
      </c>
      <c r="B4634" t="str">
        <f>IFERROR(VLOOKUP(C4634,mm,1,FALSE),"")</f>
        <v>Blepharitis</v>
      </c>
      <c r="C4634" t="s">
        <v>1247</v>
      </c>
      <c r="D4634" t="s">
        <v>1251</v>
      </c>
      <c r="F4634" t="str">
        <f>CONCATENATE(D4634,E4634)</f>
        <v>carboxymethylcellulose + hypromellose eye prep</v>
      </c>
      <c r="G4634" t="str">
        <f>IFERROR(VLOOKUP(F4634,aa,2,FALSE),"")</f>
        <v/>
      </c>
      <c r="H4634" t="str">
        <f>VLOOKUP(D4634,drugdose,2,FALSE)</f>
        <v xml:space="preserve">Dry eye, burning pain in eye
dose : 1 drop </v>
      </c>
    </row>
    <row r="4635" spans="1:8" x14ac:dyDescent="0.2">
      <c r="A4635">
        <v>597</v>
      </c>
      <c r="B4635" t="str">
        <f>IFERROR(VLOOKUP(C4635,mm,1,FALSE),"")</f>
        <v>Blepharitis</v>
      </c>
      <c r="C4635" t="s">
        <v>1247</v>
      </c>
      <c r="D4635" t="s">
        <v>1252</v>
      </c>
      <c r="F4635" t="str">
        <f>CONCATENATE(D4635,E4635)</f>
        <v>carboxymethylcellulose eye prep</v>
      </c>
      <c r="G4635" t="str">
        <f>IFERROR(VLOOKUP(F4635,aa,2,FALSE),"")</f>
        <v/>
      </c>
      <c r="H4635" t="str">
        <f>VLOOKUP(D4635,drugdose,2,FALSE)</f>
        <v xml:space="preserve">Dry eye, burning pain in eye
dose : 1 drop </v>
      </c>
    </row>
    <row r="4636" spans="1:8" x14ac:dyDescent="0.2">
      <c r="A4636">
        <v>598</v>
      </c>
      <c r="B4636" t="str">
        <f>IFERROR(VLOOKUP(C4636,mm,1,FALSE),"")</f>
        <v/>
      </c>
      <c r="C4636" t="s">
        <v>1253</v>
      </c>
      <c r="D4636" t="s">
        <v>1254</v>
      </c>
      <c r="F4636" t="str">
        <f>CONCATENATE(D4636,E4636)</f>
        <v>loteprednol + tobramycin eye prep</v>
      </c>
      <c r="G4636" t="str">
        <f>IFERROR(VLOOKUP(F4636,aa,2,FALSE),"")</f>
        <v/>
      </c>
      <c r="H4636" t="str">
        <f>VLOOKUP(D4636,drugdose,2,FALSE)</f>
        <v>Keratitis
Allergic conjunctivitis
Iritis, Cyclitis
dose :  1-2 drop 4-6 hrly</v>
      </c>
    </row>
    <row r="4637" spans="1:8" x14ac:dyDescent="0.2">
      <c r="A4637">
        <v>598</v>
      </c>
      <c r="B4637" t="str">
        <f>IFERROR(VLOOKUP(C4637,mm,1,FALSE),"")</f>
        <v/>
      </c>
      <c r="C4637" t="s">
        <v>1253</v>
      </c>
      <c r="D4637" t="s">
        <v>1255</v>
      </c>
      <c r="F4637" t="str">
        <f>CONCATENATE(D4637,E4637)</f>
        <v>loteprednol eye prep</v>
      </c>
      <c r="G4637" t="str">
        <f>IFERROR(VLOOKUP(F4637,aa,2,FALSE),"")</f>
        <v/>
      </c>
      <c r="H4637" t="str">
        <f>VLOOKUP(D4637,drugdose,2,FALSE)</f>
        <v>Keratitis
Allergic conjunctivitis
Iritis, Cyclitis
dose :  1-2 drop 4-6 hrly</v>
      </c>
    </row>
    <row r="4638" spans="1:8" x14ac:dyDescent="0.2">
      <c r="A4638">
        <v>598</v>
      </c>
      <c r="B4638" t="str">
        <f>IFERROR(VLOOKUP(C4638,mm,1,FALSE),"")</f>
        <v/>
      </c>
      <c r="C4638" t="s">
        <v>1253</v>
      </c>
      <c r="D4638" t="s">
        <v>1256</v>
      </c>
      <c r="F4638" t="str">
        <f>CONCATENATE(D4638,E4638)</f>
        <v>hydrocortisone + neomycin + polymixin b eye prep</v>
      </c>
      <c r="G4638" t="str">
        <f>IFERROR(VLOOKUP(F4638,aa,2,FALSE),"")</f>
        <v/>
      </c>
      <c r="H4638" t="str">
        <f>VLOOKUP(D4638,drugdose,2,FALSE)</f>
        <v>Ocular inflammation
dose : 1-2 drops 3-4 hrly</v>
      </c>
    </row>
    <row r="4639" spans="1:8" x14ac:dyDescent="0.2">
      <c r="A4639">
        <v>598</v>
      </c>
      <c r="B4639" t="str">
        <f>IFERROR(VLOOKUP(C4639,mm,1,FALSE),"")</f>
        <v/>
      </c>
      <c r="C4639" t="s">
        <v>1253</v>
      </c>
      <c r="D4639" t="s">
        <v>1258</v>
      </c>
      <c r="F4639" t="str">
        <f>CONCATENATE(D4639,E4639)</f>
        <v>fluorometholone eye prep</v>
      </c>
      <c r="G4639" t="str">
        <f>IFERROR(VLOOKUP(F4639,aa,2,FALSE),"")</f>
        <v/>
      </c>
      <c r="H4639" t="str">
        <f>VLOOKUP(D4639,drugdose,2,FALSE)</f>
        <v>Allergic and inflammatory conditions of the eye
dose : 1 drop 2-4 times/day</v>
      </c>
    </row>
    <row r="4640" spans="1:8" x14ac:dyDescent="0.2">
      <c r="A4640">
        <v>598</v>
      </c>
      <c r="B4640" t="str">
        <f>IFERROR(VLOOKUP(C4640,mm,1,FALSE),"")</f>
        <v/>
      </c>
      <c r="C4640" t="s">
        <v>1253</v>
      </c>
      <c r="D4640" t="s">
        <v>1260</v>
      </c>
      <c r="F4640" t="str">
        <f>CONCATENATE(D4640,E4640)</f>
        <v>dexamethasone eye prep</v>
      </c>
      <c r="G4640" t="str">
        <f>IFERROR(VLOOKUP(F4640,aa,2,FALSE),"")</f>
        <v/>
      </c>
      <c r="H4640" t="e">
        <f>VLOOKUP(D4640,drugdose,2,FALSE)</f>
        <v>#N/A</v>
      </c>
    </row>
    <row r="4641" spans="1:8" x14ac:dyDescent="0.2">
      <c r="A4641">
        <v>598</v>
      </c>
      <c r="B4641" t="str">
        <f>IFERROR(VLOOKUP(C4641,mm,1,FALSE),"")</f>
        <v/>
      </c>
      <c r="C4641" t="s">
        <v>1253</v>
      </c>
      <c r="D4641" t="s">
        <v>1261</v>
      </c>
      <c r="F4641" t="str">
        <f>CONCATENATE(D4641,E4641)</f>
        <v>prednisolone eye prep</v>
      </c>
      <c r="G4641" t="str">
        <f>IFERROR(VLOOKUP(F4641,aa,2,FALSE),"")</f>
        <v/>
      </c>
      <c r="H4641" t="str">
        <f>VLOOKUP(D4641,drugdose,2,FALSE)</f>
        <v>Conjunctivitis
dose : 1-2 drops bid-qid</v>
      </c>
    </row>
    <row r="4642" spans="1:8" x14ac:dyDescent="0.2">
      <c r="A4642">
        <v>598</v>
      </c>
      <c r="B4642" t="str">
        <f>IFERROR(VLOOKUP(C4642,mm,1,FALSE),"")</f>
        <v/>
      </c>
      <c r="C4642" t="s">
        <v>1253</v>
      </c>
      <c r="D4642" t="s">
        <v>1250</v>
      </c>
      <c r="F4642" t="str">
        <f>CONCATENATE(D4642,E4642)</f>
        <v>carboxymethylcellulose + glycerine eye prep</v>
      </c>
      <c r="G4642" t="str">
        <f>IFERROR(VLOOKUP(F4642,aa,2,FALSE),"")</f>
        <v/>
      </c>
      <c r="H4642" t="str">
        <f>VLOOKUP(D4642,drugdose,2,FALSE)</f>
        <v xml:space="preserve">Dry eye, burning pain in eye
dose : 1 drop </v>
      </c>
    </row>
    <row r="4643" spans="1:8" x14ac:dyDescent="0.2">
      <c r="A4643">
        <v>598</v>
      </c>
      <c r="B4643" t="str">
        <f>IFERROR(VLOOKUP(C4643,mm,1,FALSE),"")</f>
        <v/>
      </c>
      <c r="C4643" t="s">
        <v>1253</v>
      </c>
      <c r="D4643" t="s">
        <v>1251</v>
      </c>
      <c r="F4643" t="str">
        <f>CONCATENATE(D4643,E4643)</f>
        <v>carboxymethylcellulose + hypromellose eye prep</v>
      </c>
      <c r="G4643" t="str">
        <f>IFERROR(VLOOKUP(F4643,aa,2,FALSE),"")</f>
        <v/>
      </c>
      <c r="H4643" t="str">
        <f>VLOOKUP(D4643,drugdose,2,FALSE)</f>
        <v xml:space="preserve">Dry eye, burning pain in eye
dose : 1 drop </v>
      </c>
    </row>
    <row r="4644" spans="1:8" x14ac:dyDescent="0.2">
      <c r="A4644">
        <v>598</v>
      </c>
      <c r="B4644" t="str">
        <f>IFERROR(VLOOKUP(C4644,mm,1,FALSE),"")</f>
        <v/>
      </c>
      <c r="C4644" t="s">
        <v>1253</v>
      </c>
      <c r="D4644" t="s">
        <v>1252</v>
      </c>
      <c r="F4644" t="str">
        <f>CONCATENATE(D4644,E4644)</f>
        <v>carboxymethylcellulose eye prep</v>
      </c>
      <c r="G4644" t="str">
        <f>IFERROR(VLOOKUP(F4644,aa,2,FALSE),"")</f>
        <v/>
      </c>
      <c r="H4644" t="str">
        <f>VLOOKUP(D4644,drugdose,2,FALSE)</f>
        <v xml:space="preserve">Dry eye, burning pain in eye
dose : 1 drop </v>
      </c>
    </row>
    <row r="4645" spans="1:8" x14ac:dyDescent="0.2">
      <c r="A4645">
        <v>598</v>
      </c>
      <c r="B4645" t="str">
        <f>IFERROR(VLOOKUP(C4645,mm,1,FALSE),"")</f>
        <v/>
      </c>
      <c r="C4645" t="s">
        <v>1253</v>
      </c>
      <c r="D4645" t="s">
        <v>1262</v>
      </c>
      <c r="F4645" t="str">
        <f>CONCATENATE(D4645,E4645)</f>
        <v>ketotifen</v>
      </c>
      <c r="G4645" t="str">
        <f>IFERROR(VLOOKUP(F4645,aa,2,FALSE),"")</f>
        <v/>
      </c>
      <c r="H4645" t="str">
        <f>VLOOKUP(D4645,drugdose,2,FALSE)</f>
        <v>Allergic conditions; Asthma prophylaxis
for few days : 0.5-1 mg HS
dose increase : upto 2 mg bid, if needed
start with low dose to avoid drowsiness</v>
      </c>
    </row>
    <row r="4646" spans="1:8" x14ac:dyDescent="0.2">
      <c r="A4646">
        <v>598</v>
      </c>
      <c r="B4646" t="str">
        <f>IFERROR(VLOOKUP(C4646,mm,1,FALSE),"")</f>
        <v/>
      </c>
      <c r="C4646" t="s">
        <v>1253</v>
      </c>
      <c r="D4646" t="s">
        <v>1263</v>
      </c>
      <c r="F4646" t="str">
        <f>CONCATENATE(D4646,E4646)</f>
        <v>ketotifen eye prep</v>
      </c>
      <c r="G4646" t="str">
        <f>IFERROR(VLOOKUP(F4646,aa,2,FALSE),"")</f>
        <v/>
      </c>
      <c r="H4646" t="str">
        <f>VLOOKUP(D4646,drugdose,2,FALSE)</f>
        <v>Allergic conjunctivitis
dose : 1 (0.025%) drop 2 times a day</v>
      </c>
    </row>
    <row r="4647" spans="1:8" x14ac:dyDescent="0.2">
      <c r="A4647">
        <v>598</v>
      </c>
      <c r="B4647" t="str">
        <f>IFERROR(VLOOKUP(C4647,mm,1,FALSE),"")</f>
        <v/>
      </c>
      <c r="C4647" t="s">
        <v>1253</v>
      </c>
      <c r="D4647" t="s">
        <v>1106</v>
      </c>
      <c r="F4647" t="str">
        <f>CONCATENATE(D4647,E4647)</f>
        <v>montelukast</v>
      </c>
      <c r="G4647" t="str">
        <f>IFERROR(VLOOKUP(F4647,aa,2,FALSE),"")</f>
        <v/>
      </c>
      <c r="H4647" t="str">
        <f>VLOOKUP(D4647,drugdose,2,FALSE)</f>
        <v>Chronic asthma
Allergic rhinitis
dose : 10 mg HS PO
Prophylaxis of exercise-induced asthma
dose : 10 mg
time : 2 hr prior to exercise</v>
      </c>
    </row>
    <row r="4648" spans="1:8" x14ac:dyDescent="0.2">
      <c r="A4648">
        <v>598</v>
      </c>
      <c r="B4648" t="str">
        <f>IFERROR(VLOOKUP(C4648,mm,1,FALSE),"")</f>
        <v/>
      </c>
      <c r="C4648" t="s">
        <v>1253</v>
      </c>
      <c r="D4648" t="s">
        <v>219</v>
      </c>
      <c r="F4648" t="str">
        <f>CONCATENATE(D4648,E4648)</f>
        <v>cetirizine</v>
      </c>
      <c r="G4648" t="str">
        <f>IFERROR(VLOOKUP(F4648,aa,2,FALSE),"")</f>
        <v/>
      </c>
      <c r="H4648" t="str">
        <f>VLOOKUP(D4648,drugdose,2,FALSE)</f>
        <v>Allergic conditions
dose : 10 mg od PO</v>
      </c>
    </row>
    <row r="4649" spans="1:8" x14ac:dyDescent="0.2">
      <c r="A4649">
        <v>598</v>
      </c>
      <c r="B4649" t="str">
        <f>IFERROR(VLOOKUP(C4649,mm,1,FALSE),"")</f>
        <v/>
      </c>
      <c r="C4649" t="s">
        <v>1253</v>
      </c>
      <c r="D4649" t="s">
        <v>220</v>
      </c>
      <c r="F4649" t="str">
        <f>CONCATENATE(D4649,E4649)</f>
        <v>levocetirizine</v>
      </c>
      <c r="G4649" t="str">
        <f>IFERROR(VLOOKUP(F4649,aa,2,FALSE),"")</f>
        <v/>
      </c>
      <c r="H4649" t="str">
        <f>VLOOKUP(D4649,drugdose,2,FALSE)</f>
        <v>Allergic conditions
Chronic idiopathic urticaria
dose : 5mg od PO</v>
      </c>
    </row>
    <row r="4650" spans="1:8" x14ac:dyDescent="0.2">
      <c r="A4650">
        <v>598</v>
      </c>
      <c r="B4650" t="str">
        <f>IFERROR(VLOOKUP(C4650,mm,1,FALSE),"")</f>
        <v/>
      </c>
      <c r="C4650" t="s">
        <v>1253</v>
      </c>
      <c r="D4650" t="s">
        <v>223</v>
      </c>
      <c r="F4650" t="str">
        <f>CONCATENATE(D4650,E4650)</f>
        <v>chlorpheniramine maleate</v>
      </c>
      <c r="G4650" t="str">
        <f>IFERROR(VLOOKUP(F4650,aa,2,FALSE),"")</f>
        <v/>
      </c>
      <c r="H4650" t="str">
        <f>VLOOKUP(D4650,drugdose,2,FALSE)</f>
        <v>Urticaria
Sneezing
Watery eyes
Allergic conditions
Rhinitis
Itching 
dose : 4 mg orally every 4-6 hr. 
Max dose : 24 mg daily. 
anaphylactic shock
dose : 10-20 mg IM, SC, or slow IV inj over 1 min. 
Max dose: 40 mg/day</v>
      </c>
    </row>
    <row r="4651" spans="1:8" x14ac:dyDescent="0.2">
      <c r="A4651">
        <v>598</v>
      </c>
      <c r="B4651" t="str">
        <f>IFERROR(VLOOKUP(C4651,mm,1,FALSE),"")</f>
        <v/>
      </c>
      <c r="C4651" t="s">
        <v>1253</v>
      </c>
      <c r="D4651" t="s">
        <v>551</v>
      </c>
      <c r="F4651" t="str">
        <f>CONCATENATE(D4651,E4651)</f>
        <v>pheniramine</v>
      </c>
      <c r="G4651" t="str">
        <f>IFERROR(VLOOKUP(F4651,aa,2,FALSE),"")</f>
        <v/>
      </c>
      <c r="H4651" t="str">
        <f>VLOOKUP(D4651,drugdose,2,FALSE)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4652" spans="1:8" x14ac:dyDescent="0.2">
      <c r="A4652">
        <v>598</v>
      </c>
      <c r="B4652" t="str">
        <f>IFERROR(VLOOKUP(C4652,mm,1,FALSE),"")</f>
        <v/>
      </c>
      <c r="C4652" t="s">
        <v>1253</v>
      </c>
      <c r="D4652" t="s">
        <v>1264</v>
      </c>
      <c r="F4652" t="str">
        <f>CONCATENATE(D4652,E4652)</f>
        <v>pheniramine + naphazoline eye prep</v>
      </c>
      <c r="G4652" t="str">
        <f>IFERROR(VLOOKUP(F4652,aa,2,FALSE),"")</f>
        <v/>
      </c>
      <c r="H4652" t="str">
        <f>VLOOKUP(D4652,drugdose,2,FALSE)</f>
        <v>Itchy
Red eyes
dose : 1-2 drop 4 times a day</v>
      </c>
    </row>
    <row r="4653" spans="1:8" x14ac:dyDescent="0.2">
      <c r="A4653">
        <v>598</v>
      </c>
      <c r="B4653" t="str">
        <f>IFERROR(VLOOKUP(C4653,mm,1,FALSE),"")</f>
        <v/>
      </c>
      <c r="C4653" t="s">
        <v>1253</v>
      </c>
      <c r="D4653" t="s">
        <v>1265</v>
      </c>
      <c r="F4653" t="str">
        <f>CONCATENATE(D4653,E4653)</f>
        <v>phenylephrine + tetryzoline + zinc sulphate eye prep</v>
      </c>
      <c r="G4653" t="str">
        <f>IFERROR(VLOOKUP(F4653,aa,2,FALSE),"")</f>
        <v/>
      </c>
      <c r="H4653" t="str">
        <f>VLOOKUP(D4653,drugdose,2,FALSE)</f>
        <v>Itchy
Red eyes
dose : 1-2 drop 4 times a day</v>
      </c>
    </row>
    <row r="4654" spans="1:8" x14ac:dyDescent="0.2">
      <c r="A4654">
        <v>598</v>
      </c>
      <c r="B4654" t="str">
        <f>IFERROR(VLOOKUP(C4654,mm,1,FALSE),"")</f>
        <v/>
      </c>
      <c r="C4654" t="s">
        <v>1253</v>
      </c>
      <c r="D4654" t="s">
        <v>549</v>
      </c>
      <c r="F4654" t="str">
        <f>CONCATENATE(D4654,E4654)</f>
        <v>sodium cromoglycate + xylometazoline nasal prep</v>
      </c>
      <c r="G4654" t="str">
        <f>IFERROR(VLOOKUP(F4654,aa,2,FALSE),"")</f>
        <v/>
      </c>
      <c r="H4654" t="str">
        <f>VLOOKUP(D4654,drugdose,2,FALSE)</f>
        <v>Allergic rhinitis
nasal congestion
dose : One spray each nostril qid</v>
      </c>
    </row>
    <row r="4655" spans="1:8" x14ac:dyDescent="0.2">
      <c r="A4655">
        <v>598</v>
      </c>
      <c r="B4655" t="str">
        <f>IFERROR(VLOOKUP(C4655,mm,1,FALSE),"")</f>
        <v/>
      </c>
      <c r="C4655" t="s">
        <v>1253</v>
      </c>
      <c r="D4655" t="s">
        <v>1266</v>
      </c>
      <c r="F4655" t="str">
        <f>CONCATENATE(D4655,E4655)</f>
        <v>fluorometholone + tetrahydrozoline eye prep</v>
      </c>
      <c r="G4655" t="str">
        <f>IFERROR(VLOOKUP(F4655,aa,2,FALSE),"")</f>
        <v/>
      </c>
      <c r="H4655" t="str">
        <f>VLOOKUP(D4655,drugdose,2,FALSE)</f>
        <v>Keratitis
Allergic and inflammatory conditions of the eye
Iridocyclitis
Iritis
Acute &amp; chronic conjunctivitis
Scleritis
Episcleritis
Myositis. Post-op conditions after strabotomy
Cataract &amp; glaucoma operations</v>
      </c>
    </row>
    <row r="4656" spans="1:8" x14ac:dyDescent="0.2">
      <c r="A4656">
        <v>598</v>
      </c>
      <c r="B4656" t="str">
        <f>IFERROR(VLOOKUP(C4656,mm,1,FALSE),"")</f>
        <v/>
      </c>
      <c r="C4656" t="s">
        <v>1253</v>
      </c>
      <c r="D4656" t="s">
        <v>1267</v>
      </c>
      <c r="F4656" t="str">
        <f>CONCATENATE(D4656,E4656)</f>
        <v>naphazoline nitrate + zinc sulphate eye prep</v>
      </c>
      <c r="G4656" t="str">
        <f>IFERROR(VLOOKUP(F4656,aa,2,FALSE),"")</f>
        <v/>
      </c>
      <c r="H4656" t="str">
        <f>VLOOKUP(D4656,drugdose,2,FALSE)</f>
        <v>eye redness
conjuctival irritation
dose : 1-2 drops 3-4 times a day</v>
      </c>
    </row>
    <row r="4657" spans="1:8" x14ac:dyDescent="0.2">
      <c r="A4657">
        <v>598</v>
      </c>
      <c r="B4657" t="str">
        <f>IFERROR(VLOOKUP(C4657,mm,1,FALSE),"")</f>
        <v/>
      </c>
      <c r="C4657" t="s">
        <v>1253</v>
      </c>
      <c r="D4657" t="s">
        <v>548</v>
      </c>
      <c r="F4657" t="str">
        <f>CONCATENATE(D4657,E4657)</f>
        <v>oxymetazoline nasal prep</v>
      </c>
      <c r="G4657" t="str">
        <f>IFERROR(VLOOKUP(F4657,aa,2,FALSE),"")</f>
        <v/>
      </c>
      <c r="H4657" t="str">
        <f>VLOOKUP(D4657,drugdose,2,FALSE)</f>
        <v>Sinusitis
Hay fever
Common cold
Conjunctival decongestant
Acute or chronic rhinitis
Nasal congestion
dose : 2-3 drops or sprays in each nostril twice daily for 3-5 days</v>
      </c>
    </row>
    <row r="4658" spans="1:8" x14ac:dyDescent="0.2">
      <c r="A4658">
        <v>598</v>
      </c>
      <c r="B4658" t="str">
        <f>IFERROR(VLOOKUP(C4658,mm,1,FALSE),"")</f>
        <v/>
      </c>
      <c r="C4658" t="s">
        <v>1253</v>
      </c>
      <c r="D4658" t="s">
        <v>1268</v>
      </c>
      <c r="F4658" t="str">
        <f>CONCATENATE(D4658,E4658)</f>
        <v>epinastine eye prep</v>
      </c>
      <c r="G4658" t="str">
        <f>IFERROR(VLOOKUP(F4658,aa,2,FALSE),"")</f>
        <v/>
      </c>
      <c r="H4658" t="str">
        <f>VLOOKUP(D4658,drugdose,2,FALSE)</f>
        <v>Allergic conjunctivitis
dose : 1 drop bid</v>
      </c>
    </row>
    <row r="4659" spans="1:8" x14ac:dyDescent="0.2">
      <c r="A4659">
        <v>598</v>
      </c>
      <c r="B4659" t="str">
        <f>IFERROR(VLOOKUP(C4659,mm,1,FALSE),"")</f>
        <v/>
      </c>
      <c r="C4659" t="s">
        <v>1253</v>
      </c>
      <c r="D4659" t="s">
        <v>888</v>
      </c>
      <c r="F4659" t="str">
        <f>CONCATENATE(D4659,E4659)</f>
        <v>aceclofenac</v>
      </c>
      <c r="G4659" t="str">
        <f>IFERROR(VLOOKUP(F4659,aa,2,FALSE),"")</f>
        <v/>
      </c>
      <c r="H4659" t="str">
        <f>VLOOKUP(D4659,drugdose,2,FALSE)</f>
        <v>Ankylosing spondylitis, OA, RA
pain relief
oral
dose : 100 mg bid PO
parentral
dose : 150 mg od/bid IM/IV bolus
topical
Gel: Topical twice daily</v>
      </c>
    </row>
    <row r="4660" spans="1:8" x14ac:dyDescent="0.2">
      <c r="A4660">
        <v>598</v>
      </c>
      <c r="B4660" t="str">
        <f>IFERROR(VLOOKUP(C4660,mm,1,FALSE),"")</f>
        <v/>
      </c>
      <c r="C4660" t="s">
        <v>1253</v>
      </c>
      <c r="D4660" t="s">
        <v>1</v>
      </c>
      <c r="F4660" t="str">
        <f>CONCATENATE(D4660,E4660)</f>
        <v>diclofenac</v>
      </c>
      <c r="G4660" t="str">
        <f>IFERROR(VLOOKUP(F4660,aa,2,FALSE),"")</f>
        <v/>
      </c>
      <c r="H4660" t="str">
        <f>VLOOKUP(D4660,drugdose,2,FALSE)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661" spans="1:8" x14ac:dyDescent="0.2">
      <c r="A4661">
        <v>598</v>
      </c>
      <c r="B4661" t="str">
        <f>IFERROR(VLOOKUP(C4661,mm,1,FALSE),"")</f>
        <v/>
      </c>
      <c r="C4661" t="s">
        <v>1253</v>
      </c>
      <c r="D4661" t="s">
        <v>10</v>
      </c>
      <c r="F4661" t="str">
        <f>CONCATENATE(D4661,E4661)</f>
        <v>ibuprofen</v>
      </c>
      <c r="G4661" t="str">
        <f>IFERROR(VLOOKUP(F4661,aa,2,FALSE),"")</f>
        <v/>
      </c>
      <c r="H4661" t="str">
        <f>VLOOKUP(D4661,drugdose,2,FALSE)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662" spans="1:8" x14ac:dyDescent="0.2">
      <c r="A4662">
        <v>598</v>
      </c>
      <c r="B4662" t="str">
        <f>IFERROR(VLOOKUP(C4662,mm,1,FALSE),"")</f>
        <v/>
      </c>
      <c r="C4662" t="s">
        <v>1253</v>
      </c>
      <c r="D4662" t="s">
        <v>3</v>
      </c>
      <c r="F4662" t="str">
        <f>CONCATENATE(D4662,E4662)</f>
        <v>indomethacin</v>
      </c>
      <c r="G4662" t="str">
        <f>IFERROR(VLOOKUP(F4662,aa,2,FALSE),"")</f>
        <v/>
      </c>
      <c r="H4662" t="str">
        <f>VLOOKUP(D4662,drugdose,2,FALSE)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663" spans="1:8" x14ac:dyDescent="0.2">
      <c r="A4663">
        <v>598</v>
      </c>
      <c r="B4663" t="str">
        <f>IFERROR(VLOOKUP(C4663,mm,1,FALSE),"")</f>
        <v/>
      </c>
      <c r="C4663" t="s">
        <v>1253</v>
      </c>
      <c r="D4663" t="s">
        <v>889</v>
      </c>
      <c r="F4663" t="str">
        <f>CONCATENATE(D4663,E4663)</f>
        <v>etoricoxib</v>
      </c>
      <c r="G4663" t="str">
        <f>IFERROR(VLOOKUP(F4663,aa,2,FALSE),"")</f>
        <v/>
      </c>
      <c r="H4663" t="str">
        <f>VLOOKUP(D4663,drugdose,2,FALSE)</f>
        <v>Rheumatoid arthritis
Osteoarthritis
Gout
Oral
Osteoarthritis
dose : 30 mg od, increased to 60 mg od if needed.
Ankylosing spondylitis; Rheumatoid arthritis
dose : 90 mg od.
Acute gout
dose : 120 mg od. Max duration: 8 days.</v>
      </c>
    </row>
    <row r="4664" spans="1:8" x14ac:dyDescent="0.2">
      <c r="A4664">
        <v>598</v>
      </c>
      <c r="B4664" t="str">
        <f>IFERROR(VLOOKUP(C4664,mm,1,FALSE),"")</f>
        <v/>
      </c>
      <c r="C4664" t="s">
        <v>1253</v>
      </c>
      <c r="D4664" t="s">
        <v>2</v>
      </c>
      <c r="F4664" t="str">
        <f>CONCATENATE(D4664,E4664)</f>
        <v>naproxen</v>
      </c>
      <c r="G4664" t="str">
        <f>IFERROR(VLOOKUP(F4664,aa,2,FALSE),"")</f>
        <v/>
      </c>
      <c r="H4664" t="str">
        <f>VLOOKUP(D4664,drugdose,2,FALSE)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665" spans="1:8" x14ac:dyDescent="0.2">
      <c r="A4665">
        <v>599</v>
      </c>
      <c r="B4665" t="str">
        <f>IFERROR(VLOOKUP(C4665,mm,1,FALSE),"")</f>
        <v/>
      </c>
      <c r="C4665" t="s">
        <v>1269</v>
      </c>
      <c r="D4665" t="s">
        <v>1250</v>
      </c>
      <c r="F4665" t="str">
        <f>CONCATENATE(D4665,E4665)</f>
        <v>carboxymethylcellulose + glycerine eye prep</v>
      </c>
      <c r="G4665" t="str">
        <f>IFERROR(VLOOKUP(F4665,aa,2,FALSE),"")</f>
        <v/>
      </c>
      <c r="H4665" t="str">
        <f>VLOOKUP(D4665,drugdose,2,FALSE)</f>
        <v xml:space="preserve">Dry eye, burning pain in eye
dose : 1 drop </v>
      </c>
    </row>
    <row r="4666" spans="1:8" x14ac:dyDescent="0.2">
      <c r="A4666">
        <v>599</v>
      </c>
      <c r="B4666" t="str">
        <f>IFERROR(VLOOKUP(C4666,mm,1,FALSE),"")</f>
        <v/>
      </c>
      <c r="C4666" t="s">
        <v>1269</v>
      </c>
      <c r="D4666" t="s">
        <v>1251</v>
      </c>
      <c r="F4666" t="str">
        <f>CONCATENATE(D4666,E4666)</f>
        <v>carboxymethylcellulose + hypromellose eye prep</v>
      </c>
      <c r="G4666" t="str">
        <f>IFERROR(VLOOKUP(F4666,aa,2,FALSE),"")</f>
        <v/>
      </c>
      <c r="H4666" t="str">
        <f>VLOOKUP(D4666,drugdose,2,FALSE)</f>
        <v xml:space="preserve">Dry eye, burning pain in eye
dose : 1 drop </v>
      </c>
    </row>
    <row r="4667" spans="1:8" x14ac:dyDescent="0.2">
      <c r="A4667">
        <v>599</v>
      </c>
      <c r="B4667" t="str">
        <f>IFERROR(VLOOKUP(C4667,mm,1,FALSE),"")</f>
        <v/>
      </c>
      <c r="C4667" t="s">
        <v>1269</v>
      </c>
      <c r="D4667" t="s">
        <v>1252</v>
      </c>
      <c r="F4667" t="str">
        <f>CONCATENATE(D4667,E4667)</f>
        <v>carboxymethylcellulose eye prep</v>
      </c>
      <c r="G4667" t="str">
        <f>IFERROR(VLOOKUP(F4667,aa,2,FALSE),"")</f>
        <v/>
      </c>
      <c r="H4667" t="str">
        <f>VLOOKUP(D4667,drugdose,2,FALSE)</f>
        <v xml:space="preserve">Dry eye, burning pain in eye
dose : 1 drop </v>
      </c>
    </row>
    <row r="4668" spans="1:8" x14ac:dyDescent="0.2">
      <c r="A4668">
        <v>599</v>
      </c>
      <c r="B4668" t="str">
        <f>IFERROR(VLOOKUP(C4668,mm,1,FALSE),"")</f>
        <v/>
      </c>
      <c r="C4668" t="s">
        <v>1269</v>
      </c>
      <c r="D4668" t="s">
        <v>1270</v>
      </c>
      <c r="F4668" t="str">
        <f>CONCATENATE(D4668,E4668)</f>
        <v>gatifloxacin eye prep</v>
      </c>
      <c r="G4668" t="str">
        <f>IFERROR(VLOOKUP(F4668,aa,2,FALSE),"")</f>
        <v/>
      </c>
      <c r="H4668" t="str">
        <f>VLOOKUP(D4668,drugdose,2,FALSE)</f>
        <v>Conjunctivitis
blepharitis
blepharoconjunctivitis
dose : Apply 1 (0.3%) drop 2-6 hrly
duration : 7 days</v>
      </c>
    </row>
    <row r="4669" spans="1:8" x14ac:dyDescent="0.2">
      <c r="A4669">
        <v>599</v>
      </c>
      <c r="B4669" t="str">
        <f>IFERROR(VLOOKUP(C4669,mm,1,FALSE),"")</f>
        <v/>
      </c>
      <c r="C4669" t="s">
        <v>1269</v>
      </c>
      <c r="D4669" t="s">
        <v>1271</v>
      </c>
      <c r="F4669" t="str">
        <f>CONCATENATE(D4669,E4669)</f>
        <v>levofloxacin eye prep</v>
      </c>
      <c r="G4669" t="str">
        <f>IFERROR(VLOOKUP(F4669,aa,2,FALSE),"")</f>
        <v/>
      </c>
      <c r="H4669" t="str">
        <f>VLOOKUP(D4669,drugdose,2,FALSE)</f>
        <v>conjunctivitis
Days 1 and 2: 1-2 drops 8 times a day
Days 3 to 7: 1-2 drops 4 times a day</v>
      </c>
    </row>
    <row r="4670" spans="1:8" x14ac:dyDescent="0.2">
      <c r="A4670">
        <v>599</v>
      </c>
      <c r="B4670" t="str">
        <f>IFERROR(VLOOKUP(C4670,mm,1,FALSE),"")</f>
        <v/>
      </c>
      <c r="C4670" t="s">
        <v>1269</v>
      </c>
      <c r="D4670" t="s">
        <v>1272</v>
      </c>
      <c r="F4670" t="str">
        <f>CONCATENATE(D4670,E4670)</f>
        <v>tobramycin eye prep</v>
      </c>
      <c r="G4670" t="str">
        <f>IFERROR(VLOOKUP(F4670,aa,2,FALSE),"")</f>
        <v/>
      </c>
      <c r="H4670" t="str">
        <f>VLOOKUP(D4670,drugdose,2,FALSE)</f>
        <v>conjuctivitis
eye drop
mild infection : 1-2 drop 4 hrly
severe infection : 1-2 drop 0.5 hrly
eye ointment 
dose : every 3-4 hrly</v>
      </c>
    </row>
    <row r="4671" spans="1:8" x14ac:dyDescent="0.2">
      <c r="A4671">
        <v>599</v>
      </c>
      <c r="B4671" t="str">
        <f>IFERROR(VLOOKUP(C4671,mm,1,FALSE),"")</f>
        <v/>
      </c>
      <c r="C4671" t="s">
        <v>1269</v>
      </c>
      <c r="D4671" t="s">
        <v>1273</v>
      </c>
      <c r="F4671" t="str">
        <f>CONCATENATE(D4671,E4671)</f>
        <v>moxifloxacin eye prep</v>
      </c>
      <c r="G4671" t="str">
        <f>IFERROR(VLOOKUP(F4671,aa,2,FALSE),"")</f>
        <v/>
      </c>
      <c r="H4671" t="str">
        <f>VLOOKUP(D4671,drugdose,2,FALSE)</f>
        <v>bacterial conjunctivitis
dose : 1 (0.5%) drop tid 
duration : 7 days</v>
      </c>
    </row>
    <row r="4672" spans="1:8" x14ac:dyDescent="0.2">
      <c r="A4672">
        <v>599</v>
      </c>
      <c r="B4672" t="str">
        <f>IFERROR(VLOOKUP(C4672,mm,1,FALSE),"")</f>
        <v/>
      </c>
      <c r="C4672" t="s">
        <v>1269</v>
      </c>
      <c r="D4672" t="s">
        <v>1274</v>
      </c>
      <c r="F4672" t="str">
        <f>CONCATENATE(D4672,E4672)</f>
        <v>gentamicin + hydrocortisone eye prep</v>
      </c>
      <c r="G4672" t="str">
        <f>IFERROR(VLOOKUP(F4672,aa,2,FALSE),"")</f>
        <v/>
      </c>
      <c r="H4672" t="str">
        <f>VLOOKUP(D4672,drugdose,2,FALSE)</f>
        <v>Keratitis, conjunctivitis
Blepharitis 
eye drop
dose : 1-2 drops 4 hrly
eye ointment
dose : every 2-3 times/day</v>
      </c>
    </row>
    <row r="4673" spans="1:8" x14ac:dyDescent="0.2">
      <c r="A4673">
        <v>599</v>
      </c>
      <c r="B4673" t="str">
        <f>IFERROR(VLOOKUP(C4673,mm,1,FALSE),"")</f>
        <v/>
      </c>
      <c r="C4673" t="s">
        <v>1269</v>
      </c>
      <c r="D4673" t="s">
        <v>1275</v>
      </c>
      <c r="F4673" t="str">
        <f>CONCATENATE(D4673,E4673)</f>
        <v>ciprofloxacin + dexamethasone e/e prep</v>
      </c>
      <c r="G4673" t="str">
        <f>IFERROR(VLOOKUP(F4673,aa,2,FALSE),"")</f>
        <v/>
      </c>
      <c r="H4673" t="str">
        <f>VLOOKUP(D4673,drugdose,2,FALSE)</f>
        <v>Otitis media, otitis externa
dose : 4 drop bid for 7 days
eye infection
dose : 1 drop 4 to 6 hourly</v>
      </c>
    </row>
    <row r="4674" spans="1:8" x14ac:dyDescent="0.2">
      <c r="A4674">
        <v>599</v>
      </c>
      <c r="B4674" t="str">
        <f>IFERROR(VLOOKUP(C4674,mm,1,FALSE),"")</f>
        <v/>
      </c>
      <c r="C4674" t="s">
        <v>1269</v>
      </c>
      <c r="D4674" t="s">
        <v>1276</v>
      </c>
      <c r="F4674" t="str">
        <f>CONCATENATE(D4674,E4674)</f>
        <v>ciprofloxacin + hydrocortisone e/e prep</v>
      </c>
      <c r="G4674" t="str">
        <f>IFERROR(VLOOKUP(F4674,aa,2,FALSE),"")</f>
        <v/>
      </c>
      <c r="H4674" t="str">
        <f>VLOOKUP(D4674,drugdose,2,FALSE)</f>
        <v>corneal ulcer
6 hrs : 2 drop/15 min
6-24 hrs : 2 drop/30 min
second day : 2 drop/1 hr
3rd-14 days :-drop/4 hr
duration : 14 days
bacterial conjunctivitis
2nd days : 2 drop/ 2 hr
3-5 days : 2 drop/ 4 hr
otitis externa
dose : 4 drop bid for 7 days</v>
      </c>
    </row>
    <row r="4675" spans="1:8" x14ac:dyDescent="0.2">
      <c r="A4675">
        <v>599</v>
      </c>
      <c r="B4675" t="str">
        <f>IFERROR(VLOOKUP(C4675,mm,1,FALSE),"")</f>
        <v/>
      </c>
      <c r="C4675" t="s">
        <v>1269</v>
      </c>
      <c r="D4675" t="s">
        <v>1277</v>
      </c>
      <c r="F4675" t="str">
        <f>CONCATENATE(D4675,E4675)</f>
        <v>ciprofloxacin e/e prep</v>
      </c>
      <c r="G4675" t="str">
        <f>IFERROR(VLOOKUP(F4675,aa,2,FALSE),"")</f>
        <v/>
      </c>
      <c r="H4675" t="str">
        <f>VLOOKUP(D4675,drugdose,2,FALSE)</f>
        <v>Conjunctivitis
solution
2 days : 2 drop/2 hr
3 -7 days : 2 drop/4 hr
ointment
1-2 days : 0.5 in 8 hrly
327 days: 0.5 in 12 hrly
Corneal Ulcer, keratitis
solution
6 hr : 2 drop/15 min
24 hrs: 2 drop/30 min
second day : 2 drop/hr
3-14 day: 2 drop/4 hr
Ointment : not recommodated</v>
      </c>
    </row>
    <row r="4676" spans="1:8" x14ac:dyDescent="0.2">
      <c r="A4676">
        <v>599</v>
      </c>
      <c r="B4676" t="str">
        <f>IFERROR(VLOOKUP(C4676,mm,1,FALSE),"")</f>
        <v/>
      </c>
      <c r="C4676" t="s">
        <v>1269</v>
      </c>
      <c r="D4676" t="s">
        <v>1278</v>
      </c>
      <c r="F4676" t="str">
        <f>CONCATENATE(D4676,E4676)</f>
        <v>gentamicin e/e prep</v>
      </c>
      <c r="G4676" t="str">
        <f>IFERROR(VLOOKUP(F4676,aa,2,FALSE),"")</f>
        <v/>
      </c>
      <c r="H4676" t="str">
        <f>VLOOKUP(D4676,drugdose,2,FALSE)</f>
        <v>Superficial ophthalmic infections
eye drop
dose : 1-2 drops into affected eye 4 hrly
severe infection : 1-2 drops into affected eye every 15 min
As eye oint
dose : 2-3 times daily.
Otitis externa
dose : 2-3 drops 3-4 times/day</v>
      </c>
    </row>
    <row r="4677" spans="1:8" x14ac:dyDescent="0.2">
      <c r="A4677">
        <v>599</v>
      </c>
      <c r="B4677" t="str">
        <f>IFERROR(VLOOKUP(C4677,mm,1,FALSE),"")</f>
        <v/>
      </c>
      <c r="C4677" t="s">
        <v>1269</v>
      </c>
      <c r="D4677" t="s">
        <v>1279</v>
      </c>
      <c r="F4677" t="str">
        <f>CONCATENATE(D4677,E4677)</f>
        <v>lomefloxacin e/e prep</v>
      </c>
      <c r="G4677" t="str">
        <f>IFERROR(VLOOKUP(F4677,aa,2,FALSE),"")</f>
        <v/>
      </c>
      <c r="H4677" t="str">
        <f>VLOOKUP(D4677,drugdose,2,FALSE)</f>
        <v xml:space="preserve">Bacterial conjunctivitis
dose : 1 drop tid 
duration : 7-9 days 
Otitis externa
dose : 2-3 drops  bid 
duration : 7 days 
Otitis media
dose : 2-3 drops  bid 
duration : 14 days </v>
      </c>
    </row>
    <row r="4678" spans="1:8" x14ac:dyDescent="0.2">
      <c r="A4678">
        <v>599</v>
      </c>
      <c r="B4678" t="str">
        <f>IFERROR(VLOOKUP(C4678,mm,1,FALSE),"")</f>
        <v/>
      </c>
      <c r="C4678" t="s">
        <v>1269</v>
      </c>
      <c r="D4678" t="s">
        <v>1280</v>
      </c>
      <c r="F4678" t="str">
        <f>CONCATENATE(D4678,E4678)</f>
        <v>neomycin + prednisolone e/e prep</v>
      </c>
      <c r="G4678" t="str">
        <f>IFERROR(VLOOKUP(F4678,aa,2,FALSE),"")</f>
        <v/>
      </c>
      <c r="H4678" t="str">
        <f>VLOOKUP(D4678,drugdose,2,FALSE)</f>
        <v>conjuctivitis, keratitis 
dose : 1-2 drop tid-qid
otitis externa
dose : 1-2 drop tid-qid</v>
      </c>
    </row>
    <row r="4679" spans="1:8" x14ac:dyDescent="0.2">
      <c r="A4679">
        <v>599</v>
      </c>
      <c r="B4679" t="str">
        <f>IFERROR(VLOOKUP(C4679,mm,1,FALSE),"")</f>
        <v/>
      </c>
      <c r="C4679" t="s">
        <v>1269</v>
      </c>
      <c r="D4679" t="s">
        <v>1281</v>
      </c>
      <c r="F4679" t="str">
        <f>CONCATENATE(D4679,E4679)</f>
        <v>ofloxacin e/e prep</v>
      </c>
      <c r="G4679" t="str">
        <f>IFERROR(VLOOKUP(F4679,aa,2,FALSE),"")</f>
        <v/>
      </c>
      <c r="H4679" t="str">
        <f>VLOOKUP(D4679,drugdose,2,FALSE)</f>
        <v>Bacterial Conjunctivitis, 
Keratoconjunctivitis
days 1-2 : 2 drop 2-4 hrly
days 3-10 : 2 drop qid
Corneal Ulcer
Days 1-2: 1-2 drops every 30 min
Days 3-7: 1-2 drops hrly
Days 7-9: 1-2 drops qid
CSOM
dose : 10 drops bid 
duration : 14 days 
Otitis externa
dose : 10 drops 
duration : 7 days</v>
      </c>
    </row>
    <row r="4680" spans="1:8" x14ac:dyDescent="0.2">
      <c r="A4680">
        <v>599</v>
      </c>
      <c r="B4680" t="str">
        <f>IFERROR(VLOOKUP(C4680,mm,1,FALSE),"")</f>
        <v/>
      </c>
      <c r="C4680" t="s">
        <v>1269</v>
      </c>
      <c r="D4680" t="s">
        <v>1282</v>
      </c>
      <c r="F4680" t="str">
        <f>CONCATENATE(D4680,E4680)</f>
        <v>trifluridine eye prep</v>
      </c>
      <c r="G4680" t="str">
        <f>IFERROR(VLOOKUP(F4680,aa,2,FALSE),"")</f>
        <v/>
      </c>
      <c r="H4680" t="str">
        <f>VLOOKUP(D4680,drugdose,2,FALSE)</f>
        <v>Keratoconjunctiviti 
herpes simplex viruses
active infection dose : 1 drop 2 hrly
max : 9 drop/day
dose after control  : 1 drop 4 hrly
duration : 21 days</v>
      </c>
    </row>
    <row r="4681" spans="1:8" x14ac:dyDescent="0.2">
      <c r="A4681">
        <v>600</v>
      </c>
      <c r="B4681" t="str">
        <f>IFERROR(VLOOKUP(C4681,mm,1,FALSE),"")</f>
        <v/>
      </c>
      <c r="C4681" t="s">
        <v>1283</v>
      </c>
      <c r="D4681" t="s">
        <v>1270</v>
      </c>
      <c r="F4681" t="str">
        <f>CONCATENATE(D4681,E4681)</f>
        <v>gatifloxacin eye prep</v>
      </c>
      <c r="G4681" t="str">
        <f>IFERROR(VLOOKUP(F4681,aa,2,FALSE),"")</f>
        <v/>
      </c>
      <c r="H4681" t="str">
        <f>VLOOKUP(D4681,drugdose,2,FALSE)</f>
        <v>Conjunctivitis
blepharitis
blepharoconjunctivitis
dose : Apply 1 (0.3%) drop 2-6 hrly
duration : 7 days</v>
      </c>
    </row>
    <row r="4682" spans="1:8" x14ac:dyDescent="0.2">
      <c r="A4682">
        <v>600</v>
      </c>
      <c r="B4682" t="str">
        <f>IFERROR(VLOOKUP(C4682,mm,1,FALSE),"")</f>
        <v/>
      </c>
      <c r="C4682" t="s">
        <v>1283</v>
      </c>
      <c r="D4682" t="s">
        <v>1271</v>
      </c>
      <c r="F4682" t="str">
        <f>CONCATENATE(D4682,E4682)</f>
        <v>levofloxacin eye prep</v>
      </c>
      <c r="G4682" t="str">
        <f>IFERROR(VLOOKUP(F4682,aa,2,FALSE),"")</f>
        <v/>
      </c>
      <c r="H4682" t="str">
        <f>VLOOKUP(D4682,drugdose,2,FALSE)</f>
        <v>conjunctivitis
Days 1 and 2: 1-2 drops 8 times a day
Days 3 to 7: 1-2 drops 4 times a day</v>
      </c>
    </row>
    <row r="4683" spans="1:8" x14ac:dyDescent="0.2">
      <c r="A4683">
        <v>600</v>
      </c>
      <c r="B4683" t="str">
        <f>IFERROR(VLOOKUP(C4683,mm,1,FALSE),"")</f>
        <v/>
      </c>
      <c r="C4683" t="s">
        <v>1283</v>
      </c>
      <c r="D4683" t="s">
        <v>1272</v>
      </c>
      <c r="F4683" t="str">
        <f>CONCATENATE(D4683,E4683)</f>
        <v>tobramycin eye prep</v>
      </c>
      <c r="G4683" t="str">
        <f>IFERROR(VLOOKUP(F4683,aa,2,FALSE),"")</f>
        <v/>
      </c>
      <c r="H4683" t="str">
        <f>VLOOKUP(D4683,drugdose,2,FALSE)</f>
        <v>conjuctivitis
eye drop
mild infection : 1-2 drop 4 hrly
severe infection : 1-2 drop 0.5 hrly
eye ointment 
dose : every 3-4 hrly</v>
      </c>
    </row>
    <row r="4684" spans="1:8" x14ac:dyDescent="0.2">
      <c r="A4684">
        <v>600</v>
      </c>
      <c r="B4684" t="str">
        <f>IFERROR(VLOOKUP(C4684,mm,1,FALSE),"")</f>
        <v/>
      </c>
      <c r="C4684" t="s">
        <v>1283</v>
      </c>
      <c r="D4684" t="s">
        <v>1273</v>
      </c>
      <c r="F4684" t="str">
        <f>CONCATENATE(D4684,E4684)</f>
        <v>moxifloxacin eye prep</v>
      </c>
      <c r="G4684" t="str">
        <f>IFERROR(VLOOKUP(F4684,aa,2,FALSE),"")</f>
        <v/>
      </c>
      <c r="H4684" t="str">
        <f>VLOOKUP(D4684,drugdose,2,FALSE)</f>
        <v>bacterial conjunctivitis
dose : 1 (0.5%) drop tid 
duration : 7 days</v>
      </c>
    </row>
    <row r="4685" spans="1:8" x14ac:dyDescent="0.2">
      <c r="A4685">
        <v>600</v>
      </c>
      <c r="B4685" t="str">
        <f>IFERROR(VLOOKUP(C4685,mm,1,FALSE),"")</f>
        <v/>
      </c>
      <c r="C4685" t="s">
        <v>1283</v>
      </c>
      <c r="D4685" t="s">
        <v>1274</v>
      </c>
      <c r="F4685" t="str">
        <f>CONCATENATE(D4685,E4685)</f>
        <v>gentamicin + hydrocortisone eye prep</v>
      </c>
      <c r="G4685" t="str">
        <f>IFERROR(VLOOKUP(F4685,aa,2,FALSE),"")</f>
        <v/>
      </c>
      <c r="H4685" t="str">
        <f>VLOOKUP(D4685,drugdose,2,FALSE)</f>
        <v>Keratitis, conjunctivitis
Blepharitis 
eye drop
dose : 1-2 drops 4 hrly
eye ointment
dose : every 2-3 times/day</v>
      </c>
    </row>
    <row r="4686" spans="1:8" x14ac:dyDescent="0.2">
      <c r="A4686">
        <v>600</v>
      </c>
      <c r="B4686" t="str">
        <f>IFERROR(VLOOKUP(C4686,mm,1,FALSE),"")</f>
        <v/>
      </c>
      <c r="C4686" t="s">
        <v>1283</v>
      </c>
      <c r="D4686" t="s">
        <v>1275</v>
      </c>
      <c r="F4686" t="str">
        <f>CONCATENATE(D4686,E4686)</f>
        <v>ciprofloxacin + dexamethasone e/e prep</v>
      </c>
      <c r="G4686" t="str">
        <f>IFERROR(VLOOKUP(F4686,aa,2,FALSE),"")</f>
        <v/>
      </c>
      <c r="H4686" t="str">
        <f>VLOOKUP(D4686,drugdose,2,FALSE)</f>
        <v>Otitis media, otitis externa
dose : 4 drop bid for 7 days
eye infection
dose : 1 drop 4 to 6 hourly</v>
      </c>
    </row>
    <row r="4687" spans="1:8" x14ac:dyDescent="0.2">
      <c r="A4687">
        <v>600</v>
      </c>
      <c r="B4687" t="str">
        <f>IFERROR(VLOOKUP(C4687,mm,1,FALSE),"")</f>
        <v/>
      </c>
      <c r="C4687" t="s">
        <v>1283</v>
      </c>
      <c r="D4687" t="s">
        <v>1276</v>
      </c>
      <c r="F4687" t="str">
        <f>CONCATENATE(D4687,E4687)</f>
        <v>ciprofloxacin + hydrocortisone e/e prep</v>
      </c>
      <c r="G4687" t="str">
        <f>IFERROR(VLOOKUP(F4687,aa,2,FALSE),"")</f>
        <v/>
      </c>
      <c r="H4687" t="str">
        <f>VLOOKUP(D4687,drugdose,2,FALSE)</f>
        <v>corneal ulcer
6 hrs : 2 drop/15 min
6-24 hrs : 2 drop/30 min
second day : 2 drop/1 hr
3rd-14 days :-drop/4 hr
duration : 14 days
bacterial conjunctivitis
2nd days : 2 drop/ 2 hr
3-5 days : 2 drop/ 4 hr
otitis externa
dose : 4 drop bid for 7 days</v>
      </c>
    </row>
    <row r="4688" spans="1:8" x14ac:dyDescent="0.2">
      <c r="A4688">
        <v>600</v>
      </c>
      <c r="B4688" t="str">
        <f>IFERROR(VLOOKUP(C4688,mm,1,FALSE),"")</f>
        <v/>
      </c>
      <c r="C4688" t="s">
        <v>1283</v>
      </c>
      <c r="D4688" t="s">
        <v>1277</v>
      </c>
      <c r="F4688" t="str">
        <f>CONCATENATE(D4688,E4688)</f>
        <v>ciprofloxacin e/e prep</v>
      </c>
      <c r="G4688" t="str">
        <f>IFERROR(VLOOKUP(F4688,aa,2,FALSE),"")</f>
        <v/>
      </c>
      <c r="H4688" t="str">
        <f>VLOOKUP(D4688,drugdose,2,FALSE)</f>
        <v>Conjunctivitis
solution
2 days : 2 drop/2 hr
3 -7 days : 2 drop/4 hr
ointment
1-2 days : 0.5 in 8 hrly
327 days: 0.5 in 12 hrly
Corneal Ulcer, keratitis
solution
6 hr : 2 drop/15 min
24 hrs: 2 drop/30 min
second day : 2 drop/hr
3-14 day: 2 drop/4 hr
Ointment : not recommodated</v>
      </c>
    </row>
    <row r="4689" spans="1:8" x14ac:dyDescent="0.2">
      <c r="A4689">
        <v>600</v>
      </c>
      <c r="B4689" t="str">
        <f>IFERROR(VLOOKUP(C4689,mm,1,FALSE),"")</f>
        <v/>
      </c>
      <c r="C4689" t="s">
        <v>1283</v>
      </c>
      <c r="D4689" t="s">
        <v>1278</v>
      </c>
      <c r="F4689" t="str">
        <f>CONCATENATE(D4689,E4689)</f>
        <v>gentamicin e/e prep</v>
      </c>
      <c r="G4689" t="str">
        <f>IFERROR(VLOOKUP(F4689,aa,2,FALSE),"")</f>
        <v/>
      </c>
      <c r="H4689" t="str">
        <f>VLOOKUP(D4689,drugdose,2,FALSE)</f>
        <v>Superficial ophthalmic infections
eye drop
dose : 1-2 drops into affected eye 4 hrly
severe infection : 1-2 drops into affected eye every 15 min
As eye oint
dose : 2-3 times daily.
Otitis externa
dose : 2-3 drops 3-4 times/day</v>
      </c>
    </row>
    <row r="4690" spans="1:8" x14ac:dyDescent="0.2">
      <c r="A4690">
        <v>600</v>
      </c>
      <c r="B4690" t="str">
        <f>IFERROR(VLOOKUP(C4690,mm,1,FALSE),"")</f>
        <v/>
      </c>
      <c r="C4690" t="s">
        <v>1283</v>
      </c>
      <c r="D4690" t="s">
        <v>1279</v>
      </c>
      <c r="F4690" t="str">
        <f>CONCATENATE(D4690,E4690)</f>
        <v>lomefloxacin e/e prep</v>
      </c>
      <c r="G4690" t="str">
        <f>IFERROR(VLOOKUP(F4690,aa,2,FALSE),"")</f>
        <v/>
      </c>
      <c r="H4690" t="str">
        <f>VLOOKUP(D4690,drugdose,2,FALSE)</f>
        <v xml:space="preserve">Bacterial conjunctivitis
dose : 1 drop tid 
duration : 7-9 days 
Otitis externa
dose : 2-3 drops  bid 
duration : 7 days 
Otitis media
dose : 2-3 drops  bid 
duration : 14 days </v>
      </c>
    </row>
    <row r="4691" spans="1:8" x14ac:dyDescent="0.2">
      <c r="A4691">
        <v>600</v>
      </c>
      <c r="B4691" t="str">
        <f>IFERROR(VLOOKUP(C4691,mm,1,FALSE),"")</f>
        <v/>
      </c>
      <c r="C4691" t="s">
        <v>1283</v>
      </c>
      <c r="D4691" t="s">
        <v>1280</v>
      </c>
      <c r="F4691" t="str">
        <f>CONCATENATE(D4691,E4691)</f>
        <v>neomycin + prednisolone e/e prep</v>
      </c>
      <c r="G4691" t="str">
        <f>IFERROR(VLOOKUP(F4691,aa,2,FALSE),"")</f>
        <v/>
      </c>
      <c r="H4691" t="str">
        <f>VLOOKUP(D4691,drugdose,2,FALSE)</f>
        <v>conjuctivitis, keratitis 
dose : 1-2 drop tid-qid
otitis externa
dose : 1-2 drop tid-qid</v>
      </c>
    </row>
    <row r="4692" spans="1:8" x14ac:dyDescent="0.2">
      <c r="A4692">
        <v>600</v>
      </c>
      <c r="B4692" t="str">
        <f>IFERROR(VLOOKUP(C4692,mm,1,FALSE),"")</f>
        <v/>
      </c>
      <c r="C4692" t="s">
        <v>1283</v>
      </c>
      <c r="D4692" t="s">
        <v>1281</v>
      </c>
      <c r="F4692" t="str">
        <f>CONCATENATE(D4692,E4692)</f>
        <v>ofloxacin e/e prep</v>
      </c>
      <c r="G4692" t="str">
        <f>IFERROR(VLOOKUP(F4692,aa,2,FALSE),"")</f>
        <v/>
      </c>
      <c r="H4692" t="str">
        <f>VLOOKUP(D4692,drugdose,2,FALSE)</f>
        <v>Bacterial Conjunctivitis, 
Keratoconjunctivitis
days 1-2 : 2 drop 2-4 hrly
days 3-10 : 2 drop qid
Corneal Ulcer
Days 1-2: 1-2 drops every 30 min
Days 3-7: 1-2 drops hrly
Days 7-9: 1-2 drops qid
CSOM
dose : 10 drops bid 
duration : 14 days 
Otitis externa
dose : 10 drops 
duration : 7 days</v>
      </c>
    </row>
    <row r="4693" spans="1:8" x14ac:dyDescent="0.2">
      <c r="A4693">
        <v>600</v>
      </c>
      <c r="B4693" t="str">
        <f>IFERROR(VLOOKUP(C4693,mm,1,FALSE),"")</f>
        <v/>
      </c>
      <c r="C4693" t="s">
        <v>1283</v>
      </c>
      <c r="D4693" t="s">
        <v>48</v>
      </c>
      <c r="F4693" t="str">
        <f>CONCATENATE(D4693,E4693)</f>
        <v>ceftriaxone</v>
      </c>
      <c r="G4693" t="str">
        <f>IFERROR(VLOOKUP(F4693,aa,2,FALSE),"")</f>
        <v/>
      </c>
      <c r="H4693" t="str">
        <f>VLOOKUP(D4693,drugdose,2,FALSE)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694" spans="1:8" x14ac:dyDescent="0.2">
      <c r="A4694">
        <v>600</v>
      </c>
      <c r="B4694" t="str">
        <f>IFERROR(VLOOKUP(C4694,mm,1,FALSE),"")</f>
        <v/>
      </c>
      <c r="C4694" t="s">
        <v>1283</v>
      </c>
      <c r="D4694" t="s">
        <v>525</v>
      </c>
      <c r="F4694" t="str">
        <f>CONCATENATE(D4694,E4694)</f>
        <v>erythromycin</v>
      </c>
      <c r="G4694" t="str">
        <f>IFERROR(VLOOKUP(F4694,aa,2,FALSE),"")</f>
        <v/>
      </c>
      <c r="H4694" t="str">
        <f>VLOOKUP(D4694,drugdose,2,FALSE)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695" spans="1:8" x14ac:dyDescent="0.2">
      <c r="A4695">
        <v>600</v>
      </c>
      <c r="B4695" t="str">
        <f>IFERROR(VLOOKUP(C4695,mm,1,FALSE),"")</f>
        <v/>
      </c>
      <c r="C4695" t="s">
        <v>1283</v>
      </c>
      <c r="D4695" t="s">
        <v>509</v>
      </c>
      <c r="F4695" t="str">
        <f>CONCATENATE(D4695,E4695)</f>
        <v>azithromycin</v>
      </c>
      <c r="G4695" t="str">
        <f>IFERROR(VLOOKUP(F4695,aa,2,FALSE),"")</f>
        <v/>
      </c>
      <c r="H4695" t="str">
        <f>VLOOKUP(D4695,drugdose,2,FALSE)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696" spans="1:8" x14ac:dyDescent="0.2">
      <c r="A4696">
        <v>600</v>
      </c>
      <c r="B4696" t="str">
        <f>IFERROR(VLOOKUP(C4696,mm,1,FALSE),"")</f>
        <v/>
      </c>
      <c r="C4696" t="s">
        <v>1283</v>
      </c>
      <c r="D4696" t="s">
        <v>1284</v>
      </c>
      <c r="F4696" t="str">
        <f>CONCATENATE(D4696,E4696)</f>
        <v>azithromycin eye drop</v>
      </c>
      <c r="G4696" t="str">
        <f>IFERROR(VLOOKUP(F4696,aa,2,FALSE),"")</f>
        <v/>
      </c>
      <c r="H4696" t="str">
        <f>VLOOKUP(D4696,drugdose,2,FALSE)</f>
        <v>Blepharitis
conjunctivitis
dose : 1 drop bid for 5 days</v>
      </c>
    </row>
    <row r="4697" spans="1:8" x14ac:dyDescent="0.2">
      <c r="A4697">
        <v>601</v>
      </c>
      <c r="B4697" t="str">
        <f>IFERROR(VLOOKUP(C4697,mm,1,FALSE),"")</f>
        <v/>
      </c>
      <c r="C4697" t="s">
        <v>1285</v>
      </c>
      <c r="D4697" t="s">
        <v>1270</v>
      </c>
      <c r="F4697" t="str">
        <f>CONCATENATE(D4697,E4697)</f>
        <v>gatifloxacin eye prep</v>
      </c>
      <c r="G4697" t="str">
        <f>IFERROR(VLOOKUP(F4697,aa,2,FALSE),"")</f>
        <v/>
      </c>
      <c r="H4697" t="str">
        <f>VLOOKUP(D4697,drugdose,2,FALSE)</f>
        <v>Conjunctivitis
blepharitis
blepharoconjunctivitis
dose : Apply 1 (0.3%) drop 2-6 hrly
duration : 7 days</v>
      </c>
    </row>
    <row r="4698" spans="1:8" x14ac:dyDescent="0.2">
      <c r="A4698">
        <v>601</v>
      </c>
      <c r="B4698" t="str">
        <f>IFERROR(VLOOKUP(C4698,mm,1,FALSE),"")</f>
        <v/>
      </c>
      <c r="C4698" t="s">
        <v>1285</v>
      </c>
      <c r="D4698" t="s">
        <v>1271</v>
      </c>
      <c r="F4698" t="str">
        <f>CONCATENATE(D4698,E4698)</f>
        <v>levofloxacin eye prep</v>
      </c>
      <c r="G4698" t="str">
        <f>IFERROR(VLOOKUP(F4698,aa,2,FALSE),"")</f>
        <v/>
      </c>
      <c r="H4698" t="str">
        <f>VLOOKUP(D4698,drugdose,2,FALSE)</f>
        <v>conjunctivitis
Days 1 and 2: 1-2 drops 8 times a day
Days 3 to 7: 1-2 drops 4 times a day</v>
      </c>
    </row>
    <row r="4699" spans="1:8" x14ac:dyDescent="0.2">
      <c r="A4699">
        <v>601</v>
      </c>
      <c r="B4699" t="str">
        <f>IFERROR(VLOOKUP(C4699,mm,1,FALSE),"")</f>
        <v/>
      </c>
      <c r="C4699" t="s">
        <v>1285</v>
      </c>
      <c r="D4699" t="s">
        <v>1272</v>
      </c>
      <c r="F4699" t="str">
        <f>CONCATENATE(D4699,E4699)</f>
        <v>tobramycin eye prep</v>
      </c>
      <c r="G4699" t="str">
        <f>IFERROR(VLOOKUP(F4699,aa,2,FALSE),"")</f>
        <v/>
      </c>
      <c r="H4699" t="str">
        <f>VLOOKUP(D4699,drugdose,2,FALSE)</f>
        <v>conjuctivitis
eye drop
mild infection : 1-2 drop 4 hrly
severe infection : 1-2 drop 0.5 hrly
eye ointment 
dose : every 3-4 hrly</v>
      </c>
    </row>
    <row r="4700" spans="1:8" x14ac:dyDescent="0.2">
      <c r="A4700">
        <v>601</v>
      </c>
      <c r="B4700" t="str">
        <f>IFERROR(VLOOKUP(C4700,mm,1,FALSE),"")</f>
        <v/>
      </c>
      <c r="C4700" t="s">
        <v>1285</v>
      </c>
      <c r="D4700" t="s">
        <v>1273</v>
      </c>
      <c r="F4700" t="str">
        <f>CONCATENATE(D4700,E4700)</f>
        <v>moxifloxacin eye prep</v>
      </c>
      <c r="G4700" t="str">
        <f>IFERROR(VLOOKUP(F4700,aa,2,FALSE),"")</f>
        <v/>
      </c>
      <c r="H4700" t="str">
        <f>VLOOKUP(D4700,drugdose,2,FALSE)</f>
        <v>bacterial conjunctivitis
dose : 1 (0.5%) drop tid 
duration : 7 days</v>
      </c>
    </row>
    <row r="4701" spans="1:8" x14ac:dyDescent="0.2">
      <c r="A4701">
        <v>601</v>
      </c>
      <c r="B4701" t="str">
        <f>IFERROR(VLOOKUP(C4701,mm,1,FALSE),"")</f>
        <v/>
      </c>
      <c r="C4701" t="s">
        <v>1285</v>
      </c>
      <c r="D4701" t="s">
        <v>1274</v>
      </c>
      <c r="F4701" t="str">
        <f>CONCATENATE(D4701,E4701)</f>
        <v>gentamicin + hydrocortisone eye prep</v>
      </c>
      <c r="G4701" t="str">
        <f>IFERROR(VLOOKUP(F4701,aa,2,FALSE),"")</f>
        <v/>
      </c>
      <c r="H4701" t="str">
        <f>VLOOKUP(D4701,drugdose,2,FALSE)</f>
        <v>Keratitis, conjunctivitis
Blepharitis 
eye drop
dose : 1-2 drops 4 hrly
eye ointment
dose : every 2-3 times/day</v>
      </c>
    </row>
    <row r="4702" spans="1:8" x14ac:dyDescent="0.2">
      <c r="A4702">
        <v>601</v>
      </c>
      <c r="B4702" t="str">
        <f>IFERROR(VLOOKUP(C4702,mm,1,FALSE),"")</f>
        <v/>
      </c>
      <c r="C4702" t="s">
        <v>1285</v>
      </c>
      <c r="D4702" t="s">
        <v>1275</v>
      </c>
      <c r="F4702" t="str">
        <f>CONCATENATE(D4702,E4702)</f>
        <v>ciprofloxacin + dexamethasone e/e prep</v>
      </c>
      <c r="G4702" t="str">
        <f>IFERROR(VLOOKUP(F4702,aa,2,FALSE),"")</f>
        <v/>
      </c>
      <c r="H4702" t="str">
        <f>VLOOKUP(D4702,drugdose,2,FALSE)</f>
        <v>Otitis media, otitis externa
dose : 4 drop bid for 7 days
eye infection
dose : 1 drop 4 to 6 hourly</v>
      </c>
    </row>
    <row r="4703" spans="1:8" x14ac:dyDescent="0.2">
      <c r="A4703">
        <v>601</v>
      </c>
      <c r="B4703" t="str">
        <f>IFERROR(VLOOKUP(C4703,mm,1,FALSE),"")</f>
        <v/>
      </c>
      <c r="C4703" t="s">
        <v>1285</v>
      </c>
      <c r="D4703" t="s">
        <v>1276</v>
      </c>
      <c r="F4703" t="str">
        <f>CONCATENATE(D4703,E4703)</f>
        <v>ciprofloxacin + hydrocortisone e/e prep</v>
      </c>
      <c r="G4703" t="str">
        <f>IFERROR(VLOOKUP(F4703,aa,2,FALSE),"")</f>
        <v/>
      </c>
      <c r="H4703" t="str">
        <f>VLOOKUP(D4703,drugdose,2,FALSE)</f>
        <v>corneal ulcer
6 hrs : 2 drop/15 min
6-24 hrs : 2 drop/30 min
second day : 2 drop/1 hr
3rd-14 days :-drop/4 hr
duration : 14 days
bacterial conjunctivitis
2nd days : 2 drop/ 2 hr
3-5 days : 2 drop/ 4 hr
otitis externa
dose : 4 drop bid for 7 days</v>
      </c>
    </row>
    <row r="4704" spans="1:8" x14ac:dyDescent="0.2">
      <c r="A4704">
        <v>601</v>
      </c>
      <c r="B4704" t="str">
        <f>IFERROR(VLOOKUP(C4704,mm,1,FALSE),"")</f>
        <v/>
      </c>
      <c r="C4704" t="s">
        <v>1285</v>
      </c>
      <c r="D4704" t="s">
        <v>1277</v>
      </c>
      <c r="F4704" t="str">
        <f>CONCATENATE(D4704,E4704)</f>
        <v>ciprofloxacin e/e prep</v>
      </c>
      <c r="G4704" t="str">
        <f>IFERROR(VLOOKUP(F4704,aa,2,FALSE),"")</f>
        <v/>
      </c>
      <c r="H4704" t="str">
        <f>VLOOKUP(D4704,drugdose,2,FALSE)</f>
        <v>Conjunctivitis
solution
2 days : 2 drop/2 hr
3 -7 days : 2 drop/4 hr
ointment
1-2 days : 0.5 in 8 hrly
327 days: 0.5 in 12 hrly
Corneal Ulcer, keratitis
solution
6 hr : 2 drop/15 min
24 hrs: 2 drop/30 min
second day : 2 drop/hr
3-14 day: 2 drop/4 hr
Ointment : not recommodated</v>
      </c>
    </row>
    <row r="4705" spans="1:8" x14ac:dyDescent="0.2">
      <c r="A4705">
        <v>601</v>
      </c>
      <c r="B4705" t="str">
        <f>IFERROR(VLOOKUP(C4705,mm,1,FALSE),"")</f>
        <v/>
      </c>
      <c r="C4705" t="s">
        <v>1285</v>
      </c>
      <c r="D4705" t="s">
        <v>1278</v>
      </c>
      <c r="F4705" t="str">
        <f>CONCATENATE(D4705,E4705)</f>
        <v>gentamicin e/e prep</v>
      </c>
      <c r="G4705" t="str">
        <f>IFERROR(VLOOKUP(F4705,aa,2,FALSE),"")</f>
        <v/>
      </c>
      <c r="H4705" t="str">
        <f>VLOOKUP(D4705,drugdose,2,FALSE)</f>
        <v>Superficial ophthalmic infections
eye drop
dose : 1-2 drops into affected eye 4 hrly
severe infection : 1-2 drops into affected eye every 15 min
As eye oint
dose : 2-3 times daily.
Otitis externa
dose : 2-3 drops 3-4 times/day</v>
      </c>
    </row>
    <row r="4706" spans="1:8" x14ac:dyDescent="0.2">
      <c r="A4706">
        <v>601</v>
      </c>
      <c r="B4706" t="str">
        <f>IFERROR(VLOOKUP(C4706,mm,1,FALSE),"")</f>
        <v/>
      </c>
      <c r="C4706" t="s">
        <v>1285</v>
      </c>
      <c r="D4706" t="s">
        <v>1279</v>
      </c>
      <c r="F4706" t="str">
        <f>CONCATENATE(D4706,E4706)</f>
        <v>lomefloxacin e/e prep</v>
      </c>
      <c r="G4706" t="str">
        <f>IFERROR(VLOOKUP(F4706,aa,2,FALSE),"")</f>
        <v/>
      </c>
      <c r="H4706" t="str">
        <f>VLOOKUP(D4706,drugdose,2,FALSE)</f>
        <v xml:space="preserve">Bacterial conjunctivitis
dose : 1 drop tid 
duration : 7-9 days 
Otitis externa
dose : 2-3 drops  bid 
duration : 7 days 
Otitis media
dose : 2-3 drops  bid 
duration : 14 days </v>
      </c>
    </row>
    <row r="4707" spans="1:8" x14ac:dyDescent="0.2">
      <c r="A4707">
        <v>601</v>
      </c>
      <c r="B4707" t="str">
        <f>IFERROR(VLOOKUP(C4707,mm,1,FALSE),"")</f>
        <v/>
      </c>
      <c r="C4707" t="s">
        <v>1285</v>
      </c>
      <c r="D4707" t="s">
        <v>1280</v>
      </c>
      <c r="F4707" t="str">
        <f>CONCATENATE(D4707,E4707)</f>
        <v>neomycin + prednisolone e/e prep</v>
      </c>
      <c r="G4707" t="str">
        <f>IFERROR(VLOOKUP(F4707,aa,2,FALSE),"")</f>
        <v/>
      </c>
      <c r="H4707" t="str">
        <f>VLOOKUP(D4707,drugdose,2,FALSE)</f>
        <v>conjuctivitis, keratitis 
dose : 1-2 drop tid-qid
otitis externa
dose : 1-2 drop tid-qid</v>
      </c>
    </row>
    <row r="4708" spans="1:8" x14ac:dyDescent="0.2">
      <c r="A4708">
        <v>601</v>
      </c>
      <c r="B4708" t="str">
        <f>IFERROR(VLOOKUP(C4708,mm,1,FALSE),"")</f>
        <v/>
      </c>
      <c r="C4708" t="s">
        <v>1285</v>
      </c>
      <c r="D4708" t="s">
        <v>1281</v>
      </c>
      <c r="F4708" t="str">
        <f>CONCATENATE(D4708,E4708)</f>
        <v>ofloxacin e/e prep</v>
      </c>
      <c r="G4708" t="str">
        <f>IFERROR(VLOOKUP(F4708,aa,2,FALSE),"")</f>
        <v/>
      </c>
      <c r="H4708" t="str">
        <f>VLOOKUP(D4708,drugdose,2,FALSE)</f>
        <v>Bacterial Conjunctivitis, 
Keratoconjunctivitis
days 1-2 : 2 drop 2-4 hrly
days 3-10 : 2 drop qid
Corneal Ulcer
Days 1-2: 1-2 drops every 30 min
Days 3-7: 1-2 drops hrly
Days 7-9: 1-2 drops qid
CSOM
dose : 10 drops bid 
duration : 14 days 
Otitis externa
dose : 10 drops 
duration : 7 days</v>
      </c>
    </row>
    <row r="4709" spans="1:8" x14ac:dyDescent="0.2">
      <c r="A4709">
        <v>601</v>
      </c>
      <c r="B4709" t="str">
        <f>IFERROR(VLOOKUP(C4709,mm,1,FALSE),"")</f>
        <v/>
      </c>
      <c r="C4709" t="s">
        <v>1285</v>
      </c>
      <c r="D4709" t="s">
        <v>48</v>
      </c>
      <c r="F4709" t="str">
        <f>CONCATENATE(D4709,E4709)</f>
        <v>ceftriaxone</v>
      </c>
      <c r="G4709" t="str">
        <f>IFERROR(VLOOKUP(F4709,aa,2,FALSE),"")</f>
        <v/>
      </c>
      <c r="H4709" t="str">
        <f>VLOOKUP(D4709,drugdose,2,FALSE)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710" spans="1:8" x14ac:dyDescent="0.2">
      <c r="A4710">
        <v>601</v>
      </c>
      <c r="B4710" t="str">
        <f>IFERROR(VLOOKUP(C4710,mm,1,FALSE),"")</f>
        <v/>
      </c>
      <c r="C4710" t="s">
        <v>1285</v>
      </c>
      <c r="D4710" t="s">
        <v>525</v>
      </c>
      <c r="F4710" t="str">
        <f>CONCATENATE(D4710,E4710)</f>
        <v>erythromycin</v>
      </c>
      <c r="G4710" t="str">
        <f>IFERROR(VLOOKUP(F4710,aa,2,FALSE),"")</f>
        <v/>
      </c>
      <c r="H4710" t="str">
        <f>VLOOKUP(D4710,drugdose,2,FALSE)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711" spans="1:8" x14ac:dyDescent="0.2">
      <c r="A4711">
        <v>601</v>
      </c>
      <c r="B4711" t="str">
        <f>IFERROR(VLOOKUP(C4711,mm,1,FALSE),"")</f>
        <v/>
      </c>
      <c r="C4711" t="s">
        <v>1285</v>
      </c>
      <c r="D4711" t="s">
        <v>509</v>
      </c>
      <c r="F4711" t="str">
        <f>CONCATENATE(D4711,E4711)</f>
        <v>azithromycin</v>
      </c>
      <c r="G4711" t="str">
        <f>IFERROR(VLOOKUP(F4711,aa,2,FALSE),"")</f>
        <v/>
      </c>
      <c r="H4711" t="str">
        <f>VLOOKUP(D4711,drugdose,2,FALSE)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712" spans="1:8" x14ac:dyDescent="0.2">
      <c r="A4712">
        <v>601</v>
      </c>
      <c r="B4712" t="str">
        <f>IFERROR(VLOOKUP(C4712,mm,1,FALSE),"")</f>
        <v/>
      </c>
      <c r="C4712" t="s">
        <v>1285</v>
      </c>
      <c r="D4712" t="s">
        <v>1284</v>
      </c>
      <c r="F4712" t="str">
        <f>CONCATENATE(D4712,E4712)</f>
        <v>azithromycin eye drop</v>
      </c>
      <c r="G4712" t="str">
        <f>IFERROR(VLOOKUP(F4712,aa,2,FALSE),"")</f>
        <v/>
      </c>
      <c r="H4712" t="str">
        <f>VLOOKUP(D4712,drugdose,2,FALSE)</f>
        <v>Blepharitis
conjunctivitis
dose : 1 drop bid for 5 days</v>
      </c>
    </row>
    <row r="4713" spans="1:8" x14ac:dyDescent="0.2">
      <c r="A4713">
        <v>602</v>
      </c>
      <c r="B4713" t="str">
        <f>IFERROR(VLOOKUP(C4713,mm,1,FALSE),"")</f>
        <v>episcleritis</v>
      </c>
      <c r="C4713" t="s">
        <v>1257</v>
      </c>
      <c r="D4713" t="s">
        <v>1250</v>
      </c>
      <c r="F4713" t="str">
        <f>CONCATENATE(D4713,E4713)</f>
        <v>carboxymethylcellulose + glycerine eye prep</v>
      </c>
      <c r="G4713" t="str">
        <f>IFERROR(VLOOKUP(F4713,aa,2,FALSE),"")</f>
        <v/>
      </c>
      <c r="H4713" t="str">
        <f>VLOOKUP(D4713,drugdose,2,FALSE)</f>
        <v xml:space="preserve">Dry eye, burning pain in eye
dose : 1 drop </v>
      </c>
    </row>
    <row r="4714" spans="1:8" x14ac:dyDescent="0.2">
      <c r="A4714">
        <v>602</v>
      </c>
      <c r="B4714" t="str">
        <f>IFERROR(VLOOKUP(C4714,mm,1,FALSE),"")</f>
        <v>episcleritis</v>
      </c>
      <c r="C4714" t="s">
        <v>1257</v>
      </c>
      <c r="D4714" t="s">
        <v>1251</v>
      </c>
      <c r="F4714" t="str">
        <f>CONCATENATE(D4714,E4714)</f>
        <v>carboxymethylcellulose + hypromellose eye prep</v>
      </c>
      <c r="G4714" t="str">
        <f>IFERROR(VLOOKUP(F4714,aa,2,FALSE),"")</f>
        <v/>
      </c>
      <c r="H4714" t="str">
        <f>VLOOKUP(D4714,drugdose,2,FALSE)</f>
        <v xml:space="preserve">Dry eye, burning pain in eye
dose : 1 drop </v>
      </c>
    </row>
    <row r="4715" spans="1:8" x14ac:dyDescent="0.2">
      <c r="A4715">
        <v>602</v>
      </c>
      <c r="B4715" t="str">
        <f>IFERROR(VLOOKUP(C4715,mm,1,FALSE),"")</f>
        <v>episcleritis</v>
      </c>
      <c r="C4715" t="s">
        <v>1257</v>
      </c>
      <c r="D4715" t="s">
        <v>1252</v>
      </c>
      <c r="F4715" t="str">
        <f>CONCATENATE(D4715,E4715)</f>
        <v>carboxymethylcellulose eye prep</v>
      </c>
      <c r="G4715" t="str">
        <f>IFERROR(VLOOKUP(F4715,aa,2,FALSE),"")</f>
        <v/>
      </c>
      <c r="H4715" t="str">
        <f>VLOOKUP(D4715,drugdose,2,FALSE)</f>
        <v xml:space="preserve">Dry eye, burning pain in eye
dose : 1 drop </v>
      </c>
    </row>
    <row r="4716" spans="1:8" x14ac:dyDescent="0.2">
      <c r="A4716">
        <v>602</v>
      </c>
      <c r="B4716" t="str">
        <f>IFERROR(VLOOKUP(C4716,mm,1,FALSE),"")</f>
        <v>episcleritis</v>
      </c>
      <c r="C4716" t="s">
        <v>1257</v>
      </c>
      <c r="D4716" t="s">
        <v>1258</v>
      </c>
      <c r="F4716" t="str">
        <f>CONCATENATE(D4716,E4716)</f>
        <v>fluorometholone eye prep</v>
      </c>
      <c r="G4716" t="str">
        <f>IFERROR(VLOOKUP(F4716,aa,2,FALSE),"")</f>
        <v/>
      </c>
      <c r="H4716" t="str">
        <f>VLOOKUP(D4716,drugdose,2,FALSE)</f>
        <v>Allergic and inflammatory conditions of the eye
dose : 1 drop 2-4 times/day</v>
      </c>
    </row>
    <row r="4717" spans="1:8" x14ac:dyDescent="0.2">
      <c r="A4717">
        <v>602</v>
      </c>
      <c r="B4717" t="str">
        <f>IFERROR(VLOOKUP(C4717,mm,1,FALSE),"")</f>
        <v>episcleritis</v>
      </c>
      <c r="C4717" t="s">
        <v>1257</v>
      </c>
      <c r="D4717" t="s">
        <v>1260</v>
      </c>
      <c r="F4717" t="str">
        <f>CONCATENATE(D4717,E4717)</f>
        <v>dexamethasone eye prep</v>
      </c>
      <c r="G4717" t="str">
        <f>IFERROR(VLOOKUP(F4717,aa,2,FALSE),"")</f>
        <v/>
      </c>
      <c r="H4717" t="e">
        <f>VLOOKUP(D4717,drugdose,2,FALSE)</f>
        <v>#N/A</v>
      </c>
    </row>
    <row r="4718" spans="1:8" x14ac:dyDescent="0.2">
      <c r="A4718">
        <v>602</v>
      </c>
      <c r="B4718" t="str">
        <f>IFERROR(VLOOKUP(C4718,mm,1,FALSE),"")</f>
        <v>episcleritis</v>
      </c>
      <c r="C4718" t="s">
        <v>1257</v>
      </c>
      <c r="D4718" t="s">
        <v>1261</v>
      </c>
      <c r="F4718" t="str">
        <f>CONCATENATE(D4718,E4718)</f>
        <v>prednisolone eye prep</v>
      </c>
      <c r="G4718" t="str">
        <f>IFERROR(VLOOKUP(F4718,aa,2,FALSE),"")</f>
        <v/>
      </c>
      <c r="H4718" t="str">
        <f>VLOOKUP(D4718,drugdose,2,FALSE)</f>
        <v>Conjunctivitis
dose : 1-2 drops bid-qid</v>
      </c>
    </row>
    <row r="4719" spans="1:8" x14ac:dyDescent="0.2">
      <c r="A4719">
        <v>602</v>
      </c>
      <c r="B4719" t="str">
        <f>IFERROR(VLOOKUP(C4719,mm,1,FALSE),"")</f>
        <v>episcleritis</v>
      </c>
      <c r="C4719" t="s">
        <v>1257</v>
      </c>
      <c r="D4719" t="s">
        <v>1286</v>
      </c>
      <c r="F4719" t="str">
        <f>CONCATENATE(D4719,E4719)</f>
        <v>flurbiprofen</v>
      </c>
      <c r="G4719" t="str">
        <f>IFERROR(VLOOKUP(F4719,aa,2,FALSE),"")</f>
        <v/>
      </c>
      <c r="H4719" t="str">
        <f>VLOOKUP(D4719,drugdose,2,FALSE)</f>
        <v>Pain and inflammation
Dysmenorrhoea
Rheumatoid Arthritis, Osteoarthritis
dose : 100 mg bid-tid
max : 300 mg/day</v>
      </c>
    </row>
    <row r="4720" spans="1:8" x14ac:dyDescent="0.2">
      <c r="A4720">
        <v>603</v>
      </c>
      <c r="B4720" t="str">
        <f>IFERROR(VLOOKUP(C4720,mm,1,FALSE),"")</f>
        <v/>
      </c>
      <c r="C4720" t="s">
        <v>1287</v>
      </c>
      <c r="D4720" t="s">
        <v>1250</v>
      </c>
      <c r="F4720" t="str">
        <f>CONCATENATE(D4720,E4720)</f>
        <v>carboxymethylcellulose + glycerine eye prep</v>
      </c>
      <c r="G4720" t="str">
        <f>IFERROR(VLOOKUP(F4720,aa,2,FALSE),"")</f>
        <v/>
      </c>
      <c r="H4720" t="str">
        <f>VLOOKUP(D4720,drugdose,2,FALSE)</f>
        <v xml:space="preserve">Dry eye, burning pain in eye
dose : 1 drop </v>
      </c>
    </row>
    <row r="4721" spans="1:8" x14ac:dyDescent="0.2">
      <c r="A4721">
        <v>603</v>
      </c>
      <c r="B4721" t="str">
        <f>IFERROR(VLOOKUP(C4721,mm,1,FALSE),"")</f>
        <v/>
      </c>
      <c r="C4721" t="s">
        <v>1287</v>
      </c>
      <c r="D4721" t="s">
        <v>1251</v>
      </c>
      <c r="F4721" t="str">
        <f>CONCATENATE(D4721,E4721)</f>
        <v>carboxymethylcellulose + hypromellose eye prep</v>
      </c>
      <c r="G4721" t="str">
        <f>IFERROR(VLOOKUP(F4721,aa,2,FALSE),"")</f>
        <v/>
      </c>
      <c r="H4721" t="str">
        <f>VLOOKUP(D4721,drugdose,2,FALSE)</f>
        <v xml:space="preserve">Dry eye, burning pain in eye
dose : 1 drop </v>
      </c>
    </row>
    <row r="4722" spans="1:8" x14ac:dyDescent="0.2">
      <c r="A4722">
        <v>603</v>
      </c>
      <c r="B4722" t="str">
        <f>IFERROR(VLOOKUP(C4722,mm,1,FALSE),"")</f>
        <v/>
      </c>
      <c r="C4722" t="s">
        <v>1287</v>
      </c>
      <c r="D4722" t="s">
        <v>1252</v>
      </c>
      <c r="F4722" t="str">
        <f>CONCATENATE(D4722,E4722)</f>
        <v>carboxymethylcellulose eye prep</v>
      </c>
      <c r="G4722" t="str">
        <f>IFERROR(VLOOKUP(F4722,aa,2,FALSE),"")</f>
        <v/>
      </c>
      <c r="H4722" t="str">
        <f>VLOOKUP(D4722,drugdose,2,FALSE)</f>
        <v xml:space="preserve">Dry eye, burning pain in eye
dose : 1 drop </v>
      </c>
    </row>
    <row r="4723" spans="1:8" x14ac:dyDescent="0.2">
      <c r="A4723">
        <v>603</v>
      </c>
      <c r="B4723" t="str">
        <f>IFERROR(VLOOKUP(C4723,mm,1,FALSE),"")</f>
        <v/>
      </c>
      <c r="C4723" t="s">
        <v>1287</v>
      </c>
      <c r="D4723" t="s">
        <v>1258</v>
      </c>
      <c r="F4723" t="str">
        <f>CONCATENATE(D4723,E4723)</f>
        <v>fluorometholone eye prep</v>
      </c>
      <c r="G4723" t="str">
        <f>IFERROR(VLOOKUP(F4723,aa,2,FALSE),"")</f>
        <v/>
      </c>
      <c r="H4723" t="str">
        <f>VLOOKUP(D4723,drugdose,2,FALSE)</f>
        <v>Allergic and inflammatory conditions of the eye
dose : 1 drop 2-4 times/day</v>
      </c>
    </row>
    <row r="4724" spans="1:8" x14ac:dyDescent="0.2">
      <c r="A4724">
        <v>603</v>
      </c>
      <c r="B4724" t="str">
        <f>IFERROR(VLOOKUP(C4724,mm,1,FALSE),"")</f>
        <v/>
      </c>
      <c r="C4724" t="s">
        <v>1287</v>
      </c>
      <c r="D4724" t="s">
        <v>1260</v>
      </c>
      <c r="F4724" t="str">
        <f>CONCATENATE(D4724,E4724)</f>
        <v>dexamethasone eye prep</v>
      </c>
      <c r="G4724" t="str">
        <f>IFERROR(VLOOKUP(F4724,aa,2,FALSE),"")</f>
        <v/>
      </c>
      <c r="H4724" t="e">
        <f>VLOOKUP(D4724,drugdose,2,FALSE)</f>
        <v>#N/A</v>
      </c>
    </row>
    <row r="4725" spans="1:8" x14ac:dyDescent="0.2">
      <c r="A4725">
        <v>603</v>
      </c>
      <c r="B4725" t="str">
        <f>IFERROR(VLOOKUP(C4725,mm,1,FALSE),"")</f>
        <v/>
      </c>
      <c r="C4725" t="s">
        <v>1287</v>
      </c>
      <c r="D4725" t="s">
        <v>1261</v>
      </c>
      <c r="F4725" t="str">
        <f>CONCATENATE(D4725,E4725)</f>
        <v>prednisolone eye prep</v>
      </c>
      <c r="G4725" t="str">
        <f>IFERROR(VLOOKUP(F4725,aa,2,FALSE),"")</f>
        <v/>
      </c>
      <c r="H4725" t="str">
        <f>VLOOKUP(D4725,drugdose,2,FALSE)</f>
        <v>Conjunctivitis
dose : 1-2 drops bid-qid</v>
      </c>
    </row>
    <row r="4726" spans="1:8" x14ac:dyDescent="0.2">
      <c r="A4726">
        <v>603</v>
      </c>
      <c r="B4726" t="str">
        <f>IFERROR(VLOOKUP(C4726,mm,1,FALSE),"")</f>
        <v/>
      </c>
      <c r="C4726" t="s">
        <v>1287</v>
      </c>
      <c r="D4726" t="s">
        <v>355</v>
      </c>
      <c r="F4726" t="str">
        <f>CONCATENATE(D4726,E4726)</f>
        <v>mitomycin-c</v>
      </c>
      <c r="G4726" t="str">
        <f>IFERROR(VLOOKUP(F4726,aa,2,FALSE),"")</f>
        <v/>
      </c>
      <c r="H4726" t="str">
        <f>VLOOKUP(D4726,drugdose,2,FALSE)</f>
        <v xml:space="preserve">pancreatic cancer
gastric cancer
head and neck cancer 
breast cancer
non small cell lung cancer
prostate cancer
dose : 10-20 mg/m2
repeat dose : after 6-8 week
do not repeat dose if WBC count &lt; 2000 /m3
superficial bladder cancer (treatment)
dose : 20-40 mg intravesical once a week or three times week
total duration : 20 dose : 
retain solution in bladder for at least 1 hr
rotate patient every 15 min-expose drug-all area of bladder urothelium
superficial bladder cancer (prophylaxis after treatment)
option 1 : 20 mg every 2 wks or
option 2 : 40 mg monthly or 3-monthly.
adjunct in ophthalmic surgery (glaucoma)
dose : apply sponge (0.2 mg/ml solution) at surgical site 
duration : 2 min
</v>
      </c>
    </row>
    <row r="4727" spans="1:8" x14ac:dyDescent="0.2">
      <c r="A4727">
        <v>604</v>
      </c>
      <c r="B4727" t="str">
        <f>IFERROR(VLOOKUP(C4727,mm,1,FALSE),"")</f>
        <v>scleritis</v>
      </c>
      <c r="C4727" t="s">
        <v>1259</v>
      </c>
      <c r="D4727" t="s">
        <v>888</v>
      </c>
      <c r="F4727" t="str">
        <f>CONCATENATE(D4727,E4727)</f>
        <v>aceclofenac</v>
      </c>
      <c r="G4727" t="str">
        <f>IFERROR(VLOOKUP(F4727,aa,2,FALSE),"")</f>
        <v/>
      </c>
      <c r="H4727" t="str">
        <f>VLOOKUP(D4727,drugdose,2,FALSE)</f>
        <v>Ankylosing spondylitis, OA, RA
pain relief
oral
dose : 100 mg bid PO
parentral
dose : 150 mg od/bid IM/IV bolus
topical
Gel: Topical twice daily</v>
      </c>
    </row>
    <row r="4728" spans="1:8" x14ac:dyDescent="0.2">
      <c r="A4728">
        <v>604</v>
      </c>
      <c r="B4728" t="str">
        <f>IFERROR(VLOOKUP(C4728,mm,1,FALSE),"")</f>
        <v>scleritis</v>
      </c>
      <c r="C4728" t="s">
        <v>1259</v>
      </c>
      <c r="D4728" t="s">
        <v>1</v>
      </c>
      <c r="F4728" t="str">
        <f>CONCATENATE(D4728,E4728)</f>
        <v>diclofenac</v>
      </c>
      <c r="G4728" t="str">
        <f>IFERROR(VLOOKUP(F4728,aa,2,FALSE),"")</f>
        <v/>
      </c>
      <c r="H4728" t="str">
        <f>VLOOKUP(D4728,drugdose,2,FALSE)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729" spans="1:8" x14ac:dyDescent="0.2">
      <c r="A4729">
        <v>604</v>
      </c>
      <c r="B4729" t="str">
        <f>IFERROR(VLOOKUP(C4729,mm,1,FALSE),"")</f>
        <v>scleritis</v>
      </c>
      <c r="C4729" t="s">
        <v>1259</v>
      </c>
      <c r="D4729" t="s">
        <v>10</v>
      </c>
      <c r="F4729" t="str">
        <f>CONCATENATE(D4729,E4729)</f>
        <v>ibuprofen</v>
      </c>
      <c r="G4729" t="str">
        <f>IFERROR(VLOOKUP(F4729,aa,2,FALSE),"")</f>
        <v/>
      </c>
      <c r="H4729" t="str">
        <f>VLOOKUP(D4729,drugdose,2,FALSE)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730" spans="1:8" x14ac:dyDescent="0.2">
      <c r="A4730">
        <v>604</v>
      </c>
      <c r="B4730" t="str">
        <f>IFERROR(VLOOKUP(C4730,mm,1,FALSE),"")</f>
        <v>scleritis</v>
      </c>
      <c r="C4730" t="s">
        <v>1259</v>
      </c>
      <c r="D4730" t="s">
        <v>3</v>
      </c>
      <c r="F4730" t="str">
        <f>CONCATENATE(D4730,E4730)</f>
        <v>indomethacin</v>
      </c>
      <c r="G4730" t="str">
        <f>IFERROR(VLOOKUP(F4730,aa,2,FALSE),"")</f>
        <v/>
      </c>
      <c r="H4730" t="str">
        <f>VLOOKUP(D4730,drugdose,2,FALSE)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731" spans="1:8" x14ac:dyDescent="0.2">
      <c r="A4731">
        <v>604</v>
      </c>
      <c r="B4731" t="str">
        <f>IFERROR(VLOOKUP(C4731,mm,1,FALSE),"")</f>
        <v>scleritis</v>
      </c>
      <c r="C4731" t="s">
        <v>1259</v>
      </c>
      <c r="D4731" t="s">
        <v>889</v>
      </c>
      <c r="F4731" t="str">
        <f>CONCATENATE(D4731,E4731)</f>
        <v>etoricoxib</v>
      </c>
      <c r="G4731" t="str">
        <f>IFERROR(VLOOKUP(F4731,aa,2,FALSE),"")</f>
        <v/>
      </c>
      <c r="H4731" t="str">
        <f>VLOOKUP(D4731,drugdose,2,FALSE)</f>
        <v>Rheumatoid arthritis
Osteoarthritis
Gout
Oral
Osteoarthritis
dose : 30 mg od, increased to 60 mg od if needed.
Ankylosing spondylitis; Rheumatoid arthritis
dose : 90 mg od.
Acute gout
dose : 120 mg od. Max duration: 8 days.</v>
      </c>
    </row>
    <row r="4732" spans="1:8" x14ac:dyDescent="0.2">
      <c r="A4732">
        <v>604</v>
      </c>
      <c r="B4732" t="str">
        <f>IFERROR(VLOOKUP(C4732,mm,1,FALSE),"")</f>
        <v>scleritis</v>
      </c>
      <c r="C4732" t="s">
        <v>1259</v>
      </c>
      <c r="D4732" t="s">
        <v>2</v>
      </c>
      <c r="F4732" t="str">
        <f>CONCATENATE(D4732,E4732)</f>
        <v>naproxen</v>
      </c>
      <c r="G4732" t="str">
        <f>IFERROR(VLOOKUP(F4732,aa,2,FALSE),"")</f>
        <v/>
      </c>
      <c r="H4732" t="str">
        <f>VLOOKUP(D4732,drugdose,2,FALSE)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733" spans="1:8" x14ac:dyDescent="0.2">
      <c r="A4733">
        <v>604</v>
      </c>
      <c r="B4733" t="str">
        <f>IFERROR(VLOOKUP(C4733,mm,1,FALSE),"")</f>
        <v>scleritis</v>
      </c>
      <c r="C4733" t="s">
        <v>1259</v>
      </c>
      <c r="D4733" t="s">
        <v>1258</v>
      </c>
      <c r="F4733" t="str">
        <f>CONCATENATE(D4733,E4733)</f>
        <v>fluorometholone eye prep</v>
      </c>
      <c r="G4733" t="str">
        <f>IFERROR(VLOOKUP(F4733,aa,2,FALSE),"")</f>
        <v/>
      </c>
      <c r="H4733" t="str">
        <f>VLOOKUP(D4733,drugdose,2,FALSE)</f>
        <v>Allergic and inflammatory conditions of the eye
dose : 1 drop 2-4 times/day</v>
      </c>
    </row>
    <row r="4734" spans="1:8" x14ac:dyDescent="0.2">
      <c r="A4734">
        <v>604</v>
      </c>
      <c r="B4734" t="str">
        <f>IFERROR(VLOOKUP(C4734,mm,1,FALSE),"")</f>
        <v>scleritis</v>
      </c>
      <c r="C4734" t="s">
        <v>1259</v>
      </c>
      <c r="D4734" t="s">
        <v>1260</v>
      </c>
      <c r="F4734" t="str">
        <f>CONCATENATE(D4734,E4734)</f>
        <v>dexamethasone eye prep</v>
      </c>
      <c r="G4734" t="str">
        <f>IFERROR(VLOOKUP(F4734,aa,2,FALSE),"")</f>
        <v/>
      </c>
      <c r="H4734" t="e">
        <f>VLOOKUP(D4734,drugdose,2,FALSE)</f>
        <v>#N/A</v>
      </c>
    </row>
    <row r="4735" spans="1:8" x14ac:dyDescent="0.2">
      <c r="A4735">
        <v>604</v>
      </c>
      <c r="B4735" t="str">
        <f>IFERROR(VLOOKUP(C4735,mm,1,FALSE),"")</f>
        <v>scleritis</v>
      </c>
      <c r="C4735" t="s">
        <v>1259</v>
      </c>
      <c r="D4735" t="s">
        <v>1261</v>
      </c>
      <c r="F4735" t="str">
        <f>CONCATENATE(D4735,E4735)</f>
        <v>prednisolone eye prep</v>
      </c>
      <c r="G4735" t="str">
        <f>IFERROR(VLOOKUP(F4735,aa,2,FALSE),"")</f>
        <v/>
      </c>
      <c r="H4735" t="str">
        <f>VLOOKUP(D4735,drugdose,2,FALSE)</f>
        <v>Conjunctivitis
dose : 1-2 drops bid-qid</v>
      </c>
    </row>
    <row r="4736" spans="1:8" x14ac:dyDescent="0.2">
      <c r="A4736">
        <v>604</v>
      </c>
      <c r="B4736" t="str">
        <f>IFERROR(VLOOKUP(C4736,mm,1,FALSE),"")</f>
        <v>scleritis</v>
      </c>
      <c r="C4736" t="s">
        <v>1259</v>
      </c>
      <c r="D4736" t="s">
        <v>446</v>
      </c>
      <c r="F4736" t="str">
        <f>CONCATENATE(D4736,E4736)</f>
        <v>methotrexate</v>
      </c>
      <c r="G4736" t="str">
        <f>IFERROR(VLOOKUP(F4736,aa,2,FALSE),"")</f>
        <v/>
      </c>
      <c r="H4736" t="str">
        <f>VLOOKUP(D4736,drugdose,2,FALSE)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4737" spans="1:8" x14ac:dyDescent="0.2">
      <c r="A4737">
        <v>605</v>
      </c>
      <c r="B4737" t="str">
        <f>IFERROR(VLOOKUP(C4737,mm,1,FALSE),"")</f>
        <v/>
      </c>
      <c r="C4737" t="s">
        <v>1288</v>
      </c>
      <c r="D4737" t="s">
        <v>525</v>
      </c>
      <c r="F4737" t="str">
        <f>CONCATENATE(D4737,E4737)</f>
        <v>erythromycin</v>
      </c>
      <c r="G4737" t="str">
        <f>IFERROR(VLOOKUP(F4737,aa,2,FALSE),"")</f>
        <v/>
      </c>
      <c r="H4737" t="str">
        <f>VLOOKUP(D4737,drugdose,2,FALSE)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738" spans="1:8" x14ac:dyDescent="0.2">
      <c r="A4738">
        <v>605</v>
      </c>
      <c r="B4738" t="str">
        <f>IFERROR(VLOOKUP(C4738,mm,1,FALSE),"")</f>
        <v/>
      </c>
      <c r="C4738" t="s">
        <v>1288</v>
      </c>
      <c r="D4738" t="s">
        <v>505</v>
      </c>
      <c r="F4738" t="str">
        <f>CONCATENATE(D4738,E4738)</f>
        <v>cephalexin</v>
      </c>
      <c r="G4738" t="str">
        <f>IFERROR(VLOOKUP(F4738,aa,2,FALSE),"")</f>
        <v/>
      </c>
      <c r="H4738" t="str">
        <f>VLOOKUP(D4738,drugdose,2,FALSE)</f>
        <v>Streptococcal pharyngitis
cellulitis
skin infection
mastitis
cystitis
dose : 250 mg qid / 500mg bid PO
otitis media, RTI, UTI
bone and joint infection
Bacterial endocarditis
Acute prostatitis
dose : 500mg bid to qid PO</v>
      </c>
    </row>
    <row r="4739" spans="1:8" x14ac:dyDescent="0.2">
      <c r="A4739">
        <v>605</v>
      </c>
      <c r="B4739" t="str">
        <f>IFERROR(VLOOKUP(C4739,mm,1,FALSE),"")</f>
        <v/>
      </c>
      <c r="C4739" t="s">
        <v>1288</v>
      </c>
      <c r="D4739" t="s">
        <v>499</v>
      </c>
      <c r="F4739" t="str">
        <f>CONCATENATE(D4739,E4739)</f>
        <v>dicloxacillin</v>
      </c>
      <c r="G4739" t="str">
        <f>IFERROR(VLOOKUP(F4739,aa,2,FALSE),"")</f>
        <v/>
      </c>
      <c r="H4739" t="str">
        <f>VLOOKUP(D4739,drugdose,2,FALSE)</f>
        <v>Staphylococcus infections (impetigo, folliculitis, carbuncles, mastitis, osteomyelitis, cellulitis, endocarditis, pneumonia, otitis externa)
dose : 125-500 mg qid PO</v>
      </c>
    </row>
    <row r="4740" spans="1:8" x14ac:dyDescent="0.2">
      <c r="A4740">
        <v>605</v>
      </c>
      <c r="B4740" t="str">
        <f>IFERROR(VLOOKUP(C4740,mm,1,FALSE),"")</f>
        <v/>
      </c>
      <c r="C4740" t="s">
        <v>1288</v>
      </c>
      <c r="D4740" t="s">
        <v>500</v>
      </c>
      <c r="F4740" t="str">
        <f>CONCATENATE(D4740,E4740)</f>
        <v>flucloxacillin</v>
      </c>
      <c r="G4740" t="str">
        <f>IFERROR(VLOOKUP(F4740,aa,2,FALSE),"")</f>
        <v/>
      </c>
      <c r="H4740" t="str">
        <f>VLOOKUP(D4740,drugdose,2,FALSE)</f>
        <v>Endocarditis, Meningitis
Sinusitis, Pneumonia, Tonsillitis
boil, carbuncle, impetigo
Infected eczema
Infected acne
Oral
dose : 250-500mg tid-qid PO
parentral
dose : 0.25-1 g 6hrly IV
Osteomyelitis, endocarditis
Septicaemia
dose : 2 gm 6 hrly IV</v>
      </c>
    </row>
    <row r="4741" spans="1:8" x14ac:dyDescent="0.2">
      <c r="A4741">
        <v>605</v>
      </c>
      <c r="B4741" t="str">
        <f>IFERROR(VLOOKUP(C4741,mm,1,FALSE),"")</f>
        <v/>
      </c>
      <c r="C4741" t="s">
        <v>1288</v>
      </c>
      <c r="D4741" t="s">
        <v>56</v>
      </c>
      <c r="F4741" t="str">
        <f>CONCATENATE(D4741,E4741)</f>
        <v>levofloxacin</v>
      </c>
      <c r="G4741" t="str">
        <f>IFERROR(VLOOKUP(F4741,aa,2,FALSE),"")</f>
        <v/>
      </c>
      <c r="H4741" t="str">
        <f>VLOOKUP(D4741,drugdose,2,FALSE)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742" spans="1:8" x14ac:dyDescent="0.2">
      <c r="A4742">
        <v>605</v>
      </c>
      <c r="B4742" t="str">
        <f>IFERROR(VLOOKUP(C4742,mm,1,FALSE),"")</f>
        <v/>
      </c>
      <c r="C4742" t="s">
        <v>1288</v>
      </c>
      <c r="D4742" t="s">
        <v>888</v>
      </c>
      <c r="F4742" t="str">
        <f>CONCATENATE(D4742,E4742)</f>
        <v>aceclofenac</v>
      </c>
      <c r="G4742" t="str">
        <f>IFERROR(VLOOKUP(F4742,aa,2,FALSE),"")</f>
        <v/>
      </c>
      <c r="H4742" t="str">
        <f>VLOOKUP(D4742,drugdose,2,FALSE)</f>
        <v>Ankylosing spondylitis, OA, RA
pain relief
oral
dose : 100 mg bid PO
parentral
dose : 150 mg od/bid IM/IV bolus
topical
Gel: Topical twice daily</v>
      </c>
    </row>
    <row r="4743" spans="1:8" x14ac:dyDescent="0.2">
      <c r="A4743">
        <v>605</v>
      </c>
      <c r="B4743" t="str">
        <f>IFERROR(VLOOKUP(C4743,mm,1,FALSE),"")</f>
        <v/>
      </c>
      <c r="C4743" t="s">
        <v>1288</v>
      </c>
      <c r="D4743" t="s">
        <v>1</v>
      </c>
      <c r="F4743" t="str">
        <f>CONCATENATE(D4743,E4743)</f>
        <v>diclofenac</v>
      </c>
      <c r="G4743" t="str">
        <f>IFERROR(VLOOKUP(F4743,aa,2,FALSE),"")</f>
        <v/>
      </c>
      <c r="H4743" t="str">
        <f>VLOOKUP(D4743,drugdose,2,FALSE)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744" spans="1:8" x14ac:dyDescent="0.2">
      <c r="A4744">
        <v>605</v>
      </c>
      <c r="B4744" t="str">
        <f>IFERROR(VLOOKUP(C4744,mm,1,FALSE),"")</f>
        <v/>
      </c>
      <c r="C4744" t="s">
        <v>1288</v>
      </c>
      <c r="D4744" t="s">
        <v>10</v>
      </c>
      <c r="F4744" t="str">
        <f>CONCATENATE(D4744,E4744)</f>
        <v>ibuprofen</v>
      </c>
      <c r="G4744" t="str">
        <f>IFERROR(VLOOKUP(F4744,aa,2,FALSE),"")</f>
        <v/>
      </c>
      <c r="H4744" t="str">
        <f>VLOOKUP(D4744,drugdose,2,FALSE)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745" spans="1:8" x14ac:dyDescent="0.2">
      <c r="A4745">
        <v>605</v>
      </c>
      <c r="B4745" t="str">
        <f>IFERROR(VLOOKUP(C4745,mm,1,FALSE),"")</f>
        <v/>
      </c>
      <c r="C4745" t="s">
        <v>1288</v>
      </c>
      <c r="D4745" t="s">
        <v>3</v>
      </c>
      <c r="F4745" t="str">
        <f>CONCATENATE(D4745,E4745)</f>
        <v>indomethacin</v>
      </c>
      <c r="G4745" t="str">
        <f>IFERROR(VLOOKUP(F4745,aa,2,FALSE),"")</f>
        <v/>
      </c>
      <c r="H4745" t="str">
        <f>VLOOKUP(D4745,drugdose,2,FALSE)</f>
        <v>Rheumatoid Disorders
Bursitis/Tendinitis
oral
Immediate release
dose : 25-50 mg PO bid-tid
Max : 200 mg/day
Extended release
dose : 75-150 mg od PO
Max : 150 mg/day
As supp
dose : 100 mg at night
repeat dose : next morning, if needed
Acute Gouty Arthritis
dose : 50 mg PO tid
duration : 3-5 days</v>
      </c>
    </row>
    <row r="4746" spans="1:8" x14ac:dyDescent="0.2">
      <c r="A4746">
        <v>605</v>
      </c>
      <c r="B4746" t="str">
        <f>IFERROR(VLOOKUP(C4746,mm,1,FALSE),"")</f>
        <v/>
      </c>
      <c r="C4746" t="s">
        <v>1288</v>
      </c>
      <c r="D4746" t="s">
        <v>889</v>
      </c>
      <c r="F4746" t="str">
        <f>CONCATENATE(D4746,E4746)</f>
        <v>etoricoxib</v>
      </c>
      <c r="G4746" t="str">
        <f>IFERROR(VLOOKUP(F4746,aa,2,FALSE),"")</f>
        <v/>
      </c>
      <c r="H4746" t="str">
        <f>VLOOKUP(D4746,drugdose,2,FALSE)</f>
        <v>Rheumatoid arthritis
Osteoarthritis
Gout
Oral
Osteoarthritis
dose : 30 mg od, increased to 60 mg od if needed.
Ankylosing spondylitis; Rheumatoid arthritis
dose : 90 mg od.
Acute gout
dose : 120 mg od. Max duration: 8 days.</v>
      </c>
    </row>
    <row r="4747" spans="1:8" x14ac:dyDescent="0.2">
      <c r="A4747">
        <v>605</v>
      </c>
      <c r="B4747" t="str">
        <f>IFERROR(VLOOKUP(C4747,mm,1,FALSE),"")</f>
        <v/>
      </c>
      <c r="C4747" t="s">
        <v>1288</v>
      </c>
      <c r="D4747" t="s">
        <v>2</v>
      </c>
      <c r="F4747" t="str">
        <f>CONCATENATE(D4747,E4747)</f>
        <v>naproxen</v>
      </c>
      <c r="G4747" t="str">
        <f>IFERROR(VLOOKUP(F4747,aa,2,FALSE),"")</f>
        <v/>
      </c>
      <c r="H4747" t="str">
        <f>VLOOKUP(D4747,drugdose,2,FALSE)</f>
        <v>Pain
Rheumatoid Arthritis, Osteoarthritis, 
Ankylosing Spondylitis
Dysmenorrhea
conventional tab
dose : 250-500 mg PO bid
Max : 1000 mg /day
Extended release
dose : 750-1000 mg PO od
Acute gout
conventional tab
starting dose : 750 mg PO od
maintenance dose : 250 mg tid until attack subsides
Extended release
starting dose : 1000-1500 mg od
maintenance dose : 1000 mg od until attack subside</v>
      </c>
    </row>
    <row r="4748" spans="1:8" x14ac:dyDescent="0.2">
      <c r="A4748">
        <v>606</v>
      </c>
      <c r="B4748" t="str">
        <f>IFERROR(VLOOKUP(C4748,mm,1,FALSE),"")</f>
        <v/>
      </c>
      <c r="C4748" t="s">
        <v>1289</v>
      </c>
      <c r="D4748" t="s">
        <v>1270</v>
      </c>
      <c r="F4748" t="str">
        <f>CONCATENATE(D4748,E4748)</f>
        <v>gatifloxacin eye prep</v>
      </c>
      <c r="G4748" t="str">
        <f>IFERROR(VLOOKUP(F4748,aa,2,FALSE),"")</f>
        <v/>
      </c>
      <c r="H4748" t="str">
        <f>VLOOKUP(D4748,drugdose,2,FALSE)</f>
        <v>Conjunctivitis
blepharitis
blepharoconjunctivitis
dose : Apply 1 (0.3%) drop 2-6 hrly
duration : 7 days</v>
      </c>
    </row>
    <row r="4749" spans="1:8" x14ac:dyDescent="0.2">
      <c r="A4749">
        <v>606</v>
      </c>
      <c r="B4749" t="str">
        <f>IFERROR(VLOOKUP(C4749,mm,1,FALSE),"")</f>
        <v/>
      </c>
      <c r="C4749" t="s">
        <v>1289</v>
      </c>
      <c r="D4749" t="s">
        <v>1271</v>
      </c>
      <c r="F4749" t="str">
        <f>CONCATENATE(D4749,E4749)</f>
        <v>levofloxacin eye prep</v>
      </c>
      <c r="G4749" t="str">
        <f>IFERROR(VLOOKUP(F4749,aa,2,FALSE),"")</f>
        <v/>
      </c>
      <c r="H4749" t="str">
        <f>VLOOKUP(D4749,drugdose,2,FALSE)</f>
        <v>conjunctivitis
Days 1 and 2: 1-2 drops 8 times a day
Days 3 to 7: 1-2 drops 4 times a day</v>
      </c>
    </row>
    <row r="4750" spans="1:8" x14ac:dyDescent="0.2">
      <c r="A4750">
        <v>606</v>
      </c>
      <c r="B4750" t="str">
        <f>IFERROR(VLOOKUP(C4750,mm,1,FALSE),"")</f>
        <v/>
      </c>
      <c r="C4750" t="s">
        <v>1289</v>
      </c>
      <c r="D4750" t="s">
        <v>1272</v>
      </c>
      <c r="F4750" t="str">
        <f>CONCATENATE(D4750,E4750)</f>
        <v>tobramycin eye prep</v>
      </c>
      <c r="G4750" t="str">
        <f>IFERROR(VLOOKUP(F4750,aa,2,FALSE),"")</f>
        <v/>
      </c>
      <c r="H4750" t="str">
        <f>VLOOKUP(D4750,drugdose,2,FALSE)</f>
        <v>conjuctivitis
eye drop
mild infection : 1-2 drop 4 hrly
severe infection : 1-2 drop 0.5 hrly
eye ointment 
dose : every 3-4 hrly</v>
      </c>
    </row>
    <row r="4751" spans="1:8" x14ac:dyDescent="0.2">
      <c r="A4751">
        <v>606</v>
      </c>
      <c r="B4751" t="str">
        <f>IFERROR(VLOOKUP(C4751,mm,1,FALSE),"")</f>
        <v/>
      </c>
      <c r="C4751" t="s">
        <v>1289</v>
      </c>
      <c r="D4751" t="s">
        <v>1273</v>
      </c>
      <c r="F4751" t="str">
        <f>CONCATENATE(D4751,E4751)</f>
        <v>moxifloxacin eye prep</v>
      </c>
      <c r="G4751" t="str">
        <f>IFERROR(VLOOKUP(F4751,aa,2,FALSE),"")</f>
        <v/>
      </c>
      <c r="H4751" t="str">
        <f>VLOOKUP(D4751,drugdose,2,FALSE)</f>
        <v>bacterial conjunctivitis
dose : 1 (0.5%) drop tid 
duration : 7 days</v>
      </c>
    </row>
    <row r="4752" spans="1:8" x14ac:dyDescent="0.2">
      <c r="A4752">
        <v>606</v>
      </c>
      <c r="B4752" t="str">
        <f>IFERROR(VLOOKUP(C4752,mm,1,FALSE),"")</f>
        <v/>
      </c>
      <c r="C4752" t="s">
        <v>1289</v>
      </c>
      <c r="D4752" t="s">
        <v>1274</v>
      </c>
      <c r="F4752" t="str">
        <f>CONCATENATE(D4752,E4752)</f>
        <v>gentamicin + hydrocortisone eye prep</v>
      </c>
      <c r="G4752" t="str">
        <f>IFERROR(VLOOKUP(F4752,aa,2,FALSE),"")</f>
        <v/>
      </c>
      <c r="H4752" t="str">
        <f>VLOOKUP(D4752,drugdose,2,FALSE)</f>
        <v>Keratitis, conjunctivitis
Blepharitis 
eye drop
dose : 1-2 drops 4 hrly
eye ointment
dose : every 2-3 times/day</v>
      </c>
    </row>
    <row r="4753" spans="1:8" x14ac:dyDescent="0.2">
      <c r="A4753">
        <v>606</v>
      </c>
      <c r="B4753" t="str">
        <f>IFERROR(VLOOKUP(C4753,mm,1,FALSE),"")</f>
        <v/>
      </c>
      <c r="C4753" t="s">
        <v>1289</v>
      </c>
      <c r="D4753" t="s">
        <v>1275</v>
      </c>
      <c r="F4753" t="str">
        <f>CONCATENATE(D4753,E4753)</f>
        <v>ciprofloxacin + dexamethasone e/e prep</v>
      </c>
      <c r="G4753" t="str">
        <f>IFERROR(VLOOKUP(F4753,aa,2,FALSE),"")</f>
        <v/>
      </c>
      <c r="H4753" t="str">
        <f>VLOOKUP(D4753,drugdose,2,FALSE)</f>
        <v>Otitis media, otitis externa
dose : 4 drop bid for 7 days
eye infection
dose : 1 drop 4 to 6 hourly</v>
      </c>
    </row>
    <row r="4754" spans="1:8" x14ac:dyDescent="0.2">
      <c r="A4754">
        <v>606</v>
      </c>
      <c r="B4754" t="str">
        <f>IFERROR(VLOOKUP(C4754,mm,1,FALSE),"")</f>
        <v/>
      </c>
      <c r="C4754" t="s">
        <v>1289</v>
      </c>
      <c r="D4754" t="s">
        <v>1276</v>
      </c>
      <c r="F4754" t="str">
        <f>CONCATENATE(D4754,E4754)</f>
        <v>ciprofloxacin + hydrocortisone e/e prep</v>
      </c>
      <c r="G4754" t="str">
        <f>IFERROR(VLOOKUP(F4754,aa,2,FALSE),"")</f>
        <v/>
      </c>
      <c r="H4754" t="str">
        <f>VLOOKUP(D4754,drugdose,2,FALSE)</f>
        <v>corneal ulcer
6 hrs : 2 drop/15 min
6-24 hrs : 2 drop/30 min
second day : 2 drop/1 hr
3rd-14 days :-drop/4 hr
duration : 14 days
bacterial conjunctivitis
2nd days : 2 drop/ 2 hr
3-5 days : 2 drop/ 4 hr
otitis externa
dose : 4 drop bid for 7 days</v>
      </c>
    </row>
    <row r="4755" spans="1:8" x14ac:dyDescent="0.2">
      <c r="A4755">
        <v>606</v>
      </c>
      <c r="B4755" t="str">
        <f>IFERROR(VLOOKUP(C4755,mm,1,FALSE),"")</f>
        <v/>
      </c>
      <c r="C4755" t="s">
        <v>1289</v>
      </c>
      <c r="D4755" t="s">
        <v>1277</v>
      </c>
      <c r="F4755" t="str">
        <f>CONCATENATE(D4755,E4755)</f>
        <v>ciprofloxacin e/e prep</v>
      </c>
      <c r="G4755" t="str">
        <f>IFERROR(VLOOKUP(F4755,aa,2,FALSE),"")</f>
        <v/>
      </c>
      <c r="H4755" t="str">
        <f>VLOOKUP(D4755,drugdose,2,FALSE)</f>
        <v>Conjunctivitis
solution
2 days : 2 drop/2 hr
3 -7 days : 2 drop/4 hr
ointment
1-2 days : 0.5 in 8 hrly
327 days: 0.5 in 12 hrly
Corneal Ulcer, keratitis
solution
6 hr : 2 drop/15 min
24 hrs: 2 drop/30 min
second day : 2 drop/hr
3-14 day: 2 drop/4 hr
Ointment : not recommodated</v>
      </c>
    </row>
    <row r="4756" spans="1:8" x14ac:dyDescent="0.2">
      <c r="A4756">
        <v>606</v>
      </c>
      <c r="B4756" t="str">
        <f>IFERROR(VLOOKUP(C4756,mm,1,FALSE),"")</f>
        <v/>
      </c>
      <c r="C4756" t="s">
        <v>1289</v>
      </c>
      <c r="D4756" t="s">
        <v>1278</v>
      </c>
      <c r="F4756" t="str">
        <f>CONCATENATE(D4756,E4756)</f>
        <v>gentamicin e/e prep</v>
      </c>
      <c r="G4756" t="str">
        <f>IFERROR(VLOOKUP(F4756,aa,2,FALSE),"")</f>
        <v/>
      </c>
      <c r="H4756" t="str">
        <f>VLOOKUP(D4756,drugdose,2,FALSE)</f>
        <v>Superficial ophthalmic infections
eye drop
dose : 1-2 drops into affected eye 4 hrly
severe infection : 1-2 drops into affected eye every 15 min
As eye oint
dose : 2-3 times daily.
Otitis externa
dose : 2-3 drops 3-4 times/day</v>
      </c>
    </row>
    <row r="4757" spans="1:8" x14ac:dyDescent="0.2">
      <c r="A4757">
        <v>606</v>
      </c>
      <c r="B4757" t="str">
        <f>IFERROR(VLOOKUP(C4757,mm,1,FALSE),"")</f>
        <v/>
      </c>
      <c r="C4757" t="s">
        <v>1289</v>
      </c>
      <c r="D4757" t="s">
        <v>1279</v>
      </c>
      <c r="F4757" t="str">
        <f>CONCATENATE(D4757,E4757)</f>
        <v>lomefloxacin e/e prep</v>
      </c>
      <c r="G4757" t="str">
        <f>IFERROR(VLOOKUP(F4757,aa,2,FALSE),"")</f>
        <v/>
      </c>
      <c r="H4757" t="str">
        <f>VLOOKUP(D4757,drugdose,2,FALSE)</f>
        <v xml:space="preserve">Bacterial conjunctivitis
dose : 1 drop tid 
duration : 7-9 days 
Otitis externa
dose : 2-3 drops  bid 
duration : 7 days 
Otitis media
dose : 2-3 drops  bid 
duration : 14 days </v>
      </c>
    </row>
    <row r="4758" spans="1:8" x14ac:dyDescent="0.2">
      <c r="A4758">
        <v>606</v>
      </c>
      <c r="B4758" t="str">
        <f>IFERROR(VLOOKUP(C4758,mm,1,FALSE),"")</f>
        <v/>
      </c>
      <c r="C4758" t="s">
        <v>1289</v>
      </c>
      <c r="D4758" t="s">
        <v>1280</v>
      </c>
      <c r="F4758" t="str">
        <f>CONCATENATE(D4758,E4758)</f>
        <v>neomycin + prednisolone e/e prep</v>
      </c>
      <c r="G4758" t="str">
        <f>IFERROR(VLOOKUP(F4758,aa,2,FALSE),"")</f>
        <v/>
      </c>
      <c r="H4758" t="str">
        <f>VLOOKUP(D4758,drugdose,2,FALSE)</f>
        <v>conjuctivitis, keratitis 
dose : 1-2 drop tid-qid
otitis externa
dose : 1-2 drop tid-qid</v>
      </c>
    </row>
    <row r="4759" spans="1:8" x14ac:dyDescent="0.2">
      <c r="A4759">
        <v>606</v>
      </c>
      <c r="B4759" t="str">
        <f>IFERROR(VLOOKUP(C4759,mm,1,FALSE),"")</f>
        <v/>
      </c>
      <c r="C4759" t="s">
        <v>1289</v>
      </c>
      <c r="D4759" t="s">
        <v>1281</v>
      </c>
      <c r="F4759" t="str">
        <f>CONCATENATE(D4759,E4759)</f>
        <v>ofloxacin e/e prep</v>
      </c>
      <c r="G4759" t="str">
        <f>IFERROR(VLOOKUP(F4759,aa,2,FALSE),"")</f>
        <v/>
      </c>
      <c r="H4759" t="str">
        <f>VLOOKUP(D4759,drugdose,2,FALSE)</f>
        <v>Bacterial Conjunctivitis, 
Keratoconjunctivitis
days 1-2 : 2 drop 2-4 hrly
days 3-10 : 2 drop qid
Corneal Ulcer
Days 1-2: 1-2 drops every 30 min
Days 3-7: 1-2 drops hrly
Days 7-9: 1-2 drops qid
CSOM
dose : 10 drops bid 
duration : 14 days 
Otitis externa
dose : 10 drops 
duration : 7 days</v>
      </c>
    </row>
    <row r="4760" spans="1:8" x14ac:dyDescent="0.2">
      <c r="A4760">
        <v>606</v>
      </c>
      <c r="B4760" t="str">
        <f>IFERROR(VLOOKUP(C4760,mm,1,FALSE),"")</f>
        <v/>
      </c>
      <c r="C4760" t="s">
        <v>1289</v>
      </c>
      <c r="D4760" t="s">
        <v>280</v>
      </c>
      <c r="F4760" t="str">
        <f>CONCATENATE(D4760,E4760)</f>
        <v>atropine eye prep</v>
      </c>
      <c r="G4760" t="str">
        <f>IFERROR(VLOOKUP(F4760,aa,2,FALSE),"")</f>
        <v/>
      </c>
      <c r="H4760" t="str">
        <f>VLOOKUP(D4760,drugdose,2,FALSE)</f>
        <v>Keratitis
iritis
cyclitis
dose : 1-2 drop qid
Eye refraction
dose : 1-2 drop 
time : 30 min before procedure</v>
      </c>
    </row>
    <row r="4761" spans="1:8" x14ac:dyDescent="0.2">
      <c r="A4761">
        <v>606</v>
      </c>
      <c r="B4761" t="str">
        <f>IFERROR(VLOOKUP(C4761,mm,1,FALSE),"")</f>
        <v/>
      </c>
      <c r="C4761" t="s">
        <v>1289</v>
      </c>
      <c r="D4761" t="s">
        <v>281</v>
      </c>
      <c r="F4761" t="str">
        <f>CONCATENATE(D4761,E4761)</f>
        <v>homatropine eye prep</v>
      </c>
      <c r="G4761" t="str">
        <f>IFERROR(VLOOKUP(F4761,aa,2,FALSE),"")</f>
        <v/>
      </c>
      <c r="H4761" t="str">
        <f>VLOOKUP(D4761,drugdose,2,FALSE)</f>
        <v>Mydriasis and cycloplegia for refraction
dose : 1-2 drop
repeat dose : after 10-15 min
Max : 5 dose 
Uveitis
dose : 1-2 drop bid-qid</v>
      </c>
    </row>
    <row r="4762" spans="1:8" x14ac:dyDescent="0.2">
      <c r="A4762">
        <v>606</v>
      </c>
      <c r="B4762" t="str">
        <f>IFERROR(VLOOKUP(C4762,mm,1,FALSE),"")</f>
        <v/>
      </c>
      <c r="C4762" t="s">
        <v>1289</v>
      </c>
      <c r="D4762" t="s">
        <v>1290</v>
      </c>
      <c r="F4762" t="str">
        <f>CONCATENATE(D4762,E4762)</f>
        <v>cyclopentolate eye prep</v>
      </c>
      <c r="G4762" t="str">
        <f>IFERROR(VLOOKUP(F4762,aa,2,FALSE),"")</f>
        <v/>
      </c>
      <c r="H4762" t="str">
        <f>VLOOKUP(D4762,drugdose,2,FALSE)</f>
        <v>Pediatric eye examinations
Mydriasis, Cycloplegia
Uveitis, Iritis
dose : 1-2 drops into the affected eye
repeated dose :  after 5-15 minutes</v>
      </c>
    </row>
    <row r="4763" spans="1:8" x14ac:dyDescent="0.2">
      <c r="A4763">
        <v>607</v>
      </c>
      <c r="B4763" t="str">
        <f>IFERROR(VLOOKUP(C4763,mm,1,FALSE),"")</f>
        <v/>
      </c>
      <c r="C4763" t="s">
        <v>1291</v>
      </c>
      <c r="D4763" t="s">
        <v>45</v>
      </c>
      <c r="F4763" t="str">
        <f>CONCATENATE(D4763,E4763)</f>
        <v>dexamethasone</v>
      </c>
      <c r="G4763" t="str">
        <f>IFERROR(VLOOKUP(F4763,aa,2,FALSE),"")</f>
        <v/>
      </c>
      <c r="H4763" t="str">
        <f>VLOOKUP(D4763,drugdose,2,FALSE)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764" spans="1:8" x14ac:dyDescent="0.2">
      <c r="A4764">
        <v>607</v>
      </c>
      <c r="B4764" t="str">
        <f>IFERROR(VLOOKUP(C4764,mm,1,FALSE),"")</f>
        <v/>
      </c>
      <c r="C4764" t="s">
        <v>1291</v>
      </c>
      <c r="D4764" t="s">
        <v>163</v>
      </c>
      <c r="F4764" t="str">
        <f>CONCATENATE(D4764,E4764)</f>
        <v>prednisolone</v>
      </c>
      <c r="G4764" t="str">
        <f>IFERROR(VLOOKUP(F4764,aa,2,FALSE),"")</f>
        <v/>
      </c>
      <c r="H4764" t="str">
        <f>VLOOKUP(D4764,drugdose,2,FALSE)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765" spans="1:8" x14ac:dyDescent="0.2">
      <c r="A4765">
        <v>607</v>
      </c>
      <c r="B4765" t="str">
        <f>IFERROR(VLOOKUP(C4765,mm,1,FALSE),"")</f>
        <v/>
      </c>
      <c r="C4765" t="s">
        <v>1291</v>
      </c>
      <c r="D4765" t="s">
        <v>162</v>
      </c>
      <c r="F4765" t="str">
        <f>CONCATENATE(D4765,E4765)</f>
        <v>methylprednisolone sodium succinate</v>
      </c>
      <c r="G4765" t="str">
        <f>IFERROR(VLOOKUP(F4765,aa,2,FALSE),"")</f>
        <v/>
      </c>
      <c r="H4765" t="e">
        <f>VLOOKUP(D4765,drugdose,2,FALSE)</f>
        <v>#N/A</v>
      </c>
    </row>
    <row r="4766" spans="1:8" x14ac:dyDescent="0.2">
      <c r="A4766">
        <v>607</v>
      </c>
      <c r="B4766" t="str">
        <f>IFERROR(VLOOKUP(C4766,mm,1,FALSE),"")</f>
        <v/>
      </c>
      <c r="C4766" t="s">
        <v>1291</v>
      </c>
      <c r="D4766" t="s">
        <v>446</v>
      </c>
      <c r="F4766" t="str">
        <f>CONCATENATE(D4766,E4766)</f>
        <v>methotrexate</v>
      </c>
      <c r="G4766" t="str">
        <f>IFERROR(VLOOKUP(F4766,aa,2,FALSE),"")</f>
        <v/>
      </c>
      <c r="H4766" t="str">
        <f>VLOOKUP(D4766,drugdose,2,FALSE)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4767" spans="1:8" x14ac:dyDescent="0.2">
      <c r="A4767">
        <v>607</v>
      </c>
      <c r="B4767" t="str">
        <f>IFERROR(VLOOKUP(C4767,mm,1,FALSE),"")</f>
        <v/>
      </c>
      <c r="C4767" t="s">
        <v>1291</v>
      </c>
      <c r="D4767" t="s">
        <v>1250</v>
      </c>
      <c r="F4767" t="str">
        <f>CONCATENATE(D4767,E4767)</f>
        <v>carboxymethylcellulose + glycerine eye prep</v>
      </c>
      <c r="G4767" t="str">
        <f>IFERROR(VLOOKUP(F4767,aa,2,FALSE),"")</f>
        <v/>
      </c>
      <c r="H4767" t="str">
        <f>VLOOKUP(D4767,drugdose,2,FALSE)</f>
        <v xml:space="preserve">Dry eye, burning pain in eye
dose : 1 drop </v>
      </c>
    </row>
    <row r="4768" spans="1:8" x14ac:dyDescent="0.2">
      <c r="A4768">
        <v>607</v>
      </c>
      <c r="B4768" t="str">
        <f>IFERROR(VLOOKUP(C4768,mm,1,FALSE),"")</f>
        <v/>
      </c>
      <c r="C4768" t="s">
        <v>1291</v>
      </c>
      <c r="D4768" t="s">
        <v>1251</v>
      </c>
      <c r="F4768" t="str">
        <f>CONCATENATE(D4768,E4768)</f>
        <v>carboxymethylcellulose + hypromellose eye prep</v>
      </c>
      <c r="G4768" t="str">
        <f>IFERROR(VLOOKUP(F4768,aa,2,FALSE),"")</f>
        <v/>
      </c>
      <c r="H4768" t="str">
        <f>VLOOKUP(D4768,drugdose,2,FALSE)</f>
        <v xml:space="preserve">Dry eye, burning pain in eye
dose : 1 drop </v>
      </c>
    </row>
    <row r="4769" spans="1:8" x14ac:dyDescent="0.2">
      <c r="A4769">
        <v>607</v>
      </c>
      <c r="B4769" t="str">
        <f>IFERROR(VLOOKUP(C4769,mm,1,FALSE),"")</f>
        <v/>
      </c>
      <c r="C4769" t="s">
        <v>1291</v>
      </c>
      <c r="D4769" t="s">
        <v>1252</v>
      </c>
      <c r="F4769" t="str">
        <f>CONCATENATE(D4769,E4769)</f>
        <v>carboxymethylcellulose eye prep</v>
      </c>
      <c r="G4769" t="str">
        <f>IFERROR(VLOOKUP(F4769,aa,2,FALSE),"")</f>
        <v/>
      </c>
      <c r="H4769" t="str">
        <f>VLOOKUP(D4769,drugdose,2,FALSE)</f>
        <v xml:space="preserve">Dry eye, burning pain in eye
dose : 1 drop </v>
      </c>
    </row>
    <row r="4770" spans="1:8" x14ac:dyDescent="0.2">
      <c r="A4770">
        <v>607</v>
      </c>
      <c r="B4770" t="str">
        <f>IFERROR(VLOOKUP(C4770,mm,1,FALSE),"")</f>
        <v/>
      </c>
      <c r="C4770" t="s">
        <v>1291</v>
      </c>
      <c r="D4770" t="s">
        <v>933</v>
      </c>
      <c r="F4770" t="str">
        <f>CONCATENATE(D4770,E4770)</f>
        <v>selenium sulphide</v>
      </c>
      <c r="G4770" t="str">
        <f>IFERROR(VLOOKUP(F4770,aa,2,FALSE),"")</f>
        <v/>
      </c>
      <c r="H4770" t="e">
        <f>VLOOKUP(D4770,drugdose,2,FALSE)</f>
        <v>#N/A</v>
      </c>
    </row>
    <row r="4771" spans="1:8" x14ac:dyDescent="0.2">
      <c r="A4771">
        <v>608</v>
      </c>
      <c r="B4771" t="str">
        <f>IFERROR(VLOOKUP(C4771,mm,1,FALSE),"")</f>
        <v/>
      </c>
      <c r="C4771" t="s">
        <v>1292</v>
      </c>
      <c r="D4771" t="s">
        <v>162</v>
      </c>
      <c r="F4771" t="str">
        <f>CONCATENATE(D4771,E4771)</f>
        <v>methylprednisolone sodium succinate</v>
      </c>
      <c r="G4771" t="str">
        <f>IFERROR(VLOOKUP(F4771,aa,2,FALSE),"")</f>
        <v/>
      </c>
      <c r="H4771" t="e">
        <f>VLOOKUP(D4771,drugdose,2,FALSE)</f>
        <v>#N/A</v>
      </c>
    </row>
    <row r="4772" spans="1:8" x14ac:dyDescent="0.2">
      <c r="A4772">
        <v>608</v>
      </c>
      <c r="B4772" t="str">
        <f>IFERROR(VLOOKUP(C4772,mm,1,FALSE),"")</f>
        <v/>
      </c>
      <c r="C4772" t="s">
        <v>1292</v>
      </c>
      <c r="D4772" t="s">
        <v>1293</v>
      </c>
      <c r="F4772" t="str">
        <f>CONCATENATE(D4772,E4772)</f>
        <v>coenzyme Q10</v>
      </c>
      <c r="G4772" t="str">
        <f>IFERROR(VLOOKUP(F4772,aa,2,FALSE),"")</f>
        <v/>
      </c>
      <c r="H4772" t="str">
        <f>VLOOKUP(D4772,drugdose,2,FALSE)</f>
        <v>drug induced myopathy
statin induced myopathy
adjuvant treatment in angina and CHF
cognitive dysfunction
anti aging
dose : 50-200 mg od</v>
      </c>
    </row>
    <row r="4773" spans="1:8" x14ac:dyDescent="0.2">
      <c r="A4773">
        <v>608</v>
      </c>
      <c r="B4773" t="str">
        <f>IFERROR(VLOOKUP(C4773,mm,1,FALSE),"")</f>
        <v/>
      </c>
      <c r="C4773" t="s">
        <v>1292</v>
      </c>
      <c r="D4773" t="s">
        <v>1294</v>
      </c>
      <c r="F4773" t="str">
        <f>CONCATENATE(D4773,E4773)</f>
        <v>brimonidine eye prep</v>
      </c>
      <c r="G4773" t="str">
        <f>IFERROR(VLOOKUP(F4773,aa,2,FALSE),"")</f>
        <v/>
      </c>
      <c r="H4773" t="str">
        <f>VLOOKUP(D4773,drugdose,2,FALSE)</f>
        <v>Open-angle glaucoma
Ocular hypertension
dose : 1-2 drop 2-3 times/day</v>
      </c>
    </row>
    <row r="4774" spans="1:8" x14ac:dyDescent="0.2">
      <c r="A4774">
        <v>608</v>
      </c>
      <c r="B4774" t="str">
        <f>IFERROR(VLOOKUP(C4774,mm,1,FALSE),"")</f>
        <v/>
      </c>
      <c r="C4774" t="s">
        <v>1292</v>
      </c>
      <c r="D4774" t="s">
        <v>1295</v>
      </c>
      <c r="F4774" t="str">
        <f>CONCATENATE(D4774,E4774)</f>
        <v>brimonidine + timolol eye prep</v>
      </c>
      <c r="G4774" t="str">
        <f>IFERROR(VLOOKUP(F4774,aa,2,FALSE),"")</f>
        <v/>
      </c>
      <c r="H4774" t="str">
        <f>VLOOKUP(D4774,drugdose,2,FALSE)</f>
        <v>Open-angle glaucoma
Ocular hypertension
dose : 1 drop 2 times/day</v>
      </c>
    </row>
    <row r="4775" spans="1:8" x14ac:dyDescent="0.2">
      <c r="A4775">
        <v>608</v>
      </c>
      <c r="B4775" t="str">
        <f>IFERROR(VLOOKUP(C4775,mm,1,FALSE),"")</f>
        <v/>
      </c>
      <c r="C4775" t="s">
        <v>1292</v>
      </c>
      <c r="D4775" t="s">
        <v>1296</v>
      </c>
      <c r="F4775" t="str">
        <f>CONCATENATE(D4775,E4775)</f>
        <v>brinzolamide + brimonidine tartrate eye prep</v>
      </c>
      <c r="G4775" t="str">
        <f>IFERROR(VLOOKUP(F4775,aa,2,FALSE),"")</f>
        <v/>
      </c>
      <c r="H4775" t="str">
        <f>VLOOKUP(D4775,drugdose,2,FALSE)</f>
        <v xml:space="preserve">Open-angle glaucoma
Ocular hypertension
dose : 1 drop bid-tid in effected eye
</v>
      </c>
    </row>
    <row r="4776" spans="1:8" x14ac:dyDescent="0.2">
      <c r="A4776">
        <v>609</v>
      </c>
      <c r="B4776" t="str">
        <f>IFERROR(VLOOKUP(C4776,mm,1,FALSE),"")</f>
        <v>optic neuritis</v>
      </c>
      <c r="C4776" t="s">
        <v>1297</v>
      </c>
      <c r="D4776" t="s">
        <v>162</v>
      </c>
      <c r="F4776" t="str">
        <f>CONCATENATE(D4776,E4776)</f>
        <v>methylprednisolone sodium succinate</v>
      </c>
      <c r="G4776" t="str">
        <f>IFERROR(VLOOKUP(F4776,aa,2,FALSE),"")</f>
        <v/>
      </c>
      <c r="H4776" t="e">
        <f>VLOOKUP(D4776,drugdose,2,FALSE)</f>
        <v>#N/A</v>
      </c>
    </row>
    <row r="4777" spans="1:8" x14ac:dyDescent="0.2">
      <c r="A4777">
        <v>609</v>
      </c>
      <c r="B4777" t="str">
        <f>IFERROR(VLOOKUP(C4777,mm,1,FALSE),"")</f>
        <v>optic neuritis</v>
      </c>
      <c r="C4777" t="s">
        <v>1297</v>
      </c>
      <c r="D4777" t="s">
        <v>163</v>
      </c>
      <c r="F4777" t="str">
        <f>CONCATENATE(D4777,E4777)</f>
        <v>prednisolone</v>
      </c>
      <c r="G4777" t="str">
        <f>IFERROR(VLOOKUP(F4777,aa,2,FALSE),"")</f>
        <v/>
      </c>
      <c r="H4777" t="str">
        <f>VLOOKUP(D4777,drugdose,2,FALSE)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778" spans="1:8" x14ac:dyDescent="0.2">
      <c r="A4778">
        <v>609</v>
      </c>
      <c r="B4778" t="str">
        <f>IFERROR(VLOOKUP(C4778,mm,1,FALSE),"")</f>
        <v>optic neuritis</v>
      </c>
      <c r="C4778" t="s">
        <v>1297</v>
      </c>
      <c r="D4778" t="s">
        <v>75</v>
      </c>
      <c r="F4778" t="str">
        <f>CONCATENATE(D4778,E4778)</f>
        <v>human normal immunoglobulin</v>
      </c>
      <c r="G4778" t="str">
        <f>IFERROR(VLOOKUP(F4778,aa,2,FALSE),"")</f>
        <v/>
      </c>
      <c r="H4778" t="str">
        <f>VLOOKUP(D4778,drugdose,2,FALSE)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4779" spans="1:8" x14ac:dyDescent="0.2">
      <c r="A4779">
        <v>611</v>
      </c>
      <c r="B4779" t="str">
        <f>IFERROR(VLOOKUP(C4779,mm,1,FALSE),"")</f>
        <v/>
      </c>
      <c r="C4779" t="s">
        <v>1299</v>
      </c>
      <c r="D4779" t="s">
        <v>48</v>
      </c>
      <c r="F4779" t="str">
        <f>CONCATENATE(D4779,E4779)</f>
        <v>ceftriaxone</v>
      </c>
      <c r="G4779" t="str">
        <f>IFERROR(VLOOKUP(F4779,aa,2,FALSE),"")</f>
        <v/>
      </c>
      <c r="H4779" t="str">
        <f>VLOOKUP(D4779,drugdose,2,FALSE)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780" spans="1:8" x14ac:dyDescent="0.2">
      <c r="A4780">
        <v>611</v>
      </c>
      <c r="B4780" t="str">
        <f>IFERROR(VLOOKUP(C4780,mm,1,FALSE),"")</f>
        <v/>
      </c>
      <c r="C4780" t="s">
        <v>1299</v>
      </c>
      <c r="D4780" t="s">
        <v>888</v>
      </c>
      <c r="F4780" t="str">
        <f>CONCATENATE(D4780,E4780)</f>
        <v>aceclofenac</v>
      </c>
      <c r="G4780" t="str">
        <f>IFERROR(VLOOKUP(F4780,aa,2,FALSE),"")</f>
        <v/>
      </c>
      <c r="H4780" t="str">
        <f>VLOOKUP(D4780,drugdose,2,FALSE)</f>
        <v>Ankylosing spondylitis, OA, RA
pain relief
oral
dose : 100 mg bid PO
parentral
dose : 150 mg od/bid IM/IV bolus
topical
Gel: Topical twice daily</v>
      </c>
    </row>
    <row r="4781" spans="1:8" x14ac:dyDescent="0.2">
      <c r="A4781">
        <v>611</v>
      </c>
      <c r="B4781" t="str">
        <f>IFERROR(VLOOKUP(C4781,mm,1,FALSE),"")</f>
        <v/>
      </c>
      <c r="C4781" t="s">
        <v>1299</v>
      </c>
      <c r="D4781" t="s">
        <v>1</v>
      </c>
      <c r="F4781" t="str">
        <f>CONCATENATE(D4781,E4781)</f>
        <v>diclofenac</v>
      </c>
      <c r="G4781" t="str">
        <f>IFERROR(VLOOKUP(F4781,aa,2,FALSE),"")</f>
        <v/>
      </c>
      <c r="H4781" t="str">
        <f>VLOOKUP(D4781,drugdose,2,FALSE)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782" spans="1:8" x14ac:dyDescent="0.2">
      <c r="A4782">
        <v>611</v>
      </c>
      <c r="B4782" t="str">
        <f>IFERROR(VLOOKUP(C4782,mm,1,FALSE),"")</f>
        <v/>
      </c>
      <c r="C4782" t="s">
        <v>1299</v>
      </c>
      <c r="D4782" t="s">
        <v>10</v>
      </c>
      <c r="F4782" t="str">
        <f>CONCATENATE(D4782,E4782)</f>
        <v>ibuprofen</v>
      </c>
      <c r="G4782" t="str">
        <f>IFERROR(VLOOKUP(F4782,aa,2,FALSE),"")</f>
        <v/>
      </c>
      <c r="H4782" t="str">
        <f>VLOOKUP(D4782,drugdose,2,FALSE)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783" spans="1:8" x14ac:dyDescent="0.2">
      <c r="A4783">
        <v>612</v>
      </c>
      <c r="B4783" t="str">
        <f>IFERROR(VLOOKUP(C4783,mm,1,FALSE),"")</f>
        <v>acute otitis media</v>
      </c>
      <c r="C4783" t="s">
        <v>1300</v>
      </c>
      <c r="D4783" t="s">
        <v>452</v>
      </c>
      <c r="F4783" t="str">
        <f>CONCATENATE(D4783,E4783)</f>
        <v>amoxicillin</v>
      </c>
      <c r="G4783" t="str">
        <f>IFERROR(VLOOKUP(F4783,aa,2,FALSE),"")</f>
        <v/>
      </c>
      <c r="H4783" t="str">
        <f>VLOOKUP(D4783,drugdose,2,FALSE)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784" spans="1:8" x14ac:dyDescent="0.2">
      <c r="A4784">
        <v>612</v>
      </c>
      <c r="B4784" t="str">
        <f>IFERROR(VLOOKUP(C4784,mm,1,FALSE),"")</f>
        <v>acute otitis media</v>
      </c>
      <c r="C4784" t="s">
        <v>1300</v>
      </c>
      <c r="D4784" t="s">
        <v>509</v>
      </c>
      <c r="F4784" t="str">
        <f>CONCATENATE(D4784,E4784)</f>
        <v>azithromycin</v>
      </c>
      <c r="G4784" t="str">
        <f>IFERROR(VLOOKUP(F4784,aa,2,FALSE),"")</f>
        <v/>
      </c>
      <c r="H4784" t="str">
        <f>VLOOKUP(D4784,drugdose,2,FALSE)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785" spans="1:8" x14ac:dyDescent="0.2">
      <c r="A4785">
        <v>612</v>
      </c>
      <c r="B4785" t="str">
        <f>IFERROR(VLOOKUP(C4785,mm,1,FALSE),"")</f>
        <v>acute otitis media</v>
      </c>
      <c r="C4785" t="s">
        <v>1300</v>
      </c>
      <c r="D4785" t="s">
        <v>517</v>
      </c>
      <c r="F4785" t="str">
        <f>CONCATENATE(D4785,E4785)</f>
        <v>gatifloxacin</v>
      </c>
      <c r="G4785" t="str">
        <f>IFERROR(VLOOKUP(F4785,aa,2,FALSE),"")</f>
        <v/>
      </c>
      <c r="H4785" t="str">
        <f>VLOOKUP(D4785,drugdose,2,FALSE)</f>
        <v>RTI, UTI
dose : 400 mg od PO
duration : 7-14 days 
gonorrhoea
dose : 400 mg once PO/ IV</v>
      </c>
    </row>
    <row r="4786" spans="1:8" x14ac:dyDescent="0.2">
      <c r="A4786">
        <v>612</v>
      </c>
      <c r="B4786" t="str">
        <f>IFERROR(VLOOKUP(C4786,mm,1,FALSE),"")</f>
        <v>acute otitis media</v>
      </c>
      <c r="C4786" t="s">
        <v>1300</v>
      </c>
      <c r="D4786" t="s">
        <v>518</v>
      </c>
      <c r="F4786" t="str">
        <f>CONCATENATE(D4786,E4786)</f>
        <v>gemifloxacin</v>
      </c>
      <c r="G4786" t="str">
        <f>IFERROR(VLOOKUP(F4786,aa,2,FALSE),"")</f>
        <v/>
      </c>
      <c r="H4786" t="str">
        <f>VLOOKUP(D4786,drugdose,2,FALSE)</f>
        <v>Acute bacterial exacerbation of chronic bronchitis
dose : 320 mg od
duration : 5 days.
Community-acquired pneumonia
dose : 320 mg od
duration : 7 days</v>
      </c>
    </row>
    <row r="4787" spans="1:8" x14ac:dyDescent="0.2">
      <c r="A4787">
        <v>612</v>
      </c>
      <c r="B4787" t="str">
        <f>IFERROR(VLOOKUP(C4787,mm,1,FALSE),"")</f>
        <v>acute otitis media</v>
      </c>
      <c r="C4787" t="s">
        <v>1300</v>
      </c>
      <c r="D4787" t="s">
        <v>519</v>
      </c>
      <c r="F4787" t="str">
        <f>CONCATENATE(D4787,E4787)</f>
        <v>lomefloxacin</v>
      </c>
      <c r="G4787" t="str">
        <f>IFERROR(VLOOKUP(F4787,aa,2,FALSE),"")</f>
        <v/>
      </c>
      <c r="H4787" t="str">
        <f>VLOOKUP(D4787,drugdose,2,FALSE)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4788" spans="1:8" x14ac:dyDescent="0.2">
      <c r="A4788">
        <v>612</v>
      </c>
      <c r="B4788" t="str">
        <f>IFERROR(VLOOKUP(C4788,mm,1,FALSE),"")</f>
        <v>acute otitis media</v>
      </c>
      <c r="C4788" t="s">
        <v>1300</v>
      </c>
      <c r="D4788" t="s">
        <v>56</v>
      </c>
      <c r="F4788" t="str">
        <f>CONCATENATE(D4788,E4788)</f>
        <v>levofloxacin</v>
      </c>
      <c r="G4788" t="str">
        <f>IFERROR(VLOOKUP(F4788,aa,2,FALSE),"")</f>
        <v/>
      </c>
      <c r="H4788" t="str">
        <f>VLOOKUP(D4788,drugdose,2,FALSE)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789" spans="1:8" x14ac:dyDescent="0.2">
      <c r="A4789">
        <v>612</v>
      </c>
      <c r="B4789" t="str">
        <f>IFERROR(VLOOKUP(C4789,mm,1,FALSE),"")</f>
        <v>acute otitis media</v>
      </c>
      <c r="C4789" t="s">
        <v>1300</v>
      </c>
      <c r="D4789" t="s">
        <v>1301</v>
      </c>
      <c r="F4789" t="str">
        <f>CONCATENATE(D4789,E4789)</f>
        <v>chloramphenicol 0.5% + dexamethasone eye/ear drop</v>
      </c>
      <c r="G4789" t="str">
        <f>IFERROR(VLOOKUP(F4789,aa,2,FALSE),"")</f>
        <v/>
      </c>
      <c r="H4789" t="str">
        <f>VLOOKUP(D4789,drugdose,2,FALSE)</f>
        <v>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v>
      </c>
    </row>
    <row r="4790" spans="1:8" x14ac:dyDescent="0.2">
      <c r="A4790">
        <v>612</v>
      </c>
      <c r="B4790" t="str">
        <f>IFERROR(VLOOKUP(C4790,mm,1,FALSE),"")</f>
        <v>acute otitis media</v>
      </c>
      <c r="C4790" t="s">
        <v>1300</v>
      </c>
      <c r="D4790" t="s">
        <v>1278</v>
      </c>
      <c r="F4790" t="str">
        <f>CONCATENATE(D4790,E4790)</f>
        <v>gentamicin e/e prep</v>
      </c>
      <c r="G4790" t="str">
        <f>IFERROR(VLOOKUP(F4790,aa,2,FALSE),"")</f>
        <v/>
      </c>
      <c r="H4790" t="str">
        <f>VLOOKUP(D4790,drugdose,2,FALSE)</f>
        <v>Superficial ophthalmic infections
eye drop
dose : 1-2 drops into affected eye 4 hrly
severe infection : 1-2 drops into affected eye every 15 min
As eye oint
dose : 2-3 times daily.
Otitis externa
dose : 2-3 drops 3-4 times/day</v>
      </c>
    </row>
    <row r="4791" spans="1:8" x14ac:dyDescent="0.2">
      <c r="A4791">
        <v>612</v>
      </c>
      <c r="B4791" t="str">
        <f>IFERROR(VLOOKUP(C4791,mm,1,FALSE),"")</f>
        <v>acute otitis media</v>
      </c>
      <c r="C4791" t="s">
        <v>1300</v>
      </c>
      <c r="D4791" t="s">
        <v>1279</v>
      </c>
      <c r="F4791" t="str">
        <f>CONCATENATE(D4791,E4791)</f>
        <v>lomefloxacin e/e prep</v>
      </c>
      <c r="G4791" t="str">
        <f>IFERROR(VLOOKUP(F4791,aa,2,FALSE),"")</f>
        <v/>
      </c>
      <c r="H4791" t="str">
        <f>VLOOKUP(D4791,drugdose,2,FALSE)</f>
        <v xml:space="preserve">Bacterial conjunctivitis
dose : 1 drop tid 
duration : 7-9 days 
Otitis externa
dose : 2-3 drops  bid 
duration : 7 days 
Otitis media
dose : 2-3 drops  bid 
duration : 14 days </v>
      </c>
    </row>
    <row r="4792" spans="1:8" x14ac:dyDescent="0.2">
      <c r="A4792">
        <v>612</v>
      </c>
      <c r="B4792" t="str">
        <f>IFERROR(VLOOKUP(C4792,mm,1,FALSE),"")</f>
        <v>acute otitis media</v>
      </c>
      <c r="C4792" t="s">
        <v>1300</v>
      </c>
      <c r="D4792" t="s">
        <v>1302</v>
      </c>
      <c r="F4792" t="str">
        <f>CONCATENATE(D4792,E4792)</f>
        <v>prednisolone + neomycin e/e prep</v>
      </c>
      <c r="G4792" t="str">
        <f>IFERROR(VLOOKUP(F4792,aa,2,FALSE),"")</f>
        <v/>
      </c>
      <c r="H4792" t="str">
        <f>VLOOKUP(D4792,drugdose,2,FALSE)</f>
        <v>Allergic and inflammatory conditions of the eye &amp; ear.
Conjunctivitis
dose : 1-2 drops 2-4 times daily. 
Allergic and inflammatory conditions of the ear
dose : 1-2 drops 3-4 times daily</v>
      </c>
    </row>
    <row r="4793" spans="1:8" x14ac:dyDescent="0.2">
      <c r="A4793">
        <v>612</v>
      </c>
      <c r="B4793" t="str">
        <f>IFERROR(VLOOKUP(C4793,mm,1,FALSE),"")</f>
        <v>acute otitis media</v>
      </c>
      <c r="C4793" t="s">
        <v>1300</v>
      </c>
      <c r="D4793" t="s">
        <v>888</v>
      </c>
      <c r="F4793" t="str">
        <f>CONCATENATE(D4793,E4793)</f>
        <v>aceclofenac</v>
      </c>
      <c r="G4793" t="str">
        <f>IFERROR(VLOOKUP(F4793,aa,2,FALSE),"")</f>
        <v/>
      </c>
      <c r="H4793" t="str">
        <f>VLOOKUP(D4793,drugdose,2,FALSE)</f>
        <v>Ankylosing spondylitis, OA, RA
pain relief
oral
dose : 100 mg bid PO
parentral
dose : 150 mg od/bid IM/IV bolus
topical
Gel: Topical twice daily</v>
      </c>
    </row>
    <row r="4794" spans="1:8" x14ac:dyDescent="0.2">
      <c r="A4794">
        <v>612</v>
      </c>
      <c r="B4794" t="str">
        <f>IFERROR(VLOOKUP(C4794,mm,1,FALSE),"")</f>
        <v>acute otitis media</v>
      </c>
      <c r="C4794" t="s">
        <v>1300</v>
      </c>
      <c r="D4794" t="s">
        <v>1</v>
      </c>
      <c r="F4794" t="str">
        <f>CONCATENATE(D4794,E4794)</f>
        <v>diclofenac</v>
      </c>
      <c r="G4794" t="str">
        <f>IFERROR(VLOOKUP(F4794,aa,2,FALSE),"")</f>
        <v/>
      </c>
      <c r="H4794" t="str">
        <f>VLOOKUP(D4794,drugdose,2,FALSE)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795" spans="1:8" x14ac:dyDescent="0.2">
      <c r="A4795">
        <v>612</v>
      </c>
      <c r="B4795" t="str">
        <f>IFERROR(VLOOKUP(C4795,mm,1,FALSE),"")</f>
        <v>acute otitis media</v>
      </c>
      <c r="C4795" t="s">
        <v>1300</v>
      </c>
      <c r="D4795" t="s">
        <v>10</v>
      </c>
      <c r="F4795" t="str">
        <f>CONCATENATE(D4795,E4795)</f>
        <v>ibuprofen</v>
      </c>
      <c r="G4795" t="str">
        <f>IFERROR(VLOOKUP(F4795,aa,2,FALSE),"")</f>
        <v/>
      </c>
      <c r="H4795" t="str">
        <f>VLOOKUP(D4795,drugdose,2,FALSE)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796" spans="1:8" x14ac:dyDescent="0.2">
      <c r="A4796">
        <v>613</v>
      </c>
      <c r="B4796" t="str">
        <f>IFERROR(VLOOKUP(C4796,mm,1,FALSE),"")</f>
        <v/>
      </c>
      <c r="C4796" t="s">
        <v>1303</v>
      </c>
      <c r="D4796" t="s">
        <v>452</v>
      </c>
      <c r="F4796" t="str">
        <f>CONCATENATE(D4796,E4796)</f>
        <v>amoxicillin</v>
      </c>
      <c r="G4796" t="str">
        <f>IFERROR(VLOOKUP(F4796,aa,2,FALSE),"")</f>
        <v/>
      </c>
      <c r="H4796" t="str">
        <f>VLOOKUP(D4796,drugdose,2,FALSE)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797" spans="1:8" x14ac:dyDescent="0.2">
      <c r="A4797">
        <v>613</v>
      </c>
      <c r="B4797" t="str">
        <f>IFERROR(VLOOKUP(C4797,mm,1,FALSE),"")</f>
        <v/>
      </c>
      <c r="C4797" t="s">
        <v>1303</v>
      </c>
      <c r="D4797" t="s">
        <v>509</v>
      </c>
      <c r="F4797" t="str">
        <f>CONCATENATE(D4797,E4797)</f>
        <v>azithromycin</v>
      </c>
      <c r="G4797" t="str">
        <f>IFERROR(VLOOKUP(F4797,aa,2,FALSE),"")</f>
        <v/>
      </c>
      <c r="H4797" t="str">
        <f>VLOOKUP(D4797,drugdose,2,FALSE)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798" spans="1:8" x14ac:dyDescent="0.2">
      <c r="A4798">
        <v>613</v>
      </c>
      <c r="B4798" t="str">
        <f>IFERROR(VLOOKUP(C4798,mm,1,FALSE),"")</f>
        <v/>
      </c>
      <c r="C4798" t="s">
        <v>1303</v>
      </c>
      <c r="D4798" t="s">
        <v>517</v>
      </c>
      <c r="F4798" t="str">
        <f>CONCATENATE(D4798,E4798)</f>
        <v>gatifloxacin</v>
      </c>
      <c r="G4798" t="str">
        <f>IFERROR(VLOOKUP(F4798,aa,2,FALSE),"")</f>
        <v/>
      </c>
      <c r="H4798" t="str">
        <f>VLOOKUP(D4798,drugdose,2,FALSE)</f>
        <v>RTI, UTI
dose : 400 mg od PO
duration : 7-14 days 
gonorrhoea
dose : 400 mg once PO/ IV</v>
      </c>
    </row>
    <row r="4799" spans="1:8" x14ac:dyDescent="0.2">
      <c r="A4799">
        <v>613</v>
      </c>
      <c r="B4799" t="str">
        <f>IFERROR(VLOOKUP(C4799,mm,1,FALSE),"")</f>
        <v/>
      </c>
      <c r="C4799" t="s">
        <v>1303</v>
      </c>
      <c r="D4799" t="s">
        <v>518</v>
      </c>
      <c r="F4799" t="str">
        <f>CONCATENATE(D4799,E4799)</f>
        <v>gemifloxacin</v>
      </c>
      <c r="G4799" t="str">
        <f>IFERROR(VLOOKUP(F4799,aa,2,FALSE),"")</f>
        <v/>
      </c>
      <c r="H4799" t="str">
        <f>VLOOKUP(D4799,drugdose,2,FALSE)</f>
        <v>Acute bacterial exacerbation of chronic bronchitis
dose : 320 mg od
duration : 5 days.
Community-acquired pneumonia
dose : 320 mg od
duration : 7 days</v>
      </c>
    </row>
    <row r="4800" spans="1:8" x14ac:dyDescent="0.2">
      <c r="A4800">
        <v>613</v>
      </c>
      <c r="B4800" t="str">
        <f>IFERROR(VLOOKUP(C4800,mm,1,FALSE),"")</f>
        <v/>
      </c>
      <c r="C4800" t="s">
        <v>1303</v>
      </c>
      <c r="D4800" t="s">
        <v>519</v>
      </c>
      <c r="F4800" t="str">
        <f>CONCATENATE(D4800,E4800)</f>
        <v>lomefloxacin</v>
      </c>
      <c r="G4800" t="str">
        <f>IFERROR(VLOOKUP(F4800,aa,2,FALSE),"")</f>
        <v/>
      </c>
      <c r="H4800" t="str">
        <f>VLOOKUP(D4800,drugdose,2,FALSE)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4801" spans="1:8" x14ac:dyDescent="0.2">
      <c r="A4801">
        <v>613</v>
      </c>
      <c r="B4801" t="str">
        <f>IFERROR(VLOOKUP(C4801,mm,1,FALSE),"")</f>
        <v/>
      </c>
      <c r="C4801" t="s">
        <v>1303</v>
      </c>
      <c r="D4801" t="s">
        <v>56</v>
      </c>
      <c r="F4801" t="str">
        <f>CONCATENATE(D4801,E4801)</f>
        <v>levofloxacin</v>
      </c>
      <c r="G4801" t="str">
        <f>IFERROR(VLOOKUP(F4801,aa,2,FALSE),"")</f>
        <v/>
      </c>
      <c r="H4801" t="str">
        <f>VLOOKUP(D4801,drugdose,2,FALSE)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802" spans="1:8" x14ac:dyDescent="0.2">
      <c r="A4802">
        <v>613</v>
      </c>
      <c r="B4802" t="str">
        <f>IFERROR(VLOOKUP(C4802,mm,1,FALSE),"")</f>
        <v/>
      </c>
      <c r="C4802" t="s">
        <v>1303</v>
      </c>
      <c r="D4802" t="s">
        <v>1301</v>
      </c>
      <c r="F4802" t="str">
        <f>CONCATENATE(D4802,E4802)</f>
        <v>chloramphenicol 0.5% + dexamethasone eye/ear drop</v>
      </c>
      <c r="G4802" t="str">
        <f>IFERROR(VLOOKUP(F4802,aa,2,FALSE),"")</f>
        <v/>
      </c>
      <c r="H4802" t="str">
        <f>VLOOKUP(D4802,drugdose,2,FALSE)</f>
        <v>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v>
      </c>
    </row>
    <row r="4803" spans="1:8" x14ac:dyDescent="0.2">
      <c r="A4803">
        <v>613</v>
      </c>
      <c r="B4803" t="str">
        <f>IFERROR(VLOOKUP(C4803,mm,1,FALSE),"")</f>
        <v/>
      </c>
      <c r="C4803" t="s">
        <v>1303</v>
      </c>
      <c r="D4803" t="s">
        <v>1278</v>
      </c>
      <c r="F4803" t="str">
        <f>CONCATENATE(D4803,E4803)</f>
        <v>gentamicin e/e prep</v>
      </c>
      <c r="G4803" t="str">
        <f>IFERROR(VLOOKUP(F4803,aa,2,FALSE),"")</f>
        <v/>
      </c>
      <c r="H4803" t="str">
        <f>VLOOKUP(D4803,drugdose,2,FALSE)</f>
        <v>Superficial ophthalmic infections
eye drop
dose : 1-2 drops into affected eye 4 hrly
severe infection : 1-2 drops into affected eye every 15 min
As eye oint
dose : 2-3 times daily.
Otitis externa
dose : 2-3 drops 3-4 times/day</v>
      </c>
    </row>
    <row r="4804" spans="1:8" x14ac:dyDescent="0.2">
      <c r="A4804">
        <v>613</v>
      </c>
      <c r="B4804" t="str">
        <f>IFERROR(VLOOKUP(C4804,mm,1,FALSE),"")</f>
        <v/>
      </c>
      <c r="C4804" t="s">
        <v>1303</v>
      </c>
      <c r="D4804" t="s">
        <v>1279</v>
      </c>
      <c r="F4804" t="str">
        <f>CONCATENATE(D4804,E4804)</f>
        <v>lomefloxacin e/e prep</v>
      </c>
      <c r="G4804" t="str">
        <f>IFERROR(VLOOKUP(F4804,aa,2,FALSE),"")</f>
        <v/>
      </c>
      <c r="H4804" t="str">
        <f>VLOOKUP(D4804,drugdose,2,FALSE)</f>
        <v xml:space="preserve">Bacterial conjunctivitis
dose : 1 drop tid 
duration : 7-9 days 
Otitis externa
dose : 2-3 drops  bid 
duration : 7 days 
Otitis media
dose : 2-3 drops  bid 
duration : 14 days </v>
      </c>
    </row>
    <row r="4805" spans="1:8" x14ac:dyDescent="0.2">
      <c r="A4805">
        <v>613</v>
      </c>
      <c r="B4805" t="str">
        <f>IFERROR(VLOOKUP(C4805,mm,1,FALSE),"")</f>
        <v/>
      </c>
      <c r="C4805" t="s">
        <v>1303</v>
      </c>
      <c r="D4805" t="s">
        <v>1302</v>
      </c>
      <c r="F4805" t="str">
        <f>CONCATENATE(D4805,E4805)</f>
        <v>prednisolone + neomycin e/e prep</v>
      </c>
      <c r="G4805" t="str">
        <f>IFERROR(VLOOKUP(F4805,aa,2,FALSE),"")</f>
        <v/>
      </c>
      <c r="H4805" t="str">
        <f>VLOOKUP(D4805,drugdose,2,FALSE)</f>
        <v>Allergic and inflammatory conditions of the eye &amp; ear.
Conjunctivitis
dose : 1-2 drops 2-4 times daily. 
Allergic and inflammatory conditions of the ear
dose : 1-2 drops 3-4 times daily</v>
      </c>
    </row>
    <row r="4806" spans="1:8" x14ac:dyDescent="0.2">
      <c r="A4806">
        <v>613</v>
      </c>
      <c r="B4806" t="str">
        <f>IFERROR(VLOOKUP(C4806,mm,1,FALSE),"")</f>
        <v/>
      </c>
      <c r="C4806" t="s">
        <v>1303</v>
      </c>
      <c r="D4806" t="s">
        <v>888</v>
      </c>
      <c r="F4806" t="str">
        <f>CONCATENATE(D4806,E4806)</f>
        <v>aceclofenac</v>
      </c>
      <c r="G4806" t="str">
        <f>IFERROR(VLOOKUP(F4806,aa,2,FALSE),"")</f>
        <v/>
      </c>
      <c r="H4806" t="str">
        <f>VLOOKUP(D4806,drugdose,2,FALSE)</f>
        <v>Ankylosing spondylitis, OA, RA
pain relief
oral
dose : 100 mg bid PO
parentral
dose : 150 mg od/bid IM/IV bolus
topical
Gel: Topical twice daily</v>
      </c>
    </row>
    <row r="4807" spans="1:8" x14ac:dyDescent="0.2">
      <c r="A4807">
        <v>613</v>
      </c>
      <c r="B4807" t="str">
        <f>IFERROR(VLOOKUP(C4807,mm,1,FALSE),"")</f>
        <v/>
      </c>
      <c r="C4807" t="s">
        <v>1303</v>
      </c>
      <c r="D4807" t="s">
        <v>1</v>
      </c>
      <c r="F4807" t="str">
        <f>CONCATENATE(D4807,E4807)</f>
        <v>diclofenac</v>
      </c>
      <c r="G4807" t="str">
        <f>IFERROR(VLOOKUP(F4807,aa,2,FALSE),"")</f>
        <v/>
      </c>
      <c r="H4807" t="str">
        <f>VLOOKUP(D4807,drugdose,2,FALSE)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08" spans="1:8" x14ac:dyDescent="0.2">
      <c r="A4808">
        <v>613</v>
      </c>
      <c r="B4808" t="str">
        <f>IFERROR(VLOOKUP(C4808,mm,1,FALSE),"")</f>
        <v/>
      </c>
      <c r="C4808" t="s">
        <v>1303</v>
      </c>
      <c r="D4808" t="s">
        <v>10</v>
      </c>
      <c r="F4808" t="str">
        <f>CONCATENATE(D4808,E4808)</f>
        <v>ibuprofen</v>
      </c>
      <c r="G4808" t="str">
        <f>IFERROR(VLOOKUP(F4808,aa,2,FALSE),"")</f>
        <v/>
      </c>
      <c r="H4808" t="str">
        <f>VLOOKUP(D4808,drugdose,2,FALSE)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09" spans="1:8" x14ac:dyDescent="0.2">
      <c r="A4809">
        <v>614</v>
      </c>
      <c r="B4809" t="str">
        <f>IFERROR(VLOOKUP(C4809,mm,1,FALSE),"")</f>
        <v/>
      </c>
      <c r="C4809" t="s">
        <v>1304</v>
      </c>
      <c r="D4809" t="s">
        <v>452</v>
      </c>
      <c r="F4809" t="str">
        <f>CONCATENATE(D4809,E4809)</f>
        <v>amoxicillin</v>
      </c>
      <c r="G4809" t="str">
        <f>IFERROR(VLOOKUP(F4809,aa,2,FALSE),"")</f>
        <v/>
      </c>
      <c r="H4809" t="str">
        <f>VLOOKUP(D4809,drugdose,2,FALSE)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810" spans="1:8" x14ac:dyDescent="0.2">
      <c r="A4810">
        <v>614</v>
      </c>
      <c r="B4810" t="str">
        <f>IFERROR(VLOOKUP(C4810,mm,1,FALSE),"")</f>
        <v/>
      </c>
      <c r="C4810" t="s">
        <v>1304</v>
      </c>
      <c r="D4810" t="s">
        <v>509</v>
      </c>
      <c r="F4810" t="str">
        <f>CONCATENATE(D4810,E4810)</f>
        <v>azithromycin</v>
      </c>
      <c r="G4810" t="str">
        <f>IFERROR(VLOOKUP(F4810,aa,2,FALSE),"")</f>
        <v/>
      </c>
      <c r="H4810" t="str">
        <f>VLOOKUP(D4810,drugdose,2,FALSE)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811" spans="1:8" x14ac:dyDescent="0.2">
      <c r="A4811">
        <v>614</v>
      </c>
      <c r="B4811" t="str">
        <f>IFERROR(VLOOKUP(C4811,mm,1,FALSE),"")</f>
        <v/>
      </c>
      <c r="C4811" t="s">
        <v>1304</v>
      </c>
      <c r="D4811" t="s">
        <v>517</v>
      </c>
      <c r="F4811" t="str">
        <f>CONCATENATE(D4811,E4811)</f>
        <v>gatifloxacin</v>
      </c>
      <c r="G4811" t="str">
        <f>IFERROR(VLOOKUP(F4811,aa,2,FALSE),"")</f>
        <v/>
      </c>
      <c r="H4811" t="str">
        <f>VLOOKUP(D4811,drugdose,2,FALSE)</f>
        <v>RTI, UTI
dose : 400 mg od PO
duration : 7-14 days 
gonorrhoea
dose : 400 mg once PO/ IV</v>
      </c>
    </row>
    <row r="4812" spans="1:8" x14ac:dyDescent="0.2">
      <c r="A4812">
        <v>614</v>
      </c>
      <c r="B4812" t="str">
        <f>IFERROR(VLOOKUP(C4812,mm,1,FALSE),"")</f>
        <v/>
      </c>
      <c r="C4812" t="s">
        <v>1304</v>
      </c>
      <c r="D4812" t="s">
        <v>518</v>
      </c>
      <c r="F4812" t="str">
        <f>CONCATENATE(D4812,E4812)</f>
        <v>gemifloxacin</v>
      </c>
      <c r="G4812" t="str">
        <f>IFERROR(VLOOKUP(F4812,aa,2,FALSE),"")</f>
        <v/>
      </c>
      <c r="H4812" t="str">
        <f>VLOOKUP(D4812,drugdose,2,FALSE)</f>
        <v>Acute bacterial exacerbation of chronic bronchitis
dose : 320 mg od
duration : 5 days.
Community-acquired pneumonia
dose : 320 mg od
duration : 7 days</v>
      </c>
    </row>
    <row r="4813" spans="1:8" x14ac:dyDescent="0.2">
      <c r="A4813">
        <v>614</v>
      </c>
      <c r="B4813" t="str">
        <f>IFERROR(VLOOKUP(C4813,mm,1,FALSE),"")</f>
        <v/>
      </c>
      <c r="C4813" t="s">
        <v>1304</v>
      </c>
      <c r="D4813" t="s">
        <v>519</v>
      </c>
      <c r="F4813" t="str">
        <f>CONCATENATE(D4813,E4813)</f>
        <v>lomefloxacin</v>
      </c>
      <c r="G4813" t="str">
        <f>IFERROR(VLOOKUP(F4813,aa,2,FALSE),"")</f>
        <v/>
      </c>
      <c r="H4813" t="str">
        <f>VLOOKUP(D4813,drugdose,2,FALSE)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4814" spans="1:8" x14ac:dyDescent="0.2">
      <c r="A4814">
        <v>614</v>
      </c>
      <c r="B4814" t="str">
        <f>IFERROR(VLOOKUP(C4814,mm,1,FALSE),"")</f>
        <v/>
      </c>
      <c r="C4814" t="s">
        <v>1304</v>
      </c>
      <c r="D4814" t="s">
        <v>56</v>
      </c>
      <c r="F4814" t="str">
        <f>CONCATENATE(D4814,E4814)</f>
        <v>levofloxacin</v>
      </c>
      <c r="G4814" t="str">
        <f>IFERROR(VLOOKUP(F4814,aa,2,FALSE),"")</f>
        <v/>
      </c>
      <c r="H4814" t="str">
        <f>VLOOKUP(D4814,drugdose,2,FALSE)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815" spans="1:8" x14ac:dyDescent="0.2">
      <c r="A4815">
        <v>614</v>
      </c>
      <c r="B4815" t="str">
        <f>IFERROR(VLOOKUP(C4815,mm,1,FALSE),"")</f>
        <v/>
      </c>
      <c r="C4815" t="s">
        <v>1304</v>
      </c>
      <c r="D4815" t="s">
        <v>1301</v>
      </c>
      <c r="F4815" t="str">
        <f>CONCATENATE(D4815,E4815)</f>
        <v>chloramphenicol 0.5% + dexamethasone eye/ear drop</v>
      </c>
      <c r="G4815" t="str">
        <f>IFERROR(VLOOKUP(F4815,aa,2,FALSE),"")</f>
        <v/>
      </c>
      <c r="H4815" t="str">
        <f>VLOOKUP(D4815,drugdose,2,FALSE)</f>
        <v>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v>
      </c>
    </row>
    <row r="4816" spans="1:8" x14ac:dyDescent="0.2">
      <c r="A4816">
        <v>614</v>
      </c>
      <c r="B4816" t="str">
        <f>IFERROR(VLOOKUP(C4816,mm,1,FALSE),"")</f>
        <v/>
      </c>
      <c r="C4816" t="s">
        <v>1304</v>
      </c>
      <c r="D4816" t="s">
        <v>1278</v>
      </c>
      <c r="F4816" t="str">
        <f>CONCATENATE(D4816,E4816)</f>
        <v>gentamicin e/e prep</v>
      </c>
      <c r="G4816" t="str">
        <f>IFERROR(VLOOKUP(F4816,aa,2,FALSE),"")</f>
        <v/>
      </c>
      <c r="H4816" t="str">
        <f>VLOOKUP(D4816,drugdose,2,FALSE)</f>
        <v>Superficial ophthalmic infections
eye drop
dose : 1-2 drops into affected eye 4 hrly
severe infection : 1-2 drops into affected eye every 15 min
As eye oint
dose : 2-3 times daily.
Otitis externa
dose : 2-3 drops 3-4 times/day</v>
      </c>
    </row>
    <row r="4817" spans="1:8" x14ac:dyDescent="0.2">
      <c r="A4817">
        <v>614</v>
      </c>
      <c r="B4817" t="str">
        <f>IFERROR(VLOOKUP(C4817,mm,1,FALSE),"")</f>
        <v/>
      </c>
      <c r="C4817" t="s">
        <v>1304</v>
      </c>
      <c r="D4817" t="s">
        <v>1279</v>
      </c>
      <c r="F4817" t="str">
        <f>CONCATENATE(D4817,E4817)</f>
        <v>lomefloxacin e/e prep</v>
      </c>
      <c r="G4817" t="str">
        <f>IFERROR(VLOOKUP(F4817,aa,2,FALSE),"")</f>
        <v/>
      </c>
      <c r="H4817" t="str">
        <f>VLOOKUP(D4817,drugdose,2,FALSE)</f>
        <v xml:space="preserve">Bacterial conjunctivitis
dose : 1 drop tid 
duration : 7-9 days 
Otitis externa
dose : 2-3 drops  bid 
duration : 7 days 
Otitis media
dose : 2-3 drops  bid 
duration : 14 days </v>
      </c>
    </row>
    <row r="4818" spans="1:8" x14ac:dyDescent="0.2">
      <c r="A4818">
        <v>614</v>
      </c>
      <c r="B4818" t="str">
        <f>IFERROR(VLOOKUP(C4818,mm,1,FALSE),"")</f>
        <v/>
      </c>
      <c r="C4818" t="s">
        <v>1304</v>
      </c>
      <c r="D4818" t="s">
        <v>1302</v>
      </c>
      <c r="F4818" t="str">
        <f>CONCATENATE(D4818,E4818)</f>
        <v>prednisolone + neomycin e/e prep</v>
      </c>
      <c r="G4818" t="str">
        <f>IFERROR(VLOOKUP(F4818,aa,2,FALSE),"")</f>
        <v/>
      </c>
      <c r="H4818" t="str">
        <f>VLOOKUP(D4818,drugdose,2,FALSE)</f>
        <v>Allergic and inflammatory conditions of the eye &amp; ear.
Conjunctivitis
dose : 1-2 drops 2-4 times daily. 
Allergic and inflammatory conditions of the ear
dose : 1-2 drops 3-4 times daily</v>
      </c>
    </row>
    <row r="4819" spans="1:8" x14ac:dyDescent="0.2">
      <c r="A4819">
        <v>614</v>
      </c>
      <c r="B4819" t="str">
        <f>IFERROR(VLOOKUP(C4819,mm,1,FALSE),"")</f>
        <v/>
      </c>
      <c r="C4819" t="s">
        <v>1304</v>
      </c>
      <c r="D4819" t="s">
        <v>888</v>
      </c>
      <c r="F4819" t="str">
        <f>CONCATENATE(D4819,E4819)</f>
        <v>aceclofenac</v>
      </c>
      <c r="G4819" t="str">
        <f>IFERROR(VLOOKUP(F4819,aa,2,FALSE),"")</f>
        <v/>
      </c>
      <c r="H4819" t="str">
        <f>VLOOKUP(D4819,drugdose,2,FALSE)</f>
        <v>Ankylosing spondylitis, OA, RA
pain relief
oral
dose : 100 mg bid PO
parentral
dose : 150 mg od/bid IM/IV bolus
topical
Gel: Topical twice daily</v>
      </c>
    </row>
    <row r="4820" spans="1:8" x14ac:dyDescent="0.2">
      <c r="A4820">
        <v>614</v>
      </c>
      <c r="B4820" t="str">
        <f>IFERROR(VLOOKUP(C4820,mm,1,FALSE),"")</f>
        <v/>
      </c>
      <c r="C4820" t="s">
        <v>1304</v>
      </c>
      <c r="D4820" t="s">
        <v>1</v>
      </c>
      <c r="F4820" t="str">
        <f>CONCATENATE(D4820,E4820)</f>
        <v>diclofenac</v>
      </c>
      <c r="G4820" t="str">
        <f>IFERROR(VLOOKUP(F4820,aa,2,FALSE),"")</f>
        <v/>
      </c>
      <c r="H4820" t="str">
        <f>VLOOKUP(D4820,drugdose,2,FALSE)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21" spans="1:8" x14ac:dyDescent="0.2">
      <c r="A4821">
        <v>614</v>
      </c>
      <c r="B4821" t="str">
        <f>IFERROR(VLOOKUP(C4821,mm,1,FALSE),"")</f>
        <v/>
      </c>
      <c r="C4821" t="s">
        <v>1304</v>
      </c>
      <c r="D4821" t="s">
        <v>10</v>
      </c>
      <c r="F4821" t="str">
        <f>CONCATENATE(D4821,E4821)</f>
        <v>ibuprofen</v>
      </c>
      <c r="G4821" t="str">
        <f>IFERROR(VLOOKUP(F4821,aa,2,FALSE),"")</f>
        <v/>
      </c>
      <c r="H4821" t="str">
        <f>VLOOKUP(D4821,drugdose,2,FALSE)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22" spans="1:8" x14ac:dyDescent="0.2">
      <c r="A4822">
        <v>615</v>
      </c>
      <c r="B4822" t="str">
        <f>IFERROR(VLOOKUP(C4822,mm,1,FALSE),"")</f>
        <v/>
      </c>
      <c r="C4822" t="s">
        <v>1305</v>
      </c>
      <c r="D4822" t="s">
        <v>452</v>
      </c>
      <c r="F4822" t="str">
        <f>CONCATENATE(D4822,E4822)</f>
        <v>amoxicillin</v>
      </c>
      <c r="G4822" t="str">
        <f>IFERROR(VLOOKUP(F4822,aa,2,FALSE),"")</f>
        <v/>
      </c>
      <c r="H4822" t="str">
        <f>VLOOKUP(D4822,drugdose,2,FALSE)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823" spans="1:8" x14ac:dyDescent="0.2">
      <c r="A4823">
        <v>615</v>
      </c>
      <c r="B4823" t="str">
        <f>IFERROR(VLOOKUP(C4823,mm,1,FALSE),"")</f>
        <v/>
      </c>
      <c r="C4823" t="s">
        <v>1305</v>
      </c>
      <c r="D4823" t="s">
        <v>509</v>
      </c>
      <c r="F4823" t="str">
        <f>CONCATENATE(D4823,E4823)</f>
        <v>azithromycin</v>
      </c>
      <c r="G4823" t="str">
        <f>IFERROR(VLOOKUP(F4823,aa,2,FALSE),"")</f>
        <v/>
      </c>
      <c r="H4823" t="str">
        <f>VLOOKUP(D4823,drugdose,2,FALSE)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824" spans="1:8" x14ac:dyDescent="0.2">
      <c r="A4824">
        <v>615</v>
      </c>
      <c r="B4824" t="str">
        <f>IFERROR(VLOOKUP(C4824,mm,1,FALSE),"")</f>
        <v/>
      </c>
      <c r="C4824" t="s">
        <v>1305</v>
      </c>
      <c r="D4824" t="s">
        <v>517</v>
      </c>
      <c r="F4824" t="str">
        <f>CONCATENATE(D4824,E4824)</f>
        <v>gatifloxacin</v>
      </c>
      <c r="G4824" t="str">
        <f>IFERROR(VLOOKUP(F4824,aa,2,FALSE),"")</f>
        <v/>
      </c>
      <c r="H4824" t="str">
        <f>VLOOKUP(D4824,drugdose,2,FALSE)</f>
        <v>RTI, UTI
dose : 400 mg od PO
duration : 7-14 days 
gonorrhoea
dose : 400 mg once PO/ IV</v>
      </c>
    </row>
    <row r="4825" spans="1:8" x14ac:dyDescent="0.2">
      <c r="A4825">
        <v>615</v>
      </c>
      <c r="B4825" t="str">
        <f>IFERROR(VLOOKUP(C4825,mm,1,FALSE),"")</f>
        <v/>
      </c>
      <c r="C4825" t="s">
        <v>1305</v>
      </c>
      <c r="D4825" t="s">
        <v>518</v>
      </c>
      <c r="F4825" t="str">
        <f>CONCATENATE(D4825,E4825)</f>
        <v>gemifloxacin</v>
      </c>
      <c r="G4825" t="str">
        <f>IFERROR(VLOOKUP(F4825,aa,2,FALSE),"")</f>
        <v/>
      </c>
      <c r="H4825" t="str">
        <f>VLOOKUP(D4825,drugdose,2,FALSE)</f>
        <v>Acute bacterial exacerbation of chronic bronchitis
dose : 320 mg od
duration : 5 days.
Community-acquired pneumonia
dose : 320 mg od
duration : 7 days</v>
      </c>
    </row>
    <row r="4826" spans="1:8" x14ac:dyDescent="0.2">
      <c r="A4826">
        <v>615</v>
      </c>
      <c r="B4826" t="str">
        <f>IFERROR(VLOOKUP(C4826,mm,1,FALSE),"")</f>
        <v/>
      </c>
      <c r="C4826" t="s">
        <v>1305</v>
      </c>
      <c r="D4826" t="s">
        <v>519</v>
      </c>
      <c r="F4826" t="str">
        <f>CONCATENATE(D4826,E4826)</f>
        <v>lomefloxacin</v>
      </c>
      <c r="G4826" t="str">
        <f>IFERROR(VLOOKUP(F4826,aa,2,FALSE),"")</f>
        <v/>
      </c>
      <c r="H4826" t="str">
        <f>VLOOKUP(D4826,drugdose,2,FALSE)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4827" spans="1:8" x14ac:dyDescent="0.2">
      <c r="A4827">
        <v>615</v>
      </c>
      <c r="B4827" t="str">
        <f>IFERROR(VLOOKUP(C4827,mm,1,FALSE),"")</f>
        <v/>
      </c>
      <c r="C4827" t="s">
        <v>1305</v>
      </c>
      <c r="D4827" t="s">
        <v>56</v>
      </c>
      <c r="F4827" t="str">
        <f>CONCATENATE(D4827,E4827)</f>
        <v>levofloxacin</v>
      </c>
      <c r="G4827" t="str">
        <f>IFERROR(VLOOKUP(F4827,aa,2,FALSE),"")</f>
        <v/>
      </c>
      <c r="H4827" t="str">
        <f>VLOOKUP(D4827,drugdose,2,FALSE)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828" spans="1:8" x14ac:dyDescent="0.2">
      <c r="A4828">
        <v>615</v>
      </c>
      <c r="B4828" t="str">
        <f>IFERROR(VLOOKUP(C4828,mm,1,FALSE),"")</f>
        <v/>
      </c>
      <c r="C4828" t="s">
        <v>1305</v>
      </c>
      <c r="D4828" t="s">
        <v>1301</v>
      </c>
      <c r="F4828" t="str">
        <f>CONCATENATE(D4828,E4828)</f>
        <v>chloramphenicol 0.5% + dexamethasone eye/ear drop</v>
      </c>
      <c r="G4828" t="str">
        <f>IFERROR(VLOOKUP(F4828,aa,2,FALSE),"")</f>
        <v/>
      </c>
      <c r="H4828" t="str">
        <f>VLOOKUP(D4828,drugdose,2,FALSE)</f>
        <v>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v>
      </c>
    </row>
    <row r="4829" spans="1:8" x14ac:dyDescent="0.2">
      <c r="A4829">
        <v>615</v>
      </c>
      <c r="B4829" t="str">
        <f>IFERROR(VLOOKUP(C4829,mm,1,FALSE),"")</f>
        <v/>
      </c>
      <c r="C4829" t="s">
        <v>1305</v>
      </c>
      <c r="D4829" t="s">
        <v>1278</v>
      </c>
      <c r="F4829" t="str">
        <f>CONCATENATE(D4829,E4829)</f>
        <v>gentamicin e/e prep</v>
      </c>
      <c r="G4829" t="str">
        <f>IFERROR(VLOOKUP(F4829,aa,2,FALSE),"")</f>
        <v/>
      </c>
      <c r="H4829" t="str">
        <f>VLOOKUP(D4829,drugdose,2,FALSE)</f>
        <v>Superficial ophthalmic infections
eye drop
dose : 1-2 drops into affected eye 4 hrly
severe infection : 1-2 drops into affected eye every 15 min
As eye oint
dose : 2-3 times daily.
Otitis externa
dose : 2-3 drops 3-4 times/day</v>
      </c>
    </row>
    <row r="4830" spans="1:8" x14ac:dyDescent="0.2">
      <c r="A4830">
        <v>615</v>
      </c>
      <c r="B4830" t="str">
        <f>IFERROR(VLOOKUP(C4830,mm,1,FALSE),"")</f>
        <v/>
      </c>
      <c r="C4830" t="s">
        <v>1305</v>
      </c>
      <c r="D4830" t="s">
        <v>1279</v>
      </c>
      <c r="F4830" t="str">
        <f>CONCATENATE(D4830,E4830)</f>
        <v>lomefloxacin e/e prep</v>
      </c>
      <c r="G4830" t="str">
        <f>IFERROR(VLOOKUP(F4830,aa,2,FALSE),"")</f>
        <v/>
      </c>
      <c r="H4830" t="str">
        <f>VLOOKUP(D4830,drugdose,2,FALSE)</f>
        <v xml:space="preserve">Bacterial conjunctivitis
dose : 1 drop tid 
duration : 7-9 days 
Otitis externa
dose : 2-3 drops  bid 
duration : 7 days 
Otitis media
dose : 2-3 drops  bid 
duration : 14 days </v>
      </c>
    </row>
    <row r="4831" spans="1:8" x14ac:dyDescent="0.2">
      <c r="A4831">
        <v>615</v>
      </c>
      <c r="B4831" t="str">
        <f>IFERROR(VLOOKUP(C4831,mm,1,FALSE),"")</f>
        <v/>
      </c>
      <c r="C4831" t="s">
        <v>1305</v>
      </c>
      <c r="D4831" t="s">
        <v>1302</v>
      </c>
      <c r="F4831" t="str">
        <f>CONCATENATE(D4831,E4831)</f>
        <v>prednisolone + neomycin e/e prep</v>
      </c>
      <c r="G4831" t="str">
        <f>IFERROR(VLOOKUP(F4831,aa,2,FALSE),"")</f>
        <v/>
      </c>
      <c r="H4831" t="str">
        <f>VLOOKUP(D4831,drugdose,2,FALSE)</f>
        <v>Allergic and inflammatory conditions of the eye &amp; ear.
Conjunctivitis
dose : 1-2 drops 2-4 times daily. 
Allergic and inflammatory conditions of the ear
dose : 1-2 drops 3-4 times daily</v>
      </c>
    </row>
    <row r="4832" spans="1:8" x14ac:dyDescent="0.2">
      <c r="A4832">
        <v>615</v>
      </c>
      <c r="B4832" t="str">
        <f>IFERROR(VLOOKUP(C4832,mm,1,FALSE),"")</f>
        <v/>
      </c>
      <c r="C4832" t="s">
        <v>1305</v>
      </c>
      <c r="D4832" t="s">
        <v>888</v>
      </c>
      <c r="F4832" t="str">
        <f>CONCATENATE(D4832,E4832)</f>
        <v>aceclofenac</v>
      </c>
      <c r="G4832" t="str">
        <f>IFERROR(VLOOKUP(F4832,aa,2,FALSE),"")</f>
        <v/>
      </c>
      <c r="H4832" t="str">
        <f>VLOOKUP(D4832,drugdose,2,FALSE)</f>
        <v>Ankylosing spondylitis, OA, RA
pain relief
oral
dose : 100 mg bid PO
parentral
dose : 150 mg od/bid IM/IV bolus
topical
Gel: Topical twice daily</v>
      </c>
    </row>
    <row r="4833" spans="1:8" x14ac:dyDescent="0.2">
      <c r="A4833">
        <v>615</v>
      </c>
      <c r="B4833" t="str">
        <f>IFERROR(VLOOKUP(C4833,mm,1,FALSE),"")</f>
        <v/>
      </c>
      <c r="C4833" t="s">
        <v>1305</v>
      </c>
      <c r="D4833" t="s">
        <v>1</v>
      </c>
      <c r="F4833" t="str">
        <f>CONCATENATE(D4833,E4833)</f>
        <v>diclofenac</v>
      </c>
      <c r="G4833" t="str">
        <f>IFERROR(VLOOKUP(F4833,aa,2,FALSE),"")</f>
        <v/>
      </c>
      <c r="H4833" t="str">
        <f>VLOOKUP(D4833,drugdose,2,FALSE)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34" spans="1:8" x14ac:dyDescent="0.2">
      <c r="A4834">
        <v>615</v>
      </c>
      <c r="B4834" t="str">
        <f>IFERROR(VLOOKUP(C4834,mm,1,FALSE),"")</f>
        <v/>
      </c>
      <c r="C4834" t="s">
        <v>1305</v>
      </c>
      <c r="D4834" t="s">
        <v>10</v>
      </c>
      <c r="F4834" t="str">
        <f>CONCATENATE(D4834,E4834)</f>
        <v>ibuprofen</v>
      </c>
      <c r="G4834" t="str">
        <f>IFERROR(VLOOKUP(F4834,aa,2,FALSE),"")</f>
        <v/>
      </c>
      <c r="H4834" t="str">
        <f>VLOOKUP(D4834,drugdose,2,FALSE)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35" spans="1:8" x14ac:dyDescent="0.2">
      <c r="A4835">
        <v>616</v>
      </c>
      <c r="B4835" t="str">
        <f>IFERROR(VLOOKUP(C4835,mm,1,FALSE),"")</f>
        <v>otitis externa</v>
      </c>
      <c r="C4835" t="s">
        <v>1306</v>
      </c>
      <c r="D4835" t="s">
        <v>452</v>
      </c>
      <c r="F4835" t="str">
        <f>CONCATENATE(D4835,E4835)</f>
        <v>amoxicillin</v>
      </c>
      <c r="G4835" t="str">
        <f>IFERROR(VLOOKUP(F4835,aa,2,FALSE),"")</f>
        <v/>
      </c>
      <c r="H4835" t="str">
        <f>VLOOKUP(D4835,drugdose,2,FALSE)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836" spans="1:8" x14ac:dyDescent="0.2">
      <c r="A4836">
        <v>616</v>
      </c>
      <c r="B4836" t="str">
        <f>IFERROR(VLOOKUP(C4836,mm,1,FALSE),"")</f>
        <v>otitis externa</v>
      </c>
      <c r="C4836" t="s">
        <v>1306</v>
      </c>
      <c r="D4836" t="s">
        <v>509</v>
      </c>
      <c r="F4836" t="str">
        <f>CONCATENATE(D4836,E4836)</f>
        <v>azithromycin</v>
      </c>
      <c r="G4836" t="str">
        <f>IFERROR(VLOOKUP(F4836,aa,2,FALSE),"")</f>
        <v/>
      </c>
      <c r="H4836" t="str">
        <f>VLOOKUP(D4836,drugdose,2,FALSE)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837" spans="1:8" x14ac:dyDescent="0.2">
      <c r="A4837">
        <v>616</v>
      </c>
      <c r="B4837" t="str">
        <f>IFERROR(VLOOKUP(C4837,mm,1,FALSE),"")</f>
        <v>otitis externa</v>
      </c>
      <c r="C4837" t="s">
        <v>1306</v>
      </c>
      <c r="D4837" t="s">
        <v>517</v>
      </c>
      <c r="F4837" t="str">
        <f>CONCATENATE(D4837,E4837)</f>
        <v>gatifloxacin</v>
      </c>
      <c r="G4837" t="str">
        <f>IFERROR(VLOOKUP(F4837,aa,2,FALSE),"")</f>
        <v/>
      </c>
      <c r="H4837" t="str">
        <f>VLOOKUP(D4837,drugdose,2,FALSE)</f>
        <v>RTI, UTI
dose : 400 mg od PO
duration : 7-14 days 
gonorrhoea
dose : 400 mg once PO/ IV</v>
      </c>
    </row>
    <row r="4838" spans="1:8" x14ac:dyDescent="0.2">
      <c r="A4838">
        <v>616</v>
      </c>
      <c r="B4838" t="str">
        <f>IFERROR(VLOOKUP(C4838,mm,1,FALSE),"")</f>
        <v>otitis externa</v>
      </c>
      <c r="C4838" t="s">
        <v>1306</v>
      </c>
      <c r="D4838" t="s">
        <v>518</v>
      </c>
      <c r="F4838" t="str">
        <f>CONCATENATE(D4838,E4838)</f>
        <v>gemifloxacin</v>
      </c>
      <c r="G4838" t="str">
        <f>IFERROR(VLOOKUP(F4838,aa,2,FALSE),"")</f>
        <v/>
      </c>
      <c r="H4838" t="str">
        <f>VLOOKUP(D4838,drugdose,2,FALSE)</f>
        <v>Acute bacterial exacerbation of chronic bronchitis
dose : 320 mg od
duration : 5 days.
Community-acquired pneumonia
dose : 320 mg od
duration : 7 days</v>
      </c>
    </row>
    <row r="4839" spans="1:8" x14ac:dyDescent="0.2">
      <c r="A4839">
        <v>616</v>
      </c>
      <c r="B4839" t="str">
        <f>IFERROR(VLOOKUP(C4839,mm,1,FALSE),"")</f>
        <v>otitis externa</v>
      </c>
      <c r="C4839" t="s">
        <v>1306</v>
      </c>
      <c r="D4839" t="s">
        <v>519</v>
      </c>
      <c r="F4839" t="str">
        <f>CONCATENATE(D4839,E4839)</f>
        <v>lomefloxacin</v>
      </c>
      <c r="G4839" t="str">
        <f>IFERROR(VLOOKUP(F4839,aa,2,FALSE),"")</f>
        <v/>
      </c>
      <c r="H4839" t="str">
        <f>VLOOKUP(D4839,drugdose,2,FALSE)</f>
        <v>Acute bacterial exacerbation of chronic bronchitis
dose : 400 mg od PO
duration : 10 days.
urinary tract infections
dose : 400 mg od. 
duration
uncomplicated : 10 days 
complicated : 14 days 
Prophylaxis of surgical infections
dose : 400 mg once 
time : 1-6 hr before procedure</v>
      </c>
    </row>
    <row r="4840" spans="1:8" x14ac:dyDescent="0.2">
      <c r="A4840">
        <v>616</v>
      </c>
      <c r="B4840" t="str">
        <f>IFERROR(VLOOKUP(C4840,mm,1,FALSE),"")</f>
        <v>otitis externa</v>
      </c>
      <c r="C4840" t="s">
        <v>1306</v>
      </c>
      <c r="D4840" t="s">
        <v>56</v>
      </c>
      <c r="F4840" t="str">
        <f>CONCATENATE(D4840,E4840)</f>
        <v>levofloxacin</v>
      </c>
      <c r="G4840" t="str">
        <f>IFERROR(VLOOKUP(F4840,aa,2,FALSE),"")</f>
        <v/>
      </c>
      <c r="H4840" t="str">
        <f>VLOOKUP(D4840,drugdose,2,FALSE)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841" spans="1:8" x14ac:dyDescent="0.2">
      <c r="A4841">
        <v>616</v>
      </c>
      <c r="B4841" t="str">
        <f>IFERROR(VLOOKUP(C4841,mm,1,FALSE),"")</f>
        <v>otitis externa</v>
      </c>
      <c r="C4841" t="s">
        <v>1306</v>
      </c>
      <c r="D4841" t="s">
        <v>1301</v>
      </c>
      <c r="F4841" t="str">
        <f>CONCATENATE(D4841,E4841)</f>
        <v>chloramphenicol 0.5% + dexamethasone eye/ear drop</v>
      </c>
      <c r="G4841" t="str">
        <f>IFERROR(VLOOKUP(F4841,aa,2,FALSE),"")</f>
        <v/>
      </c>
      <c r="H4841" t="str">
        <f>VLOOKUP(D4841,drugdose,2,FALSE)</f>
        <v>Allergic conjunctivitis
Acute purulent conjunctivitis
Corneal ulceration
Keratitis disciformis
Post-herpetic keratitis
Allergic blepharitis
Acute and chronic iritis
Iridocyclitis
dose : 1 drop every 2 hr
treatment duration : 2 days after complete healing
Otic/Aural Otitis externa
dose : 2-3 drops into the ear bid-tid</v>
      </c>
    </row>
    <row r="4842" spans="1:8" x14ac:dyDescent="0.2">
      <c r="A4842">
        <v>616</v>
      </c>
      <c r="B4842" t="str">
        <f>IFERROR(VLOOKUP(C4842,mm,1,FALSE),"")</f>
        <v>otitis externa</v>
      </c>
      <c r="C4842" t="s">
        <v>1306</v>
      </c>
      <c r="D4842" t="s">
        <v>1278</v>
      </c>
      <c r="F4842" t="str">
        <f>CONCATENATE(D4842,E4842)</f>
        <v>gentamicin e/e prep</v>
      </c>
      <c r="G4842" t="str">
        <f>IFERROR(VLOOKUP(F4842,aa,2,FALSE),"")</f>
        <v/>
      </c>
      <c r="H4842" t="str">
        <f>VLOOKUP(D4842,drugdose,2,FALSE)</f>
        <v>Superficial ophthalmic infections
eye drop
dose : 1-2 drops into affected eye 4 hrly
severe infection : 1-2 drops into affected eye every 15 min
As eye oint
dose : 2-3 times daily.
Otitis externa
dose : 2-3 drops 3-4 times/day</v>
      </c>
    </row>
    <row r="4843" spans="1:8" x14ac:dyDescent="0.2">
      <c r="A4843">
        <v>616</v>
      </c>
      <c r="B4843" t="str">
        <f>IFERROR(VLOOKUP(C4843,mm,1,FALSE),"")</f>
        <v>otitis externa</v>
      </c>
      <c r="C4843" t="s">
        <v>1306</v>
      </c>
      <c r="D4843" t="s">
        <v>1279</v>
      </c>
      <c r="F4843" t="str">
        <f>CONCATENATE(D4843,E4843)</f>
        <v>lomefloxacin e/e prep</v>
      </c>
      <c r="G4843" t="str">
        <f>IFERROR(VLOOKUP(F4843,aa,2,FALSE),"")</f>
        <v/>
      </c>
      <c r="H4843" t="str">
        <f>VLOOKUP(D4843,drugdose,2,FALSE)</f>
        <v xml:space="preserve">Bacterial conjunctivitis
dose : 1 drop tid 
duration : 7-9 days 
Otitis externa
dose : 2-3 drops  bid 
duration : 7 days 
Otitis media
dose : 2-3 drops  bid 
duration : 14 days </v>
      </c>
    </row>
    <row r="4844" spans="1:8" x14ac:dyDescent="0.2">
      <c r="A4844">
        <v>616</v>
      </c>
      <c r="B4844" t="str">
        <f>IFERROR(VLOOKUP(C4844,mm,1,FALSE),"")</f>
        <v>otitis externa</v>
      </c>
      <c r="C4844" t="s">
        <v>1306</v>
      </c>
      <c r="D4844" t="s">
        <v>1302</v>
      </c>
      <c r="F4844" t="str">
        <f>CONCATENATE(D4844,E4844)</f>
        <v>prednisolone + neomycin e/e prep</v>
      </c>
      <c r="G4844" t="str">
        <f>IFERROR(VLOOKUP(F4844,aa,2,FALSE),"")</f>
        <v/>
      </c>
      <c r="H4844" t="str">
        <f>VLOOKUP(D4844,drugdose,2,FALSE)</f>
        <v>Allergic and inflammatory conditions of the eye &amp; ear.
Conjunctivitis
dose : 1-2 drops 2-4 times daily. 
Allergic and inflammatory conditions of the ear
dose : 1-2 drops 3-4 times daily</v>
      </c>
    </row>
    <row r="4845" spans="1:8" x14ac:dyDescent="0.2">
      <c r="A4845">
        <v>616</v>
      </c>
      <c r="B4845" t="str">
        <f>IFERROR(VLOOKUP(C4845,mm,1,FALSE),"")</f>
        <v>otitis externa</v>
      </c>
      <c r="C4845" t="s">
        <v>1306</v>
      </c>
      <c r="D4845" t="s">
        <v>888</v>
      </c>
      <c r="F4845" t="str">
        <f>CONCATENATE(D4845,E4845)</f>
        <v>aceclofenac</v>
      </c>
      <c r="G4845" t="str">
        <f>IFERROR(VLOOKUP(F4845,aa,2,FALSE),"")</f>
        <v/>
      </c>
      <c r="H4845" t="str">
        <f>VLOOKUP(D4845,drugdose,2,FALSE)</f>
        <v>Ankylosing spondylitis, OA, RA
pain relief
oral
dose : 100 mg bid PO
parentral
dose : 150 mg od/bid IM/IV bolus
topical
Gel: Topical twice daily</v>
      </c>
    </row>
    <row r="4846" spans="1:8" x14ac:dyDescent="0.2">
      <c r="A4846">
        <v>616</v>
      </c>
      <c r="B4846" t="str">
        <f>IFERROR(VLOOKUP(C4846,mm,1,FALSE),"")</f>
        <v>otitis externa</v>
      </c>
      <c r="C4846" t="s">
        <v>1306</v>
      </c>
      <c r="D4846" t="s">
        <v>1</v>
      </c>
      <c r="F4846" t="str">
        <f>CONCATENATE(D4846,E4846)</f>
        <v>diclofenac</v>
      </c>
      <c r="G4846" t="str">
        <f>IFERROR(VLOOKUP(F4846,aa,2,FALSE),"")</f>
        <v/>
      </c>
      <c r="H4846" t="str">
        <f>VLOOKUP(D4846,drugdose,2,FALSE)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47" spans="1:8" x14ac:dyDescent="0.2">
      <c r="A4847">
        <v>616</v>
      </c>
      <c r="B4847" t="str">
        <f>IFERROR(VLOOKUP(C4847,mm,1,FALSE),"")</f>
        <v>otitis externa</v>
      </c>
      <c r="C4847" t="s">
        <v>1306</v>
      </c>
      <c r="D4847" t="s">
        <v>10</v>
      </c>
      <c r="F4847" t="str">
        <f>CONCATENATE(D4847,E4847)</f>
        <v>ibuprofen</v>
      </c>
      <c r="G4847" t="str">
        <f>IFERROR(VLOOKUP(F4847,aa,2,FALSE),"")</f>
        <v/>
      </c>
      <c r="H4847" t="str">
        <f>VLOOKUP(D4847,drugdose,2,FALSE)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48" spans="1:8" x14ac:dyDescent="0.2">
      <c r="A4848">
        <v>617</v>
      </c>
      <c r="B4848" t="str">
        <f>IFERROR(VLOOKUP(C4848,mm,1,FALSE),"")</f>
        <v/>
      </c>
      <c r="C4848" t="s">
        <v>1307</v>
      </c>
      <c r="D4848" t="s">
        <v>507</v>
      </c>
      <c r="F4848" t="str">
        <f>CONCATENATE(D4848,E4848)</f>
        <v>clindamycin</v>
      </c>
      <c r="G4848" t="str">
        <f>IFERROR(VLOOKUP(F4848,aa,2,FALSE),"")</f>
        <v/>
      </c>
      <c r="H4848" t="str">
        <f>VLOOKUP(D4848,drugdose,2,FALSE)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4849" spans="1:8" x14ac:dyDescent="0.2">
      <c r="A4849">
        <v>617</v>
      </c>
      <c r="B4849" t="str">
        <f>IFERROR(VLOOKUP(C4849,mm,1,FALSE),"")</f>
        <v/>
      </c>
      <c r="C4849" t="s">
        <v>1307</v>
      </c>
      <c r="D4849" t="s">
        <v>522</v>
      </c>
      <c r="F4849" t="str">
        <f>CONCATENATE(D4849,E4849)</f>
        <v>metronidazole</v>
      </c>
      <c r="G4849" t="str">
        <f>IFERROR(VLOOKUP(F4849,aa,2,FALSE),"")</f>
        <v/>
      </c>
      <c r="H4849" t="str">
        <f>VLOOKUP(D4849,drugdose,2,FALSE)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850" spans="1:8" x14ac:dyDescent="0.2">
      <c r="A4850">
        <v>619</v>
      </c>
      <c r="B4850" t="str">
        <f>IFERROR(VLOOKUP(C4850,mm,1,FALSE),"")</f>
        <v/>
      </c>
      <c r="C4850" t="s">
        <v>1308</v>
      </c>
      <c r="D4850" t="s">
        <v>309</v>
      </c>
      <c r="F4850" t="str">
        <f>CONCATENATE(D4850,E4850)</f>
        <v>thyroxine/levothyroxine</v>
      </c>
      <c r="G4850" t="str">
        <f>IFERROR(VLOOKUP(F4850,aa,2,FALSE),"")</f>
        <v/>
      </c>
      <c r="H4850" t="str">
        <f>VLOOKUP(D4850,drugdose,2,FALSE)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4851" spans="1:8" x14ac:dyDescent="0.2">
      <c r="A4851">
        <v>619</v>
      </c>
      <c r="B4851" t="str">
        <f>IFERROR(VLOOKUP(C4851,mm,1,FALSE),"")</f>
        <v/>
      </c>
      <c r="C4851" t="s">
        <v>1308</v>
      </c>
      <c r="D4851" t="s">
        <v>103</v>
      </c>
      <c r="F4851" t="str">
        <f>CONCATENATE(D4851,E4851)</f>
        <v>cabergoline</v>
      </c>
      <c r="G4851" t="str">
        <f>IFERROR(VLOOKUP(F4851,aa,2,FALSE),"")</f>
        <v/>
      </c>
      <c r="H4851" t="str">
        <f>VLOOKUP(D4851,drugdose,2,FALSE)</f>
        <v>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v>
      </c>
    </row>
    <row r="4852" spans="1:8" x14ac:dyDescent="0.2">
      <c r="A4852">
        <v>619</v>
      </c>
      <c r="B4852" t="str">
        <f>IFERROR(VLOOKUP(C4852,mm,1,FALSE),"")</f>
        <v/>
      </c>
      <c r="C4852" t="s">
        <v>1308</v>
      </c>
      <c r="D4852" t="s">
        <v>1309</v>
      </c>
      <c r="F4852" t="str">
        <f>CONCATENATE(D4852,E4852)</f>
        <v>ethinylestradiol + levonorgestrel</v>
      </c>
      <c r="G4852" t="str">
        <f>IFERROR(VLOOKUP(F4852,aa,2,FALSE),"")</f>
        <v/>
      </c>
      <c r="H4852" t="str">
        <f>VLOOKUP(D4852,drugdose,2,FALSE)</f>
        <v>Contraception
dose : dose : 1 tab PO according to kit (21 active + 7 inert tab)
time : Start on day 1 of menstrual cycle 
after vaginal birth: Wait at least 3 wks
after caesarean section : Wait at least 6 wk
risk factors for VTE : Do not use</v>
      </c>
    </row>
    <row r="4853" spans="1:8" x14ac:dyDescent="0.2">
      <c r="A4853">
        <v>619</v>
      </c>
      <c r="B4853" t="str">
        <f>IFERROR(VLOOKUP(C4853,mm,1,FALSE),"")</f>
        <v/>
      </c>
      <c r="C4853" t="s">
        <v>1308</v>
      </c>
      <c r="D4853" t="s">
        <v>1310</v>
      </c>
      <c r="F4853" t="str">
        <f>CONCATENATE(D4853,E4853)</f>
        <v>ethinylestradiol + gestodene</v>
      </c>
      <c r="G4853" t="str">
        <f>IFERROR(VLOOKUP(F4853,aa,2,FALSE),"")</f>
        <v/>
      </c>
      <c r="H4853" t="str">
        <f>VLOOKUP(D4853,drugdose,2,FALSE)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54" spans="1:8" x14ac:dyDescent="0.2">
      <c r="A4854">
        <v>619</v>
      </c>
      <c r="B4854" t="str">
        <f>IFERROR(VLOOKUP(C4854,mm,1,FALSE),"")</f>
        <v/>
      </c>
      <c r="C4854" t="s">
        <v>1308</v>
      </c>
      <c r="D4854" t="s">
        <v>1311</v>
      </c>
      <c r="F4854" t="str">
        <f>CONCATENATE(D4854,E4854)</f>
        <v>ethinylestradiol + lynestrenol</v>
      </c>
      <c r="G4854" t="str">
        <f>IFERROR(VLOOKUP(F4854,aa,2,FALSE),"")</f>
        <v/>
      </c>
      <c r="H4854" t="str">
        <f>VLOOKUP(D4854,drugdose,2,FALSE)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55" spans="1:8" x14ac:dyDescent="0.2">
      <c r="A4855">
        <v>619</v>
      </c>
      <c r="B4855" t="str">
        <f>IFERROR(VLOOKUP(C4855,mm,1,FALSE),"")</f>
        <v/>
      </c>
      <c r="C4855" t="s">
        <v>1308</v>
      </c>
      <c r="D4855" t="s">
        <v>1312</v>
      </c>
      <c r="F4855" t="str">
        <f>CONCATENATE(D4855,E4855)</f>
        <v>desogestrel + ethinylestradiol</v>
      </c>
      <c r="G4855" t="str">
        <f>IFERROR(VLOOKUP(F4855,aa,2,FALSE),"")</f>
        <v/>
      </c>
      <c r="H4855" t="str">
        <f>VLOOKUP(D4855,drugdose,2,FALSE)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4856" spans="1:8" x14ac:dyDescent="0.2">
      <c r="A4856">
        <v>619</v>
      </c>
      <c r="B4856" t="str">
        <f>IFERROR(VLOOKUP(C4856,mm,1,FALSE),"")</f>
        <v/>
      </c>
      <c r="C4856" t="s">
        <v>1308</v>
      </c>
      <c r="D4856" t="s">
        <v>1313</v>
      </c>
      <c r="F4856" t="str">
        <f>CONCATENATE(D4856,E4856)</f>
        <v>drospirenone + ethinylestradiol</v>
      </c>
      <c r="G4856" t="str">
        <f>IFERROR(VLOOKUP(F4856,aa,2,FALSE),"")</f>
        <v/>
      </c>
      <c r="H4856" t="str">
        <f>VLOOKUP(D4856,drugdose,2,FALSE)</f>
        <v>Contraception
Premenstrual Dysphoric Disorder
dose : 1 tab PO according to kit (21 active + 7 inert tab)
1 active tab contain : 3 mg drospirenone/0.03 mg EE</v>
      </c>
    </row>
    <row r="4857" spans="1:8" x14ac:dyDescent="0.2">
      <c r="A4857">
        <v>619</v>
      </c>
      <c r="B4857" t="str">
        <f>IFERROR(VLOOKUP(C4857,mm,1,FALSE),"")</f>
        <v/>
      </c>
      <c r="C4857" t="s">
        <v>1308</v>
      </c>
      <c r="D4857" t="s">
        <v>1314</v>
      </c>
      <c r="F4857" t="str">
        <f>CONCATENATE(D4857,E4857)</f>
        <v>etonogestrel + ethinylestradiol</v>
      </c>
      <c r="G4857" t="str">
        <f>IFERROR(VLOOKUP(F4857,aa,2,FALSE),"")</f>
        <v/>
      </c>
      <c r="H4857" t="str">
        <f>VLOOKUP(D4857,drugdose,2,FALSE)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58" spans="1:8" x14ac:dyDescent="0.2">
      <c r="A4858">
        <v>619</v>
      </c>
      <c r="B4858" t="str">
        <f>IFERROR(VLOOKUP(C4858,mm,1,FALSE),"")</f>
        <v/>
      </c>
      <c r="C4858" t="s">
        <v>1308</v>
      </c>
      <c r="D4858" t="s">
        <v>163</v>
      </c>
      <c r="F4858" t="str">
        <f>CONCATENATE(D4858,E4858)</f>
        <v>prednisolone</v>
      </c>
      <c r="G4858" t="str">
        <f>IFERROR(VLOOKUP(F4858,aa,2,FALSE),"")</f>
        <v/>
      </c>
      <c r="H4858" t="str">
        <f>VLOOKUP(D4858,drugdose,2,FALSE)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859" spans="1:8" x14ac:dyDescent="0.2">
      <c r="A4859">
        <v>619</v>
      </c>
      <c r="B4859" t="str">
        <f>IFERROR(VLOOKUP(C4859,mm,1,FALSE),"")</f>
        <v/>
      </c>
      <c r="C4859" t="s">
        <v>1308</v>
      </c>
      <c r="D4859" t="s">
        <v>45</v>
      </c>
      <c r="F4859" t="str">
        <f>CONCATENATE(D4859,E4859)</f>
        <v>dexamethasone</v>
      </c>
      <c r="G4859" t="str">
        <f>IFERROR(VLOOKUP(F4859,aa,2,FALSE),"")</f>
        <v/>
      </c>
      <c r="H4859" t="str">
        <f>VLOOKUP(D4859,drugdose,2,FALSE)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860" spans="1:8" x14ac:dyDescent="0.2">
      <c r="A4860">
        <v>620</v>
      </c>
      <c r="B4860" t="str">
        <f>IFERROR(VLOOKUP(C4860,mm,1,FALSE),"")</f>
        <v>menorrhagia</v>
      </c>
      <c r="C4860" t="s">
        <v>365</v>
      </c>
      <c r="D4860" t="s">
        <v>1315</v>
      </c>
      <c r="F4860" t="str">
        <f>CONCATENATE(D4860,E4860)</f>
        <v>norethisterone</v>
      </c>
      <c r="G4860" t="str">
        <f>IFERROR(VLOOKUP(F4860,aa,2,FALSE),"")</f>
        <v/>
      </c>
      <c r="H4860" t="str">
        <f>VLOOKUP(D4860,drugdose,2,FALSE)</f>
        <v>Abnormal bleeding
Menorrhagia
Premenstrual Syndrome
dose : 1 tab tid
time : 19th - 26th day of the cycle
duration : 10 days
bleeding stop within 3 days
period usually starts 2-4 days after stopping treatment.
Dysmenorrhea (Painful periods)
dose : 1 tab tid PO
time : starting on the 5th day of the cycle
duration : 3-4 cycles.
Endometriosis 
dose : 1 tab bid
time : starting on the 5th day of the cycle
dose range : 1-2 tab tid 
duration : 4-6 month
Once bleeding has stopped the dosage may be reduced</v>
      </c>
    </row>
    <row r="4861" spans="1:8" x14ac:dyDescent="0.2">
      <c r="A4861">
        <v>620</v>
      </c>
      <c r="B4861" t="str">
        <f>IFERROR(VLOOKUP(C4861,mm,1,FALSE),"")</f>
        <v>menorrhagia</v>
      </c>
      <c r="C4861" t="s">
        <v>365</v>
      </c>
      <c r="D4861" t="s">
        <v>1316</v>
      </c>
      <c r="F4861" t="str">
        <f>CONCATENATE(D4861,E4861)</f>
        <v>levonorgestrel</v>
      </c>
      <c r="G4861" t="str">
        <f>IFERROR(VLOOKUP(F4861,aa,2,FALSE),"")</f>
        <v/>
      </c>
      <c r="H4861" t="str">
        <f>VLOOKUP(D4861,drugdose,2,FALSE)</f>
        <v>Emergency contraception
option 1
dose : 1.5 mg PO
time : as soon as possible or within 72 hr of coitus. 
option 2
1st dose : 750 mcg
time :  as soon as possible or within 72 hr of coitus
2nd dose : 750 mcg
time : after 12 hr 
Menopausal hormone replacement therapy
dose : 75-250 mcg 
Contraception
dose : 30 or 37.5 mcg od</v>
      </c>
    </row>
    <row r="4862" spans="1:8" x14ac:dyDescent="0.2">
      <c r="A4862">
        <v>620</v>
      </c>
      <c r="B4862" t="str">
        <f>IFERROR(VLOOKUP(C4862,mm,1,FALSE),"")</f>
        <v>menorrhagia</v>
      </c>
      <c r="C4862" t="s">
        <v>365</v>
      </c>
      <c r="D4862" t="s">
        <v>888</v>
      </c>
      <c r="F4862" t="str">
        <f>CONCATENATE(D4862,E4862)</f>
        <v>aceclofenac</v>
      </c>
      <c r="G4862" t="str">
        <f>IFERROR(VLOOKUP(F4862,aa,2,FALSE),"")</f>
        <v/>
      </c>
      <c r="H4862" t="str">
        <f>VLOOKUP(D4862,drugdose,2,FALSE)</f>
        <v>Ankylosing spondylitis, OA, RA
pain relief
oral
dose : 100 mg bid PO
parentral
dose : 150 mg od/bid IM/IV bolus
topical
Gel: Topical twice daily</v>
      </c>
    </row>
    <row r="4863" spans="1:8" x14ac:dyDescent="0.2">
      <c r="A4863">
        <v>620</v>
      </c>
      <c r="B4863" t="str">
        <f>IFERROR(VLOOKUP(C4863,mm,1,FALSE),"")</f>
        <v>menorrhagia</v>
      </c>
      <c r="C4863" t="s">
        <v>365</v>
      </c>
      <c r="D4863" t="s">
        <v>1</v>
      </c>
      <c r="F4863" t="str">
        <f>CONCATENATE(D4863,E4863)</f>
        <v>diclofenac</v>
      </c>
      <c r="G4863" t="str">
        <f>IFERROR(VLOOKUP(F4863,aa,2,FALSE),"")</f>
        <v/>
      </c>
      <c r="H4863" t="str">
        <f>VLOOKUP(D4863,drugdose,2,FALSE)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64" spans="1:8" x14ac:dyDescent="0.2">
      <c r="A4864">
        <v>620</v>
      </c>
      <c r="B4864" t="str">
        <f>IFERROR(VLOOKUP(C4864,mm,1,FALSE),"")</f>
        <v>menorrhagia</v>
      </c>
      <c r="C4864" t="s">
        <v>365</v>
      </c>
      <c r="D4864" t="s">
        <v>10</v>
      </c>
      <c r="F4864" t="str">
        <f>CONCATENATE(D4864,E4864)</f>
        <v>ibuprofen</v>
      </c>
      <c r="G4864" t="str">
        <f>IFERROR(VLOOKUP(F4864,aa,2,FALSE),"")</f>
        <v/>
      </c>
      <c r="H4864" t="str">
        <f>VLOOKUP(D4864,drugdose,2,FALSE)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65" spans="1:8" x14ac:dyDescent="0.2">
      <c r="A4865">
        <v>620</v>
      </c>
      <c r="B4865" t="str">
        <f>IFERROR(VLOOKUP(C4865,mm,1,FALSE),"")</f>
        <v>menorrhagia</v>
      </c>
      <c r="C4865" t="s">
        <v>365</v>
      </c>
      <c r="D4865" t="s">
        <v>1317</v>
      </c>
      <c r="F4865" t="str">
        <f>CONCATENATE(D4865,E4865)</f>
        <v>mefenamic acid</v>
      </c>
      <c r="G4865" t="str">
        <f>IFERROR(VLOOKUP(F4865,aa,2,FALSE),"")</f>
        <v/>
      </c>
      <c r="H4865" t="str">
        <f>VLOOKUP(D4865,drugdose,2,FALSE)</f>
        <v>Rheumatoid arthritis
Dental pain 
Dysmenorrhoea
Osteoarthritis
Menorrhagia
dose : 250-500 mg od-tid
duration : 3-7 days. 
Max. 1.5 gm total</v>
      </c>
    </row>
    <row r="4866" spans="1:8" x14ac:dyDescent="0.2">
      <c r="A4866">
        <v>620</v>
      </c>
      <c r="B4866" t="str">
        <f>IFERROR(VLOOKUP(C4866,mm,1,FALSE),"")</f>
        <v>menorrhagia</v>
      </c>
      <c r="C4866" t="s">
        <v>365</v>
      </c>
      <c r="D4866" t="s">
        <v>656</v>
      </c>
      <c r="F4866" t="str">
        <f>CONCATENATE(D4866,E4866)</f>
        <v>tranexamic acid</v>
      </c>
      <c r="G4866" t="str">
        <f>IFERROR(VLOOKUP(F4866,aa,2,FALSE),"")</f>
        <v/>
      </c>
      <c r="H4866" t="str">
        <f>VLOOKUP(D4866,drugdose,2,FALSE)</f>
        <v>Short-term management of haemorrhage
Management of hereditary
 angioedema
oral
dose : 500 mg tid PO
Intravenous
option 1
dose : 0.5-1 g or 10 mg/kg tid
option 2
dose : 25-50 mg/kg/day IV continue infusion</v>
      </c>
    </row>
    <row r="4867" spans="1:8" x14ac:dyDescent="0.2">
      <c r="A4867">
        <v>620</v>
      </c>
      <c r="B4867" t="str">
        <f>IFERROR(VLOOKUP(C4867,mm,1,FALSE),"")</f>
        <v>menorrhagia</v>
      </c>
      <c r="C4867" t="s">
        <v>365</v>
      </c>
      <c r="D4867" t="s">
        <v>621</v>
      </c>
      <c r="F4867" t="str">
        <f>CONCATENATE(D4867,E4867)</f>
        <v>danazol</v>
      </c>
      <c r="G4867" t="str">
        <f>IFERROR(VLOOKUP(F4867,aa,2,FALSE),"")</f>
        <v/>
      </c>
      <c r="H4867" t="str">
        <f>VLOOKUP(D4867,drugdose,2,FALSE)</f>
        <v>endometriosis
benign breast disorder
gynecomastia
hereditary angioedema
perioperative thinning of endometrium
dose : 100-400 mg bid PO
duration : 3-6 month
menorrhagia
dose : 200 mg od PO
duration : 3 month</v>
      </c>
    </row>
    <row r="4868" spans="1:8" x14ac:dyDescent="0.2">
      <c r="A4868">
        <v>620</v>
      </c>
      <c r="B4868" t="str">
        <f>IFERROR(VLOOKUP(C4868,mm,1,FALSE),"")</f>
        <v>menorrhagia</v>
      </c>
      <c r="C4868" t="s">
        <v>365</v>
      </c>
      <c r="D4868" t="s">
        <v>1312</v>
      </c>
      <c r="F4868" t="str">
        <f>CONCATENATE(D4868,E4868)</f>
        <v>desogestrel + ethinylestradiol</v>
      </c>
      <c r="G4868" t="str">
        <f>IFERROR(VLOOKUP(F4868,aa,2,FALSE),"")</f>
        <v/>
      </c>
      <c r="H4868" t="str">
        <f>VLOOKUP(D4868,drugdose,2,FALSE)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4869" spans="1:8" x14ac:dyDescent="0.2">
      <c r="A4869">
        <v>621</v>
      </c>
      <c r="B4869" t="str">
        <f>IFERROR(VLOOKUP(C4869,mm,1,FALSE),"")</f>
        <v>Dysmenorrhea</v>
      </c>
      <c r="C4869" t="s">
        <v>1318</v>
      </c>
      <c r="D4869" t="s">
        <v>888</v>
      </c>
      <c r="F4869" t="str">
        <f>CONCATENATE(D4869,E4869)</f>
        <v>aceclofenac</v>
      </c>
      <c r="G4869" t="str">
        <f>IFERROR(VLOOKUP(F4869,aa,2,FALSE),"")</f>
        <v/>
      </c>
      <c r="H4869" t="str">
        <f>VLOOKUP(D4869,drugdose,2,FALSE)</f>
        <v>Ankylosing spondylitis, OA, RA
pain relief
oral
dose : 100 mg bid PO
parentral
dose : 150 mg od/bid IM/IV bolus
topical
Gel: Topical twice daily</v>
      </c>
    </row>
    <row r="4870" spans="1:8" x14ac:dyDescent="0.2">
      <c r="A4870">
        <v>621</v>
      </c>
      <c r="B4870" t="str">
        <f>IFERROR(VLOOKUP(C4870,mm,1,FALSE),"")</f>
        <v>Dysmenorrhea</v>
      </c>
      <c r="C4870" t="s">
        <v>1318</v>
      </c>
      <c r="D4870" t="s">
        <v>1</v>
      </c>
      <c r="F4870" t="str">
        <f>CONCATENATE(D4870,E4870)</f>
        <v>diclofenac</v>
      </c>
      <c r="G4870" t="str">
        <f>IFERROR(VLOOKUP(F4870,aa,2,FALSE),"")</f>
        <v/>
      </c>
      <c r="H4870" t="str">
        <f>VLOOKUP(D4870,drugdose,2,FALSE)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71" spans="1:8" x14ac:dyDescent="0.2">
      <c r="A4871">
        <v>621</v>
      </c>
      <c r="B4871" t="str">
        <f>IFERROR(VLOOKUP(C4871,mm,1,FALSE),"")</f>
        <v>Dysmenorrhea</v>
      </c>
      <c r="C4871" t="s">
        <v>1318</v>
      </c>
      <c r="D4871" t="s">
        <v>10</v>
      </c>
      <c r="F4871" t="str">
        <f>CONCATENATE(D4871,E4871)</f>
        <v>ibuprofen</v>
      </c>
      <c r="G4871" t="str">
        <f>IFERROR(VLOOKUP(F4871,aa,2,FALSE),"")</f>
        <v/>
      </c>
      <c r="H4871" t="str">
        <f>VLOOKUP(D4871,drugdose,2,FALSE)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72" spans="1:8" x14ac:dyDescent="0.2">
      <c r="A4872">
        <v>621</v>
      </c>
      <c r="B4872" t="str">
        <f>IFERROR(VLOOKUP(C4872,mm,1,FALSE),"")</f>
        <v>Dysmenorrhea</v>
      </c>
      <c r="C4872" t="s">
        <v>1318</v>
      </c>
      <c r="D4872" t="s">
        <v>1317</v>
      </c>
      <c r="F4872" t="str">
        <f>CONCATENATE(D4872,E4872)</f>
        <v>mefenamic acid</v>
      </c>
      <c r="G4872" t="str">
        <f>IFERROR(VLOOKUP(F4872,aa,2,FALSE),"")</f>
        <v/>
      </c>
      <c r="H4872" t="str">
        <f>VLOOKUP(D4872,drugdose,2,FALSE)</f>
        <v>Rheumatoid arthritis
Dental pain 
Dysmenorrhoea
Osteoarthritis
Menorrhagia
dose : 250-500 mg od-tid
duration : 3-7 days. 
Max. 1.5 gm total</v>
      </c>
    </row>
    <row r="4873" spans="1:8" x14ac:dyDescent="0.2">
      <c r="A4873">
        <v>621</v>
      </c>
      <c r="B4873" t="str">
        <f>IFERROR(VLOOKUP(C4873,mm,1,FALSE),"")</f>
        <v>Dysmenorrhea</v>
      </c>
      <c r="C4873" t="s">
        <v>1318</v>
      </c>
      <c r="D4873" t="s">
        <v>1309</v>
      </c>
      <c r="F4873" t="str">
        <f>CONCATENATE(D4873,E4873)</f>
        <v>ethinylestradiol + levonorgestrel</v>
      </c>
      <c r="G4873" t="str">
        <f>IFERROR(VLOOKUP(F4873,aa,2,FALSE),"")</f>
        <v/>
      </c>
      <c r="H4873" t="str">
        <f>VLOOKUP(D4873,drugdose,2,FALSE)</f>
        <v>Contraception
dose : dose : 1 tab PO according to kit (21 active + 7 inert tab)
time : Start on day 1 of menstrual cycle 
after vaginal birth: Wait at least 3 wks
after caesarean section : Wait at least 6 wk
risk factors for VTE : Do not use</v>
      </c>
    </row>
    <row r="4874" spans="1:8" x14ac:dyDescent="0.2">
      <c r="A4874">
        <v>621</v>
      </c>
      <c r="B4874" t="str">
        <f>IFERROR(VLOOKUP(C4874,mm,1,FALSE),"")</f>
        <v>Dysmenorrhea</v>
      </c>
      <c r="C4874" t="s">
        <v>1318</v>
      </c>
      <c r="D4874" t="s">
        <v>1310</v>
      </c>
      <c r="F4874" t="str">
        <f>CONCATENATE(D4874,E4874)</f>
        <v>ethinylestradiol + gestodene</v>
      </c>
      <c r="G4874" t="str">
        <f>IFERROR(VLOOKUP(F4874,aa,2,FALSE),"")</f>
        <v/>
      </c>
      <c r="H4874" t="str">
        <f>VLOOKUP(D4874,drugdose,2,FALSE)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75" spans="1:8" x14ac:dyDescent="0.2">
      <c r="A4875">
        <v>621</v>
      </c>
      <c r="B4875" t="str">
        <f>IFERROR(VLOOKUP(C4875,mm,1,FALSE),"")</f>
        <v>Dysmenorrhea</v>
      </c>
      <c r="C4875" t="s">
        <v>1318</v>
      </c>
      <c r="D4875" t="s">
        <v>1311</v>
      </c>
      <c r="F4875" t="str">
        <f>CONCATENATE(D4875,E4875)</f>
        <v>ethinylestradiol + lynestrenol</v>
      </c>
      <c r="G4875" t="str">
        <f>IFERROR(VLOOKUP(F4875,aa,2,FALSE),"")</f>
        <v/>
      </c>
      <c r="H4875" t="str">
        <f>VLOOKUP(D4875,drugdose,2,FALSE)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76" spans="1:8" x14ac:dyDescent="0.2">
      <c r="A4876">
        <v>621</v>
      </c>
      <c r="B4876" t="str">
        <f>IFERROR(VLOOKUP(C4876,mm,1,FALSE),"")</f>
        <v>Dysmenorrhea</v>
      </c>
      <c r="C4876" t="s">
        <v>1318</v>
      </c>
      <c r="D4876" t="s">
        <v>1312</v>
      </c>
      <c r="F4876" t="str">
        <f>CONCATENATE(D4876,E4876)</f>
        <v>desogestrel + ethinylestradiol</v>
      </c>
      <c r="G4876" t="str">
        <f>IFERROR(VLOOKUP(F4876,aa,2,FALSE),"")</f>
        <v/>
      </c>
      <c r="H4876" t="str">
        <f>VLOOKUP(D4876,drugdose,2,FALSE)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4877" spans="1:8" x14ac:dyDescent="0.2">
      <c r="A4877">
        <v>621</v>
      </c>
      <c r="B4877" t="str">
        <f>IFERROR(VLOOKUP(C4877,mm,1,FALSE),"")</f>
        <v>Dysmenorrhea</v>
      </c>
      <c r="C4877" t="s">
        <v>1318</v>
      </c>
      <c r="D4877" t="s">
        <v>1313</v>
      </c>
      <c r="F4877" t="str">
        <f>CONCATENATE(D4877,E4877)</f>
        <v>drospirenone + ethinylestradiol</v>
      </c>
      <c r="G4877" t="str">
        <f>IFERROR(VLOOKUP(F4877,aa,2,FALSE),"")</f>
        <v/>
      </c>
      <c r="H4877" t="str">
        <f>VLOOKUP(D4877,drugdose,2,FALSE)</f>
        <v>Contraception
Premenstrual Dysphoric Disorder
dose : 1 tab PO according to kit (21 active + 7 inert tab)
1 active tab contain : 3 mg drospirenone/0.03 mg EE</v>
      </c>
    </row>
    <row r="4878" spans="1:8" x14ac:dyDescent="0.2">
      <c r="A4878">
        <v>621</v>
      </c>
      <c r="B4878" t="str">
        <f>IFERROR(VLOOKUP(C4878,mm,1,FALSE),"")</f>
        <v>Dysmenorrhea</v>
      </c>
      <c r="C4878" t="s">
        <v>1318</v>
      </c>
      <c r="D4878" t="s">
        <v>1314</v>
      </c>
      <c r="F4878" t="str">
        <f>CONCATENATE(D4878,E4878)</f>
        <v>etonogestrel + ethinylestradiol</v>
      </c>
      <c r="G4878" t="str">
        <f>IFERROR(VLOOKUP(F4878,aa,2,FALSE),"")</f>
        <v/>
      </c>
      <c r="H4878" t="str">
        <f>VLOOKUP(D4878,drugdose,2,FALSE)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79" spans="1:8" x14ac:dyDescent="0.2">
      <c r="A4879">
        <v>621</v>
      </c>
      <c r="B4879" t="str">
        <f>IFERROR(VLOOKUP(C4879,mm,1,FALSE),"")</f>
        <v>Dysmenorrhea</v>
      </c>
      <c r="C4879" t="s">
        <v>1318</v>
      </c>
      <c r="D4879" t="s">
        <v>347</v>
      </c>
      <c r="F4879" t="str">
        <f>CONCATENATE(D4879,E4879)</f>
        <v>thiamine</v>
      </c>
      <c r="G4879" t="str">
        <f>IFERROR(VLOOKUP(F4879,aa,2,FALSE),"")</f>
        <v/>
      </c>
      <c r="H4879" t="str">
        <f>VLOOKUP(D4879,drugdose,2,FALSE)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4880" spans="1:8" x14ac:dyDescent="0.2">
      <c r="A4880">
        <v>621</v>
      </c>
      <c r="B4880" t="str">
        <f>IFERROR(VLOOKUP(C4880,mm,1,FALSE),"")</f>
        <v>Dysmenorrhea</v>
      </c>
      <c r="C4880" t="s">
        <v>1318</v>
      </c>
      <c r="D4880" t="s">
        <v>363</v>
      </c>
      <c r="F4880" t="str">
        <f>CONCATENATE(D4880,E4880)</f>
        <v>vitamin E (alpha-tocopherol)</v>
      </c>
      <c r="G4880" t="str">
        <f>IFERROR(VLOOKUP(F4880,aa,2,FALSE),"")</f>
        <v/>
      </c>
      <c r="H4880" t="str">
        <f>VLOOKUP(D4880,drugdose,2,FALSE)</f>
        <v>Cardiovascular disease
Male infertility
Diabetes
Obesity
Vitamin E deficiency and peripheral neuropathy
Macular Degeneration
Oral
dose : : 400 mg-800 mg od PO</v>
      </c>
    </row>
    <row r="4881" spans="1:8" x14ac:dyDescent="0.2">
      <c r="A4881">
        <v>621</v>
      </c>
      <c r="B4881" t="str">
        <f>IFERROR(VLOOKUP(C4881,mm,1,FALSE),"")</f>
        <v>Dysmenorrhea</v>
      </c>
      <c r="C4881" t="s">
        <v>1318</v>
      </c>
      <c r="D4881" t="s">
        <v>621</v>
      </c>
      <c r="F4881" t="str">
        <f>CONCATENATE(D4881,E4881)</f>
        <v>danazol</v>
      </c>
      <c r="G4881" t="str">
        <f>IFERROR(VLOOKUP(F4881,aa,2,FALSE),"")</f>
        <v/>
      </c>
      <c r="H4881" t="str">
        <f>VLOOKUP(D4881,drugdose,2,FALSE)</f>
        <v>endometriosis
benign breast disorder
gynecomastia
hereditary angioedema
perioperative thinning of endometrium
dose : 100-400 mg bid PO
duration : 3-6 month
menorrhagia
dose : 200 mg od PO
duration : 3 month</v>
      </c>
    </row>
    <row r="4882" spans="1:8" x14ac:dyDescent="0.2">
      <c r="A4882">
        <v>621</v>
      </c>
      <c r="B4882" t="str">
        <f>IFERROR(VLOOKUP(C4882,mm,1,FALSE),"")</f>
        <v>Dysmenorrhea</v>
      </c>
      <c r="C4882" t="s">
        <v>1318</v>
      </c>
      <c r="D4882" t="s">
        <v>1319</v>
      </c>
      <c r="F4882" t="str">
        <f>CONCATENATE(D4882,E4882)</f>
        <v>medroxyprogesterone</v>
      </c>
      <c r="G4882" t="str">
        <f>IFERROR(VLOOKUP(F4882,aa,2,FALSE),"")</f>
        <v/>
      </c>
      <c r="H4882" t="str">
        <f>VLOOKUP(D4882,drugdose,2,FALSE)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4883" spans="1:8" x14ac:dyDescent="0.2">
      <c r="A4883">
        <v>621</v>
      </c>
      <c r="B4883" t="str">
        <f>IFERROR(VLOOKUP(C4883,mm,1,FALSE),"")</f>
        <v>Dysmenorrhea</v>
      </c>
      <c r="C4883" t="s">
        <v>1318</v>
      </c>
      <c r="D4883" t="s">
        <v>1320</v>
      </c>
      <c r="F4883" t="str">
        <f>CONCATENATE(D4883,E4883)</f>
        <v>leuprolide</v>
      </c>
      <c r="G4883" t="str">
        <f>IFERROR(VLOOKUP(F4883,aa,2,FALSE),"")</f>
        <v/>
      </c>
      <c r="H4883" t="str">
        <f>VLOOKUP(D4883,drugdose,2,FALSE)</f>
        <v>Advanced Prostate Cancer
Dose: 1 mg (0.2 mL) od SC
Endometriosis
dose : 3.75 mg/mth IM
duration : 6 month
Uterine Leiomyomata (Fibroids)
option 1
dose : 3.75 mg/mth IM
duration : 3 mth
option 2
dose : 11.25 mg IM once</v>
      </c>
    </row>
    <row r="4884" spans="1:8" x14ac:dyDescent="0.2">
      <c r="A4884">
        <v>621</v>
      </c>
      <c r="B4884" t="str">
        <f>IFERROR(VLOOKUP(C4884,mm,1,FALSE),"")</f>
        <v>Dysmenorrhea</v>
      </c>
      <c r="C4884" t="s">
        <v>1318</v>
      </c>
      <c r="D4884" t="s">
        <v>1316</v>
      </c>
      <c r="F4884" t="str">
        <f>CONCATENATE(D4884,E4884)</f>
        <v>levonorgestrel</v>
      </c>
      <c r="G4884" t="str">
        <f>IFERROR(VLOOKUP(F4884,aa,2,FALSE),"")</f>
        <v/>
      </c>
      <c r="H4884" t="str">
        <f>VLOOKUP(D4884,drugdose,2,FALSE)</f>
        <v>Emergency contraception
option 1
dose : 1.5 mg PO
time : as soon as possible or within 72 hr of coitus. 
option 2
1st dose : 750 mcg
time :  as soon as possible or within 72 hr of coitus
2nd dose : 750 mcg
time : after 12 hr 
Menopausal hormone replacement therapy
dose : 75-250 mcg 
Contraception
dose : 30 or 37.5 mcg od</v>
      </c>
    </row>
    <row r="4885" spans="1:8" x14ac:dyDescent="0.2">
      <c r="A4885">
        <v>622</v>
      </c>
      <c r="B4885" t="str">
        <f>IFERROR(VLOOKUP(C4885,mm,1,FALSE),"")</f>
        <v>Dysfunctional uterine bleeding</v>
      </c>
      <c r="C4885" t="s">
        <v>1321</v>
      </c>
      <c r="D4885" t="s">
        <v>888</v>
      </c>
      <c r="F4885" t="str">
        <f>CONCATENATE(D4885,E4885)</f>
        <v>aceclofenac</v>
      </c>
      <c r="G4885" t="str">
        <f>IFERROR(VLOOKUP(F4885,aa,2,FALSE),"")</f>
        <v/>
      </c>
      <c r="H4885" t="str">
        <f>VLOOKUP(D4885,drugdose,2,FALSE)</f>
        <v>Ankylosing spondylitis, OA, RA
pain relief
oral
dose : 100 mg bid PO
parentral
dose : 150 mg od/bid IM/IV bolus
topical
Gel: Topical twice daily</v>
      </c>
    </row>
    <row r="4886" spans="1:8" x14ac:dyDescent="0.2">
      <c r="A4886">
        <v>622</v>
      </c>
      <c r="B4886" t="str">
        <f>IFERROR(VLOOKUP(C4886,mm,1,FALSE),"")</f>
        <v>Dysfunctional uterine bleeding</v>
      </c>
      <c r="C4886" t="s">
        <v>1321</v>
      </c>
      <c r="D4886" t="s">
        <v>1</v>
      </c>
      <c r="F4886" t="str">
        <f>CONCATENATE(D4886,E4886)</f>
        <v>diclofenac</v>
      </c>
      <c r="G4886" t="str">
        <f>IFERROR(VLOOKUP(F4886,aa,2,FALSE),"")</f>
        <v/>
      </c>
      <c r="H4886" t="str">
        <f>VLOOKUP(D4886,drugdose,2,FALSE)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887" spans="1:8" x14ac:dyDescent="0.2">
      <c r="A4887">
        <v>622</v>
      </c>
      <c r="B4887" t="str">
        <f>IFERROR(VLOOKUP(C4887,mm,1,FALSE),"")</f>
        <v>Dysfunctional uterine bleeding</v>
      </c>
      <c r="C4887" t="s">
        <v>1321</v>
      </c>
      <c r="D4887" t="s">
        <v>10</v>
      </c>
      <c r="F4887" t="str">
        <f>CONCATENATE(D4887,E4887)</f>
        <v>ibuprofen</v>
      </c>
      <c r="G4887" t="str">
        <f>IFERROR(VLOOKUP(F4887,aa,2,FALSE),"")</f>
        <v/>
      </c>
      <c r="H4887" t="str">
        <f>VLOOKUP(D4887,drugdose,2,FALSE)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888" spans="1:8" x14ac:dyDescent="0.2">
      <c r="A4888">
        <v>622</v>
      </c>
      <c r="B4888" t="str">
        <f>IFERROR(VLOOKUP(C4888,mm,1,FALSE),"")</f>
        <v>Dysfunctional uterine bleeding</v>
      </c>
      <c r="C4888" t="s">
        <v>1321</v>
      </c>
      <c r="D4888" t="s">
        <v>1317</v>
      </c>
      <c r="F4888" t="str">
        <f>CONCATENATE(D4888,E4888)</f>
        <v>mefenamic acid</v>
      </c>
      <c r="G4888" t="str">
        <f>IFERROR(VLOOKUP(F4888,aa,2,FALSE),"")</f>
        <v/>
      </c>
      <c r="H4888" t="str">
        <f>VLOOKUP(D4888,drugdose,2,FALSE)</f>
        <v>Rheumatoid arthritis
Dental pain 
Dysmenorrhoea
Osteoarthritis
Menorrhagia
dose : 250-500 mg od-tid
duration : 3-7 days. 
Max. 1.5 gm total</v>
      </c>
    </row>
    <row r="4889" spans="1:8" x14ac:dyDescent="0.2">
      <c r="A4889">
        <v>622</v>
      </c>
      <c r="B4889" t="str">
        <f>IFERROR(VLOOKUP(C4889,mm,1,FALSE),"")</f>
        <v>Dysfunctional uterine bleeding</v>
      </c>
      <c r="C4889" t="s">
        <v>1321</v>
      </c>
      <c r="D4889" t="s">
        <v>1309</v>
      </c>
      <c r="F4889" t="str">
        <f>CONCATENATE(D4889,E4889)</f>
        <v>ethinylestradiol + levonorgestrel</v>
      </c>
      <c r="G4889" t="str">
        <f>IFERROR(VLOOKUP(F4889,aa,2,FALSE),"")</f>
        <v/>
      </c>
      <c r="H4889" t="str">
        <f>VLOOKUP(D4889,drugdose,2,FALSE)</f>
        <v>Contraception
dose : dose : 1 tab PO according to kit (21 active + 7 inert tab)
time : Start on day 1 of menstrual cycle 
after vaginal birth: Wait at least 3 wks
after caesarean section : Wait at least 6 wk
risk factors for VTE : Do not use</v>
      </c>
    </row>
    <row r="4890" spans="1:8" x14ac:dyDescent="0.2">
      <c r="A4890">
        <v>622</v>
      </c>
      <c r="B4890" t="str">
        <f>IFERROR(VLOOKUP(C4890,mm,1,FALSE),"")</f>
        <v>Dysfunctional uterine bleeding</v>
      </c>
      <c r="C4890" t="s">
        <v>1321</v>
      </c>
      <c r="D4890" t="s">
        <v>1310</v>
      </c>
      <c r="F4890" t="str">
        <f>CONCATENATE(D4890,E4890)</f>
        <v>ethinylestradiol + gestodene</v>
      </c>
      <c r="G4890" t="str">
        <f>IFERROR(VLOOKUP(F4890,aa,2,FALSE),"")</f>
        <v/>
      </c>
      <c r="H4890" t="str">
        <f>VLOOKUP(D4890,drugdose,2,FALSE)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91" spans="1:8" x14ac:dyDescent="0.2">
      <c r="A4891">
        <v>622</v>
      </c>
      <c r="B4891" t="str">
        <f>IFERROR(VLOOKUP(C4891,mm,1,FALSE),"")</f>
        <v>Dysfunctional uterine bleeding</v>
      </c>
      <c r="C4891" t="s">
        <v>1321</v>
      </c>
      <c r="D4891" t="s">
        <v>1311</v>
      </c>
      <c r="F4891" t="str">
        <f>CONCATENATE(D4891,E4891)</f>
        <v>ethinylestradiol + lynestrenol</v>
      </c>
      <c r="G4891" t="str">
        <f>IFERROR(VLOOKUP(F4891,aa,2,FALSE),"")</f>
        <v/>
      </c>
      <c r="H4891" t="str">
        <f>VLOOKUP(D4891,drugdose,2,FALSE)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92" spans="1:8" x14ac:dyDescent="0.2">
      <c r="A4892">
        <v>622</v>
      </c>
      <c r="B4892" t="str">
        <f>IFERROR(VLOOKUP(C4892,mm,1,FALSE),"")</f>
        <v>Dysfunctional uterine bleeding</v>
      </c>
      <c r="C4892" t="s">
        <v>1321</v>
      </c>
      <c r="D4892" t="s">
        <v>1312</v>
      </c>
      <c r="F4892" t="str">
        <f>CONCATENATE(D4892,E4892)</f>
        <v>desogestrel + ethinylestradiol</v>
      </c>
      <c r="G4892" t="str">
        <f>IFERROR(VLOOKUP(F4892,aa,2,FALSE),"")</f>
        <v/>
      </c>
      <c r="H4892" t="str">
        <f>VLOOKUP(D4892,drugdose,2,FALSE)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4893" spans="1:8" x14ac:dyDescent="0.2">
      <c r="A4893">
        <v>622</v>
      </c>
      <c r="B4893" t="str">
        <f>IFERROR(VLOOKUP(C4893,mm,1,FALSE),"")</f>
        <v>Dysfunctional uterine bleeding</v>
      </c>
      <c r="C4893" t="s">
        <v>1321</v>
      </c>
      <c r="D4893" t="s">
        <v>1313</v>
      </c>
      <c r="F4893" t="str">
        <f>CONCATENATE(D4893,E4893)</f>
        <v>drospirenone + ethinylestradiol</v>
      </c>
      <c r="G4893" t="str">
        <f>IFERROR(VLOOKUP(F4893,aa,2,FALSE),"")</f>
        <v/>
      </c>
      <c r="H4893" t="str">
        <f>VLOOKUP(D4893,drugdose,2,FALSE)</f>
        <v>Contraception
Premenstrual Dysphoric Disorder
dose : 1 tab PO according to kit (21 active + 7 inert tab)
1 active tab contain : 3 mg drospirenone/0.03 mg EE</v>
      </c>
    </row>
    <row r="4894" spans="1:8" x14ac:dyDescent="0.2">
      <c r="A4894">
        <v>622</v>
      </c>
      <c r="B4894" t="str">
        <f>IFERROR(VLOOKUP(C4894,mm,1,FALSE),"")</f>
        <v>Dysfunctional uterine bleeding</v>
      </c>
      <c r="C4894" t="s">
        <v>1321</v>
      </c>
      <c r="D4894" t="s">
        <v>1314</v>
      </c>
      <c r="F4894" t="str">
        <f>CONCATENATE(D4894,E4894)</f>
        <v>etonogestrel + ethinylestradiol</v>
      </c>
      <c r="G4894" t="str">
        <f>IFERROR(VLOOKUP(F4894,aa,2,FALSE),"")</f>
        <v/>
      </c>
      <c r="H4894" t="str">
        <f>VLOOKUP(D4894,drugdose,2,FALSE)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895" spans="1:8" x14ac:dyDescent="0.2">
      <c r="A4895">
        <v>622</v>
      </c>
      <c r="B4895" t="str">
        <f>IFERROR(VLOOKUP(C4895,mm,1,FALSE),"")</f>
        <v>Dysfunctional uterine bleeding</v>
      </c>
      <c r="C4895" t="s">
        <v>1321</v>
      </c>
      <c r="D4895" t="s">
        <v>656</v>
      </c>
      <c r="F4895" t="str">
        <f>CONCATENATE(D4895,E4895)</f>
        <v>tranexamic acid</v>
      </c>
      <c r="G4895" t="str">
        <f>IFERROR(VLOOKUP(F4895,aa,2,FALSE),"")</f>
        <v/>
      </c>
      <c r="H4895" t="str">
        <f>VLOOKUP(D4895,drugdose,2,FALSE)</f>
        <v>Short-term management of haemorrhage
Management of hereditary
 angioedema
oral
dose : 500 mg tid PO
Intravenous
option 1
dose : 0.5-1 g or 10 mg/kg tid
option 2
dose : 25-50 mg/kg/day IV continue infusion</v>
      </c>
    </row>
    <row r="4896" spans="1:8" x14ac:dyDescent="0.2">
      <c r="A4896">
        <v>622</v>
      </c>
      <c r="B4896" t="str">
        <f>IFERROR(VLOOKUP(C4896,mm,1,FALSE),"")</f>
        <v>Dysfunctional uterine bleeding</v>
      </c>
      <c r="C4896" t="s">
        <v>1321</v>
      </c>
      <c r="D4896" t="s">
        <v>1316</v>
      </c>
      <c r="F4896" t="str">
        <f>CONCATENATE(D4896,E4896)</f>
        <v>levonorgestrel</v>
      </c>
      <c r="G4896" t="str">
        <f>IFERROR(VLOOKUP(F4896,aa,2,FALSE),"")</f>
        <v/>
      </c>
      <c r="H4896" t="str">
        <f>VLOOKUP(D4896,drugdose,2,FALSE)</f>
        <v>Emergency contraception
option 1
dose : 1.5 mg PO
time : as soon as possible or within 72 hr of coitus. 
option 2
1st dose : 750 mcg
time :  as soon as possible or within 72 hr of coitus
2nd dose : 750 mcg
time : after 12 hr 
Menopausal hormone replacement therapy
dose : 75-250 mcg 
Contraception
dose : 30 or 37.5 mcg od</v>
      </c>
    </row>
    <row r="4897" spans="1:8" x14ac:dyDescent="0.2">
      <c r="A4897">
        <v>622</v>
      </c>
      <c r="B4897" t="str">
        <f>IFERROR(VLOOKUP(C4897,mm,1,FALSE),"")</f>
        <v>Dysfunctional uterine bleeding</v>
      </c>
      <c r="C4897" t="s">
        <v>1321</v>
      </c>
      <c r="D4897" t="s">
        <v>1319</v>
      </c>
      <c r="F4897" t="str">
        <f>CONCATENATE(D4897,E4897)</f>
        <v>medroxyprogesterone</v>
      </c>
      <c r="G4897" t="str">
        <f>IFERROR(VLOOKUP(F4897,aa,2,FALSE),"")</f>
        <v/>
      </c>
      <c r="H4897" t="str">
        <f>VLOOKUP(D4897,drugdose,2,FALSE)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4898" spans="1:8" x14ac:dyDescent="0.2">
      <c r="A4898">
        <v>623</v>
      </c>
      <c r="B4898" t="str">
        <f>IFERROR(VLOOKUP(C4898,mm,1,FALSE),"")</f>
        <v>menopause</v>
      </c>
      <c r="C4898" t="s">
        <v>1324</v>
      </c>
      <c r="D4898" t="s">
        <v>1319</v>
      </c>
      <c r="F4898" t="str">
        <f>CONCATENATE(D4898,E4898)</f>
        <v>medroxyprogesterone</v>
      </c>
      <c r="G4898" t="str">
        <f>IFERROR(VLOOKUP(F4898,aa,2,FALSE),"")</f>
        <v/>
      </c>
      <c r="H4898" t="str">
        <f>VLOOKUP(D4898,drugdose,2,FALSE)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4899" spans="1:8" x14ac:dyDescent="0.2">
      <c r="A4899">
        <v>623</v>
      </c>
      <c r="B4899" t="str">
        <f>IFERROR(VLOOKUP(C4899,mm,1,FALSE),"")</f>
        <v>menopause</v>
      </c>
      <c r="C4899" t="s">
        <v>1324</v>
      </c>
      <c r="D4899" t="s">
        <v>1325</v>
      </c>
      <c r="F4899" t="str">
        <f>CONCATENATE(D4899,E4899)</f>
        <v>megestrol</v>
      </c>
      <c r="G4899" t="str">
        <f>IFERROR(VLOOKUP(F4899,aa,2,FALSE),"")</f>
        <v/>
      </c>
      <c r="H4899" t="str">
        <f>VLOOKUP(D4899,drugdose,2,FALSE)</f>
        <v>Palliative treatment of breast carcinoma
Palliative treatment of endometrial carcinoma
dose : 40 mg qid or 160 mg od.
max : 800 mgday
Anorexia and cachexia in cancer/ AIDS
dose : 800 mg od
Usual range: 400-800 mg od</v>
      </c>
    </row>
    <row r="4900" spans="1:8" x14ac:dyDescent="0.2">
      <c r="A4900">
        <v>623</v>
      </c>
      <c r="B4900" t="str">
        <f>IFERROR(VLOOKUP(C4900,mm,1,FALSE),"")</f>
        <v>menopause</v>
      </c>
      <c r="C4900" t="s">
        <v>1324</v>
      </c>
      <c r="D4900" t="s">
        <v>1326</v>
      </c>
      <c r="F4900" t="str">
        <f>CONCATENATE(D4900,E4900)</f>
        <v>tibolone</v>
      </c>
      <c r="G4900" t="str">
        <f>IFERROR(VLOOKUP(F4900,aa,2,FALSE),"")</f>
        <v/>
      </c>
      <c r="H4900" t="str">
        <f>VLOOKUP(D4900,drugdose,2,FALSE)</f>
        <v>Menopausal vasomotor symptoms; 
dose : 2.5 mg od PO
effect seen : after 3 mth 
Prophylaxis of postmenopausal osteoporosis
dose : 2.5 mg daily.
duration : 5-10 yrs</v>
      </c>
    </row>
    <row r="4901" spans="1:8" x14ac:dyDescent="0.2">
      <c r="A4901">
        <v>623</v>
      </c>
      <c r="B4901" t="str">
        <f>IFERROR(VLOOKUP(C4901,mm,1,FALSE),"")</f>
        <v>menopause</v>
      </c>
      <c r="C4901" t="s">
        <v>1324</v>
      </c>
      <c r="D4901" t="s">
        <v>99</v>
      </c>
      <c r="F4901" t="str">
        <f>CONCATENATE(D4901,E4901)</f>
        <v>paroxetine</v>
      </c>
      <c r="G4901" t="str">
        <f>IFERROR(VLOOKUP(F4901,aa,2,FALSE),"")</f>
        <v/>
      </c>
      <c r="H4901" t="str">
        <f>VLOOKUP(D4901,drugdose,2,FALSE)</f>
        <v>Depression
Anxiety
Posttraumatic stress disorder
dose : 20 mg daily
dose increment : 10 mg wkly
max: 50 mg/day. 
Obsessive compulsive disorder
Social anxiety disorder
panic disorder
dose : 20 mg daily
dose increment : 10 mg wkly
maintenance : 40-60 mg od</v>
      </c>
    </row>
    <row r="4902" spans="1:8" x14ac:dyDescent="0.2">
      <c r="A4902">
        <v>623</v>
      </c>
      <c r="B4902" t="str">
        <f>IFERROR(VLOOKUP(C4902,mm,1,FALSE),"")</f>
        <v>menopause</v>
      </c>
      <c r="C4902" t="s">
        <v>1324</v>
      </c>
      <c r="D4902" t="s">
        <v>15</v>
      </c>
      <c r="F4902" t="str">
        <f>CONCATENATE(D4902,E4902)</f>
        <v>amitriptyline</v>
      </c>
      <c r="G4902" t="str">
        <f>IFERROR(VLOOKUP(F4902,aa,2,FALSE),"")</f>
        <v/>
      </c>
      <c r="H4902" t="str">
        <f>VLOOKUP(D4902,drugdose,2,FALSE)</f>
        <v>Nocturnal enuresis
Depression
dose :50-75 mg HS PO
dose increment : after 1 wk
Max: 300 mg/day
Neuropathic pain, Post-herpetic neuralgia
dose : 10-25 mg HS PO
max : 75 mg/day
Migraine prophylaxis 
dose : 10 mg HS PO
Maintenance: 50-75 mg HS</v>
      </c>
    </row>
    <row r="4903" spans="1:8" x14ac:dyDescent="0.2">
      <c r="A4903">
        <v>623</v>
      </c>
      <c r="B4903" t="str">
        <f>IFERROR(VLOOKUP(C4903,mm,1,FALSE),"")</f>
        <v>menopause</v>
      </c>
      <c r="C4903" t="s">
        <v>1324</v>
      </c>
      <c r="D4903" t="s">
        <v>20</v>
      </c>
      <c r="F4903" t="str">
        <f>CONCATENATE(D4903,E4903)</f>
        <v>gabapentin</v>
      </c>
      <c r="G4903" t="str">
        <f>IFERROR(VLOOKUP(F4903,aa,2,FALSE),"")</f>
        <v/>
      </c>
      <c r="H4903" t="str">
        <f>VLOOKUP(D4903,drugdose,2,FALSE)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904" spans="1:8" x14ac:dyDescent="0.2">
      <c r="A4904">
        <v>623</v>
      </c>
      <c r="B4904" t="str">
        <f>IFERROR(VLOOKUP(C4904,mm,1,FALSE),"")</f>
        <v>menopause</v>
      </c>
      <c r="C4904" t="s">
        <v>1324</v>
      </c>
      <c r="D4904" t="s">
        <v>398</v>
      </c>
      <c r="F4904" t="str">
        <f>CONCATENATE(D4904,E4904)</f>
        <v>clonidine</v>
      </c>
      <c r="G4904" t="str">
        <f>IFERROR(VLOOKUP(F4904,aa,2,FALSE),"")</f>
        <v/>
      </c>
      <c r="H4904" t="str">
        <f>VLOOKUP(D4904,drugdose,2,FALSE)</f>
        <v>hypertension
starting dose : 50-100 mcg tid
dose increase after every 2-3 days
maintenance dose : 300-1200 mcg /day
max dose : 2400 mcg /day
migraine
starting dose : 50 mcg bid
if no/less response
dose increase after 2 week
75 mcg bid</v>
      </c>
    </row>
    <row r="4905" spans="1:8" x14ac:dyDescent="0.2">
      <c r="A4905">
        <v>623</v>
      </c>
      <c r="B4905" t="str">
        <f>IFERROR(VLOOKUP(C4905,mm,1,FALSE),"")</f>
        <v>menopause</v>
      </c>
      <c r="C4905" t="s">
        <v>1324</v>
      </c>
      <c r="D4905" t="s">
        <v>1327</v>
      </c>
      <c r="F4905" t="str">
        <f>CONCATENATE(D4905,E4905)</f>
        <v>estradiol vaginal prep</v>
      </c>
      <c r="G4905" t="str">
        <f>IFERROR(VLOOKUP(F4905,aa,2,FALSE),"")</f>
        <v/>
      </c>
      <c r="H4905" t="str">
        <f>VLOOKUP(D4905,drugdose,2,FALSE)</f>
        <v>Vulvular and vaginal atrophy
as cream
for 2 wk : 2-4 g/day intravaginally
next 2 wk : half dose 
maintenance dose : 1 g 1-3 times/wk.
Postmenopausal vaginal atrophy
dose : Insert a vag ring containing 2 mg of estradiol and keep in place for 90 days.
Urogenital symptoms
dose : Insert a vag ring containing 2 mg of estradiol and keep in place for 90 days.
Atrophic vaginitis
as tab
dose : 1 tab (20 mcg) od intravaginally for 2 wk
Maintenance: 1 tab twice wkly. 
Attempt to discontinue or taper medication at 3-6 mthly intervals</v>
      </c>
    </row>
    <row r="4906" spans="1:8" x14ac:dyDescent="0.2">
      <c r="A4906">
        <v>624</v>
      </c>
      <c r="B4906" t="str">
        <f>IFERROR(VLOOKUP(C4906,mm,1,FALSE),"")</f>
        <v>endometriosis</v>
      </c>
      <c r="C4906" t="s">
        <v>867</v>
      </c>
      <c r="D4906" t="s">
        <v>1309</v>
      </c>
      <c r="F4906" t="str">
        <f>CONCATENATE(D4906,E4906)</f>
        <v>ethinylestradiol + levonorgestrel</v>
      </c>
      <c r="G4906" t="str">
        <f>IFERROR(VLOOKUP(F4906,aa,2,FALSE),"")</f>
        <v/>
      </c>
      <c r="H4906" t="str">
        <f>VLOOKUP(D4906,drugdose,2,FALSE)</f>
        <v>Contraception
dose : dose : 1 tab PO according to kit (21 active + 7 inert tab)
time : Start on day 1 of menstrual cycle 
after vaginal birth: Wait at least 3 wks
after caesarean section : Wait at least 6 wk
risk factors for VTE : Do not use</v>
      </c>
    </row>
    <row r="4907" spans="1:8" x14ac:dyDescent="0.2">
      <c r="A4907">
        <v>624</v>
      </c>
      <c r="B4907" t="str">
        <f>IFERROR(VLOOKUP(C4907,mm,1,FALSE),"")</f>
        <v>endometriosis</v>
      </c>
      <c r="C4907" t="s">
        <v>867</v>
      </c>
      <c r="D4907" t="s">
        <v>1310</v>
      </c>
      <c r="F4907" t="str">
        <f>CONCATENATE(D4907,E4907)</f>
        <v>ethinylestradiol + gestodene</v>
      </c>
      <c r="G4907" t="str">
        <f>IFERROR(VLOOKUP(F4907,aa,2,FALSE),"")</f>
        <v/>
      </c>
      <c r="H4907" t="str">
        <f>VLOOKUP(D4907,drugdose,2,FALSE)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908" spans="1:8" x14ac:dyDescent="0.2">
      <c r="A4908">
        <v>624</v>
      </c>
      <c r="B4908" t="str">
        <f>IFERROR(VLOOKUP(C4908,mm,1,FALSE),"")</f>
        <v>endometriosis</v>
      </c>
      <c r="C4908" t="s">
        <v>867</v>
      </c>
      <c r="D4908" t="s">
        <v>1311</v>
      </c>
      <c r="F4908" t="str">
        <f>CONCATENATE(D4908,E4908)</f>
        <v>ethinylestradiol + lynestrenol</v>
      </c>
      <c r="G4908" t="str">
        <f>IFERROR(VLOOKUP(F4908,aa,2,FALSE),"")</f>
        <v/>
      </c>
      <c r="H4908" t="str">
        <f>VLOOKUP(D4908,drugdose,2,FALSE)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909" spans="1:8" x14ac:dyDescent="0.2">
      <c r="A4909">
        <v>624</v>
      </c>
      <c r="B4909" t="str">
        <f>IFERROR(VLOOKUP(C4909,mm,1,FALSE),"")</f>
        <v>endometriosis</v>
      </c>
      <c r="C4909" t="s">
        <v>867</v>
      </c>
      <c r="D4909" t="s">
        <v>1312</v>
      </c>
      <c r="F4909" t="str">
        <f>CONCATENATE(D4909,E4909)</f>
        <v>desogestrel + ethinylestradiol</v>
      </c>
      <c r="G4909" t="str">
        <f>IFERROR(VLOOKUP(F4909,aa,2,FALSE),"")</f>
        <v/>
      </c>
      <c r="H4909" t="str">
        <f>VLOOKUP(D4909,drugdose,2,FALSE)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4910" spans="1:8" x14ac:dyDescent="0.2">
      <c r="A4910">
        <v>624</v>
      </c>
      <c r="B4910" t="str">
        <f>IFERROR(VLOOKUP(C4910,mm,1,FALSE),"")</f>
        <v>endometriosis</v>
      </c>
      <c r="C4910" t="s">
        <v>867</v>
      </c>
      <c r="D4910" t="s">
        <v>1313</v>
      </c>
      <c r="F4910" t="str">
        <f>CONCATENATE(D4910,E4910)</f>
        <v>drospirenone + ethinylestradiol</v>
      </c>
      <c r="G4910" t="str">
        <f>IFERROR(VLOOKUP(F4910,aa,2,FALSE),"")</f>
        <v/>
      </c>
      <c r="H4910" t="str">
        <f>VLOOKUP(D4910,drugdose,2,FALSE)</f>
        <v>Contraception
Premenstrual Dysphoric Disorder
dose : 1 tab PO according to kit (21 active + 7 inert tab)
1 active tab contain : 3 mg drospirenone/0.03 mg EE</v>
      </c>
    </row>
    <row r="4911" spans="1:8" x14ac:dyDescent="0.2">
      <c r="A4911">
        <v>624</v>
      </c>
      <c r="B4911" t="str">
        <f>IFERROR(VLOOKUP(C4911,mm,1,FALSE),"")</f>
        <v>endometriosis</v>
      </c>
      <c r="C4911" t="s">
        <v>867</v>
      </c>
      <c r="D4911" t="s">
        <v>1314</v>
      </c>
      <c r="F4911" t="str">
        <f>CONCATENATE(D4911,E4911)</f>
        <v>etonogestrel + ethinylestradiol</v>
      </c>
      <c r="G4911" t="str">
        <f>IFERROR(VLOOKUP(F4911,aa,2,FALSE),"")</f>
        <v/>
      </c>
      <c r="H4911" t="str">
        <f>VLOOKUP(D4911,drugdose,2,FALSE)</f>
        <v xml:space="preserve">Contraception
dose : dose : 1 tab PO according to kit (21 active + 7 inert tab)
time : Start on day 1 of menstrual cycle 
after vaginal birth: Wait at least 3 wks
after caesarean section : Wait at least 6 wk
risk factors for VTE : Do not use </v>
      </c>
    </row>
    <row r="4912" spans="1:8" x14ac:dyDescent="0.2">
      <c r="A4912">
        <v>624</v>
      </c>
      <c r="B4912" t="str">
        <f>IFERROR(VLOOKUP(C4912,mm,1,FALSE),"")</f>
        <v>endometriosis</v>
      </c>
      <c r="C4912" t="s">
        <v>867</v>
      </c>
      <c r="D4912" t="s">
        <v>1319</v>
      </c>
      <c r="F4912" t="str">
        <f>CONCATENATE(D4912,E4912)</f>
        <v>medroxyprogesterone</v>
      </c>
      <c r="G4912" t="str">
        <f>IFERROR(VLOOKUP(F4912,aa,2,FALSE),"")</f>
        <v/>
      </c>
      <c r="H4912" t="str">
        <f>VLOOKUP(D4912,drugdose,2,FALSE)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4913" spans="1:8" x14ac:dyDescent="0.2">
      <c r="A4913">
        <v>624</v>
      </c>
      <c r="B4913" t="str">
        <f>IFERROR(VLOOKUP(C4913,mm,1,FALSE),"")</f>
        <v>endometriosis</v>
      </c>
      <c r="C4913" t="s">
        <v>867</v>
      </c>
      <c r="D4913" t="s">
        <v>1328</v>
      </c>
      <c r="F4913" t="str">
        <f>CONCATENATE(D4913,E4913)</f>
        <v>desogestrel</v>
      </c>
      <c r="G4913" t="str">
        <f>IFERROR(VLOOKUP(F4913,aa,2,FALSE),"")</f>
        <v/>
      </c>
      <c r="H4913" t="str">
        <f>VLOOKUP(D4913,drugdose,2,FALSE)</f>
        <v>Oral contraception
dose : 75 mcg od daily</v>
      </c>
    </row>
    <row r="4914" spans="1:8" x14ac:dyDescent="0.2">
      <c r="A4914">
        <v>624</v>
      </c>
      <c r="B4914" t="str">
        <f>IFERROR(VLOOKUP(C4914,mm,1,FALSE),"")</f>
        <v>endometriosis</v>
      </c>
      <c r="C4914" t="s">
        <v>867</v>
      </c>
      <c r="D4914" t="s">
        <v>1316</v>
      </c>
      <c r="F4914" t="str">
        <f>CONCATENATE(D4914,E4914)</f>
        <v>levonorgestrel</v>
      </c>
      <c r="G4914" t="str">
        <f>IFERROR(VLOOKUP(F4914,aa,2,FALSE),"")</f>
        <v/>
      </c>
      <c r="H4914" t="str">
        <f>VLOOKUP(D4914,drugdose,2,FALSE)</f>
        <v>Emergency contraception
option 1
dose : 1.5 mg PO
time : as soon as possible or within 72 hr of coitus. 
option 2
1st dose : 750 mcg
time :  as soon as possible or within 72 hr of coitus
2nd dose : 750 mcg
time : after 12 hr 
Menopausal hormone replacement therapy
dose : 75-250 mcg 
Contraception
dose : 30 or 37.5 mcg od</v>
      </c>
    </row>
    <row r="4915" spans="1:8" x14ac:dyDescent="0.2">
      <c r="A4915">
        <v>624</v>
      </c>
      <c r="B4915" t="str">
        <f>IFERROR(VLOOKUP(C4915,mm,1,FALSE),"")</f>
        <v>endometriosis</v>
      </c>
      <c r="C4915" t="s">
        <v>867</v>
      </c>
      <c r="D4915" t="s">
        <v>1325</v>
      </c>
      <c r="F4915" t="str">
        <f>CONCATENATE(D4915,E4915)</f>
        <v>megestrol</v>
      </c>
      <c r="G4915" t="str">
        <f>IFERROR(VLOOKUP(F4915,aa,2,FALSE),"")</f>
        <v/>
      </c>
      <c r="H4915" t="str">
        <f>VLOOKUP(D4915,drugdose,2,FALSE)</f>
        <v>Palliative treatment of breast carcinoma
Palliative treatment of endometrial carcinoma
dose : 40 mg qid or 160 mg od.
max : 800 mgday
Anorexia and cachexia in cancer/ AIDS
dose : 800 mg od
Usual range: 400-800 mg od</v>
      </c>
    </row>
    <row r="4916" spans="1:8" x14ac:dyDescent="0.2">
      <c r="A4916">
        <v>624</v>
      </c>
      <c r="B4916" t="str">
        <f>IFERROR(VLOOKUP(C4916,mm,1,FALSE),"")</f>
        <v>endometriosis</v>
      </c>
      <c r="C4916" t="s">
        <v>867</v>
      </c>
      <c r="D4916" t="s">
        <v>1329</v>
      </c>
      <c r="F4916" t="str">
        <f>CONCATENATE(D4916,E4916)</f>
        <v>norgestrel</v>
      </c>
      <c r="G4916" t="str">
        <f>IFERROR(VLOOKUP(F4916,aa,2,FALSE),"")</f>
        <v/>
      </c>
      <c r="H4916" t="str">
        <f>VLOOKUP(D4916,drugdose,2,FALSE)</f>
        <v>Contraception
Menorrhagia
Menopausal HRT
dose : 0.075 mg PO od</v>
      </c>
    </row>
    <row r="4917" spans="1:8" x14ac:dyDescent="0.2">
      <c r="A4917">
        <v>624</v>
      </c>
      <c r="B4917" t="str">
        <f>IFERROR(VLOOKUP(C4917,mm,1,FALSE),"")</f>
        <v>endometriosis</v>
      </c>
      <c r="C4917" t="s">
        <v>867</v>
      </c>
      <c r="D4917" t="s">
        <v>1315</v>
      </c>
      <c r="F4917" t="str">
        <f>CONCATENATE(D4917,E4917)</f>
        <v>norethisterone</v>
      </c>
      <c r="G4917" t="str">
        <f>IFERROR(VLOOKUP(F4917,aa,2,FALSE),"")</f>
        <v/>
      </c>
      <c r="H4917" t="str">
        <f>VLOOKUP(D4917,drugdose,2,FALSE)</f>
        <v>Abnormal bleeding
Menorrhagia
Premenstrual Syndrome
dose : 1 tab tid
time : 19th - 26th day of the cycle
duration : 10 days
bleeding stop within 3 days
period usually starts 2-4 days after stopping treatment.
Dysmenorrhea (Painful periods)
dose : 1 tab tid PO
time : starting on the 5th day of the cycle
duration : 3-4 cycles.
Endometriosis 
dose : 1 tab bid
time : starting on the 5th day of the cycle
dose range : 1-2 tab tid 
duration : 4-6 month
Once bleeding has stopped the dosage may be reduced</v>
      </c>
    </row>
    <row r="4918" spans="1:8" x14ac:dyDescent="0.2">
      <c r="A4918">
        <v>624</v>
      </c>
      <c r="B4918" t="str">
        <f>IFERROR(VLOOKUP(C4918,mm,1,FALSE),"")</f>
        <v>endometriosis</v>
      </c>
      <c r="C4918" t="s">
        <v>867</v>
      </c>
      <c r="D4918" t="s">
        <v>1330</v>
      </c>
      <c r="F4918" t="str">
        <f>CONCATENATE(D4918,E4918)</f>
        <v>letrozole</v>
      </c>
      <c r="G4918" t="str">
        <f>IFERROR(VLOOKUP(F4918,aa,2,FALSE),"")</f>
        <v/>
      </c>
      <c r="H4918" t="str">
        <f>VLOOKUP(D4918,drugdose,2,FALSE)</f>
        <v>Breast cancer
dose : 2.5 mg od.</v>
      </c>
    </row>
    <row r="4919" spans="1:8" x14ac:dyDescent="0.2">
      <c r="A4919">
        <v>624</v>
      </c>
      <c r="B4919" t="str">
        <f>IFERROR(VLOOKUP(C4919,mm,1,FALSE),"")</f>
        <v>endometriosis</v>
      </c>
      <c r="C4919" t="s">
        <v>867</v>
      </c>
      <c r="D4919" t="s">
        <v>1331</v>
      </c>
      <c r="F4919" t="str">
        <f>CONCATENATE(D4919,E4919)</f>
        <v>anastrozole</v>
      </c>
      <c r="G4919" t="str">
        <f>IFERROR(VLOOKUP(F4919,aa,2,FALSE),"")</f>
        <v/>
      </c>
      <c r="H4919" t="str">
        <f>VLOOKUP(D4919,drugdose,2,FALSE)</f>
        <v>Breast cancer (In postmenopausal women)
Ovulation induction
dose : 1 mg od PO
duration : Adjuvant treatment may be continued for up to 5 yr.</v>
      </c>
    </row>
    <row r="4920" spans="1:8" x14ac:dyDescent="0.2">
      <c r="A4920">
        <v>625</v>
      </c>
      <c r="B4920" t="str">
        <f>IFERROR(VLOOKUP(C4920,mm,1,FALSE),"")</f>
        <v>Uterine fibroids</v>
      </c>
      <c r="C4920" t="s">
        <v>1332</v>
      </c>
      <c r="D4920" t="s">
        <v>656</v>
      </c>
      <c r="F4920" t="str">
        <f>CONCATENATE(D4920,E4920)</f>
        <v>tranexamic acid</v>
      </c>
      <c r="G4920" t="str">
        <f>IFERROR(VLOOKUP(F4920,aa,2,FALSE),"")</f>
        <v/>
      </c>
      <c r="H4920" t="str">
        <f>VLOOKUP(D4920,drugdose,2,FALSE)</f>
        <v>Short-term management of haemorrhage
Management of hereditary
 angioedema
oral
dose : 500 mg tid PO
Intravenous
option 1
dose : 0.5-1 g or 10 mg/kg tid
option 2
dose : 25-50 mg/kg/day IV continue infusion</v>
      </c>
    </row>
    <row r="4921" spans="1:8" x14ac:dyDescent="0.2">
      <c r="A4921">
        <v>625</v>
      </c>
      <c r="B4921" t="str">
        <f>IFERROR(VLOOKUP(C4921,mm,1,FALSE),"")</f>
        <v>Uterine fibroids</v>
      </c>
      <c r="C4921" t="s">
        <v>1332</v>
      </c>
      <c r="D4921" t="s">
        <v>1315</v>
      </c>
      <c r="F4921" t="str">
        <f>CONCATENATE(D4921,E4921)</f>
        <v>norethisterone</v>
      </c>
      <c r="G4921" t="str">
        <f>IFERROR(VLOOKUP(F4921,aa,2,FALSE),"")</f>
        <v/>
      </c>
      <c r="H4921" t="str">
        <f>VLOOKUP(D4921,drugdose,2,FALSE)</f>
        <v>Abnormal bleeding
Menorrhagia
Premenstrual Syndrome
dose : 1 tab tid
time : 19th - 26th day of the cycle
duration : 10 days
bleeding stop within 3 days
period usually starts 2-4 days after stopping treatment.
Dysmenorrhea (Painful periods)
dose : 1 tab tid PO
time : starting on the 5th day of the cycle
duration : 3-4 cycles.
Endometriosis 
dose : 1 tab bid
time : starting on the 5th day of the cycle
dose range : 1-2 tab tid 
duration : 4-6 month
Once bleeding has stopped the dosage may be reduced</v>
      </c>
    </row>
    <row r="4922" spans="1:8" x14ac:dyDescent="0.2">
      <c r="A4922">
        <v>625</v>
      </c>
      <c r="B4922" t="str">
        <f>IFERROR(VLOOKUP(C4922,mm,1,FALSE),"")</f>
        <v>Uterine fibroids</v>
      </c>
      <c r="C4922" t="s">
        <v>1332</v>
      </c>
      <c r="D4922" t="s">
        <v>178</v>
      </c>
      <c r="F4922" t="str">
        <f>CONCATENATE(D4922,E4922)</f>
        <v>nifedipine</v>
      </c>
      <c r="G4922" t="str">
        <f>IFERROR(VLOOKUP(F4922,aa,2,FALSE),"")</f>
        <v/>
      </c>
      <c r="H4922" t="str">
        <f>VLOOKUP(D4922,drugdose,2,FALSE)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4923" spans="1:8" x14ac:dyDescent="0.2">
      <c r="A4923">
        <v>626</v>
      </c>
      <c r="B4923" t="str">
        <f>IFERROR(VLOOKUP(C4923,mm,1,FALSE),"")</f>
        <v/>
      </c>
      <c r="C4923" t="s">
        <v>1335</v>
      </c>
      <c r="D4923" t="s">
        <v>347</v>
      </c>
      <c r="F4923" t="str">
        <f>CONCATENATE(D4923,E4923)</f>
        <v>thiamine</v>
      </c>
      <c r="G4923" t="str">
        <f>IFERROR(VLOOKUP(F4923,aa,2,FALSE),"")</f>
        <v/>
      </c>
      <c r="H4923" t="str">
        <f>VLOOKUP(D4923,drugdose,2,FALSE)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4924" spans="1:8" x14ac:dyDescent="0.2">
      <c r="A4924">
        <v>626</v>
      </c>
      <c r="B4924" t="str">
        <f>IFERROR(VLOOKUP(C4924,mm,1,FALSE),"")</f>
        <v/>
      </c>
      <c r="C4924" t="s">
        <v>1335</v>
      </c>
      <c r="D4924" t="s">
        <v>1336</v>
      </c>
      <c r="F4924" t="str">
        <f>CONCATENATE(D4924,E4924)</f>
        <v>magnesium hydroxide</v>
      </c>
      <c r="G4924" t="str">
        <f>IFERROR(VLOOKUP(F4924,aa,2,FALSE),"")</f>
        <v/>
      </c>
      <c r="H4924" t="str">
        <f>VLOOKUP(D4924,drugdose,2,FALSE)</f>
        <v>Constipation
dose : 30-60 mL HS PO (400 mg/5 mL)
Acid Indigestion
dose : 5-15 mL HS PO (400 mg/5 ml)</v>
      </c>
    </row>
    <row r="4925" spans="1:8" x14ac:dyDescent="0.2">
      <c r="A4925">
        <v>626</v>
      </c>
      <c r="B4925" t="str">
        <f>IFERROR(VLOOKUP(C4925,mm,1,FALSE),"")</f>
        <v/>
      </c>
      <c r="C4925" t="s">
        <v>1335</v>
      </c>
      <c r="D4925" t="s">
        <v>1127</v>
      </c>
      <c r="F4925" t="str">
        <f>CONCATENATE(D4925,E4925)</f>
        <v>dicycloverine</v>
      </c>
      <c r="G4925" t="str">
        <f>IFERROR(VLOOKUP(F4925,aa,2,FALSE),"")</f>
        <v/>
      </c>
      <c r="H4925" t="str">
        <f>VLOOKUP(D4925,drugdose,2,FALSE)</f>
        <v>Intestinal hypermotility
Irritable bowel syndrome (IBS)
GIT spasm
oral dose 
dose : 10-20 mg tid PO
Intramuscular
dose : 20 mg qid
duration : for 2 days, switch on oral therapy as soon as possible</v>
      </c>
    </row>
    <row r="4926" spans="1:8" x14ac:dyDescent="0.2">
      <c r="A4926">
        <v>626</v>
      </c>
      <c r="B4926" t="str">
        <f>IFERROR(VLOOKUP(C4926,mm,1,FALSE),"")</f>
        <v/>
      </c>
      <c r="C4926" t="s">
        <v>1335</v>
      </c>
      <c r="D4926" t="s">
        <v>15</v>
      </c>
      <c r="F4926" t="str">
        <f>CONCATENATE(D4926,E4926)</f>
        <v>amitriptyline</v>
      </c>
      <c r="G4926" t="str">
        <f>IFERROR(VLOOKUP(F4926,aa,2,FALSE),"")</f>
        <v/>
      </c>
      <c r="H4926" t="str">
        <f>VLOOKUP(D4926,drugdose,2,FALSE)</f>
        <v>Nocturnal enuresis
Depression
dose :50-75 mg HS PO
dose increment : after 1 wk
Max: 300 mg/day
Neuropathic pain, Post-herpetic neuralgia
dose : 10-25 mg HS PO
max : 75 mg/day
Migraine prophylaxis 
dose : 10 mg HS PO
Maintenance: 50-75 mg HS</v>
      </c>
    </row>
    <row r="4927" spans="1:8" x14ac:dyDescent="0.2">
      <c r="A4927">
        <v>626</v>
      </c>
      <c r="B4927" t="str">
        <f>IFERROR(VLOOKUP(C4927,mm,1,FALSE),"")</f>
        <v/>
      </c>
      <c r="C4927" t="s">
        <v>1335</v>
      </c>
      <c r="D4927" t="s">
        <v>99</v>
      </c>
      <c r="F4927" t="str">
        <f>CONCATENATE(D4927,E4927)</f>
        <v>paroxetine</v>
      </c>
      <c r="G4927" t="str">
        <f>IFERROR(VLOOKUP(F4927,aa,2,FALSE),"")</f>
        <v/>
      </c>
      <c r="H4927" t="str">
        <f>VLOOKUP(D4927,drugdose,2,FALSE)</f>
        <v>Depression
Anxiety
Posttraumatic stress disorder
dose : 20 mg daily
dose increment : 10 mg wkly
max: 50 mg/day. 
Obsessive compulsive disorder
Social anxiety disorder
panic disorder
dose : 20 mg daily
dose increment : 10 mg wkly
maintenance : 40-60 mg od</v>
      </c>
    </row>
    <row r="4928" spans="1:8" x14ac:dyDescent="0.2">
      <c r="A4928">
        <v>626</v>
      </c>
      <c r="B4928" t="str">
        <f>IFERROR(VLOOKUP(C4928,mm,1,FALSE),"")</f>
        <v/>
      </c>
      <c r="C4928" t="s">
        <v>1335</v>
      </c>
      <c r="D4928" t="s">
        <v>888</v>
      </c>
      <c r="F4928" t="str">
        <f>CONCATENATE(D4928,E4928)</f>
        <v>aceclofenac</v>
      </c>
      <c r="G4928" t="str">
        <f>IFERROR(VLOOKUP(F4928,aa,2,FALSE),"")</f>
        <v/>
      </c>
      <c r="H4928" t="str">
        <f>VLOOKUP(D4928,drugdose,2,FALSE)</f>
        <v>Ankylosing spondylitis, OA, RA
pain relief
oral
dose : 100 mg bid PO
parentral
dose : 150 mg od/bid IM/IV bolus
topical
Gel: Topical twice daily</v>
      </c>
    </row>
    <row r="4929" spans="1:8" x14ac:dyDescent="0.2">
      <c r="A4929">
        <v>626</v>
      </c>
      <c r="B4929" t="str">
        <f>IFERROR(VLOOKUP(C4929,mm,1,FALSE),"")</f>
        <v/>
      </c>
      <c r="C4929" t="s">
        <v>1335</v>
      </c>
      <c r="D4929" t="s">
        <v>1</v>
      </c>
      <c r="F4929" t="str">
        <f>CONCATENATE(D4929,E4929)</f>
        <v>diclofenac</v>
      </c>
      <c r="G4929" t="str">
        <f>IFERROR(VLOOKUP(F4929,aa,2,FALSE),"")</f>
        <v/>
      </c>
      <c r="H4929" t="str">
        <f>VLOOKUP(D4929,drugdose,2,FALSE)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930" spans="1:8" x14ac:dyDescent="0.2">
      <c r="A4930">
        <v>626</v>
      </c>
      <c r="B4930" t="str">
        <f>IFERROR(VLOOKUP(C4930,mm,1,FALSE),"")</f>
        <v/>
      </c>
      <c r="C4930" t="s">
        <v>1335</v>
      </c>
      <c r="D4930" t="s">
        <v>10</v>
      </c>
      <c r="F4930" t="str">
        <f>CONCATENATE(D4930,E4930)</f>
        <v>ibuprofen</v>
      </c>
      <c r="G4930" t="str">
        <f>IFERROR(VLOOKUP(F4930,aa,2,FALSE),"")</f>
        <v/>
      </c>
      <c r="H4930" t="str">
        <f>VLOOKUP(D4930,drugdose,2,FALSE)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931" spans="1:8" x14ac:dyDescent="0.2">
      <c r="A4931">
        <v>627</v>
      </c>
      <c r="B4931" t="str">
        <f>IFERROR(VLOOKUP(C4931,mm,1,FALSE),"")</f>
        <v>pruritus vulvae</v>
      </c>
      <c r="C4931" t="s">
        <v>1337</v>
      </c>
      <c r="D4931" t="s">
        <v>1338</v>
      </c>
      <c r="F4931" t="str">
        <f>CONCATENATE(D4931,E4931)</f>
        <v>clotrimazole vaginal prep</v>
      </c>
      <c r="G4931" t="str">
        <f>IFERROR(VLOOKUP(F4931,aa,2,FALSE),"")</f>
        <v/>
      </c>
      <c r="H4931" t="str">
        <f>VLOOKUP(D4931,drugdose,2,FALSE)</f>
        <v>vulvo vaginal candidiasis
dose : 100-200 mg intravaginally for 3 days</v>
      </c>
    </row>
    <row r="4932" spans="1:8" x14ac:dyDescent="0.2">
      <c r="A4932">
        <v>627</v>
      </c>
      <c r="B4932" t="str">
        <f>IFERROR(VLOOKUP(C4932,mm,1,FALSE),"")</f>
        <v>pruritus vulvae</v>
      </c>
      <c r="C4932" t="s">
        <v>1337</v>
      </c>
      <c r="D4932" t="s">
        <v>1339</v>
      </c>
      <c r="F4932" t="str">
        <f>CONCATENATE(D4932,E4932)</f>
        <v>econazole vaginal prep</v>
      </c>
      <c r="G4932" t="str">
        <f>IFERROR(VLOOKUP(F4932,aa,2,FALSE),"")</f>
        <v/>
      </c>
      <c r="H4932" t="str">
        <f>VLOOKUP(D4932,drugdose,2,FALSE)</f>
        <v xml:space="preserve">Vulvo-vaginal candidiasis
vaginal tab
dose : 150 mg/day at bedtime for 3 consecutive nights.
cream 
dose : apply two times vaginally  </v>
      </c>
    </row>
    <row r="4933" spans="1:8" x14ac:dyDescent="0.2">
      <c r="A4933">
        <v>627</v>
      </c>
      <c r="B4933" t="str">
        <f>IFERROR(VLOOKUP(C4933,mm,1,FALSE),"")</f>
        <v>pruritus vulvae</v>
      </c>
      <c r="C4933" t="s">
        <v>1337</v>
      </c>
      <c r="D4933" t="s">
        <v>1340</v>
      </c>
      <c r="F4933" t="str">
        <f>CONCATENATE(D4933,E4933)</f>
        <v>terconazole vaginal prep</v>
      </c>
      <c r="G4933" t="str">
        <f>IFERROR(VLOOKUP(F4933,aa,2,FALSE),"")</f>
        <v/>
      </c>
      <c r="H4933" t="str">
        <f>VLOOKUP(D4933,drugdose,2,FALSE)</f>
        <v xml:space="preserve">Vulvovaginal candidiasis
As cream/ suppo
dose : Apply intravaginally at bedtime
duration : 3-7 days </v>
      </c>
    </row>
    <row r="4934" spans="1:8" x14ac:dyDescent="0.2">
      <c r="A4934">
        <v>627</v>
      </c>
      <c r="B4934" t="str">
        <f>IFERROR(VLOOKUP(C4934,mm,1,FALSE),"")</f>
        <v>pruritus vulvae</v>
      </c>
      <c r="C4934" t="s">
        <v>1337</v>
      </c>
      <c r="D4934" t="s">
        <v>1341</v>
      </c>
      <c r="F4934" t="str">
        <f>CONCATENATE(D4934,E4934)</f>
        <v>tioconazole vag prep</v>
      </c>
      <c r="G4934" t="str">
        <f>IFERROR(VLOOKUP(F4934,aa,2,FALSE),"")</f>
        <v/>
      </c>
      <c r="H4934" t="str">
        <f>VLOOKUP(D4934,drugdose,2,FALSE)</f>
        <v>Vulvovaginal candidiasis
As ointment
dose : one full vaginal ointment intravaginally once 
Vulvovaginal candidiasis
As suppo
dose : 300mg intravaginally once</v>
      </c>
    </row>
    <row r="4935" spans="1:8" x14ac:dyDescent="0.2">
      <c r="A4935">
        <v>627</v>
      </c>
      <c r="B4935" t="str">
        <f>IFERROR(VLOOKUP(C4935,mm,1,FALSE),"")</f>
        <v>pruritus vulvae</v>
      </c>
      <c r="C4935" t="s">
        <v>1337</v>
      </c>
      <c r="D4935" t="s">
        <v>1342</v>
      </c>
      <c r="F4935" t="str">
        <f>CONCATENATE(D4935,E4935)</f>
        <v>metronidazole + miconazole vaginal prep</v>
      </c>
      <c r="G4935" t="str">
        <f>IFERROR(VLOOKUP(F4935,aa,2,FALSE),"")</f>
        <v/>
      </c>
      <c r="H4935" t="str">
        <f>VLOOKUP(D4935,drugdose,2,FALSE)</f>
        <v>trichomonal vaginitis
dose : 100 mg HS
duration : 7-14 days</v>
      </c>
    </row>
    <row r="4936" spans="1:8" x14ac:dyDescent="0.2">
      <c r="A4936">
        <v>627</v>
      </c>
      <c r="B4936" t="str">
        <f>IFERROR(VLOOKUP(C4936,mm,1,FALSE),"")</f>
        <v>pruritus vulvae</v>
      </c>
      <c r="C4936" t="s">
        <v>1337</v>
      </c>
      <c r="D4936" t="s">
        <v>954</v>
      </c>
      <c r="F4936" t="str">
        <f>CONCATENATE(D4936,E4936)</f>
        <v>crotamiton + permethrin topical</v>
      </c>
      <c r="G4936" t="str">
        <f>IFERROR(VLOOKUP(F4936,aa,2,FALSE),"")</f>
        <v/>
      </c>
      <c r="H4936" t="str">
        <f>VLOOKUP(D4936,drugdose,2,FALSE)</f>
        <v xml:space="preserve">Pruritus
Scabies
dose : apply once 
repeate dose : only after 7 days, if require </v>
      </c>
    </row>
    <row r="4937" spans="1:8" x14ac:dyDescent="0.2">
      <c r="A4937">
        <v>627</v>
      </c>
      <c r="B4937" t="str">
        <f>IFERROR(VLOOKUP(C4937,mm,1,FALSE),"")</f>
        <v>pruritus vulvae</v>
      </c>
      <c r="C4937" t="s">
        <v>1337</v>
      </c>
      <c r="D4937" t="s">
        <v>955</v>
      </c>
      <c r="F4937" t="str">
        <f>CONCATENATE(D4937,E4937)</f>
        <v>permethrin topical</v>
      </c>
      <c r="G4937" t="str">
        <f>IFERROR(VLOOKUP(F4937,aa,2,FALSE),"")</f>
        <v/>
      </c>
      <c r="H4937" t="str">
        <f>VLOOKUP(D4937,drugdose,2,FALSE)</f>
        <v>Head pediculosis
lotion 
dose : apply 30-60 ml on wet hair for 10 min, then wash
repeat dose : after 7 days 
Scabies
5% cream
dose : Apply all skin from neck to toes
wash after 12 hr
Pediculosis pubis
dose : dose : apply 30-60 ml to pubic area for 10 min, then wash
repeat dose : after 7 days</v>
      </c>
    </row>
    <row r="4938" spans="1:8" x14ac:dyDescent="0.2">
      <c r="A4938">
        <v>627</v>
      </c>
      <c r="B4938" t="str">
        <f>IFERROR(VLOOKUP(C4938,mm,1,FALSE),"")</f>
        <v>pruritus vulvae</v>
      </c>
      <c r="C4938" t="s">
        <v>1337</v>
      </c>
      <c r="D4938" t="s">
        <v>960</v>
      </c>
      <c r="F4938" t="str">
        <f>CONCATENATE(D4938,E4938)</f>
        <v>clobetasol topical</v>
      </c>
      <c r="G4938" t="str">
        <f>IFERROR(VLOOKUP(F4938,aa,2,FALSE),"")</f>
        <v/>
      </c>
      <c r="H4938" t="str">
        <f>VLOOKUP(D4938,drugdose,2,FALSE)</f>
        <v xml:space="preserve">psoriasis, eczema, vitiligo
lichen sclerosus, mycosis fungoides
apply on affected area 2 times a day
</v>
      </c>
    </row>
    <row r="4939" spans="1:8" x14ac:dyDescent="0.2">
      <c r="A4939">
        <v>627</v>
      </c>
      <c r="B4939" t="str">
        <f>IFERROR(VLOOKUP(C4939,mm,1,FALSE),"")</f>
        <v>pruritus vulvae</v>
      </c>
      <c r="C4939" t="s">
        <v>1337</v>
      </c>
      <c r="D4939" t="s">
        <v>964</v>
      </c>
      <c r="F4939" t="str">
        <f>CONCATENATE(D4939,E4939)</f>
        <v>halobetasol topical</v>
      </c>
      <c r="G4939" t="str">
        <f>IFERROR(VLOOKUP(F4939,aa,2,FALSE),"")</f>
        <v/>
      </c>
      <c r="H4939" t="str">
        <f>VLOOKUP(D4939,drugdose,2,FALSE)</f>
        <v>Psoriasis
Eczema
dose : apply topically
duration : 2 wk</v>
      </c>
    </row>
    <row r="4940" spans="1:8" x14ac:dyDescent="0.2">
      <c r="A4940">
        <v>627</v>
      </c>
      <c r="B4940" t="str">
        <f>IFERROR(VLOOKUP(C4940,mm,1,FALSE),"")</f>
        <v>pruritus vulvae</v>
      </c>
      <c r="C4940" t="s">
        <v>1337</v>
      </c>
      <c r="D4940" t="s">
        <v>219</v>
      </c>
      <c r="F4940" t="str">
        <f>CONCATENATE(D4940,E4940)</f>
        <v>cetirizine</v>
      </c>
      <c r="G4940" t="str">
        <f>IFERROR(VLOOKUP(F4940,aa,2,FALSE),"")</f>
        <v/>
      </c>
      <c r="H4940" t="str">
        <f>VLOOKUP(D4940,drugdose,2,FALSE)</f>
        <v>Allergic conditions
dose : 10 mg od PO</v>
      </c>
    </row>
    <row r="4941" spans="1:8" x14ac:dyDescent="0.2">
      <c r="A4941">
        <v>627</v>
      </c>
      <c r="B4941" t="str">
        <f>IFERROR(VLOOKUP(C4941,mm,1,FALSE),"")</f>
        <v>pruritus vulvae</v>
      </c>
      <c r="C4941" t="s">
        <v>1337</v>
      </c>
      <c r="D4941" t="s">
        <v>220</v>
      </c>
      <c r="F4941" t="str">
        <f>CONCATENATE(D4941,E4941)</f>
        <v>levocetirizine</v>
      </c>
      <c r="G4941" t="str">
        <f>IFERROR(VLOOKUP(F4941,aa,2,FALSE),"")</f>
        <v/>
      </c>
      <c r="H4941" t="str">
        <f>VLOOKUP(D4941,drugdose,2,FALSE)</f>
        <v>Allergic conditions
Chronic idiopathic urticaria
dose : 5mg od PO</v>
      </c>
    </row>
    <row r="4942" spans="1:8" x14ac:dyDescent="0.2">
      <c r="A4942">
        <v>627</v>
      </c>
      <c r="B4942" t="str">
        <f>IFERROR(VLOOKUP(C4942,mm,1,FALSE),"")</f>
        <v>pruritus vulvae</v>
      </c>
      <c r="C4942" t="s">
        <v>1337</v>
      </c>
      <c r="D4942" t="s">
        <v>223</v>
      </c>
      <c r="F4942" t="str">
        <f>CONCATENATE(D4942,E4942)</f>
        <v>chlorpheniramine maleate</v>
      </c>
      <c r="G4942" t="str">
        <f>IFERROR(VLOOKUP(F4942,aa,2,FALSE),"")</f>
        <v/>
      </c>
      <c r="H4942" t="str">
        <f>VLOOKUP(D4942,drugdose,2,FALSE)</f>
        <v>Urticaria
Sneezing
Watery eyes
Allergic conditions
Rhinitis
Itching 
dose : 4 mg orally every 4-6 hr. 
Max dose : 24 mg daily. 
anaphylactic shock
dose : 10-20 mg IM, SC, or slow IV inj over 1 min. 
Max dose: 40 mg/day</v>
      </c>
    </row>
    <row r="4943" spans="1:8" x14ac:dyDescent="0.2">
      <c r="A4943">
        <v>627</v>
      </c>
      <c r="B4943" t="str">
        <f>IFERROR(VLOOKUP(C4943,mm,1,FALSE),"")</f>
        <v>pruritus vulvae</v>
      </c>
      <c r="C4943" t="s">
        <v>1337</v>
      </c>
      <c r="D4943" t="s">
        <v>551</v>
      </c>
      <c r="F4943" t="str">
        <f>CONCATENATE(D4943,E4943)</f>
        <v>pheniramine</v>
      </c>
      <c r="G4943" t="str">
        <f>IFERROR(VLOOKUP(F4943,aa,2,FALSE),"")</f>
        <v/>
      </c>
      <c r="H4943" t="str">
        <f>VLOOKUP(D4943,drugdose,2,FALSE)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4944" spans="1:8" x14ac:dyDescent="0.2">
      <c r="A4944">
        <v>627</v>
      </c>
      <c r="B4944" t="str">
        <f>IFERROR(VLOOKUP(C4944,mm,1,FALSE),"")</f>
        <v>pruritus vulvae</v>
      </c>
      <c r="C4944" t="s">
        <v>1337</v>
      </c>
      <c r="D4944" t="s">
        <v>45</v>
      </c>
      <c r="F4944" t="str">
        <f>CONCATENATE(D4944,E4944)</f>
        <v>dexamethasone</v>
      </c>
      <c r="G4944" t="str">
        <f>IFERROR(VLOOKUP(F4944,aa,2,FALSE),"")</f>
        <v/>
      </c>
      <c r="H4944" t="str">
        <f>VLOOKUP(D4944,drugdose,2,FALSE)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4945" spans="1:8" x14ac:dyDescent="0.2">
      <c r="A4945">
        <v>627</v>
      </c>
      <c r="B4945" t="str">
        <f>IFERROR(VLOOKUP(C4945,mm,1,FALSE),"")</f>
        <v>pruritus vulvae</v>
      </c>
      <c r="C4945" t="s">
        <v>1337</v>
      </c>
      <c r="D4945" t="s">
        <v>163</v>
      </c>
      <c r="F4945" t="str">
        <f>CONCATENATE(D4945,E4945)</f>
        <v>prednisolone</v>
      </c>
      <c r="G4945" t="str">
        <f>IFERROR(VLOOKUP(F4945,aa,2,FALSE),"")</f>
        <v/>
      </c>
      <c r="H4945" t="str">
        <f>VLOOKUP(D4945,drugdose,2,FALSE)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4946" spans="1:8" x14ac:dyDescent="0.2">
      <c r="A4946">
        <v>627</v>
      </c>
      <c r="B4946" t="str">
        <f>IFERROR(VLOOKUP(C4946,mm,1,FALSE),"")</f>
        <v>pruritus vulvae</v>
      </c>
      <c r="C4946" t="s">
        <v>1337</v>
      </c>
      <c r="D4946" t="s">
        <v>15</v>
      </c>
      <c r="F4946" t="str">
        <f>CONCATENATE(D4946,E4946)</f>
        <v>amitriptyline</v>
      </c>
      <c r="G4946" t="str">
        <f>IFERROR(VLOOKUP(F4946,aa,2,FALSE),"")</f>
        <v/>
      </c>
      <c r="H4946" t="str">
        <f>VLOOKUP(D4946,drugdose,2,FALSE)</f>
        <v>Nocturnal enuresis
Depression
dose :50-75 mg HS PO
dose increment : after 1 wk
Max: 300 mg/day
Neuropathic pain, Post-herpetic neuralgia
dose : 10-25 mg HS PO
max : 75 mg/day
Migraine prophylaxis 
dose : 10 mg HS PO
Maintenance: 50-75 mg HS</v>
      </c>
    </row>
    <row r="4947" spans="1:8" x14ac:dyDescent="0.2">
      <c r="A4947">
        <v>627</v>
      </c>
      <c r="B4947" t="str">
        <f>IFERROR(VLOOKUP(C4947,mm,1,FALSE),"")</f>
        <v>pruritus vulvae</v>
      </c>
      <c r="C4947" t="s">
        <v>1337</v>
      </c>
      <c r="D4947" t="s">
        <v>99</v>
      </c>
      <c r="F4947" t="str">
        <f>CONCATENATE(D4947,E4947)</f>
        <v>paroxetine</v>
      </c>
      <c r="G4947" t="str">
        <f>IFERROR(VLOOKUP(F4947,aa,2,FALSE),"")</f>
        <v/>
      </c>
      <c r="H4947" t="str">
        <f>VLOOKUP(D4947,drugdose,2,FALSE)</f>
        <v>Depression
Anxiety
Posttraumatic stress disorder
dose : 20 mg daily
dose increment : 10 mg wkly
max: 50 mg/day. 
Obsessive compulsive disorder
Social anxiety disorder
panic disorder
dose : 20 mg daily
dose increment : 10 mg wkly
maintenance : 40-60 mg od</v>
      </c>
    </row>
    <row r="4948" spans="1:8" x14ac:dyDescent="0.2">
      <c r="A4948">
        <v>627</v>
      </c>
      <c r="B4948" t="str">
        <f>IFERROR(VLOOKUP(C4948,mm,1,FALSE),"")</f>
        <v>pruritus vulvae</v>
      </c>
      <c r="C4948" t="s">
        <v>1337</v>
      </c>
      <c r="D4948" t="s">
        <v>20</v>
      </c>
      <c r="F4948" t="str">
        <f>CONCATENATE(D4948,E4948)</f>
        <v>gabapentin</v>
      </c>
      <c r="G4948" t="str">
        <f>IFERROR(VLOOKUP(F4948,aa,2,FALSE),"")</f>
        <v/>
      </c>
      <c r="H4948" t="str">
        <f>VLOOKUP(D4948,drugdose,2,FALSE)</f>
        <v>partial seizures
Diabetic Neuropathy 
starting dose : 300 mg PO tid
dose adjustment : increase every 3 days upto 600 mg tid
max : 2400 mg/day
postherpetic Neuralgia
Day 1: 300 mg PO od
Day 2: 300 mg PO bid
Day 3: 300 mg PO tid
Maintenance: 600 mg PO tid
max : 1800 mg/day
Restless legs syndrome 
dose : 100-300 mg PO 
time : 2 hr before bedtime
Hot flashes-cancer related 
dose : 200-1600 mg PO 
duration : 4-8 wk</v>
      </c>
    </row>
    <row r="4949" spans="1:8" x14ac:dyDescent="0.2">
      <c r="A4949">
        <v>627</v>
      </c>
      <c r="B4949" t="str">
        <f>IFERROR(VLOOKUP(C4949,mm,1,FALSE),"")</f>
        <v>pruritus vulvae</v>
      </c>
      <c r="C4949" t="s">
        <v>1337</v>
      </c>
      <c r="D4949" t="s">
        <v>203</v>
      </c>
      <c r="F4949" t="str">
        <f>CONCATENATE(D4949,E4949)</f>
        <v>pregabalin</v>
      </c>
      <c r="G4949" t="str">
        <f>IFERROR(VLOOKUP(F4949,aa,2,FALSE),"")</f>
        <v/>
      </c>
      <c r="H4949" t="str">
        <f>VLOOKUP(D4949,drugdose,2,FALSE)</f>
        <v>Neuropathic pain, 
Postherpetic Neuralgia
starting dose : 150 mg od PO
dose increment : 150 mg bid after 3-7 days
Max: 600 mg/day 
Diabetic Peripheral Neuropathic Pain
Initial: 50 mg PO tid
dose increment : after wk
Maintenance: 100 mg PO
Max : 300 mg/day
Adjunct in partial seizures
Initial: 50 mg PO tid
dose increment : after wk
Maintenance: 300 mg PO
Max : 600 mg/day in 3 divided dose
Fibromyalgia
Initial: 50 mg PO tid
dose increment : after wk
Maintenance: 300 mg PO
Max : 450 mg/day in 3 divided dose</v>
      </c>
    </row>
    <row r="4950" spans="1:8" x14ac:dyDescent="0.2">
      <c r="A4950">
        <v>628</v>
      </c>
      <c r="B4950" t="str">
        <f>IFERROR(VLOOKUP(C4950,mm,1,FALSE),"")</f>
        <v/>
      </c>
      <c r="C4950" t="s">
        <v>1343</v>
      </c>
      <c r="D4950" t="s">
        <v>1338</v>
      </c>
      <c r="F4950" t="str">
        <f>CONCATENATE(D4950,E4950)</f>
        <v>clotrimazole vaginal prep</v>
      </c>
      <c r="G4950" t="str">
        <f>IFERROR(VLOOKUP(F4950,aa,2,FALSE),"")</f>
        <v/>
      </c>
      <c r="H4950" t="str">
        <f>VLOOKUP(D4950,drugdose,2,FALSE)</f>
        <v>vulvo vaginal candidiasis
dose : 100-200 mg intravaginally for 3 days</v>
      </c>
    </row>
    <row r="4951" spans="1:8" x14ac:dyDescent="0.2">
      <c r="A4951">
        <v>628</v>
      </c>
      <c r="B4951" t="str">
        <f>IFERROR(VLOOKUP(C4951,mm,1,FALSE),"")</f>
        <v/>
      </c>
      <c r="C4951" t="s">
        <v>1343</v>
      </c>
      <c r="D4951" t="s">
        <v>1339</v>
      </c>
      <c r="F4951" t="str">
        <f>CONCATENATE(D4951,E4951)</f>
        <v>econazole vaginal prep</v>
      </c>
      <c r="G4951" t="str">
        <f>IFERROR(VLOOKUP(F4951,aa,2,FALSE),"")</f>
        <v/>
      </c>
      <c r="H4951" t="str">
        <f>VLOOKUP(D4951,drugdose,2,FALSE)</f>
        <v xml:space="preserve">Vulvo-vaginal candidiasis
vaginal tab
dose : 150 mg/day at bedtime for 3 consecutive nights.
cream 
dose : apply two times vaginally  </v>
      </c>
    </row>
    <row r="4952" spans="1:8" x14ac:dyDescent="0.2">
      <c r="A4952">
        <v>628</v>
      </c>
      <c r="B4952" t="str">
        <f>IFERROR(VLOOKUP(C4952,mm,1,FALSE),"")</f>
        <v/>
      </c>
      <c r="C4952" t="s">
        <v>1343</v>
      </c>
      <c r="D4952" t="s">
        <v>1340</v>
      </c>
      <c r="F4952" t="str">
        <f>CONCATENATE(D4952,E4952)</f>
        <v>terconazole vaginal prep</v>
      </c>
      <c r="G4952" t="str">
        <f>IFERROR(VLOOKUP(F4952,aa,2,FALSE),"")</f>
        <v/>
      </c>
      <c r="H4952" t="str">
        <f>VLOOKUP(D4952,drugdose,2,FALSE)</f>
        <v xml:space="preserve">Vulvovaginal candidiasis
As cream/ suppo
dose : Apply intravaginally at bedtime
duration : 3-7 days </v>
      </c>
    </row>
    <row r="4953" spans="1:8" x14ac:dyDescent="0.2">
      <c r="A4953">
        <v>628</v>
      </c>
      <c r="B4953" t="str">
        <f>IFERROR(VLOOKUP(C4953,mm,1,FALSE),"")</f>
        <v/>
      </c>
      <c r="C4953" t="s">
        <v>1343</v>
      </c>
      <c r="D4953" t="s">
        <v>1341</v>
      </c>
      <c r="F4953" t="str">
        <f>CONCATENATE(D4953,E4953)</f>
        <v>tioconazole vag prep</v>
      </c>
      <c r="G4953" t="str">
        <f>IFERROR(VLOOKUP(F4953,aa,2,FALSE),"")</f>
        <v/>
      </c>
      <c r="H4953" t="str">
        <f>VLOOKUP(D4953,drugdose,2,FALSE)</f>
        <v>Vulvovaginal candidiasis
As ointment
dose : one full vaginal ointment intravaginally once 
Vulvovaginal candidiasis
As suppo
dose : 300mg intravaginally once</v>
      </c>
    </row>
    <row r="4954" spans="1:8" x14ac:dyDescent="0.2">
      <c r="A4954">
        <v>628</v>
      </c>
      <c r="B4954" t="str">
        <f>IFERROR(VLOOKUP(C4954,mm,1,FALSE),"")</f>
        <v/>
      </c>
      <c r="C4954" t="s">
        <v>1343</v>
      </c>
      <c r="D4954" t="s">
        <v>67</v>
      </c>
      <c r="F4954" t="str">
        <f>CONCATENATE(D4954,E4954)</f>
        <v>fluconazole</v>
      </c>
      <c r="G4954" t="str">
        <f>IFERROR(VLOOKUP(F4954,aa,2,FALSE),"")</f>
        <v/>
      </c>
      <c r="H4954" t="str">
        <f>VLOOKUP(D4954,drugdose,2,FALSE)</f>
        <v>Oropharyngeal Candidiasis
for 1 day : 200 mg od PO
after 1 day : 100 mg od PO
duration : 2 wk
Esophageal Candidiasis
for 1 day : 200 mg od PO
after 1 day : 100 mg od PO
duration : 3 wk minimum, 2 wks following resolution of symptoms
Vaginal candidiasis; Candidal balanitis
Uncomplicated: 
dose : 150 mg PO once
Complicated
dose : 150 mg PO every 3 days for 3 doses
Recurrent
dose : 150 mg PO qDay for 10-14 days followed by 150 mg once wkly for 6 months
Cutaneous candidiasis
Dermatophytosis
Pityriasis versicolor
dose : 50 mg/day once PO
duration : up to 6 wk.
Systemic candidiasis
Cryptococcal infections
starting dose : 400 mg od PO
maintenance dose : 200-400 mg od PO
duration : 6-8 wk
prophylaxis for cryptococcal meningitis in AIDS pt
dose : 100-200 mg od PO
Prophylaxis in pt undergoing bone marrow transplantation
neutropenia pt 
dose : 400 mg od PO
duration : 1 wk after neutrophile count rise above 1000 /mm3
Vulvovaginal candidiasis
as gel
dose : Apply intravaginally at bedtime
duration : 10-14 days</v>
      </c>
    </row>
    <row r="4955" spans="1:8" x14ac:dyDescent="0.2">
      <c r="A4955">
        <v>628</v>
      </c>
      <c r="B4955" t="str">
        <f>IFERROR(VLOOKUP(C4955,mm,1,FALSE),"")</f>
        <v/>
      </c>
      <c r="C4955" t="s">
        <v>1343</v>
      </c>
      <c r="D4955" t="s">
        <v>68</v>
      </c>
      <c r="F4955" t="str">
        <f>CONCATENATE(D4955,E4955)</f>
        <v>itraconazole</v>
      </c>
      <c r="G4955" t="str">
        <f>IFERROR(VLOOKUP(F4955,aa,2,FALSE),"")</f>
        <v/>
      </c>
      <c r="H4955" t="str">
        <f>VLOOKUP(D4955,drugdose,2,FALSE)</f>
        <v>tinea, p versicolor
cadidiasis
dose : 200 mg od PO
duration 
tinea cruris : 7-15 days 
p versicolor : 7 days
nail infection : 15 days
tinea pedis : 15 days 
max : 200 mg bid</v>
      </c>
    </row>
    <row r="4956" spans="1:8" x14ac:dyDescent="0.2">
      <c r="A4956">
        <v>629</v>
      </c>
      <c r="B4956" t="str">
        <f>IFERROR(VLOOKUP(C4956,mm,1,FALSE),"")</f>
        <v>Pelvic inflammatory disease</v>
      </c>
      <c r="C4956" t="s">
        <v>756</v>
      </c>
      <c r="D4956" t="s">
        <v>888</v>
      </c>
      <c r="F4956" t="str">
        <f>CONCATENATE(D4956,E4956)</f>
        <v>aceclofenac</v>
      </c>
      <c r="G4956" t="str">
        <f>IFERROR(VLOOKUP(F4956,aa,2,FALSE),"")</f>
        <v/>
      </c>
      <c r="H4956" t="str">
        <f>VLOOKUP(D4956,drugdose,2,FALSE)</f>
        <v>Ankylosing spondylitis, OA, RA
pain relief
oral
dose : 100 mg bid PO
parentral
dose : 150 mg od/bid IM/IV bolus
topical
Gel: Topical twice daily</v>
      </c>
    </row>
    <row r="4957" spans="1:8" x14ac:dyDescent="0.2">
      <c r="A4957">
        <v>629</v>
      </c>
      <c r="B4957" t="str">
        <f>IFERROR(VLOOKUP(C4957,mm,1,FALSE),"")</f>
        <v>Pelvic inflammatory disease</v>
      </c>
      <c r="C4957" t="s">
        <v>756</v>
      </c>
      <c r="D4957" t="s">
        <v>1</v>
      </c>
      <c r="F4957" t="str">
        <f>CONCATENATE(D4957,E4957)</f>
        <v>diclofenac</v>
      </c>
      <c r="G4957" t="str">
        <f>IFERROR(VLOOKUP(F4957,aa,2,FALSE),"")</f>
        <v/>
      </c>
      <c r="H4957" t="str">
        <f>VLOOKUP(D4957,drugdose,2,FALSE)</f>
        <v>athritis (OA, AS, RA, gout)
renal colic
tendinitis, bursitis, back pain
menstrual cramps, dysmenorrhea
dose : 50 mg bid-tid PO
Migraine
starting dose : 50 mg PO
repeat dose 1 : 50 mg after 2 hr, if needed
repeat dose 2 : 50 mg after 4-6 hr, if needed
repeat dose 3 : 50 mg after 4-6 hr, if needed
max dose : 200 mg/ day</v>
      </c>
    </row>
    <row r="4958" spans="1:8" x14ac:dyDescent="0.2">
      <c r="A4958">
        <v>629</v>
      </c>
      <c r="B4958" t="str">
        <f>IFERROR(VLOOKUP(C4958,mm,1,FALSE),"")</f>
        <v>Pelvic inflammatory disease</v>
      </c>
      <c r="C4958" t="s">
        <v>756</v>
      </c>
      <c r="D4958" t="s">
        <v>10</v>
      </c>
      <c r="F4958" t="str">
        <f>CONCATENATE(D4958,E4958)</f>
        <v>ibuprofen</v>
      </c>
      <c r="G4958" t="str">
        <f>IFERROR(VLOOKUP(F4958,aa,2,FALSE),"")</f>
        <v/>
      </c>
      <c r="H4958" t="str">
        <f>VLOOKUP(D4958,drugdose,2,FALSE)</f>
        <v>Rheumatoid arthritis
osteoarthritis
oral 
dose : 300-800 mg qid
better response at 2400-3200 mg/day
Mild to moderate pain
oral (conventional tab)
dose : 200-400 mg 4-6 hourly
Max: 1.2 (OTC) or 3.2 g daily. 
Max duration: 10 days
oral (modified-release tab)
dose : Up to 1.6 g od (evening)
dose increment : 1.2 g bid
Intravenous
dose : 400-800 mg 6 hourly, as needed. 
Max: 3.2 g daily.
As 5% gel, foam, spray solution or 10% gel
dose : Apply onto affected area as directed. 
As 200 mg plaster
dose : 1 plaster daily.
Dysmenorrhea
dose :  400 mg PO
Fever
oral
dose : 200-400 mg 4-6 hrly PO
Max: 1.2 (OTC) or 3.2 g daily. 
Max duration: 3 days (OTC).
Intravenous
loading dose : 400 mg IV
maintenance dose : 400 mg 4-6 hourly as needed. 
Max: 3.2 g daily.
Dysmenorrhoea
oral (as conventional tab)
dose : 200-400 mg 4-6 hourly. 
Max: 3.2 g daily
oral (as modified-release tab)
dose : Up to 1.6 g od (evening)
dose increment : 1.2 g bid</v>
      </c>
    </row>
    <row r="4959" spans="1:8" x14ac:dyDescent="0.2">
      <c r="A4959">
        <v>629</v>
      </c>
      <c r="B4959" t="str">
        <f>IFERROR(VLOOKUP(C4959,mm,1,FALSE),"")</f>
        <v>Pelvic inflammatory disease</v>
      </c>
      <c r="C4959" t="s">
        <v>756</v>
      </c>
      <c r="D4959" t="s">
        <v>515</v>
      </c>
      <c r="F4959" t="str">
        <f>CONCATENATE(D4959,E4959)</f>
        <v>ofloxacin</v>
      </c>
      <c r="G4959" t="str">
        <f>IFERROR(VLOOKUP(F4959,aa,2,FALSE),"")</f>
        <v/>
      </c>
      <c r="H4959" t="str">
        <f>VLOOKUP(D4959,drugdose,2,FALSE)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4960" spans="1:8" x14ac:dyDescent="0.2">
      <c r="A4960">
        <v>629</v>
      </c>
      <c r="B4960" t="str">
        <f>IFERROR(VLOOKUP(C4960,mm,1,FALSE),"")</f>
        <v>Pelvic inflammatory disease</v>
      </c>
      <c r="C4960" t="s">
        <v>756</v>
      </c>
      <c r="D4960" t="s">
        <v>56</v>
      </c>
      <c r="F4960" t="str">
        <f>CONCATENATE(D4960,E4960)</f>
        <v>levofloxacin</v>
      </c>
      <c r="G4960" t="str">
        <f>IFERROR(VLOOKUP(F4960,aa,2,FALSE),"")</f>
        <v/>
      </c>
      <c r="H4960" t="str">
        <f>VLOOKUP(D4960,drugdose,2,FALSE)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961" spans="1:8" x14ac:dyDescent="0.2">
      <c r="A4961">
        <v>629</v>
      </c>
      <c r="B4961" t="str">
        <f>IFERROR(VLOOKUP(C4961,mm,1,FALSE),"")</f>
        <v>Pelvic inflammatory disease</v>
      </c>
      <c r="C4961" t="s">
        <v>756</v>
      </c>
      <c r="D4961" t="s">
        <v>516</v>
      </c>
      <c r="F4961" t="str">
        <f>CONCATENATE(D4961,E4961)</f>
        <v>moxifloxacin</v>
      </c>
      <c r="G4961" t="str">
        <f>IFERROR(VLOOKUP(F4961,aa,2,FALSE),"")</f>
        <v/>
      </c>
      <c r="H4961" t="str">
        <f>VLOOKUP(D4961,drugdose,2,FALSE)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4962" spans="1:8" x14ac:dyDescent="0.2">
      <c r="A4962">
        <v>629</v>
      </c>
      <c r="B4962" t="str">
        <f>IFERROR(VLOOKUP(C4962,mm,1,FALSE),"")</f>
        <v>Pelvic inflammatory disease</v>
      </c>
      <c r="C4962" t="s">
        <v>756</v>
      </c>
      <c r="D4962" t="s">
        <v>48</v>
      </c>
      <c r="F4962" t="str">
        <f>CONCATENATE(D4962,E4962)</f>
        <v>ceftriaxone</v>
      </c>
      <c r="G4962" t="str">
        <f>IFERROR(VLOOKUP(F4962,aa,2,FALSE),"")</f>
        <v/>
      </c>
      <c r="H4962" t="str">
        <f>VLOOKUP(D4962,drugdose,2,FALSE)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963" spans="1:8" x14ac:dyDescent="0.2">
      <c r="A4963">
        <v>629</v>
      </c>
      <c r="B4963" t="str">
        <f>IFERROR(VLOOKUP(C4963,mm,1,FALSE),"")</f>
        <v>Pelvic inflammatory disease</v>
      </c>
      <c r="C4963" t="s">
        <v>756</v>
      </c>
      <c r="D4963" t="s">
        <v>741</v>
      </c>
      <c r="F4963" t="str">
        <f>CONCATENATE(D4963,E4963)</f>
        <v>cefixime</v>
      </c>
      <c r="G4963" t="str">
        <f>IFERROR(VLOOKUP(F4963,aa,2,FALSE),"")</f>
        <v/>
      </c>
      <c r="H4963" t="str">
        <f>VLOOKUP(D4963,drugdose,2,FALSE)</f>
        <v>URTI (sinusitis, otitis media, tonsiitis)
LRTI (pneumonia, bronchitis, Pharyngitis)
UTI
dose : 200mg bid PO for 5 days
Gonorrhea
dose : 400 mg once.
Typhoid fever
dose : 10 mg/kg bid
treatment duration : 7-14 days</v>
      </c>
    </row>
    <row r="4964" spans="1:8" x14ac:dyDescent="0.2">
      <c r="A4964">
        <v>629</v>
      </c>
      <c r="B4964" t="str">
        <f>IFERROR(VLOOKUP(C4964,mm,1,FALSE),"")</f>
        <v>Pelvic inflammatory disease</v>
      </c>
      <c r="C4964" t="s">
        <v>756</v>
      </c>
      <c r="D4964" t="s">
        <v>575</v>
      </c>
      <c r="F4964" t="str">
        <f>CONCATENATE(D4964,E4964)</f>
        <v>doxycycline</v>
      </c>
      <c r="G4964" t="str">
        <f>IFERROR(VLOOKUP(F4964,aa,2,FALSE),"")</f>
        <v/>
      </c>
      <c r="H4964" t="str">
        <f>VLOOKUP(D4964,drugdose,2,FALSE)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965" spans="1:8" x14ac:dyDescent="0.2">
      <c r="A4965">
        <v>629</v>
      </c>
      <c r="B4965" t="str">
        <f>IFERROR(VLOOKUP(C4965,mm,1,FALSE),"")</f>
        <v>Pelvic inflammatory disease</v>
      </c>
      <c r="C4965" t="s">
        <v>756</v>
      </c>
      <c r="D4965" t="s">
        <v>509</v>
      </c>
      <c r="F4965" t="str">
        <f>CONCATENATE(D4965,E4965)</f>
        <v>azithromycin</v>
      </c>
      <c r="G4965" t="str">
        <f>IFERROR(VLOOKUP(F4965,aa,2,FALSE),"")</f>
        <v/>
      </c>
      <c r="H4965" t="str">
        <f>VLOOKUP(D4965,drugdose,2,FALSE)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966" spans="1:8" x14ac:dyDescent="0.2">
      <c r="A4966">
        <v>629</v>
      </c>
      <c r="B4966" t="str">
        <f>IFERROR(VLOOKUP(C4966,mm,1,FALSE),"")</f>
        <v>Pelvic inflammatory disease</v>
      </c>
      <c r="C4966" t="s">
        <v>756</v>
      </c>
      <c r="D4966" t="s">
        <v>54</v>
      </c>
      <c r="F4966" t="str">
        <f>CONCATENATE(D4966,E4966)</f>
        <v>gentamicin</v>
      </c>
      <c r="G4966" t="str">
        <f>IFERROR(VLOOKUP(F4966,aa,2,FALSE),"")</f>
        <v/>
      </c>
      <c r="H4966" t="str">
        <f>VLOOKUP(D4966,drugdose,2,FALSE)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4967" spans="1:8" x14ac:dyDescent="0.2">
      <c r="A4967">
        <v>629</v>
      </c>
      <c r="B4967" t="str">
        <f>IFERROR(VLOOKUP(C4967,mm,1,FALSE),"")</f>
        <v>Pelvic inflammatory disease</v>
      </c>
      <c r="C4967" t="s">
        <v>756</v>
      </c>
      <c r="D4967" t="s">
        <v>525</v>
      </c>
      <c r="F4967" t="str">
        <f>CONCATENATE(D4967,E4967)</f>
        <v>erythromycin</v>
      </c>
      <c r="G4967" t="str">
        <f>IFERROR(VLOOKUP(F4967,aa,2,FALSE),"")</f>
        <v/>
      </c>
      <c r="H4967" t="str">
        <f>VLOOKUP(D4967,drugdose,2,FALSE)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968" spans="1:8" x14ac:dyDescent="0.2">
      <c r="A4968">
        <v>629</v>
      </c>
      <c r="B4968" t="str">
        <f>IFERROR(VLOOKUP(C4968,mm,1,FALSE),"")</f>
        <v>Pelvic inflammatory disease</v>
      </c>
      <c r="C4968" t="s">
        <v>756</v>
      </c>
      <c r="D4968" t="s">
        <v>522</v>
      </c>
      <c r="F4968" t="str">
        <f>CONCATENATE(D4968,E4968)</f>
        <v>metronidazole</v>
      </c>
      <c r="G4968" t="str">
        <f>IFERROR(VLOOKUP(F4968,aa,2,FALSE),"")</f>
        <v/>
      </c>
      <c r="H4968" t="str">
        <f>VLOOKUP(D4968,drugdose,2,FALSE)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969" spans="1:8" x14ac:dyDescent="0.2">
      <c r="A4969">
        <v>630</v>
      </c>
      <c r="B4969" t="str">
        <f>IFERROR(VLOOKUP(C4969,mm,1,FALSE),"")</f>
        <v/>
      </c>
      <c r="C4969" t="s">
        <v>1322</v>
      </c>
      <c r="D4969" t="s">
        <v>515</v>
      </c>
      <c r="F4969" t="str">
        <f>CONCATENATE(D4969,E4969)</f>
        <v>ofloxacin</v>
      </c>
      <c r="G4969" t="str">
        <f>IFERROR(VLOOKUP(F4969,aa,2,FALSE),"")</f>
        <v/>
      </c>
      <c r="H4969" t="str">
        <f>VLOOKUP(D4969,drugdose,2,FALSE)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4970" spans="1:8" x14ac:dyDescent="0.2">
      <c r="A4970">
        <v>630</v>
      </c>
      <c r="B4970" t="str">
        <f>IFERROR(VLOOKUP(C4970,mm,1,FALSE),"")</f>
        <v/>
      </c>
      <c r="C4970" t="s">
        <v>1322</v>
      </c>
      <c r="D4970" t="s">
        <v>56</v>
      </c>
      <c r="F4970" t="str">
        <f>CONCATENATE(D4970,E4970)</f>
        <v>levofloxacin</v>
      </c>
      <c r="G4970" t="str">
        <f>IFERROR(VLOOKUP(F4970,aa,2,FALSE),"")</f>
        <v/>
      </c>
      <c r="H4970" t="str">
        <f>VLOOKUP(D4970,drugdose,2,FALSE)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971" spans="1:8" x14ac:dyDescent="0.2">
      <c r="A4971">
        <v>630</v>
      </c>
      <c r="B4971" t="str">
        <f>IFERROR(VLOOKUP(C4971,mm,1,FALSE),"")</f>
        <v/>
      </c>
      <c r="C4971" t="s">
        <v>1322</v>
      </c>
      <c r="D4971" t="s">
        <v>516</v>
      </c>
      <c r="F4971" t="str">
        <f>CONCATENATE(D4971,E4971)</f>
        <v>moxifloxacin</v>
      </c>
      <c r="G4971" t="str">
        <f>IFERROR(VLOOKUP(F4971,aa,2,FALSE),"")</f>
        <v/>
      </c>
      <c r="H4971" t="str">
        <f>VLOOKUP(D4971,drugdose,2,FALSE)</f>
        <v>Acute Bacterial Sinusitis 
dose : 400 mg od PO/ IV infusion
infusion time : 1 hr
duration : 10 days.
Acute Bacterial Exacerbation of Chronic Bronchitis 
dose : 400 mg od PO/ IV infusion
infusion time : 1 hr
duration : 5 days.
Community Acquired Pneumonia 
skin infection
Complicated Intra-Abdominal infections 
Typhoid Fever 
dose : 400 mg PO/ IV infusion
infusion time : 1 hr
duration : 7-14 days</v>
      </c>
    </row>
    <row r="4972" spans="1:8" x14ac:dyDescent="0.2">
      <c r="A4972">
        <v>630</v>
      </c>
      <c r="B4972" t="str">
        <f>IFERROR(VLOOKUP(C4972,mm,1,FALSE),"")</f>
        <v/>
      </c>
      <c r="C4972" t="s">
        <v>1322</v>
      </c>
      <c r="D4972" t="s">
        <v>48</v>
      </c>
      <c r="F4972" t="str">
        <f>CONCATENATE(D4972,E4972)</f>
        <v>ceftriaxone</v>
      </c>
      <c r="G4972" t="str">
        <f>IFERROR(VLOOKUP(F4972,aa,2,FALSE),"")</f>
        <v/>
      </c>
      <c r="H4972" t="str">
        <f>VLOOKUP(D4972,drugdose,2,FALSE)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4973" spans="1:8" x14ac:dyDescent="0.2">
      <c r="A4973">
        <v>630</v>
      </c>
      <c r="B4973" t="str">
        <f>IFERROR(VLOOKUP(C4973,mm,1,FALSE),"")</f>
        <v/>
      </c>
      <c r="C4973" t="s">
        <v>1322</v>
      </c>
      <c r="D4973" t="s">
        <v>741</v>
      </c>
      <c r="F4973" t="str">
        <f>CONCATENATE(D4973,E4973)</f>
        <v>cefixime</v>
      </c>
      <c r="G4973" t="str">
        <f>IFERROR(VLOOKUP(F4973,aa,2,FALSE),"")</f>
        <v/>
      </c>
      <c r="H4973" t="str">
        <f>VLOOKUP(D4973,drugdose,2,FALSE)</f>
        <v>URTI (sinusitis, otitis media, tonsiitis)
LRTI (pneumonia, bronchitis, Pharyngitis)
UTI
dose : 200mg bid PO for 5 days
Gonorrhea
dose : 400 mg once.
Typhoid fever
dose : 10 mg/kg bid
treatment duration : 7-14 days</v>
      </c>
    </row>
    <row r="4974" spans="1:8" x14ac:dyDescent="0.2">
      <c r="A4974">
        <v>630</v>
      </c>
      <c r="B4974" t="str">
        <f>IFERROR(VLOOKUP(C4974,mm,1,FALSE),"")</f>
        <v/>
      </c>
      <c r="C4974" t="s">
        <v>1322</v>
      </c>
      <c r="D4974" t="s">
        <v>575</v>
      </c>
      <c r="F4974" t="str">
        <f>CONCATENATE(D4974,E4974)</f>
        <v>doxycycline</v>
      </c>
      <c r="G4974" t="str">
        <f>IFERROR(VLOOKUP(F4974,aa,2,FALSE),"")</f>
        <v/>
      </c>
      <c r="H4974" t="str">
        <f>VLOOKUP(D4974,drugdose,2,FALSE)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975" spans="1:8" x14ac:dyDescent="0.2">
      <c r="A4975">
        <v>630</v>
      </c>
      <c r="B4975" t="str">
        <f>IFERROR(VLOOKUP(C4975,mm,1,FALSE),"")</f>
        <v/>
      </c>
      <c r="C4975" t="s">
        <v>1322</v>
      </c>
      <c r="D4975" t="s">
        <v>509</v>
      </c>
      <c r="F4975" t="str">
        <f>CONCATENATE(D4975,E4975)</f>
        <v>azithromycin</v>
      </c>
      <c r="G4975" t="str">
        <f>IFERROR(VLOOKUP(F4975,aa,2,FALSE),"")</f>
        <v/>
      </c>
      <c r="H4975" t="str">
        <f>VLOOKUP(D4975,drugdose,2,FALSE)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976" spans="1:8" x14ac:dyDescent="0.2">
      <c r="A4976">
        <v>630</v>
      </c>
      <c r="B4976" t="str">
        <f>IFERROR(VLOOKUP(C4976,mm,1,FALSE),"")</f>
        <v/>
      </c>
      <c r="C4976" t="s">
        <v>1322</v>
      </c>
      <c r="D4976" t="s">
        <v>54</v>
      </c>
      <c r="F4976" t="str">
        <f>CONCATENATE(D4976,E4976)</f>
        <v>gentamicin</v>
      </c>
      <c r="G4976" t="str">
        <f>IFERROR(VLOOKUP(F4976,aa,2,FALSE),"")</f>
        <v/>
      </c>
      <c r="H4976" t="str">
        <f>VLOOKUP(D4976,drugdose,2,FALSE)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4977" spans="1:8" x14ac:dyDescent="0.2">
      <c r="A4977">
        <v>630</v>
      </c>
      <c r="B4977" t="str">
        <f>IFERROR(VLOOKUP(C4977,mm,1,FALSE),"")</f>
        <v/>
      </c>
      <c r="C4977" t="s">
        <v>1322</v>
      </c>
      <c r="D4977" t="s">
        <v>525</v>
      </c>
      <c r="F4977" t="str">
        <f>CONCATENATE(D4977,E4977)</f>
        <v>erythromycin</v>
      </c>
      <c r="G4977" t="str">
        <f>IFERROR(VLOOKUP(F4977,aa,2,FALSE),"")</f>
        <v/>
      </c>
      <c r="H4977" t="str">
        <f>VLOOKUP(D4977,drugdose,2,FALSE)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978" spans="1:8" x14ac:dyDescent="0.2">
      <c r="A4978">
        <v>630</v>
      </c>
      <c r="B4978" t="str">
        <f>IFERROR(VLOOKUP(C4978,mm,1,FALSE),"")</f>
        <v/>
      </c>
      <c r="C4978" t="s">
        <v>1322</v>
      </c>
      <c r="D4978" t="s">
        <v>522</v>
      </c>
      <c r="F4978" t="str">
        <f>CONCATENATE(D4978,E4978)</f>
        <v>metronidazole</v>
      </c>
      <c r="G4978" t="str">
        <f>IFERROR(VLOOKUP(F4978,aa,2,FALSE),"")</f>
        <v/>
      </c>
      <c r="H4978" t="str">
        <f>VLOOKUP(D4978,drugdose,2,FALSE)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979" spans="1:8" x14ac:dyDescent="0.2">
      <c r="A4979">
        <v>630</v>
      </c>
      <c r="B4979" t="str">
        <f>IFERROR(VLOOKUP(C4979,mm,1,FALSE),"")</f>
        <v/>
      </c>
      <c r="C4979" t="s">
        <v>1322</v>
      </c>
      <c r="D4979" t="s">
        <v>64</v>
      </c>
      <c r="F4979" t="str">
        <f>CONCATENATE(D4979,E4979)</f>
        <v>acyclovir</v>
      </c>
      <c r="G4979" t="str">
        <f>IFERROR(VLOOKUP(F4979,aa,2,FALSE),"")</f>
        <v/>
      </c>
      <c r="H4979" t="str">
        <f>VLOOKUP(D4979,drugdose,2,FALSE)</f>
        <v>Herpes zoster (shingles)
dose : 800 mg 5 times /d for 7-10 day
Herpes simplex encephalitis
dose : 10 mg/kg 8 hourly (slow IV infusion over 1 hour) for 10 days
Mucocutaneous herpes simplex
dose : 5 mg/kg 8 hourly (slow infusion over 1 hour) for 5-7 days.</v>
      </c>
    </row>
    <row r="4980" spans="1:8" x14ac:dyDescent="0.2">
      <c r="A4980">
        <v>631</v>
      </c>
      <c r="B4980" t="str">
        <f>IFERROR(VLOOKUP(C4980,mm,1,FALSE),"")</f>
        <v/>
      </c>
      <c r="C4980" t="s">
        <v>1344</v>
      </c>
      <c r="D4980" t="s">
        <v>515</v>
      </c>
      <c r="F4980" t="str">
        <f>CONCATENATE(D4980,E4980)</f>
        <v>ofloxacin</v>
      </c>
      <c r="G4980" t="str">
        <f>IFERROR(VLOOKUP(F4980,aa,2,FALSE),"")</f>
        <v/>
      </c>
      <c r="H4980" t="str">
        <f>VLOOKUP(D4980,drugdose,2,FALSE)</f>
        <v>bronchitis, pneumonia 
oral
dose : 400 mg bid for 10 days
parentral
dose : 200 mg bid IV infusion
infusion time : 30 min 
Max: 400 mg bid
Uncomplicated gonorrhoea
dose : 400 mg once.
Nongonococcal Cervicitis/Urethritis
dose : 400 mg od for 7 days.
Uncomplicated Cystitis
dose : 200 mg bid for 3-7 days.
Complicated UTIs
oral
dose : 200 mg bid for 10 days.
parentral
dose : 200 mg bid IV infusion
infusion time : 30 min 
Max: 400 mg bid
Pelvic inflammatory disease
dose : 400 mg bid for 10-14 days.
Prostatitis
dose : 200 mg bid for 28 days</v>
      </c>
    </row>
    <row r="4981" spans="1:8" x14ac:dyDescent="0.2">
      <c r="A4981">
        <v>631</v>
      </c>
      <c r="B4981" t="str">
        <f>IFERROR(VLOOKUP(C4981,mm,1,FALSE),"")</f>
        <v/>
      </c>
      <c r="C4981" t="s">
        <v>1344</v>
      </c>
      <c r="D4981" t="s">
        <v>56</v>
      </c>
      <c r="F4981" t="str">
        <f>CONCATENATE(D4981,E4981)</f>
        <v>levofloxacin</v>
      </c>
      <c r="G4981" t="str">
        <f>IFERROR(VLOOKUP(F4981,aa,2,FALSE),"")</f>
        <v/>
      </c>
      <c r="H4981" t="str">
        <f>VLOOKUP(D4981,drugdose,2,FALSE)</f>
        <v>Pneumonia
dose : 750 mg PO/IV od
duration : 7-14 days
Acute Bacterial Sinusitis
option 1
500 mg PO/IV od
duration : 10-14 days 
option 2 
dose : 750 mg PO/IV od
duration : 5 days
Acute Bacterial Exacerbation of Chronic Bronchitis
dose : 500 mg PO/IV od
duration : 7 days
Inhalational Anthrax
Postexposure therapy
dose : 500 mg PO od
duration : 60 days
Skin/Skin Structure Infections
dose : 500-750 mg PO/IV od
duartion : 7-10 days
Chronic Bacterial Prostatitis
dose : 500 mg PO/IV od 
duration : 28 days
Complicated UTI
Acute Pyelonephritis
dose : 750 mg PO/IV od 
duration : 5 days
Uncomplicated UTI
dose : 250 mg PO/IV od 
duration : 3 days
Plague
dose : 500 mg PO/IV od
duration : 10-14 day
it is reserve drug, use alternative whenever possible</v>
      </c>
    </row>
    <row r="4982" spans="1:8" x14ac:dyDescent="0.2">
      <c r="A4982">
        <v>631</v>
      </c>
      <c r="B4982" t="str">
        <f>IFERROR(VLOOKUP(C4982,mm,1,FALSE),"")</f>
        <v/>
      </c>
      <c r="C4982" t="s">
        <v>1344</v>
      </c>
      <c r="D4982" t="s">
        <v>575</v>
      </c>
      <c r="F4982" t="str">
        <f>CONCATENATE(D4982,E4982)</f>
        <v>doxycycline</v>
      </c>
      <c r="G4982" t="str">
        <f>IFERROR(VLOOKUP(F4982,aa,2,FALSE),"")</f>
        <v/>
      </c>
      <c r="H4982" t="str">
        <f>VLOOKUP(D4982,drugdose,2,FALSE)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4983" spans="1:8" x14ac:dyDescent="0.2">
      <c r="A4983">
        <v>631</v>
      </c>
      <c r="B4983" t="str">
        <f>IFERROR(VLOOKUP(C4983,mm,1,FALSE),"")</f>
        <v/>
      </c>
      <c r="C4983" t="s">
        <v>1344</v>
      </c>
      <c r="D4983" t="s">
        <v>509</v>
      </c>
      <c r="F4983" t="str">
        <f>CONCATENATE(D4983,E4983)</f>
        <v>azithromycin</v>
      </c>
      <c r="G4983" t="str">
        <f>IFERROR(VLOOKUP(F4983,aa,2,FALSE),"")</f>
        <v/>
      </c>
      <c r="H4983" t="str">
        <f>VLOOKUP(D4983,drugdose,2,FALSE)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4984" spans="1:8" x14ac:dyDescent="0.2">
      <c r="A4984">
        <v>631</v>
      </c>
      <c r="B4984" t="str">
        <f>IFERROR(VLOOKUP(C4984,mm,1,FALSE),"")</f>
        <v/>
      </c>
      <c r="C4984" t="s">
        <v>1344</v>
      </c>
      <c r="D4984" t="s">
        <v>54</v>
      </c>
      <c r="F4984" t="str">
        <f>CONCATENATE(D4984,E4984)</f>
        <v>gentamicin</v>
      </c>
      <c r="G4984" t="str">
        <f>IFERROR(VLOOKUP(F4984,aa,2,FALSE),"")</f>
        <v/>
      </c>
      <c r="H4984" t="str">
        <f>VLOOKUP(D4984,drugdose,2,FALSE)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4985" spans="1:8" x14ac:dyDescent="0.2">
      <c r="A4985">
        <v>631</v>
      </c>
      <c r="B4985" t="str">
        <f>IFERROR(VLOOKUP(C4985,mm,1,FALSE),"")</f>
        <v/>
      </c>
      <c r="C4985" t="s">
        <v>1344</v>
      </c>
      <c r="D4985" t="s">
        <v>525</v>
      </c>
      <c r="F4985" t="str">
        <f>CONCATENATE(D4985,E4985)</f>
        <v>erythromycin</v>
      </c>
      <c r="G4985" t="str">
        <f>IFERROR(VLOOKUP(F4985,aa,2,FALSE),"")</f>
        <v/>
      </c>
      <c r="H4985" t="str">
        <f>VLOOKUP(D4985,drugdose,2,FALSE)</f>
        <v>Enteritis
Pertussis
Trench fever
Chanroid
Diphtheria
Legionnaire's disease
Sinusitis, Bronchitis
Neonatal conjunctivitis.
URTI, mycoplasma pneumonia
soft tissue infection
PID, Chlamydia, endocervical infection
urethritis, rectal infection
dose : 250-500 mg qid
duration : 7-14 days 
max : 4 g/days
syphillis
dose : 500 mg qid
duration : 14 days.
Severe or chronic diarrhoea
dose : 500 mg qid
duration : 7 days. 
Rheumatic fever
dose : 250 mg bid
Bacterial endocarditis
first dose : 1 g once 
time : 2 hours before dental procedures
second dose : 500 mg 6 hours after initial dose.
Acne
starting dose : 500 mg bid
duration : 3 months
maintenance dose : 250 mg bid
duration : 3 months.</v>
      </c>
    </row>
    <row r="4986" spans="1:8" x14ac:dyDescent="0.2">
      <c r="A4986">
        <v>631</v>
      </c>
      <c r="B4986" t="str">
        <f>IFERROR(VLOOKUP(C4986,mm,1,FALSE),"")</f>
        <v/>
      </c>
      <c r="C4986" t="s">
        <v>1344</v>
      </c>
      <c r="D4986" t="s">
        <v>452</v>
      </c>
      <c r="F4986" t="str">
        <f>CONCATENATE(D4986,E4986)</f>
        <v>amoxicillin</v>
      </c>
      <c r="G4986" t="str">
        <f>IFERROR(VLOOKUP(F4986,aa,2,FALSE),"")</f>
        <v/>
      </c>
      <c r="H4986" t="str">
        <f>VLOOKUP(D4986,drugdose,2,FALSE)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4987" spans="1:8" x14ac:dyDescent="0.2">
      <c r="A4987">
        <v>632</v>
      </c>
      <c r="B4987" t="str">
        <f>IFERROR(VLOOKUP(C4987,mm,1,FALSE),"")</f>
        <v>bacterial vaginosis</v>
      </c>
      <c r="C4987" t="s">
        <v>1345</v>
      </c>
      <c r="D4987" t="s">
        <v>522</v>
      </c>
      <c r="F4987" t="str">
        <f>CONCATENATE(D4987,E4987)</f>
        <v>metronidazole</v>
      </c>
      <c r="G4987" t="str">
        <f>IFERROR(VLOOKUP(F4987,aa,2,FALSE),"")</f>
        <v/>
      </c>
      <c r="H4987" t="str">
        <f>VLOOKUP(D4987,drugdose,2,FALSE)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4988" spans="1:8" x14ac:dyDescent="0.2">
      <c r="A4988">
        <v>632</v>
      </c>
      <c r="B4988" t="str">
        <f>IFERROR(VLOOKUP(C4988,mm,1,FALSE),"")</f>
        <v>bacterial vaginosis</v>
      </c>
      <c r="C4988" t="s">
        <v>1345</v>
      </c>
      <c r="D4988" t="s">
        <v>832</v>
      </c>
      <c r="F4988" t="str">
        <f>CONCATENATE(D4988,E4988)</f>
        <v>tinidazole</v>
      </c>
      <c r="G4988" t="str">
        <f>IFERROR(VLOOKUP(F4988,aa,2,FALSE),"")</f>
        <v/>
      </c>
      <c r="H4988" t="str">
        <f>VLOOKUP(D4988,drugdose,2,FALSE)</f>
        <v>Bacterial vaginosis
Anaerobic bacterial infections
for 2 days : 2 g od PO
next 5 days : 1 g od PO
Eradication of H. pylori
dose : 500 mg bid
duration : 7 days 
it is given with clarithromycin and omeprazole
Intestinal amoebiasis
dose : 2 g od PO
duration : 2-3 days. 
Hepatic amoebiasis
dose : 1.5-2 g od PO
duration : 3-6 days. 
Giardiasis
dose : 2 g once
Trichomoniasis
Acute necrotising ulcerative gingivitis
dose : 2 g once
In trichomoniasis, sexual partners should be treated at the same time.
Surgical prophylaxis 
dose : 1.6 g single IV infusion pre-op</v>
      </c>
    </row>
    <row r="4989" spans="1:8" x14ac:dyDescent="0.2">
      <c r="A4989">
        <v>632</v>
      </c>
      <c r="B4989" t="str">
        <f>IFERROR(VLOOKUP(C4989,mm,1,FALSE),"")</f>
        <v>bacterial vaginosis</v>
      </c>
      <c r="C4989" t="s">
        <v>1345</v>
      </c>
      <c r="D4989" t="s">
        <v>507</v>
      </c>
      <c r="F4989" t="str">
        <f>CONCATENATE(D4989,E4989)</f>
        <v>clindamycin</v>
      </c>
      <c r="G4989" t="str">
        <f>IFERROR(VLOOKUP(F4989,aa,2,FALSE),"")</f>
        <v/>
      </c>
      <c r="H4989" t="str">
        <f>VLOOKUP(D4989,drugdose,2,FALSE)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4990" spans="1:8" x14ac:dyDescent="0.2">
      <c r="A4990">
        <v>633</v>
      </c>
      <c r="B4990" t="str">
        <f>IFERROR(VLOOKUP(C4990,mm,1,FALSE),"")</f>
        <v/>
      </c>
      <c r="C4990" t="s">
        <v>1346</v>
      </c>
      <c r="D4990" t="s">
        <v>1347</v>
      </c>
      <c r="F4990" t="str">
        <f>CONCATENATE(D4990,E4990)</f>
        <v>clomiphene</v>
      </c>
      <c r="G4990" t="str">
        <f>IFERROR(VLOOKUP(F4990,aa,2,FALSE),"")</f>
        <v/>
      </c>
      <c r="H4990" t="str">
        <f>VLOOKUP(D4990,drugdose,2,FALSE)</f>
        <v>ovulation induction
polycystic ovary disease
dose : 50 mg once a day
duration : 5 days
time : from 5th day of menstrual cycle
if ovulation fail to occur 
100 mg should be used in secons cycle
max dose : 6 cycle</v>
      </c>
    </row>
    <row r="4991" spans="1:8" x14ac:dyDescent="0.2">
      <c r="A4991">
        <v>633</v>
      </c>
      <c r="B4991" t="str">
        <f>IFERROR(VLOOKUP(C4991,mm,1,FALSE),"")</f>
        <v/>
      </c>
      <c r="C4991" t="s">
        <v>1346</v>
      </c>
      <c r="D4991" t="s">
        <v>715</v>
      </c>
      <c r="F4991" t="str">
        <f>CONCATENATE(D4991,E4991)</f>
        <v>metformin</v>
      </c>
      <c r="G4991" t="str">
        <f>IFERROR(VLOOKUP(F4991,aa,2,FALSE),"")</f>
        <v/>
      </c>
      <c r="H4991" t="str">
        <f>VLOOKUP(D4991,drugdose,2,FALSE)</f>
        <v>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v>
      </c>
    </row>
    <row r="4992" spans="1:8" x14ac:dyDescent="0.2">
      <c r="A4992">
        <v>633</v>
      </c>
      <c r="B4992" t="str">
        <f>IFERROR(VLOOKUP(C4992,mm,1,FALSE),"")</f>
        <v/>
      </c>
      <c r="C4992" t="s">
        <v>1346</v>
      </c>
      <c r="D4992" t="s">
        <v>389</v>
      </c>
      <c r="F4992" t="str">
        <f>CONCATENATE(D4992,E4992)</f>
        <v>spironolactone</v>
      </c>
      <c r="G4992" t="str">
        <f>IFERROR(VLOOKUP(F4992,aa,2,FALSE),"")</f>
        <v/>
      </c>
      <c r="H4992" t="str">
        <f>VLOOKUP(D4992,drugdose,2,FALSE)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4993" spans="1:8" x14ac:dyDescent="0.2">
      <c r="A4993">
        <v>633</v>
      </c>
      <c r="B4993" t="str">
        <f>IFERROR(VLOOKUP(C4993,mm,1,FALSE),"")</f>
        <v/>
      </c>
      <c r="C4993" t="s">
        <v>1346</v>
      </c>
      <c r="D4993" t="s">
        <v>1348</v>
      </c>
      <c r="F4993" t="str">
        <f>CONCATENATE(D4993,E4993)</f>
        <v>flutamide</v>
      </c>
      <c r="G4993" t="str">
        <f>IFERROR(VLOOKUP(F4993,aa,2,FALSE),"")</f>
        <v/>
      </c>
      <c r="H4993" t="str">
        <f>VLOOKUP(D4993,drugdose,2,FALSE)</f>
        <v>Prostate cancer
dose : 250 mg tid
time : 3 days before gonadorelin analogue treatment</v>
      </c>
    </row>
    <row r="4994" spans="1:8" x14ac:dyDescent="0.2">
      <c r="A4994">
        <v>633</v>
      </c>
      <c r="B4994" t="str">
        <f>IFERROR(VLOOKUP(C4994,mm,1,FALSE),"")</f>
        <v/>
      </c>
      <c r="C4994" t="s">
        <v>1346</v>
      </c>
      <c r="D4994" t="s">
        <v>1349</v>
      </c>
      <c r="F4994" t="str">
        <f>CONCATENATE(D4994,E4994)</f>
        <v>finasteride</v>
      </c>
      <c r="G4994" t="str">
        <f>IFERROR(VLOOKUP(F4994,aa,2,FALSE),"")</f>
        <v/>
      </c>
      <c r="H4994" t="str">
        <f>VLOOKUP(D4994,drugdose,2,FALSE)</f>
        <v>Benign prostatic hyperplasia
dose : 5 mg od for 6 mth. 
Male pattern baldness
dose : 1 mg od for 3 mth.</v>
      </c>
    </row>
    <row r="4995" spans="1:8" x14ac:dyDescent="0.2">
      <c r="A4995">
        <v>633</v>
      </c>
      <c r="B4995" t="str">
        <f>IFERROR(VLOOKUP(C4995,mm,1,FALSE),"")</f>
        <v/>
      </c>
      <c r="C4995" t="s">
        <v>1346</v>
      </c>
      <c r="D4995" t="s">
        <v>1319</v>
      </c>
      <c r="F4995" t="str">
        <f>CONCATENATE(D4995,E4995)</f>
        <v>medroxyprogesterone</v>
      </c>
      <c r="G4995" t="str">
        <f>IFERROR(VLOOKUP(F4995,aa,2,FALSE),"")</f>
        <v/>
      </c>
      <c r="H4995" t="str">
        <f>VLOOKUP(D4995,drugdose,2,FALSE)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4996" spans="1:8" x14ac:dyDescent="0.2">
      <c r="A4996">
        <v>633</v>
      </c>
      <c r="B4996" t="str">
        <f>IFERROR(VLOOKUP(C4996,mm,1,FALSE),"")</f>
        <v/>
      </c>
      <c r="C4996" t="s">
        <v>1346</v>
      </c>
      <c r="D4996" t="s">
        <v>1330</v>
      </c>
      <c r="F4996" t="str">
        <f>CONCATENATE(D4996,E4996)</f>
        <v>letrozole</v>
      </c>
      <c r="G4996" t="str">
        <f>IFERROR(VLOOKUP(F4996,aa,2,FALSE),"")</f>
        <v/>
      </c>
      <c r="H4996" t="str">
        <f>VLOOKUP(D4996,drugdose,2,FALSE)</f>
        <v>Breast cancer
dose : 2.5 mg od.</v>
      </c>
    </row>
    <row r="4997" spans="1:8" x14ac:dyDescent="0.2">
      <c r="A4997">
        <v>633</v>
      </c>
      <c r="B4997" t="str">
        <f>IFERROR(VLOOKUP(C4997,mm,1,FALSE),"")</f>
        <v/>
      </c>
      <c r="C4997" t="s">
        <v>1346</v>
      </c>
      <c r="D4997" t="s">
        <v>310</v>
      </c>
      <c r="F4997" t="str">
        <f>CONCATENATE(D4997,E4997)</f>
        <v>estrogens</v>
      </c>
      <c r="G4997" t="str">
        <f>IFERROR(VLOOKUP(F4997,aa,2,FALSE),"")</f>
        <v/>
      </c>
      <c r="H4997" t="e">
        <f>VLOOKUP(D4997,drugdose,2,FALSE)</f>
        <v>#N/A</v>
      </c>
    </row>
    <row r="4998" spans="1:8" x14ac:dyDescent="0.2">
      <c r="A4998">
        <v>633</v>
      </c>
      <c r="B4998" t="str">
        <f>IFERROR(VLOOKUP(C4998,mm,1,FALSE),"")</f>
        <v/>
      </c>
      <c r="C4998" t="s">
        <v>1346</v>
      </c>
      <c r="D4998" t="s">
        <v>41</v>
      </c>
      <c r="F4998" t="str">
        <f>CONCATENATE(D4998,E4998)</f>
        <v>bromocriptine</v>
      </c>
      <c r="G4998" t="str">
        <f>IFERROR(VLOOKUP(F4998,aa,2,FALSE),"")</f>
        <v/>
      </c>
      <c r="H4998" t="str">
        <f>VLOOKUP(D4998,drugdose,2,FALSE)</f>
        <v xml:space="preserve">Parkinson's disease (with levodopa)
starting dose
1st wk: 1-1.25 mg HS orally
2nd wk: 2-2.5 mg HS orally
3rd wk: 2.5 mg bid orally
4th wk: 2.5 mg tid orally
Maintenance dose: 
10-40 mg/day 
Hyperprolactinemia, galactorrhoea
starting dose
1st wk: 1-1.25 mg HS orally
2nd wk: 2-2.5 mg HS orally
therapeutic range 5-7.5 mg /day
max 30 mg/day
Acromegaly
3 days : 1.25-2.5 mg HS orally 
3-7 days : 2.5-5 mg HS orally 
max dose : 100 mg / day
1.25-2.5 mg PO qHS for 3 days
Lactation suppression 
starting dose 
dose : 2.5 mg od for 2-3 days
dose increment : up to 2.5 mg bid for 14 days, if no response </v>
      </c>
    </row>
    <row r="4999" spans="1:8" x14ac:dyDescent="0.2">
      <c r="A4999">
        <v>633</v>
      </c>
      <c r="B4999" t="str">
        <f>IFERROR(VLOOKUP(C4999,mm,1,FALSE),"")</f>
        <v/>
      </c>
      <c r="C4999" t="s">
        <v>1346</v>
      </c>
      <c r="D4999" t="s">
        <v>103</v>
      </c>
      <c r="F4999" t="str">
        <f>CONCATENATE(D4999,E4999)</f>
        <v>cabergoline</v>
      </c>
      <c r="G4999" t="str">
        <f>IFERROR(VLOOKUP(F4999,aa,2,FALSE),"")</f>
        <v/>
      </c>
      <c r="H4999" t="str">
        <f>VLOOKUP(D4999,drugdose,2,FALSE)</f>
        <v>Inhibition of physiological lactation
1 mg once on 1st day postpartum. 
Suppression of lactation
dose : 250 mcg every 12 hr oraly
treatment duration : 2 days 
Hyperprolactinaemia
acromegaly
first month : 500 mcg once a week
2nd month : 500 mcg twice a week
increase dose (500mcg) every month till response
max dose : 4.5 / wk
parkinson's disease
starting dose : 0.5 mg daily
no response then increase dose by 0.5-1 mg at 7-14 days intervals
max dose : 3 mg daily</v>
      </c>
    </row>
    <row r="5000" spans="1:8" x14ac:dyDescent="0.2">
      <c r="A5000">
        <v>633</v>
      </c>
      <c r="B5000" t="str">
        <f>IFERROR(VLOOKUP(C5000,mm,1,FALSE),"")</f>
        <v/>
      </c>
      <c r="C5000" t="s">
        <v>1346</v>
      </c>
      <c r="D5000" t="s">
        <v>110</v>
      </c>
      <c r="F5000" t="str">
        <f>CONCATENATE(D5000,E5000)</f>
        <v>amantadine</v>
      </c>
      <c r="G5000" t="str">
        <f>IFERROR(VLOOKUP(F5000,aa,2,FALSE),"")</f>
        <v/>
      </c>
      <c r="H5000" t="str">
        <f>VLOOKUP(D5000,drugdose,2,FALSE)</f>
        <v>Influenza A 
dose : 100 mg/day PO 
duration : 
1) 5 days (treatment)
2) 6 wk (Prophylaxis)
3) upto 3 wk (with vaccination)
Elderly: 
&gt;65 yr: 100 mg alternate day
Herpes zoster
dose : 100 mg bid
duration : 14-28 days
Parkinson's disease
dose : 100 mg/day
dose increment: every wk by 100 mg
Max: 400 mg/day</v>
      </c>
    </row>
    <row r="5001" spans="1:8" x14ac:dyDescent="0.2">
      <c r="A5001">
        <v>634</v>
      </c>
      <c r="B5001" t="str">
        <f>IFERROR(VLOOKUP(C5001,mm,1,FALSE),"")</f>
        <v/>
      </c>
      <c r="C5001" t="s">
        <v>1350</v>
      </c>
      <c r="D5001" t="s">
        <v>1351</v>
      </c>
      <c r="F5001" t="str">
        <f>CONCATENATE(D5001,E5001)</f>
        <v>cyproterone + ethinylestradiol</v>
      </c>
      <c r="G5001" t="str">
        <f>IFERROR(VLOOKUP(F5001,aa,2,FALSE),"")</f>
        <v/>
      </c>
      <c r="H5001" t="str">
        <f>VLOOKUP(D5001,drugdose,2,FALSE)</f>
        <v>contraception, hirsutism, acne
dose : 
for 21 days : 2 mg + 35mcg ethinylestradiol od PO
next 7 days : off
duration :
repeat same dose for 3-4 month</v>
      </c>
    </row>
    <row r="5002" spans="1:8" x14ac:dyDescent="0.2">
      <c r="A5002">
        <v>634</v>
      </c>
      <c r="B5002" t="str">
        <f>IFERROR(VLOOKUP(C5002,mm,1,FALSE),"")</f>
        <v/>
      </c>
      <c r="C5002" t="s">
        <v>1350</v>
      </c>
      <c r="D5002" t="s">
        <v>1313</v>
      </c>
      <c r="F5002" t="str">
        <f>CONCATENATE(D5002,E5002)</f>
        <v>drospirenone + ethinylestradiol</v>
      </c>
      <c r="G5002" t="str">
        <f>IFERROR(VLOOKUP(F5002,aa,2,FALSE),"")</f>
        <v/>
      </c>
      <c r="H5002" t="str">
        <f>VLOOKUP(D5002,drugdose,2,FALSE)</f>
        <v>Contraception
Premenstrual Dysphoric Disorder
dose : 1 tab PO according to kit (21 active + 7 inert tab)
1 active tab contain : 3 mg drospirenone/0.03 mg EE</v>
      </c>
    </row>
    <row r="5003" spans="1:8" x14ac:dyDescent="0.2">
      <c r="A5003">
        <v>634</v>
      </c>
      <c r="B5003" t="str">
        <f>IFERROR(VLOOKUP(C5003,mm,1,FALSE),"")</f>
        <v/>
      </c>
      <c r="C5003" t="s">
        <v>1350</v>
      </c>
      <c r="D5003" t="s">
        <v>389</v>
      </c>
      <c r="F5003" t="str">
        <f>CONCATENATE(D5003,E5003)</f>
        <v>spironolactone</v>
      </c>
      <c r="G5003" t="str">
        <f>IFERROR(VLOOKUP(F5003,aa,2,FALSE),"")</f>
        <v/>
      </c>
      <c r="H5003" t="str">
        <f>VLOOKUP(D5003,drugdose,2,FALSE)</f>
        <v>Oedema
starting dose : 50-100 mg od PO
therapeutic range : 50-400 mg
Hepatic cirrhosis with ascites and oedema
urinary Na/K ratio&gt;1
dose : 100 mg od
urinary Na/K ratio&lt;1
dose : 200-400 mg od
Preoperative management of hyperaldosteronism
dose : 100-400 mg od
Hypertension
starting dose : 50-100 mg od PO
dose titration : increase after 2 wk
therapeutic range : 50-400 mg
Severe congestive heart failure
starting dose : 25 mg od PO
therapeutic range : 12.5-50 mg
Diuretic-induced hypokalaemia
dose : 25-100 mg daily.
Hirsutism
dose : 50-200 mg od</v>
      </c>
    </row>
    <row r="5004" spans="1:8" x14ac:dyDescent="0.2">
      <c r="A5004">
        <v>634</v>
      </c>
      <c r="B5004" t="str">
        <f>IFERROR(VLOOKUP(C5004,mm,1,FALSE),"")</f>
        <v/>
      </c>
      <c r="C5004" t="s">
        <v>1350</v>
      </c>
      <c r="D5004" t="s">
        <v>1348</v>
      </c>
      <c r="F5004" t="str">
        <f>CONCATENATE(D5004,E5004)</f>
        <v>flutamide</v>
      </c>
      <c r="G5004" t="str">
        <f>IFERROR(VLOOKUP(F5004,aa,2,FALSE),"")</f>
        <v/>
      </c>
      <c r="H5004" t="str">
        <f>VLOOKUP(D5004,drugdose,2,FALSE)</f>
        <v>Prostate cancer
dose : 250 mg tid
time : 3 days before gonadorelin analogue treatment</v>
      </c>
    </row>
    <row r="5005" spans="1:8" x14ac:dyDescent="0.2">
      <c r="A5005">
        <v>634</v>
      </c>
      <c r="B5005" t="str">
        <f>IFERROR(VLOOKUP(C5005,mm,1,FALSE),"")</f>
        <v/>
      </c>
      <c r="C5005" t="s">
        <v>1350</v>
      </c>
      <c r="D5005" t="s">
        <v>715</v>
      </c>
      <c r="F5005" t="str">
        <f>CONCATENATE(D5005,E5005)</f>
        <v>metformin</v>
      </c>
      <c r="G5005" t="str">
        <f>IFERROR(VLOOKUP(F5005,aa,2,FALSE),"")</f>
        <v/>
      </c>
      <c r="H5005" t="str">
        <f>VLOOKUP(D5005,drugdose,2,FALSE)</f>
        <v>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v>
      </c>
    </row>
    <row r="5006" spans="1:8" x14ac:dyDescent="0.2">
      <c r="A5006">
        <v>634</v>
      </c>
      <c r="B5006" t="str">
        <f>IFERROR(VLOOKUP(C5006,mm,1,FALSE),"")</f>
        <v/>
      </c>
      <c r="C5006" t="s">
        <v>1350</v>
      </c>
      <c r="D5006" t="s">
        <v>163</v>
      </c>
      <c r="F5006" t="str">
        <f>CONCATENATE(D5006,E5006)</f>
        <v>prednisolone</v>
      </c>
      <c r="G5006" t="str">
        <f>IFERROR(VLOOKUP(F5006,aa,2,FALSE),"")</f>
        <v/>
      </c>
      <c r="H5006" t="str">
        <f>VLOOKUP(D5006,drugdose,2,FALSE)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007" spans="1:8" x14ac:dyDescent="0.2">
      <c r="A5007">
        <v>634</v>
      </c>
      <c r="B5007" t="str">
        <f>IFERROR(VLOOKUP(C5007,mm,1,FALSE),"")</f>
        <v/>
      </c>
      <c r="C5007" t="s">
        <v>1350</v>
      </c>
      <c r="D5007" t="s">
        <v>1349</v>
      </c>
      <c r="F5007" t="str">
        <f>CONCATENATE(D5007,E5007)</f>
        <v>finasteride</v>
      </c>
      <c r="G5007" t="str">
        <f>IFERROR(VLOOKUP(F5007,aa,2,FALSE),"")</f>
        <v/>
      </c>
      <c r="H5007" t="str">
        <f>VLOOKUP(D5007,drugdose,2,FALSE)</f>
        <v>Benign prostatic hyperplasia
dose : 5 mg od for 6 mth. 
Male pattern baldness
dose : 1 mg od for 3 mth.</v>
      </c>
    </row>
    <row r="5008" spans="1:8" x14ac:dyDescent="0.2">
      <c r="A5008">
        <v>635</v>
      </c>
      <c r="B5008" t="str">
        <f>IFERROR(VLOOKUP(C5008,mm,1,FALSE),"")</f>
        <v/>
      </c>
      <c r="C5008" t="s">
        <v>1352</v>
      </c>
      <c r="D5008" t="s">
        <v>1347</v>
      </c>
      <c r="F5008" t="str">
        <f>CONCATENATE(D5008,E5008)</f>
        <v>clomiphene</v>
      </c>
      <c r="G5008" t="str">
        <f>IFERROR(VLOOKUP(F5008,aa,2,FALSE),"")</f>
        <v/>
      </c>
      <c r="H5008" t="str">
        <f>VLOOKUP(D5008,drugdose,2,FALSE)</f>
        <v>ovulation induction
polycystic ovary disease
dose : 50 mg once a day
duration : 5 days
time : from 5th day of menstrual cycle
if ovulation fail to occur 
100 mg should be used in secons cycle
max dose : 6 cycle</v>
      </c>
    </row>
    <row r="5009" spans="1:8" x14ac:dyDescent="0.2">
      <c r="A5009">
        <v>635</v>
      </c>
      <c r="B5009" t="str">
        <f>IFERROR(VLOOKUP(C5009,mm,1,FALSE),"")</f>
        <v/>
      </c>
      <c r="C5009" t="s">
        <v>1352</v>
      </c>
      <c r="D5009" t="s">
        <v>1353</v>
      </c>
      <c r="F5009" t="str">
        <f>CONCATENATE(D5009,E5009)</f>
        <v>follitropin(FSH)</v>
      </c>
      <c r="G5009" t="str">
        <f>IFERROR(VLOOKUP(F5009,aa,2,FALSE),"")</f>
        <v/>
      </c>
      <c r="H5009" t="e">
        <f>VLOOKUP(D5009,drugdose,2,FALSE)</f>
        <v>#N/A</v>
      </c>
    </row>
    <row r="5010" spans="1:8" x14ac:dyDescent="0.2">
      <c r="A5010">
        <v>635</v>
      </c>
      <c r="B5010" t="str">
        <f>IFERROR(VLOOKUP(C5010,mm,1,FALSE),"")</f>
        <v/>
      </c>
      <c r="C5010" t="s">
        <v>1352</v>
      </c>
      <c r="D5010" t="s">
        <v>1354</v>
      </c>
      <c r="F5010" t="str">
        <f>CONCATENATE(D5010,E5010)</f>
        <v>urofollitropin</v>
      </c>
      <c r="G5010" t="str">
        <f>IFERROR(VLOOKUP(F5010,aa,2,FALSE),"")</f>
        <v/>
      </c>
      <c r="H5010" t="str">
        <f>VLOOKUP(D5010,drugdose,2,FALSE)</f>
        <v xml:space="preserve">Polycystic ovarian syndrome
Female infertility
dose : 150 IU daily SC/IM for 5 days
dose adjustment : according to USG by 75-150 units
Max dose : 450 units daily
max duration : 12 days
if response : stop it and chorionic gonadotrophin 5000 to 10000 units is given to induce ovulation after 1-2 days.
Urofollitropin treatment may be tried again in future cycles.
IVF
dose : 150-225 units SC/IM
start : from day 2 or 3 of MC
it may given with clomifene citrate or after gonadorelin analogue
if response : stop it and chorionic gonadotrophin 5000 to 10000 units is given to induce ovulation after 1-2 days.
Oocyte retrieval is performed 34-35 hr later. 
Male infertility
dose : 150 units SC/IM 3 times a wk, 
duration : 4 mth
it is given with chorionic gonadotrophin, </v>
      </c>
    </row>
    <row r="5011" spans="1:8" x14ac:dyDescent="0.2">
      <c r="A5011">
        <v>636</v>
      </c>
      <c r="B5011" t="str">
        <f>IFERROR(VLOOKUP(C5011,mm,1,FALSE),"")</f>
        <v/>
      </c>
      <c r="C5011" t="s">
        <v>1355</v>
      </c>
      <c r="D5011" t="s">
        <v>1356</v>
      </c>
      <c r="F5011" t="str">
        <f>CONCATENATE(D5011,E5011)</f>
        <v>estradiol</v>
      </c>
      <c r="G5011" t="str">
        <f>IFERROR(VLOOKUP(F5011,aa,2,FALSE),"")</f>
        <v/>
      </c>
      <c r="H5011" t="str">
        <f>VLOOKUP(D5011,drugdose,2,FALSE)</f>
        <v>menopausal symptoms like hot flush, vaginal dryness/shrinkage
itching,burning
dose : 1-2 mg PO od in cyclic pattern
cycle : 3 wk + 1 wk off
Prevention of osteoporosis: 
dose : 0.5 mg PO od in cyclic pattern
cycle : 3 wk + 1 wk off
Metastatic breast cancer: 
dose : 10 mg PO qid
duration : 3 month
Prostate cancer: 
dose : 1-2 mg PO qid
duration : 3 month</v>
      </c>
    </row>
    <row r="5012" spans="1:8" x14ac:dyDescent="0.2">
      <c r="A5012">
        <v>636</v>
      </c>
      <c r="B5012" t="str">
        <f>IFERROR(VLOOKUP(C5012,mm,1,FALSE),"")</f>
        <v/>
      </c>
      <c r="C5012" t="s">
        <v>1355</v>
      </c>
      <c r="D5012" t="s">
        <v>1357</v>
      </c>
      <c r="F5012" t="str">
        <f>CONCATENATE(D5012,E5012)</f>
        <v>progesterone</v>
      </c>
      <c r="G5012" t="str">
        <f>IFERROR(VLOOKUP(F5012,aa,2,FALSE),"")</f>
        <v/>
      </c>
      <c r="H5012" t="str">
        <f>VLOOKUP(D5012,drugdose,2,FALSE)</f>
        <v>Progestogen component of menopausal hormonal replacement therapy. 
dose : 200 mg od for 12-14 days of each mth.
Amenorrhoea 
dose : 400 mg od for 10 days.
Dysfunctional uterine bleeding. 
dose : 400 mg od for 10 days.
Prevention of Endometrial Hyperplasia. 
dose : 200 mg od PO at night for 12 days sequentially per 28-day cycle
Vaginal Gel
Dysfunctional uterine bleeding. 
dose : 45 mg every other day from the 15th-25th day of the cycle. 
dose increment : 90 mg in non-responders.
Amenorrhoea. 
dose : 45 mg every other day from the 15th-25th day of the cycle
dose increment : 90 mg in non-responders.</v>
      </c>
    </row>
    <row r="5013" spans="1:8" x14ac:dyDescent="0.2">
      <c r="A5013">
        <v>636</v>
      </c>
      <c r="B5013" t="str">
        <f>IFERROR(VLOOKUP(C5013,mm,1,FALSE),"")</f>
        <v/>
      </c>
      <c r="C5013" t="s">
        <v>1355</v>
      </c>
      <c r="D5013" t="s">
        <v>289</v>
      </c>
      <c r="F5013" t="str">
        <f>CONCATENATE(D5013,E5013)</f>
        <v>calcium</v>
      </c>
      <c r="G5013" t="str">
        <f>IFERROR(VLOOKUP(F5013,aa,2,FALSE),"")</f>
        <v/>
      </c>
      <c r="H5013" t="str">
        <f>VLOOKUP(D5013,drugdose,2,FALSE)</f>
        <v>Calcium deficiency
Hypocalcaemia
Hyperphosphatemia(acetate) 
Osteoporosis
Hypoparathyroidism
Latent tetany
Rickets
Osteomalacia
Hyperkalemia
Magnesium sulfate overdose (gluconate)
Burning feet syndrome (pantothenate)
Greying hair (pantothenate)
Peripheral neuritis (pantothenate)
Muscular cramps. (pantothenate)
dose : 2.5 g/day in divided doses.
max : 17 g/day
Hyperacidity (carbonate)
Heartburn
Indigestion
dose : 1-2 tab 
max : 16 tab/day
Hypocalcemia (gluconate)
ionized calcium 1-1.2 mmol/L
dose : 1-2 g IV over 2 hrs
ionized calcium &lt;1 mmol/L
Without seizure or tetany
dose : 0.5-2 mg/kg/hr IV 
exceed max 3-4 g IV over 4 hours
ionized calcium &lt;1 mmol/L
With seizure or tetany
loading dose : 3 g IV over 5-10 min
maintenance dose : 0.5-2 mg/kg/h IV infusion</v>
      </c>
    </row>
    <row r="5014" spans="1:8" x14ac:dyDescent="0.2">
      <c r="A5014">
        <v>636</v>
      </c>
      <c r="B5014" t="str">
        <f>IFERROR(VLOOKUP(C5014,mm,1,FALSE),"")</f>
        <v/>
      </c>
      <c r="C5014" t="s">
        <v>1355</v>
      </c>
      <c r="D5014" t="s">
        <v>447</v>
      </c>
      <c r="F5014" t="str">
        <f>CONCATENATE(D5014,E5014)</f>
        <v>calcium + vitamin D</v>
      </c>
      <c r="G5014" t="str">
        <f>IFERROR(VLOOKUP(F5014,aa,2,FALSE),"")</f>
        <v/>
      </c>
      <c r="H5014" t="str">
        <f>VLOOKUP(D5014,drugdose,2,FALSE)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5015" spans="1:8" x14ac:dyDescent="0.2">
      <c r="A5015">
        <v>637</v>
      </c>
      <c r="B5015" t="str">
        <f>IFERROR(VLOOKUP(C5015,mm,1,FALSE),"")</f>
        <v/>
      </c>
      <c r="C5015" t="s">
        <v>1358</v>
      </c>
      <c r="D5015" t="s">
        <v>1309</v>
      </c>
      <c r="F5015" t="str">
        <f>CONCATENATE(D5015,E5015)</f>
        <v>ethinylestradiol + levonorgestrel</v>
      </c>
      <c r="G5015" t="str">
        <f>IFERROR(VLOOKUP(F5015,aa,2,FALSE),"")</f>
        <v/>
      </c>
      <c r="H5015" t="str">
        <f>VLOOKUP(D5015,drugdose,2,FALSE)</f>
        <v>Contraception
dose : dose : 1 tab PO according to kit (21 active + 7 inert tab)
time : Start on day 1 of menstrual cycle 
after vaginal birth: Wait at least 3 wks
after caesarean section : Wait at least 6 wk
risk factors for VTE : Do not use</v>
      </c>
    </row>
    <row r="5016" spans="1:8" x14ac:dyDescent="0.2">
      <c r="A5016">
        <v>637</v>
      </c>
      <c r="B5016" t="str">
        <f>IFERROR(VLOOKUP(C5016,mm,1,FALSE),"")</f>
        <v/>
      </c>
      <c r="C5016" t="s">
        <v>1358</v>
      </c>
      <c r="D5016" t="s">
        <v>1310</v>
      </c>
      <c r="F5016" t="str">
        <f>CONCATENATE(D5016,E5016)</f>
        <v>ethinylestradiol + gestodene</v>
      </c>
      <c r="G5016" t="str">
        <f>IFERROR(VLOOKUP(F5016,aa,2,FALSE),"")</f>
        <v/>
      </c>
      <c r="H5016" t="str">
        <f>VLOOKUP(D5016,drugdose,2,FALSE)</f>
        <v xml:space="preserve">Contraception
dose : dose : 1 tab PO according to kit (21 active + 7 inert tab)
time : Start on day 1 of menstrual cycle 
after vaginal birth: Wait at least 3 wks
after caesarean section : Wait at least 6 wk
risk factors for VTE : Do not use </v>
      </c>
    </row>
    <row r="5017" spans="1:8" x14ac:dyDescent="0.2">
      <c r="A5017">
        <v>637</v>
      </c>
      <c r="B5017" t="str">
        <f>IFERROR(VLOOKUP(C5017,mm,1,FALSE),"")</f>
        <v/>
      </c>
      <c r="C5017" t="s">
        <v>1358</v>
      </c>
      <c r="D5017" t="s">
        <v>1311</v>
      </c>
      <c r="F5017" t="str">
        <f>CONCATENATE(D5017,E5017)</f>
        <v>ethinylestradiol + lynestrenol</v>
      </c>
      <c r="G5017" t="str">
        <f>IFERROR(VLOOKUP(F5017,aa,2,FALSE),"")</f>
        <v/>
      </c>
      <c r="H5017" t="str">
        <f>VLOOKUP(D5017,drugdose,2,FALSE)</f>
        <v xml:space="preserve">Contraception
dose : dose : 1 tab PO according to kit (21 active + 7 inert tab)
time : Start on day 1 of menstrual cycle 
after vaginal birth: Wait at least 3 wks
after caesarean section : Wait at least 6 wk
risk factors for VTE : Do not use </v>
      </c>
    </row>
    <row r="5018" spans="1:8" x14ac:dyDescent="0.2">
      <c r="A5018">
        <v>637</v>
      </c>
      <c r="B5018" t="str">
        <f>IFERROR(VLOOKUP(C5018,mm,1,FALSE),"")</f>
        <v/>
      </c>
      <c r="C5018" t="s">
        <v>1358</v>
      </c>
      <c r="D5018" t="s">
        <v>1312</v>
      </c>
      <c r="F5018" t="str">
        <f>CONCATENATE(D5018,E5018)</f>
        <v>desogestrel + ethinylestradiol</v>
      </c>
      <c r="G5018" t="str">
        <f>IFERROR(VLOOKUP(F5018,aa,2,FALSE),"")</f>
        <v/>
      </c>
      <c r="H5018" t="str">
        <f>VLOOKUP(D5018,drugdose,2,FALSE)</f>
        <v xml:space="preserve">Oral contraception
dose : dose : 1 tab PO according to kit (21 active + 7 inert tab)
time : Start on day 1 of menstrual cycle 
after vaginal birth: Wait at least 3 wks
after caesarean section : Wait at least 6 wk
risk factors for VTE : Do not use </v>
      </c>
    </row>
    <row r="5019" spans="1:8" x14ac:dyDescent="0.2">
      <c r="A5019">
        <v>637</v>
      </c>
      <c r="B5019" t="str">
        <f>IFERROR(VLOOKUP(C5019,mm,1,FALSE),"")</f>
        <v/>
      </c>
      <c r="C5019" t="s">
        <v>1358</v>
      </c>
      <c r="D5019" t="s">
        <v>1313</v>
      </c>
      <c r="F5019" t="str">
        <f>CONCATENATE(D5019,E5019)</f>
        <v>drospirenone + ethinylestradiol</v>
      </c>
      <c r="G5019" t="str">
        <f>IFERROR(VLOOKUP(F5019,aa,2,FALSE),"")</f>
        <v/>
      </c>
      <c r="H5019" t="str">
        <f>VLOOKUP(D5019,drugdose,2,FALSE)</f>
        <v>Contraception
Premenstrual Dysphoric Disorder
dose : 1 tab PO according to kit (21 active + 7 inert tab)
1 active tab contain : 3 mg drospirenone/0.03 mg EE</v>
      </c>
    </row>
    <row r="5020" spans="1:8" x14ac:dyDescent="0.2">
      <c r="A5020">
        <v>637</v>
      </c>
      <c r="B5020" t="str">
        <f>IFERROR(VLOOKUP(C5020,mm,1,FALSE),"")</f>
        <v/>
      </c>
      <c r="C5020" t="s">
        <v>1358</v>
      </c>
      <c r="D5020" t="s">
        <v>1314</v>
      </c>
      <c r="F5020" t="str">
        <f>CONCATENATE(D5020,E5020)</f>
        <v>etonogestrel + ethinylestradiol</v>
      </c>
      <c r="G5020" t="str">
        <f>IFERROR(VLOOKUP(F5020,aa,2,FALSE),"")</f>
        <v/>
      </c>
      <c r="H5020" t="str">
        <f>VLOOKUP(D5020,drugdose,2,FALSE)</f>
        <v xml:space="preserve">Contraception
dose : dose : 1 tab PO according to kit (21 active + 7 inert tab)
time : Start on day 1 of menstrual cycle 
after vaginal birth: Wait at least 3 wks
after caesarean section : Wait at least 6 wk
risk factors for VTE : Do not use </v>
      </c>
    </row>
    <row r="5021" spans="1:8" x14ac:dyDescent="0.2">
      <c r="A5021">
        <v>637</v>
      </c>
      <c r="B5021" t="str">
        <f>IFERROR(VLOOKUP(C5021,mm,1,FALSE),"")</f>
        <v/>
      </c>
      <c r="C5021" t="s">
        <v>1358</v>
      </c>
      <c r="D5021" t="s">
        <v>715</v>
      </c>
      <c r="F5021" t="str">
        <f>CONCATENATE(D5021,E5021)</f>
        <v>metformin</v>
      </c>
      <c r="G5021" t="str">
        <f>IFERROR(VLOOKUP(F5021,aa,2,FALSE),"")</f>
        <v/>
      </c>
      <c r="H5021" t="str">
        <f>VLOOKUP(D5021,drugdose,2,FALSE)</f>
        <v>Type 2 diabetes mellitus
immidiate release tab
starting dose : 500 mg bid-tid PO
dose adjustment : increase wkly
dose range : 500 mg bid-qid
max : 2500 mg/day
Modified release tab
starting dose : 500 mg od PO
dose adjustment : increase wkly
dose range : 500-1000 mg bid
max : 2000 mg/day
Polycystic ovary syndrome 
for 1 wk : 500 mg od PO
next wk : 500 mg bid PO
next wk : 500 mg tid PO</v>
      </c>
    </row>
    <row r="5022" spans="1:8" x14ac:dyDescent="0.2">
      <c r="A5022">
        <v>637</v>
      </c>
      <c r="B5022" t="str">
        <f>IFERROR(VLOOKUP(C5022,mm,1,FALSE),"")</f>
        <v/>
      </c>
      <c r="C5022" t="s">
        <v>1358</v>
      </c>
      <c r="D5022" t="s">
        <v>1347</v>
      </c>
      <c r="F5022" t="str">
        <f>CONCATENATE(D5022,E5022)</f>
        <v>clomiphene</v>
      </c>
      <c r="G5022" t="str">
        <f>IFERROR(VLOOKUP(F5022,aa,2,FALSE),"")</f>
        <v/>
      </c>
      <c r="H5022" t="str">
        <f>VLOOKUP(D5022,drugdose,2,FALSE)</f>
        <v>ovulation induction
polycystic ovary disease
dose : 50 mg once a day
duration : 5 days
time : from 5th day of menstrual cycle
if ovulation fail to occur 
100 mg should be used in secons cycle
max dose : 6 cycle</v>
      </c>
    </row>
    <row r="5023" spans="1:8" x14ac:dyDescent="0.2">
      <c r="A5023">
        <v>638</v>
      </c>
      <c r="B5023" t="str">
        <f>IFERROR(VLOOKUP(C5023,mm,1,FALSE),"")</f>
        <v/>
      </c>
      <c r="C5023" t="s">
        <v>616</v>
      </c>
      <c r="D5023" t="s">
        <v>1347</v>
      </c>
      <c r="F5023" t="str">
        <f>CONCATENATE(D5023,E5023)</f>
        <v>clomiphene</v>
      </c>
      <c r="G5023" t="str">
        <f>IFERROR(VLOOKUP(F5023,aa,2,FALSE),"")</f>
        <v/>
      </c>
      <c r="H5023" t="str">
        <f>VLOOKUP(D5023,drugdose,2,FALSE)</f>
        <v>ovulation induction
polycystic ovary disease
dose : 50 mg once a day
duration : 5 days
time : from 5th day of menstrual cycle
if ovulation fail to occur 
100 mg should be used in secons cycle
max dose : 6 cycle</v>
      </c>
    </row>
    <row r="5024" spans="1:8" x14ac:dyDescent="0.2">
      <c r="A5024">
        <v>641</v>
      </c>
      <c r="B5024" t="str">
        <f>IFERROR(VLOOKUP(C5024,mm,1,FALSE),"")</f>
        <v/>
      </c>
      <c r="C5024" t="s">
        <v>1359</v>
      </c>
      <c r="D5024" t="s">
        <v>312</v>
      </c>
      <c r="F5024" t="str">
        <f>CONCATENATE(D5024,E5024)</f>
        <v>chorionic gonadotrophin</v>
      </c>
      <c r="G5024" t="str">
        <f>IFERROR(VLOOKUP(F5024,aa,2,FALSE),"")</f>
        <v/>
      </c>
      <c r="H5024" t="str">
        <f>VLOOKUP(D5024,drugdose,2,FALSE)</f>
        <v>Prepubertal cryptorchidism in males
dose : 500-4000 u IM (3/wk) 
duration : 1-2 mth after testicular descent.
Male infertility due to hypogonadotrophic hypogonadism
dose : 500-4000 u IM (2-3/wk)
Anovulatory infertility
dose : 5000-10,000 u once
Up to 3 repeated injections of up to 5000 u each may be given within the following 9 days to prevent corpus luteum insufficiency. 
Delayed puberty associated with hypogonadism in males
dose : 500-1500 u (2/wk)
dose modification : according to plasma-testosterone concentration</v>
      </c>
    </row>
    <row r="5025" spans="1:8" x14ac:dyDescent="0.2">
      <c r="A5025">
        <v>641</v>
      </c>
      <c r="B5025" t="str">
        <f>IFERROR(VLOOKUP(C5025,mm,1,FALSE),"")</f>
        <v/>
      </c>
      <c r="C5025" t="s">
        <v>1359</v>
      </c>
      <c r="D5025" t="s">
        <v>1356</v>
      </c>
      <c r="F5025" t="str">
        <f>CONCATENATE(D5025,E5025)</f>
        <v>estradiol</v>
      </c>
      <c r="G5025" t="str">
        <f>IFERROR(VLOOKUP(F5025,aa,2,FALSE),"")</f>
        <v/>
      </c>
      <c r="H5025" t="str">
        <f>VLOOKUP(D5025,drugdose,2,FALSE)</f>
        <v>menopausal symptoms like hot flush, vaginal dryness/shrinkage
itching,burning
dose : 1-2 mg PO od in cyclic pattern
cycle : 3 wk + 1 wk off
Prevention of osteoporosis: 
dose : 0.5 mg PO od in cyclic pattern
cycle : 3 wk + 1 wk off
Metastatic breast cancer: 
dose : 10 mg PO qid
duration : 3 month
Prostate cancer: 
dose : 1-2 mg PO qid
duration : 3 month</v>
      </c>
    </row>
    <row r="5026" spans="1:8" x14ac:dyDescent="0.2">
      <c r="A5026">
        <v>641</v>
      </c>
      <c r="B5026" t="str">
        <f>IFERROR(VLOOKUP(C5026,mm,1,FALSE),"")</f>
        <v/>
      </c>
      <c r="C5026" t="s">
        <v>1359</v>
      </c>
      <c r="D5026" t="s">
        <v>1357</v>
      </c>
      <c r="F5026" t="str">
        <f>CONCATENATE(D5026,E5026)</f>
        <v>progesterone</v>
      </c>
      <c r="G5026" t="str">
        <f>IFERROR(VLOOKUP(F5026,aa,2,FALSE),"")</f>
        <v/>
      </c>
      <c r="H5026" t="str">
        <f>VLOOKUP(D5026,drugdose,2,FALSE)</f>
        <v>Progestogen component of menopausal hormonal replacement therapy. 
dose : 200 mg od for 12-14 days of each mth.
Amenorrhoea 
dose : 400 mg od for 10 days.
Dysfunctional uterine bleeding. 
dose : 400 mg od for 10 days.
Prevention of Endometrial Hyperplasia. 
dose : 200 mg od PO at night for 12 days sequentially per 28-day cycle
Vaginal Gel
Dysfunctional uterine bleeding. 
dose : 45 mg every other day from the 15th-25th day of the cycle. 
dose increment : 90 mg in non-responders.
Amenorrhoea. 
dose : 45 mg every other day from the 15th-25th day of the cycle
dose increment : 90 mg in non-responders.</v>
      </c>
    </row>
    <row r="5027" spans="1:8" x14ac:dyDescent="0.2">
      <c r="A5027">
        <v>641</v>
      </c>
      <c r="B5027" t="str">
        <f>IFERROR(VLOOKUP(C5027,mm,1,FALSE),"")</f>
        <v/>
      </c>
      <c r="C5027" t="s">
        <v>1359</v>
      </c>
      <c r="D5027" t="s">
        <v>1347</v>
      </c>
      <c r="F5027" t="str">
        <f>CONCATENATE(D5027,E5027)</f>
        <v>clomiphene</v>
      </c>
      <c r="G5027" t="str">
        <f>IFERROR(VLOOKUP(F5027,aa,2,FALSE),"")</f>
        <v/>
      </c>
      <c r="H5027" t="str">
        <f>VLOOKUP(D5027,drugdose,2,FALSE)</f>
        <v>ovulation induction
polycystic ovary disease
dose : 50 mg once a day
duration : 5 days
time : from 5th day of menstrual cycle
if ovulation fail to occur 
100 mg should be used in secons cycle
max dose : 6 cycle</v>
      </c>
    </row>
    <row r="5028" spans="1:8" x14ac:dyDescent="0.2">
      <c r="A5028">
        <v>641</v>
      </c>
      <c r="B5028" t="str">
        <f>IFERROR(VLOOKUP(C5028,mm,1,FALSE),"")</f>
        <v/>
      </c>
      <c r="C5028" t="s">
        <v>1359</v>
      </c>
      <c r="D5028" t="s">
        <v>1360</v>
      </c>
      <c r="F5028" t="str">
        <f>CONCATENATE(D5028,E5028)</f>
        <v>recombinent human luteinising hormone (lutropin alpha)</v>
      </c>
      <c r="G5028" t="str">
        <f>IFERROR(VLOOKUP(F5028,aa,2,FALSE),"")</f>
        <v/>
      </c>
      <c r="H5028" t="str">
        <f>VLOOKUP(D5028,drugdose,2,FALSE)</f>
        <v>Female infertility (LH) and FSH deficiency
dose : 75 IU od with FSH 75-150 IU.
dose increment : by 37.5-75 IU every cycle, if needed
dose adjustment : according to follicle size by ultrasound and estrogen response. 
single injection of 5000-10,000 IU hCG should be administered 24-48 hrs after dose</v>
      </c>
    </row>
    <row r="5029" spans="1:8" x14ac:dyDescent="0.2">
      <c r="A5029">
        <v>641</v>
      </c>
      <c r="B5029" t="str">
        <f>IFERROR(VLOOKUP(C5029,mm,1,FALSE),"")</f>
        <v/>
      </c>
      <c r="C5029" t="s">
        <v>1359</v>
      </c>
      <c r="D5029" t="s">
        <v>1353</v>
      </c>
      <c r="F5029" t="str">
        <f>CONCATENATE(D5029,E5029)</f>
        <v>follitropin(FSH)</v>
      </c>
      <c r="G5029" t="str">
        <f>IFERROR(VLOOKUP(F5029,aa,2,FALSE),"")</f>
        <v/>
      </c>
      <c r="H5029" t="e">
        <f>VLOOKUP(D5029,drugdose,2,FALSE)</f>
        <v>#N/A</v>
      </c>
    </row>
    <row r="5030" spans="1:8" x14ac:dyDescent="0.2">
      <c r="A5030">
        <v>642</v>
      </c>
      <c r="B5030" t="str">
        <f>IFERROR(VLOOKUP(C5030,mm,1,FALSE),"")</f>
        <v/>
      </c>
      <c r="C5030" t="s">
        <v>1361</v>
      </c>
      <c r="D5030" t="s">
        <v>308</v>
      </c>
      <c r="F5030" t="str">
        <f>CONCATENATE(D5030,E5030)</f>
        <v>hydrocortisone</v>
      </c>
      <c r="G5030" t="str">
        <f>IFERROR(VLOOKUP(F5030,aa,2,FALSE),"")</f>
        <v/>
      </c>
      <c r="H5030" t="str">
        <f>VLOOKUP(D5030,drugdose,2,FALSE)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031" spans="1:8" x14ac:dyDescent="0.2">
      <c r="A5031">
        <v>642</v>
      </c>
      <c r="B5031" t="str">
        <f>IFERROR(VLOOKUP(C5031,mm,1,FALSE),"")</f>
        <v/>
      </c>
      <c r="C5031" t="s">
        <v>1361</v>
      </c>
      <c r="D5031" t="s">
        <v>38</v>
      </c>
      <c r="F5031" t="str">
        <f>CONCATENATE(D5031,E5031)</f>
        <v>Fludrocortisone</v>
      </c>
      <c r="G5031" t="str">
        <f>IFERROR(VLOOKUP(F5031,aa,2,FALSE),"")</f>
        <v/>
      </c>
      <c r="H5031" t="e">
        <f>VLOOKUP(D5031,drugdose,2,FALSE)</f>
        <v>#N/A</v>
      </c>
    </row>
    <row r="5032" spans="1:8" x14ac:dyDescent="0.2">
      <c r="A5032">
        <v>643</v>
      </c>
      <c r="B5032" t="str">
        <f>IFERROR(VLOOKUP(C5032,mm,1,FALSE),"")</f>
        <v/>
      </c>
      <c r="C5032" t="s">
        <v>1362</v>
      </c>
      <c r="D5032" t="s">
        <v>447</v>
      </c>
      <c r="F5032" t="str">
        <f>CONCATENATE(D5032,E5032)</f>
        <v>calcium + vitamin D</v>
      </c>
      <c r="G5032" t="str">
        <f>IFERROR(VLOOKUP(F5032,aa,2,FALSE),"")</f>
        <v/>
      </c>
      <c r="H5032" t="str">
        <f>VLOOKUP(D5032,drugdose,2,FALSE)</f>
        <v>Osteoporosis
Premenstrual syndrome
pregnancy
Lactation
Periods of rapid growth (childhood,Adolescence)
In old age
Hypoparathyroidism
Hypocalcaemia
Osteomalacia 
rickets
Renal osteodystrophy
Chronic kidney dialysis
Latent tetany
Calcium and vitamin D deficiency
dose : 1 tab once/twice daily</v>
      </c>
    </row>
    <row r="5033" spans="1:8" x14ac:dyDescent="0.2">
      <c r="A5033">
        <v>643</v>
      </c>
      <c r="B5033" t="str">
        <f>IFERROR(VLOOKUP(C5033,mm,1,FALSE),"")</f>
        <v/>
      </c>
      <c r="C5033" t="s">
        <v>1362</v>
      </c>
      <c r="D5033" t="s">
        <v>325</v>
      </c>
      <c r="F5033" t="str">
        <f>CONCATENATE(D5033,E5033)</f>
        <v>alendronate</v>
      </c>
      <c r="G5033" t="str">
        <f>IFERROR(VLOOKUP(F5033,aa,2,FALSE),"")</f>
        <v/>
      </c>
      <c r="H5033" t="str">
        <f>VLOOKUP(D5033,drugdose,2,FALSE)</f>
        <v>Osteoporosis
dose : 10 mg/day or 70 mg once wkly PO
Prevention of postmenopausal osteoporosis
Corticosteroid-induced osteoporosis 
dose : 5 mg/day or 35 mg once wkly PO
Paget's disease of bone
dose : 40 mg/day for 6 mth PO
May repeat after interval of 6 mth if needed</v>
      </c>
    </row>
    <row r="5034" spans="1:8" x14ac:dyDescent="0.2">
      <c r="A5034">
        <v>643</v>
      </c>
      <c r="B5034" t="str">
        <f>IFERROR(VLOOKUP(C5034,mm,1,FALSE),"")</f>
        <v/>
      </c>
      <c r="C5034" t="s">
        <v>1362</v>
      </c>
      <c r="D5034" t="s">
        <v>1121</v>
      </c>
      <c r="F5034" t="str">
        <f>CONCATENATE(D5034,E5034)</f>
        <v>alendronate + vitamin D</v>
      </c>
      <c r="G5034" t="str">
        <f>IFERROR(VLOOKUP(F5034,aa,2,FALSE),"")</f>
        <v/>
      </c>
      <c r="H5034" t="str">
        <f>VLOOKUP(D5034,drugdose,2,FALSE)</f>
        <v>Osteopetrosis
postmenopausal osteoporosis
Paget's disease of bone
osteoporosis in postmenopausal women
dose : 1 tab (1/wk)</v>
      </c>
    </row>
    <row r="5035" spans="1:8" x14ac:dyDescent="0.2">
      <c r="A5035">
        <v>643</v>
      </c>
      <c r="B5035" t="str">
        <f>IFERROR(VLOOKUP(C5035,mm,1,FALSE),"")</f>
        <v/>
      </c>
      <c r="C5035" t="s">
        <v>1362</v>
      </c>
      <c r="D5035" t="s">
        <v>1363</v>
      </c>
      <c r="F5035" t="str">
        <f>CONCATENATE(D5035,E5035)</f>
        <v>ibandronic acid</v>
      </c>
      <c r="G5035" t="str">
        <f>IFERROR(VLOOKUP(F5035,aa,2,FALSE),"")</f>
        <v/>
      </c>
      <c r="H5035" t="str">
        <f>VLOOKUP(D5035,drugdose,2,FALSE)</f>
        <v>breast cancer and bone metastases
oral
dose : 50 mg od PO
parentral
dose : 6 mg by infusion over at least 15 min 3-4 wkly
Postmenopausal osteoporosis
Prophylaxis of postmenopausal osteoporosis
oral
dose : 150 mg once mthly
dose : 2.5 mg daily
Intravenous
dose : 3 mg by inj over 15-30 seconds once every 3 mth
Hypercalcaemia of malignancy
dose : 2-4 mg once IV infusion over 2 hr. 
Max: 6 mg</v>
      </c>
    </row>
    <row r="5036" spans="1:8" x14ac:dyDescent="0.2">
      <c r="A5036">
        <v>643</v>
      </c>
      <c r="B5036" t="str">
        <f>IFERROR(VLOOKUP(C5036,mm,1,FALSE),"")</f>
        <v/>
      </c>
      <c r="C5036" t="s">
        <v>1362</v>
      </c>
      <c r="D5036" t="s">
        <v>1122</v>
      </c>
      <c r="F5036" t="str">
        <f>CONCATENATE(D5036,E5036)</f>
        <v>risedronate + calcium</v>
      </c>
      <c r="G5036" t="str">
        <f>IFERROR(VLOOKUP(F5036,aa,2,FALSE),"")</f>
        <v/>
      </c>
      <c r="H5036" t="str">
        <f>VLOOKUP(D5036,drugdose,2,FALSE)</f>
        <v>osteoporosis in postmenopausal women.
Pagets disease of bone.
dose : 1 tab/wk PO
Calcium 500 mg tablet should be taken on each of remaining 6 days</v>
      </c>
    </row>
    <row r="5037" spans="1:8" x14ac:dyDescent="0.2">
      <c r="A5037">
        <v>643</v>
      </c>
      <c r="B5037" t="str">
        <f>IFERROR(VLOOKUP(C5037,mm,1,FALSE),"")</f>
        <v/>
      </c>
      <c r="C5037" t="s">
        <v>1362</v>
      </c>
      <c r="D5037" t="s">
        <v>326</v>
      </c>
      <c r="F5037" t="str">
        <f>CONCATENATE(D5037,E5037)</f>
        <v>risedronate (risedronic acid)</v>
      </c>
      <c r="G5037" t="str">
        <f>IFERROR(VLOOKUP(F5037,aa,2,FALSE),"")</f>
        <v/>
      </c>
      <c r="H5037" t="str">
        <f>VLOOKUP(D5037,drugdose,2,FALSE)</f>
        <v>Paget's disease of bone
dose : 30 mg od
duration : 2 mth
postmenopausal or corticosteroid-induced osteoporosis
option 1
dose : 5 mg od
option 2 
dose : 35 mg once wkly
option 3
dose : 150 mg once mthly. 
Increase bone mass in men with osteoporosis
dose : 35 mg once wkly</v>
      </c>
    </row>
    <row r="5038" spans="1:8" x14ac:dyDescent="0.2">
      <c r="A5038">
        <v>644</v>
      </c>
      <c r="B5038" t="str">
        <f>IFERROR(VLOOKUP(C5038,mm,1,FALSE),"")</f>
        <v/>
      </c>
      <c r="C5038" t="s">
        <v>1364</v>
      </c>
      <c r="D5038" t="s">
        <v>25</v>
      </c>
      <c r="F5038" t="str">
        <f>CONCATENATE(D5038,E5038)</f>
        <v>iv fluid - DNS (dextrose + NaCl)</v>
      </c>
      <c r="G5038" t="str">
        <f>IFERROR(VLOOKUP(F5038,aa,2,FALSE),"")</f>
        <v/>
      </c>
      <c r="H5038" t="str">
        <f>VLOOKUP(D5038,drugdose,2,FALSE)</f>
        <v>dehydration or hypovolemia
flush wounds, abrasions
nasal washes
Fluid and Electrolytes imbalance
NaCl daily requirement - 1 lt (0.9% NaCl)
isotonic solution
dehydration
hypovolumia
diarrhea(RL prefer)
vomitting
acute blood loss(blood prefer)
hypotension,shock
hypertonic solution
relieve oedema
decrease congetion
decrease pul oedema 
vascular volume expansion
increase urin output
DKA
hypotonic solution
burn ,surgery
to lower ICP
to lower BP</v>
      </c>
    </row>
    <row r="5039" spans="1:8" x14ac:dyDescent="0.2">
      <c r="A5039">
        <v>644</v>
      </c>
      <c r="B5039" t="str">
        <f>IFERROR(VLOOKUP(C5039,mm,1,FALSE),"")</f>
        <v/>
      </c>
      <c r="C5039" t="s">
        <v>1364</v>
      </c>
      <c r="D5039" t="s">
        <v>308</v>
      </c>
      <c r="F5039" t="str">
        <f>CONCATENATE(D5039,E5039)</f>
        <v>hydrocortisone</v>
      </c>
      <c r="G5039" t="str">
        <f>IFERROR(VLOOKUP(F5039,aa,2,FALSE),"")</f>
        <v/>
      </c>
      <c r="H5039" t="str">
        <f>VLOOKUP(D5039,drugdose,2,FALSE)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040" spans="1:8" x14ac:dyDescent="0.2">
      <c r="A5040">
        <v>644</v>
      </c>
      <c r="B5040" t="str">
        <f>IFERROR(VLOOKUP(C5040,mm,1,FALSE),"")</f>
        <v/>
      </c>
      <c r="C5040" t="s">
        <v>1364</v>
      </c>
      <c r="D5040" t="s">
        <v>38</v>
      </c>
      <c r="F5040" t="str">
        <f>CONCATENATE(D5040,E5040)</f>
        <v>Fludrocortisone</v>
      </c>
      <c r="G5040" t="str">
        <f>IFERROR(VLOOKUP(F5040,aa,2,FALSE),"")</f>
        <v/>
      </c>
      <c r="H5040" t="e">
        <f>VLOOKUP(D5040,drugdose,2,FALSE)</f>
        <v>#N/A</v>
      </c>
    </row>
    <row r="5041" spans="1:8" x14ac:dyDescent="0.2">
      <c r="A5041">
        <v>644</v>
      </c>
      <c r="B5041" t="str">
        <f>IFERROR(VLOOKUP(C5041,mm,1,FALSE),"")</f>
        <v/>
      </c>
      <c r="C5041" t="s">
        <v>1364</v>
      </c>
      <c r="D5041" t="s">
        <v>45</v>
      </c>
      <c r="F5041" t="str">
        <f>CONCATENATE(D5041,E5041)</f>
        <v>dexamethasone</v>
      </c>
      <c r="G5041" t="str">
        <f>IFERROR(VLOOKUP(F5041,aa,2,FALSE),"")</f>
        <v/>
      </c>
      <c r="H5041" t="str">
        <f>VLOOKUP(D5041,drugdose,2,FALSE)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5042" spans="1:8" x14ac:dyDescent="0.2">
      <c r="A5042">
        <v>646</v>
      </c>
      <c r="B5042" t="str">
        <f>IFERROR(VLOOKUP(C5042,mm,1,FALSE),"")</f>
        <v/>
      </c>
      <c r="C5042" t="s">
        <v>1366</v>
      </c>
      <c r="D5042" t="s">
        <v>792</v>
      </c>
      <c r="F5042" t="str">
        <f>CONCATENATE(D5042,E5042)</f>
        <v>misoprostol</v>
      </c>
      <c r="G5042" t="str">
        <f>IFERROR(VLOOKUP(F5042,aa,2,FALSE),"")</f>
        <v/>
      </c>
      <c r="H5042" t="str">
        <f>VLOOKUP(D5042,drugdose,2,FALSE)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5043" spans="1:8" x14ac:dyDescent="0.2">
      <c r="A5043">
        <v>646</v>
      </c>
      <c r="B5043" t="str">
        <f>IFERROR(VLOOKUP(C5043,mm,1,FALSE),"")</f>
        <v/>
      </c>
      <c r="C5043" t="s">
        <v>1366</v>
      </c>
      <c r="D5043" t="s">
        <v>1367</v>
      </c>
      <c r="F5043" t="str">
        <f>CONCATENATE(D5043,E5043)</f>
        <v>human anti-d immunoglobulin</v>
      </c>
      <c r="G5043" t="str">
        <f>IFERROR(VLOOKUP(F5043,aa,2,FALSE),"")</f>
        <v/>
      </c>
      <c r="H5043" t="str">
        <f>VLOOKUP(D5043,drugdose,2,FALSE)</f>
        <v>Hemolytic disease of newborn
Rhesus disease</v>
      </c>
    </row>
    <row r="5044" spans="1:8" x14ac:dyDescent="0.2">
      <c r="A5044">
        <v>647</v>
      </c>
      <c r="B5044" t="str">
        <f>IFERROR(VLOOKUP(C5044,mm,1,FALSE),"")</f>
        <v/>
      </c>
      <c r="C5044" t="s">
        <v>1368</v>
      </c>
      <c r="D5044" t="s">
        <v>163</v>
      </c>
      <c r="F5044" t="str">
        <f>CONCATENATE(D5044,E5044)</f>
        <v>prednisolone</v>
      </c>
      <c r="G5044" t="str">
        <f>IFERROR(VLOOKUP(F5044,aa,2,FALSE),"")</f>
        <v/>
      </c>
      <c r="H5044" t="str">
        <f>VLOOKUP(D5044,drugdose,2,FALSE)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045" spans="1:8" x14ac:dyDescent="0.2">
      <c r="A5045">
        <v>647</v>
      </c>
      <c r="B5045" t="str">
        <f>IFERROR(VLOOKUP(C5045,mm,1,FALSE),"")</f>
        <v/>
      </c>
      <c r="C5045" t="s">
        <v>1368</v>
      </c>
      <c r="D5045" t="s">
        <v>18</v>
      </c>
      <c r="F5045" t="str">
        <f>CONCATENATE(D5045,E5045)</f>
        <v>aspirin</v>
      </c>
      <c r="G5045" t="str">
        <f>IFERROR(VLOOKUP(F5045,aa,2,FALSE),"")</f>
        <v/>
      </c>
      <c r="H5045" t="str">
        <f>VLOOKUP(D5045,drugdose,2,FALSE)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5046" spans="1:8" x14ac:dyDescent="0.2">
      <c r="A5046">
        <v>647</v>
      </c>
      <c r="B5046" t="str">
        <f>IFERROR(VLOOKUP(C5046,mm,1,FALSE),"")</f>
        <v/>
      </c>
      <c r="C5046" t="s">
        <v>1368</v>
      </c>
      <c r="D5046" t="s">
        <v>75</v>
      </c>
      <c r="F5046" t="str">
        <f>CONCATENATE(D5046,E5046)</f>
        <v>human normal immunoglobulin</v>
      </c>
      <c r="G5046" t="str">
        <f>IFERROR(VLOOKUP(F5046,aa,2,FALSE),"")</f>
        <v/>
      </c>
      <c r="H5046" t="str">
        <f>VLOOKUP(D5046,drugdose,2,FALSE)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5047" spans="1:8" x14ac:dyDescent="0.2">
      <c r="A5047">
        <v>648</v>
      </c>
      <c r="B5047" t="str">
        <f>IFERROR(VLOOKUP(C5047,mm,1,FALSE),"")</f>
        <v/>
      </c>
      <c r="C5047" t="s">
        <v>1369</v>
      </c>
      <c r="D5047" t="s">
        <v>446</v>
      </c>
      <c r="F5047" t="str">
        <f>CONCATENATE(D5047,E5047)</f>
        <v>methotrexate</v>
      </c>
      <c r="G5047" t="str">
        <f>IFERROR(VLOOKUP(F5047,aa,2,FALSE),"")</f>
        <v/>
      </c>
      <c r="H5047" t="str">
        <f>VLOOKUP(D5047,drugdose,2,FALSE)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5048" spans="1:8" x14ac:dyDescent="0.2">
      <c r="A5048">
        <v>649</v>
      </c>
      <c r="B5048" t="str">
        <f>IFERROR(VLOOKUP(C5048,mm,1,FALSE),"")</f>
        <v/>
      </c>
      <c r="C5048" t="s">
        <v>1370</v>
      </c>
      <c r="D5048" t="s">
        <v>1367</v>
      </c>
      <c r="F5048" t="str">
        <f>CONCATENATE(D5048,E5048)</f>
        <v>human anti-d immunoglobulin</v>
      </c>
      <c r="G5048" t="str">
        <f>IFERROR(VLOOKUP(F5048,aa,2,FALSE),"")</f>
        <v/>
      </c>
      <c r="H5048" t="str">
        <f>VLOOKUP(D5048,drugdose,2,FALSE)</f>
        <v>Hemolytic disease of newborn
Rhesus disease</v>
      </c>
    </row>
    <row r="5049" spans="1:8" x14ac:dyDescent="0.2">
      <c r="A5049">
        <v>652</v>
      </c>
      <c r="B5049" t="str">
        <f>IFERROR(VLOOKUP(C5049,mm,1,FALSE),"")</f>
        <v/>
      </c>
      <c r="C5049" t="s">
        <v>1371</v>
      </c>
      <c r="D5049" t="s">
        <v>1357</v>
      </c>
      <c r="F5049" t="str">
        <f>CONCATENATE(D5049,E5049)</f>
        <v>progesterone</v>
      </c>
      <c r="G5049" t="str">
        <f>IFERROR(VLOOKUP(F5049,aa,2,FALSE),"")</f>
        <v/>
      </c>
      <c r="H5049" t="str">
        <f>VLOOKUP(D5049,drugdose,2,FALSE)</f>
        <v>Progestogen component of menopausal hormonal replacement therapy. 
dose : 200 mg od for 12-14 days of each mth.
Amenorrhoea 
dose : 400 mg od for 10 days.
Dysfunctional uterine bleeding. 
dose : 400 mg od for 10 days.
Prevention of Endometrial Hyperplasia. 
dose : 200 mg od PO at night for 12 days sequentially per 28-day cycle
Vaginal Gel
Dysfunctional uterine bleeding. 
dose : 45 mg every other day from the 15th-25th day of the cycle. 
dose increment : 90 mg in non-responders.
Amenorrhoea. 
dose : 45 mg every other day from the 15th-25th day of the cycle
dose increment : 90 mg in non-responders.</v>
      </c>
    </row>
    <row r="5050" spans="1:8" x14ac:dyDescent="0.2">
      <c r="A5050">
        <v>653</v>
      </c>
      <c r="B5050" t="str">
        <f>IFERROR(VLOOKUP(C5050,mm,1,FALSE),"")</f>
        <v/>
      </c>
      <c r="C5050" t="s">
        <v>1372</v>
      </c>
      <c r="D5050" t="s">
        <v>0</v>
      </c>
      <c r="F5050" t="str">
        <f>CONCATENATE(D5050,E5050)</f>
        <v>paracetamol</v>
      </c>
      <c r="G5050" t="str">
        <f>IFERROR(VLOOKUP(F5050,aa,2,FALSE),"")</f>
        <v/>
      </c>
      <c r="H5050" t="str">
        <f>VLOOKUP(D5050,drugdose,2,FALSE)</f>
        <v>Mild to moderate pain
fever
headache
dose : 500 mg 4-6 hrly PO
max : 8 tab/day (4 gm)</v>
      </c>
    </row>
    <row r="5051" spans="1:8" x14ac:dyDescent="0.2">
      <c r="A5051">
        <v>653</v>
      </c>
      <c r="B5051" t="str">
        <f>IFERROR(VLOOKUP(C5051,mm,1,FALSE),"")</f>
        <v/>
      </c>
      <c r="C5051" t="s">
        <v>1372</v>
      </c>
      <c r="D5051" t="s">
        <v>200</v>
      </c>
      <c r="F5051" t="str">
        <f>CONCATENATE(D5051,E5051)</f>
        <v>morphine</v>
      </c>
      <c r="G5051" t="str">
        <f>IFERROR(VLOOKUP(F5051,aa,2,FALSE),"")</f>
        <v/>
      </c>
      <c r="H5051" t="str">
        <f>VLOOKUP(D5051,drugdose,2,FALSE)</f>
        <v>Moderate to severe pain
oral
conventional tab
dose : 5-20 mg 4 hrly PO Extended-release
dose : 5-20 mg bid PO
parentral
dose : 5-20 mg IM/SC
dose : 2.5-10 mg slow IV
IV time : 4-5 min
dose : 1-2 mg/hr IV infusion
max: 100 mg/day; 
Max : 4 g/day in cancer pt
Intraspinal
dose : 5 mg epidural inj
repeat dose : after 1 hr,if needed
Max : 10 mg/day
Intrathecally
dose : 0.2-1 mg od
opoid dependence : 1-10 mg od
Some pt may require a dose of up to 20 mg daily.
Pain associated with myocardial infarction
dose : 5-10 mg IV bolus
IV time : 1-2 mg/min
repeat dose : 5-10 mg as necessary.
Acute pulmonary oedema
dose : 5-10 mg via slow inj at 2 mg/min.
Elderly: Half dose
Premedication in surgery
dose : Up to 10 mg IM/SC
time : 60-90 min before operation.</v>
      </c>
    </row>
    <row r="5052" spans="1:8" x14ac:dyDescent="0.2">
      <c r="A5052">
        <v>653</v>
      </c>
      <c r="B5052" t="str">
        <f>IFERROR(VLOOKUP(C5052,mm,1,FALSE),"")</f>
        <v/>
      </c>
      <c r="C5052" t="s">
        <v>1372</v>
      </c>
      <c r="D5052" t="s">
        <v>201</v>
      </c>
      <c r="F5052" t="str">
        <f>CONCATENATE(D5052,E5052)</f>
        <v>fentanyl</v>
      </c>
      <c r="G5052" t="str">
        <f>IFERROR(VLOOKUP(F5052,aa,2,FALSE),"")</f>
        <v/>
      </c>
      <c r="H5052" t="str">
        <f>VLOOKUP(D5052,drugdose,2,FALSE)</f>
        <v>cancer pain
oral
dose : 100 mcg once PO
repeat dose : after 30 min if needed
max : 2 dose /2-4 hr
Transdermal
dose : 25-100 mcg/hr/patch
reapplied every 72 hrly  
max : 300 mcg/hr
if not controlled with max dose, consider alternative treatment 
new patch should apply different site
Surgery Premedication
dose : 50-100 mcg/dose IM/ slow IV(1-2 min)
time : 30-60 min prior to surgery
Adjunct to regional anesthesia
dose : 25-100 mcg/dose slow IV (1-2 min)
General Anesthesia
Minor surgical procedures
dose : 0.5-2 mcg/kg/dose IV
Major surgery
loading dose : 2-20 mcg/kg/dose 
maintenance : 1-2 mcg/kg/hr IV infusion 
discontinue infusion 30-60 min prior to end of surgery
max : 20-50 mcg/kg/dose IV (rarely require)</v>
      </c>
    </row>
    <row r="5053" spans="1:8" x14ac:dyDescent="0.2">
      <c r="A5053">
        <v>654</v>
      </c>
      <c r="B5053" t="str">
        <f>IFERROR(VLOOKUP(C5053,mm,1,FALSE),"")</f>
        <v/>
      </c>
      <c r="C5053" t="s">
        <v>1373</v>
      </c>
      <c r="D5053" t="s">
        <v>792</v>
      </c>
      <c r="F5053" t="str">
        <f>CONCATENATE(D5053,E5053)</f>
        <v>misoprostol</v>
      </c>
      <c r="G5053" t="str">
        <f>IFERROR(VLOOKUP(F5053,aa,2,FALSE),"")</f>
        <v/>
      </c>
      <c r="H5053" t="str">
        <f>VLOOKUP(D5053,drugdose,2,FALSE)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5054" spans="1:8" x14ac:dyDescent="0.2">
      <c r="A5054">
        <v>654</v>
      </c>
      <c r="B5054" t="str">
        <f>IFERROR(VLOOKUP(C5054,mm,1,FALSE),"")</f>
        <v/>
      </c>
      <c r="C5054" t="s">
        <v>1373</v>
      </c>
      <c r="D5054" t="s">
        <v>467</v>
      </c>
      <c r="F5054" t="str">
        <f>CONCATENATE(D5054,E5054)</f>
        <v>isosorbide mononitrate</v>
      </c>
      <c r="G5054" t="str">
        <f>IFERROR(VLOOKUP(F5054,aa,2,FALSE),"")</f>
        <v/>
      </c>
      <c r="H5054" t="str">
        <f>VLOOKUP(D5054,drugdose,2,FALSE)</f>
        <v>Angina Pectoris
Prevention of angina pectoris caused by coronary artery disease
dose : 20 mg bid-tid 
Dose range : 20-120 mg daily.
Elderly: Intiate at lower doses</v>
      </c>
    </row>
    <row r="5055" spans="1:8" x14ac:dyDescent="0.2">
      <c r="A5055">
        <v>654</v>
      </c>
      <c r="B5055" t="str">
        <f>IFERROR(VLOOKUP(C5055,mm,1,FALSE),"")</f>
        <v/>
      </c>
      <c r="C5055" t="s">
        <v>1373</v>
      </c>
      <c r="D5055" t="s">
        <v>1374</v>
      </c>
      <c r="F5055" t="str">
        <f>CONCATENATE(D5055,E5055)</f>
        <v>oxytocin</v>
      </c>
      <c r="G5055" t="str">
        <f>IFERROR(VLOOKUP(F5055,aa,2,FALSE),"")</f>
        <v/>
      </c>
      <c r="H5055" t="str">
        <f>VLOOKUP(D5055,drugdose,2,FALSE)</f>
        <v>Postpartum Hemorrhage
dose : 10-40 units + 1000 ml NS IV infusion
Max : 40 units
Labor Induction
dose : 0.5-1 mUnit/min IV, titrate 1-2 mUnit/min q15-60min until contraction pattern reached that is similiar to normal labor (usually 6 mUnits/min); may decrease dose after desired frequency of contraction reached and labor has progressed to 5-6 cm dilation
Incomplete or Inevitable Abortion
dose : 10-20 mUnit/min IV
Max : 30 units/12 h</v>
      </c>
    </row>
    <row r="5056" spans="1:8" x14ac:dyDescent="0.2">
      <c r="A5056">
        <v>657</v>
      </c>
      <c r="B5056" t="str">
        <f>IFERROR(VLOOKUP(C5056,mm,1,FALSE),"")</f>
        <v/>
      </c>
      <c r="C5056" t="s">
        <v>1375</v>
      </c>
      <c r="D5056" t="s">
        <v>792</v>
      </c>
      <c r="F5056" t="str">
        <f>CONCATENATE(D5056,E5056)</f>
        <v>misoprostol</v>
      </c>
      <c r="G5056" t="str">
        <f>IFERROR(VLOOKUP(F5056,aa,2,FALSE),"")</f>
        <v/>
      </c>
      <c r="H5056" t="str">
        <f>VLOOKUP(D5056,drugdose,2,FALSE)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5057" spans="1:8" x14ac:dyDescent="0.2">
      <c r="A5057">
        <v>657</v>
      </c>
      <c r="B5057" t="str">
        <f>IFERROR(VLOOKUP(C5057,mm,1,FALSE),"")</f>
        <v/>
      </c>
      <c r="C5057" t="s">
        <v>1375</v>
      </c>
      <c r="D5057" t="s">
        <v>1374</v>
      </c>
      <c r="F5057" t="str">
        <f>CONCATENATE(D5057,E5057)</f>
        <v>oxytocin</v>
      </c>
      <c r="G5057" t="str">
        <f>IFERROR(VLOOKUP(F5057,aa,2,FALSE),"")</f>
        <v/>
      </c>
      <c r="H5057" t="str">
        <f>VLOOKUP(D5057,drugdose,2,FALSE)</f>
        <v>Postpartum Hemorrhage
dose : 10-40 units + 1000 ml NS IV infusion
Max : 40 units
Labor Induction
dose : 0.5-1 mUnit/min IV, titrate 1-2 mUnit/min q15-60min until contraction pattern reached that is similiar to normal labor (usually 6 mUnits/min); may decrease dose after desired frequency of contraction reached and labor has progressed to 5-6 cm dilation
Incomplete or Inevitable Abortion
dose : 10-20 mUnit/min IV
Max : 30 units/12 h</v>
      </c>
    </row>
    <row r="5058" spans="1:8" x14ac:dyDescent="0.2">
      <c r="A5058">
        <v>660</v>
      </c>
      <c r="B5058" t="str">
        <f>IFERROR(VLOOKUP(C5058,mm,1,FALSE),"")</f>
        <v>Postpartum Hemorrhage</v>
      </c>
      <c r="C5058" t="s">
        <v>1334</v>
      </c>
      <c r="D5058" t="s">
        <v>1374</v>
      </c>
      <c r="F5058" t="str">
        <f>CONCATENATE(D5058,E5058)</f>
        <v>oxytocin</v>
      </c>
      <c r="G5058" t="str">
        <f>IFERROR(VLOOKUP(F5058,aa,2,FALSE),"")</f>
        <v/>
      </c>
      <c r="H5058" t="str">
        <f>VLOOKUP(D5058,drugdose,2,FALSE)</f>
        <v>Postpartum Hemorrhage
dose : 10-40 units + 1000 ml NS IV infusion
Max : 40 units
Labor Induction
dose : 0.5-1 mUnit/min IV, titrate 1-2 mUnit/min q15-60min until contraction pattern reached that is similiar to normal labor (usually 6 mUnits/min); may decrease dose after desired frequency of contraction reached and labor has progressed to 5-6 cm dilation
Incomplete or Inevitable Abortion
dose : 10-20 mUnit/min IV
Max : 30 units/12 h</v>
      </c>
    </row>
    <row r="5059" spans="1:8" x14ac:dyDescent="0.2">
      <c r="A5059">
        <v>660</v>
      </c>
      <c r="B5059" t="str">
        <f>IFERROR(VLOOKUP(C5059,mm,1,FALSE),"")</f>
        <v>Postpartum Hemorrhage</v>
      </c>
      <c r="C5059" t="s">
        <v>1334</v>
      </c>
      <c r="D5059" t="s">
        <v>1376</v>
      </c>
      <c r="F5059" t="str">
        <f>CONCATENATE(D5059,E5059)</f>
        <v>ergometrine</v>
      </c>
      <c r="G5059" t="str">
        <f>IFERROR(VLOOKUP(F5059,aa,2,FALSE),"")</f>
        <v/>
      </c>
      <c r="H5059" t="str">
        <f>VLOOKUP(D5059,drugdose,2,FALSE)</f>
        <v>Postpartum and post-abortion bleeding
oral dose
dose : 0.2-0.4 mg PO bid-tid
duration : 2 days
Max duration : 7 days
Parental
dose : 0.2 mg IM
repeat dose : every 2-4 hrly
Max : 5 dose</v>
      </c>
    </row>
    <row r="5060" spans="1:8" x14ac:dyDescent="0.2">
      <c r="A5060">
        <v>660</v>
      </c>
      <c r="B5060" t="str">
        <f>IFERROR(VLOOKUP(C5060,mm,1,FALSE),"")</f>
        <v>Postpartum Hemorrhage</v>
      </c>
      <c r="C5060" t="s">
        <v>1334</v>
      </c>
      <c r="D5060" t="s">
        <v>792</v>
      </c>
      <c r="F5060" t="str">
        <f>CONCATENATE(D5060,E5060)</f>
        <v>misoprostol</v>
      </c>
      <c r="G5060" t="str">
        <f>IFERROR(VLOOKUP(F5060,aa,2,FALSE),"")</f>
        <v/>
      </c>
      <c r="H5060" t="str">
        <f>VLOOKUP(D5060,drugdose,2,FALSE)</f>
        <v>Benign gastric and duodenal ulceration and NSAID associated ulceration: 
dose : 200 mcg qid PO
duration : 4-8 wks
Induction of labor:
dose : 100 mcg PO
repeat dose : every 4 hrly, if needed (Bishop score &gt;7)
Max dose : 6
Termination of pregnancy (70 days)
Day 1: 200 mg once mifepristone PO
Days 2-3: 800 mcg MISOPROSTOL buccally once
time : between 24-48 hr following mifeprostone dose
Days 7-14 : check for complete termination by
1) clinical examination
2) hCG testing
3) USG
result 
1) If complete expulsion has not occurred, but the pregnancy is not ongoing : give 800 mg misoprostol, follow up after 7 days
2) pregnancy ongoing : Surgical evacuation
Prevention of postpartum haemorrhage: 
dose : 600 mcg PO immediately following delivery</v>
      </c>
    </row>
    <row r="5061" spans="1:8" x14ac:dyDescent="0.2">
      <c r="A5061">
        <v>660</v>
      </c>
      <c r="B5061" t="str">
        <f>IFERROR(VLOOKUP(C5061,mm,1,FALSE),"")</f>
        <v>Postpartum Hemorrhage</v>
      </c>
      <c r="C5061" t="s">
        <v>1334</v>
      </c>
      <c r="D5061" t="s">
        <v>184</v>
      </c>
      <c r="F5061" t="str">
        <f>CONCATENATE(D5061,E5061)</f>
        <v>fresh frozen plasma</v>
      </c>
      <c r="G5061" t="str">
        <f>IFERROR(VLOOKUP(F5061,aa,2,FALSE),"")</f>
        <v/>
      </c>
      <c r="H5061" t="e">
        <f>VLOOKUP(D5061,drugdose,2,FALSE)</f>
        <v>#N/A</v>
      </c>
    </row>
    <row r="5062" spans="1:8" x14ac:dyDescent="0.2">
      <c r="A5062">
        <v>662</v>
      </c>
      <c r="B5062" t="str">
        <f>IFERROR(VLOOKUP(C5062,mm,1,FALSE),"")</f>
        <v/>
      </c>
      <c r="C5062" t="s">
        <v>1377</v>
      </c>
      <c r="D5062" t="s">
        <v>1183</v>
      </c>
      <c r="F5062" t="str">
        <f>CONCATENATE(D5062,E5062)</f>
        <v>elemental iron (iron sucrose)</v>
      </c>
      <c r="G5062" t="str">
        <f>IFERROR(VLOOKUP(F5062,aa,2,FALSE),"")</f>
        <v/>
      </c>
      <c r="H5062" t="e">
        <f>VLOOKUP(D5062,drugdose,2,FALSE)</f>
        <v>#N/A</v>
      </c>
    </row>
    <row r="5063" spans="1:8" x14ac:dyDescent="0.2">
      <c r="A5063">
        <v>662</v>
      </c>
      <c r="B5063" t="str">
        <f>IFERROR(VLOOKUP(C5063,mm,1,FALSE),"")</f>
        <v/>
      </c>
      <c r="C5063" t="s">
        <v>1377</v>
      </c>
      <c r="D5063" t="s">
        <v>592</v>
      </c>
      <c r="F5063" t="str">
        <f>CONCATENATE(D5063,E5063)</f>
        <v>iron /ferrous-ferric salt</v>
      </c>
      <c r="G5063" t="str">
        <f>IFERROR(VLOOKUP(F5063,aa,2,FALSE),"")</f>
        <v/>
      </c>
      <c r="H5063" t="str">
        <f>VLOOKUP(D5063,drugdose,2,FALSE)</f>
        <v>Iron deficiency anemia
w/ Erythropoietin Rx
oral
1-2 cap/tab as per requirement
intravenous
Iron requirement (mg) = 4.4 Ã— weight (kg) Ã— Hb deficit (g/dl)
test dose
0.5ml(20mg) iron dextran i.v. over 5â€“10 min
wait for 15 min ,no reaction then start dose
dose
2 ml/day taking 10 min.(100 mg )
calculated dose + 500 ml NS (6â€“8 hrs) under constant observation.
terminate if pt complains giddiness, paresthesias,chest pain
intramuscular
im dose - 30 % higher
Z track technique
2 ml daily or alternate day
astringent in throat paint
Ferric chloride</v>
      </c>
    </row>
    <row r="5064" spans="1:8" x14ac:dyDescent="0.2">
      <c r="A5064">
        <v>662</v>
      </c>
      <c r="B5064" t="str">
        <f>IFERROR(VLOOKUP(C5064,mm,1,FALSE),"")</f>
        <v/>
      </c>
      <c r="C5064" t="s">
        <v>1377</v>
      </c>
      <c r="D5064" t="s">
        <v>593</v>
      </c>
      <c r="F5064" t="str">
        <f>CONCATENATE(D5064,E5064)</f>
        <v>iron + folic acid</v>
      </c>
      <c r="G5064" t="str">
        <f>IFERROR(VLOOKUP(F5064,aa,2,FALSE),"")</f>
        <v/>
      </c>
      <c r="H5064" t="str">
        <f>VLOOKUP(D5064,drugdose,2,FALSE)</f>
        <v>Iron deficiency anemia
dose : 1-2 cap od</v>
      </c>
    </row>
    <row r="5065" spans="1:8" x14ac:dyDescent="0.2">
      <c r="A5065">
        <v>662</v>
      </c>
      <c r="B5065" t="str">
        <f>IFERROR(VLOOKUP(C5065,mm,1,FALSE),"")</f>
        <v/>
      </c>
      <c r="C5065" t="s">
        <v>1377</v>
      </c>
      <c r="D5065" t="s">
        <v>596</v>
      </c>
      <c r="F5065" t="str">
        <f>CONCATENATE(D5065,E5065)</f>
        <v>iron + folic acid + vitamin b12</v>
      </c>
      <c r="G5065" t="str">
        <f>IFERROR(VLOOKUP(F5065,aa,2,FALSE),"")</f>
        <v/>
      </c>
      <c r="H5065" t="str">
        <f>VLOOKUP(D5065,drugdose,2,FALSE)</f>
        <v>Iron deficiency anemia
Megaloblastic anemias
dose : 1-2 cap od</v>
      </c>
    </row>
    <row r="5066" spans="1:8" x14ac:dyDescent="0.2">
      <c r="A5066">
        <v>663</v>
      </c>
      <c r="B5066" t="str">
        <f>IFERROR(VLOOKUP(C5066,mm,1,FALSE),"")</f>
        <v/>
      </c>
      <c r="C5066" t="s">
        <v>1378</v>
      </c>
      <c r="D5066" t="s">
        <v>1379</v>
      </c>
      <c r="F5066" t="str">
        <f>CONCATENATE(D5066,E5066)</f>
        <v>cinnarizine + dimenhydrinate</v>
      </c>
      <c r="G5066" t="str">
        <f>IFERROR(VLOOKUP(F5066,aa,2,FALSE),"")</f>
        <v/>
      </c>
      <c r="H5066" t="str">
        <f>VLOOKUP(D5066,drugdose,2,FALSE)</f>
        <v xml:space="preserve">Vertigo, vestibular dysfunction, meniereâ€™s disease
dose : 
1) 30 mg tid
2) 75 mg od
Motion sickness
Starting dose : 30 mg
Time : 2 hour before travelling
Maintenance dose : 15 mg tid during journey
Peripheral vascular disease
dose : 75 mgs bid/tid
Cerebrovascular disorders
dose : 75 mg od. </v>
      </c>
    </row>
    <row r="5067" spans="1:8" x14ac:dyDescent="0.2">
      <c r="A5067">
        <v>663</v>
      </c>
      <c r="B5067" t="str">
        <f>IFERROR(VLOOKUP(C5067,mm,1,FALSE),"")</f>
        <v/>
      </c>
      <c r="C5067" t="s">
        <v>1378</v>
      </c>
      <c r="D5067" t="s">
        <v>13</v>
      </c>
      <c r="F5067" t="str">
        <f>CONCATENATE(D5067,E5067)</f>
        <v>prochlorperazine</v>
      </c>
      <c r="G5067" t="str">
        <f>IFERROR(VLOOKUP(F5067,aa,2,FALSE),"")</f>
        <v/>
      </c>
      <c r="H5067" t="e">
        <f>VLOOKUP(D5067,drugdose,2,FALSE)</f>
        <v>#N/A</v>
      </c>
    </row>
    <row r="5068" spans="1:8" x14ac:dyDescent="0.2">
      <c r="A5068">
        <v>663</v>
      </c>
      <c r="B5068" t="str">
        <f>IFERROR(VLOOKUP(C5068,mm,1,FALSE),"")</f>
        <v/>
      </c>
      <c r="C5068" t="s">
        <v>1378</v>
      </c>
      <c r="D5068" t="s">
        <v>22</v>
      </c>
      <c r="F5068" t="str">
        <f>CONCATENATE(D5068,E5068)</f>
        <v>metoclopramide</v>
      </c>
      <c r="G5068" t="str">
        <f>IFERROR(VLOOKUP(F5068,aa,2,FALSE),"")</f>
        <v/>
      </c>
      <c r="H5068" t="str">
        <f>VLOOKUP(D5068,drugdose,2,FALSE)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5069" spans="1:8" x14ac:dyDescent="0.2">
      <c r="A5069">
        <v>664</v>
      </c>
      <c r="B5069" t="str">
        <f>IFERROR(VLOOKUP(C5069,mm,1,FALSE),"")</f>
        <v/>
      </c>
      <c r="C5069" t="s">
        <v>1380</v>
      </c>
      <c r="D5069" t="s">
        <v>553</v>
      </c>
      <c r="F5069" t="str">
        <f>CONCATENATE(D5069,E5069)</f>
        <v>levosalbutamol</v>
      </c>
      <c r="G5069" t="str">
        <f>IFERROR(VLOOKUP(F5069,aa,2,FALSE),"")</f>
        <v/>
      </c>
      <c r="H5069" t="str">
        <f>VLOOKUP(D5069,drugdose,2,FALSE)</f>
        <v>Asthma
Chronic obstructive pulmonary disease 
dose : 1-2 mg tid PO
Inhaler: 1-2 puffs as required
Nebuliser Solutions
dose : 0.63-1.25 mg tid-qid</v>
      </c>
    </row>
    <row r="5070" spans="1:8" x14ac:dyDescent="0.2">
      <c r="A5070">
        <v>664</v>
      </c>
      <c r="B5070" t="str">
        <f>IFERROR(VLOOKUP(C5070,mm,1,FALSE),"")</f>
        <v/>
      </c>
      <c r="C5070" t="s">
        <v>1380</v>
      </c>
      <c r="D5070" t="s">
        <v>554</v>
      </c>
      <c r="F5070" t="str">
        <f>CONCATENATE(D5070,E5070)</f>
        <v>salbutamol</v>
      </c>
      <c r="G5070" t="str">
        <f>IFERROR(VLOOKUP(F5070,aa,2,FALSE),"")</f>
        <v/>
      </c>
      <c r="H5070" t="str">
        <f>VLOOKUP(D5070,drugdose,2,FALSE)</f>
        <v>Acute bronchospasm
oral
conventional tab
dose : 2-4 mg tid-qid
dose range : 2-8 mg tid-qid
As modified-release tab
dose : 8 mg bid.
Max : 32 mg/day
Inhalation (resp cap/ MDI)
dose : 1 resp cap/ MDI (100 mcg) 
Max : 12 inhalations/24 hr
Via nebuliser
dose : 2.5-5 mg qid
Reconstitution: Dilute 0.5 mL of soln to a total of 3 mL w/ NaCl 0.9% to prepare a 2.5 mg dose
IM/SC
dose : 500 mcg (8 mcg/kg) IM/SC and repeated 4 hrly as required
Intravenous
As 50 mcg/mL
dose : 250 mcg (4 mcg/kg) injected slowly. 
repeat dose : if necessary. 
As 10 mcg/mL 
dose : 3-20 mcg/min (0.3-2 mL/min)
Chronic maintenance or prophylactic therapy
dose : 1 resp cap/ MDI (100 mcg) tid
Max : 12 inhalations/24 hr
Max: 800 mcg daily.
Acute severe asthma
dose : As metered-dose inhaler (100 mcg/actuation) via spacer device: Initially, 4-8 puffs inhaled every 20min for up to 4 hr and then 1-4hrly as required. Max: 10 inhalations.
Prophylaxis of exercise-induced bronchospasm
dose : 1 resp cap/ MDI (100 mcg)
time : 10-15 min prior to exercise</v>
      </c>
    </row>
    <row r="5071" spans="1:8" x14ac:dyDescent="0.2">
      <c r="A5071">
        <v>664</v>
      </c>
      <c r="B5071" t="str">
        <f>IFERROR(VLOOKUP(C5071,mm,1,FALSE),"")</f>
        <v/>
      </c>
      <c r="C5071" t="s">
        <v>1380</v>
      </c>
      <c r="D5071" t="s">
        <v>555</v>
      </c>
      <c r="F5071" t="str">
        <f>CONCATENATE(D5071,E5071)</f>
        <v>ipratropium + salbutamol</v>
      </c>
      <c r="G5071" t="str">
        <f>IFERROR(VLOOKUP(F5071,aa,2,FALSE),"")</f>
        <v/>
      </c>
      <c r="H5071" t="str">
        <f>VLOOKUP(D5071,drugdose,2,FALSE)</f>
        <v>Chronic obstructive pulmonary disease
Asthma
as MDI
dose : 100 mcg/20 mcg (1 puff) qid 
Max : 6 times/day
Nebulizer solution
dose : 3 ml qid
Max: 3 ml every 4 hr.</v>
      </c>
    </row>
    <row r="5072" spans="1:8" x14ac:dyDescent="0.2">
      <c r="A5072">
        <v>664</v>
      </c>
      <c r="B5072" t="str">
        <f>IFERROR(VLOOKUP(C5072,mm,1,FALSE),"")</f>
        <v/>
      </c>
      <c r="C5072" t="s">
        <v>1380</v>
      </c>
      <c r="D5072" t="s">
        <v>557</v>
      </c>
      <c r="F5072" t="str">
        <f>CONCATENATE(D5072,E5072)</f>
        <v>ipratropium</v>
      </c>
      <c r="G5072" t="str">
        <f>IFERROR(VLOOKUP(F5072,aa,2,FALSE),"")</f>
        <v/>
      </c>
      <c r="H5072" t="str">
        <f>VLOOKUP(D5072,drugdose,2,FALSE)</f>
        <v>Asthma
chronic obstructive pulmonary disease
as MDI
dose : 1-2 puffs (20 mg/puff) tid-qid
Single doses of up to 80 mcg may be required in some patients. 
As nebulized soln
dose : 250-500 mcg tid-qid</v>
      </c>
    </row>
    <row r="5073" spans="1:8" x14ac:dyDescent="0.2">
      <c r="A5073">
        <v>664</v>
      </c>
      <c r="B5073" t="str">
        <f>IFERROR(VLOOKUP(C5073,mm,1,FALSE),"")</f>
        <v/>
      </c>
      <c r="C5073" t="s">
        <v>1380</v>
      </c>
      <c r="D5073" t="s">
        <v>163</v>
      </c>
      <c r="F5073" t="str">
        <f>CONCATENATE(D5073,E5073)</f>
        <v>prednisolone</v>
      </c>
      <c r="G5073" t="str">
        <f>IFERROR(VLOOKUP(F5073,aa,2,FALSE),"")</f>
        <v/>
      </c>
      <c r="H5073" t="str">
        <f>VLOOKUP(D5073,drugdose,2,FALSE)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074" spans="1:8" x14ac:dyDescent="0.2">
      <c r="A5074">
        <v>664</v>
      </c>
      <c r="B5074" t="str">
        <f>IFERROR(VLOOKUP(C5074,mm,1,FALSE),"")</f>
        <v/>
      </c>
      <c r="C5074" t="s">
        <v>1380</v>
      </c>
      <c r="D5074" t="s">
        <v>308</v>
      </c>
      <c r="F5074" t="str">
        <f>CONCATENATE(D5074,E5074)</f>
        <v>hydrocortisone</v>
      </c>
      <c r="G5074" t="str">
        <f>IFERROR(VLOOKUP(F5074,aa,2,FALSE),"")</f>
        <v/>
      </c>
      <c r="H5074" t="str">
        <f>VLOOKUP(D5074,drugdose,2,FALSE)</f>
        <v>adrenocortical insufficiency
dose : 10-15 mg bid PO
parentral
minor surgery
dose : 25-50 mg IV 
time : at induction
resume oral dose after surgery (10 mg prednisolone)
major surgery
dose : 25-50 mg IV 
time : at induction
maintenance dose : 25-50 mg IV tid for 3 days
resume oral dose after 3 days (10 mg prednisolone
Acute adrenocortical insufficiency
dose : 100-500 mg tid-qid IV
Status Asthmaticus
unresponsive Shock
Congenital adrenal hyperplasia
Hypercalcemia associated with cancer
Nonsuppurative thyroiditis
Rheumatic Disorders
Severe seborrheic dermatitis
Severe psoriasis
Pemphigus
Severe erythema multiforme
iridocyclitis
Chorioretinitis
Diffuse posterior uveitis and choroiditis
Optic neuritis 
antituberculous chemotherapy
Loeffler's syndrome
autoimmune hemolytic anemia
Idiopathic thrombocytopenic purpura
Secondary thrombocytopenia
Erythroblastopenia
leukaemia, lymphoma
Acute exacerbations of multiple screlosis
Aspiration pneumonitis
angioedema
starting dose : 1-2 mg/kg IV qid
maintenance: 0.5-1 mg/kg qid
Joint inflammations
As acetate
dose : 5-50 mg intra articular
dose depend on size of affected joint</v>
      </c>
    </row>
    <row r="5075" spans="1:8" x14ac:dyDescent="0.2">
      <c r="A5075">
        <v>664</v>
      </c>
      <c r="B5075" t="str">
        <f>IFERROR(VLOOKUP(C5075,mm,1,FALSE),"")</f>
        <v/>
      </c>
      <c r="C5075" t="s">
        <v>1380</v>
      </c>
      <c r="D5075" t="s">
        <v>558</v>
      </c>
      <c r="F5075" t="str">
        <f>CONCATENATE(D5075,E5075)</f>
        <v>aminophylline</v>
      </c>
      <c r="G5075" t="str">
        <f>IFERROR(VLOOKUP(F5075,aa,2,FALSE),"")</f>
        <v/>
      </c>
      <c r="H5075" t="str">
        <f>VLOOKUP(D5075,drugdose,2,FALSE)</f>
        <v>Asthma
Chronic bronchitis
Emphysema
Oral
dose : 225-450 mg bid
parentral
loading dose : 5 mg/kg (250-500 mg) slow IV / infusion
infusion time : 20-30 min
Maintenance dose: 0.5 mg/kg/hr IV infusion
Max rate: 25 mg/min</v>
      </c>
    </row>
    <row r="5076" spans="1:8" x14ac:dyDescent="0.2">
      <c r="A5076">
        <v>664</v>
      </c>
      <c r="B5076" t="str">
        <f>IFERROR(VLOOKUP(C5076,mm,1,FALSE),"")</f>
        <v/>
      </c>
      <c r="C5076" t="s">
        <v>1380</v>
      </c>
      <c r="D5076" t="s">
        <v>559</v>
      </c>
      <c r="F5076" t="str">
        <f>CONCATENATE(D5076,E5076)</f>
        <v>theophylline</v>
      </c>
      <c r="G5076" t="str">
        <f>IFERROR(VLOOKUP(F5076,aa,2,FALSE),"")</f>
        <v/>
      </c>
      <c r="H5076" t="str">
        <f>VLOOKUP(D5076,drugdose,2,FALSE)</f>
        <v>Asthma
Chronic obstructive pulmonary disease
Apnoea of prematurity
intravenous
Loading Dose: 5 mg/kg
Maintenance : 10-16/mg/kg/day
conventional tab
Starting Dose: 150-200 mg bid
dose increment : 200-300 mg bid  after 3 days
Max: 600mg/day
As SR/CR Cap or Tab
option 1
dose : 200/300 mg bid
option 2
dose : 400mg HS</v>
      </c>
    </row>
    <row r="5077" spans="1:8" x14ac:dyDescent="0.2">
      <c r="A5077">
        <v>664</v>
      </c>
      <c r="B5077" t="str">
        <f>IFERROR(VLOOKUP(C5077,mm,1,FALSE),"")</f>
        <v/>
      </c>
      <c r="C5077" t="s">
        <v>1380</v>
      </c>
      <c r="D5077" t="s">
        <v>369</v>
      </c>
      <c r="F5077" t="str">
        <f>CONCATENATE(D5077,E5077)</f>
        <v>magnesium sulphate 4% infusion</v>
      </c>
      <c r="G5077" t="str">
        <f>IFERROR(VLOOKUP(F5077,aa,2,FALSE),"")</f>
        <v/>
      </c>
      <c r="H5077" t="str">
        <f>VLOOKUP(D5077,drugdose,2,FALSE)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5078" spans="1:8" x14ac:dyDescent="0.2">
      <c r="A5078">
        <v>665</v>
      </c>
      <c r="B5078" t="str">
        <f>IFERROR(VLOOKUP(C5078,mm,1,FALSE),"")</f>
        <v/>
      </c>
      <c r="C5078" t="s">
        <v>1381</v>
      </c>
      <c r="D5078" t="s">
        <v>399</v>
      </c>
      <c r="F5078" t="str">
        <f>CONCATENATE(D5078,E5078)</f>
        <v>methyldopa</v>
      </c>
      <c r="G5078" t="str">
        <f>IFERROR(VLOOKUP(F5078,aa,2,FALSE),"")</f>
        <v/>
      </c>
      <c r="H5078" t="str">
        <f>VLOOKUP(D5078,drugdose,2,FALSE)</f>
        <v>Hypertension
starting dose : 250 mg bid-tid for 2 days
dose adjustment : after 2 days
Maintenance: 500-2,000 mg/day
Max: 3,000 mg/day
Elderly
starting dose : 125 mg bid
Max: 2,000 mg daily</v>
      </c>
    </row>
    <row r="5079" spans="1:8" x14ac:dyDescent="0.2">
      <c r="A5079">
        <v>665</v>
      </c>
      <c r="B5079" t="str">
        <f>IFERROR(VLOOKUP(C5079,mm,1,FALSE),"")</f>
        <v/>
      </c>
      <c r="C5079" t="s">
        <v>1381</v>
      </c>
      <c r="D5079" t="s">
        <v>120</v>
      </c>
      <c r="F5079" t="str">
        <f>CONCATENATE(D5079,E5079)</f>
        <v>labetalol</v>
      </c>
      <c r="G5079" t="str">
        <f>IFERROR(VLOOKUP(F5079,aa,2,FALSE),"")</f>
        <v/>
      </c>
      <c r="H5079" t="str">
        <f>VLOOKUP(D5079,drugdose,2,FALSE)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5080" spans="1:8" x14ac:dyDescent="0.2">
      <c r="A5080">
        <v>665</v>
      </c>
      <c r="B5080" t="str">
        <f>IFERROR(VLOOKUP(C5080,mm,1,FALSE),"")</f>
        <v/>
      </c>
      <c r="C5080" t="s">
        <v>1381</v>
      </c>
      <c r="D5080" t="s">
        <v>178</v>
      </c>
      <c r="F5080" t="str">
        <f>CONCATENATE(D5080,E5080)</f>
        <v>nifedipine</v>
      </c>
      <c r="G5080" t="str">
        <f>IFERROR(VLOOKUP(F5080,aa,2,FALSE),"")</f>
        <v/>
      </c>
      <c r="H5080" t="str">
        <f>VLOOKUP(D5080,drugdose,2,FALSE)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081" spans="1:8" x14ac:dyDescent="0.2">
      <c r="A5081">
        <v>665</v>
      </c>
      <c r="B5081" t="str">
        <f>IFERROR(VLOOKUP(C5081,mm,1,FALSE),"")</f>
        <v/>
      </c>
      <c r="C5081" t="s">
        <v>1381</v>
      </c>
      <c r="D5081" t="s">
        <v>119</v>
      </c>
      <c r="F5081" t="str">
        <f>CONCATENATE(D5081,E5081)</f>
        <v>hydralazine</v>
      </c>
      <c r="G5081" t="str">
        <f>IFERROR(VLOOKUP(F5081,aa,2,FALSE),"")</f>
        <v/>
      </c>
      <c r="H5081" t="str">
        <f>VLOOKUP(D5081,drugdose,2,FALSE)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5082" spans="1:8" x14ac:dyDescent="0.2">
      <c r="A5082">
        <v>665</v>
      </c>
      <c r="B5082" t="str">
        <f>IFERROR(VLOOKUP(C5082,mm,1,FALSE),"")</f>
        <v/>
      </c>
      <c r="C5082" t="s">
        <v>1381</v>
      </c>
      <c r="D5082" t="s">
        <v>113</v>
      </c>
      <c r="F5082" t="str">
        <f>CONCATENATE(D5082,E5082)</f>
        <v>sodium nitroprusside dihydrate</v>
      </c>
      <c r="G5082" t="str">
        <f>IFERROR(VLOOKUP(F5082,aa,2,FALSE),"")</f>
        <v/>
      </c>
      <c r="H5082" t="str">
        <f>VLOOKUP(D5082,drugdose,2,FALSE)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5083" spans="1:8" x14ac:dyDescent="0.2">
      <c r="A5083">
        <v>665</v>
      </c>
      <c r="B5083" t="str">
        <f>IFERROR(VLOOKUP(C5083,mm,1,FALSE),"")</f>
        <v/>
      </c>
      <c r="C5083" t="s">
        <v>1381</v>
      </c>
      <c r="D5083" t="s">
        <v>287</v>
      </c>
      <c r="F5083" t="str">
        <f>CONCATENATE(D5083,E5083)</f>
        <v>hydrochlorothiazide</v>
      </c>
      <c r="G5083" t="str">
        <f>IFERROR(VLOOKUP(F5083,aa,2,FALSE),"")</f>
        <v/>
      </c>
      <c r="H5083" t="str">
        <f>VLOOKUP(D5083,drugdose,2,FALSE)</f>
        <v>Hypertension
starting dose : 12.5 mg od PO
therapeutic range : 12.5-50 mg
Congestive heart failure
Oedema
Diabetes insipidus
Renal tubular acidosis
starting dose : 25-50 mg od-bid PO
therapeutic range : 12.5-50 mg</v>
      </c>
    </row>
    <row r="5084" spans="1:8" x14ac:dyDescent="0.2">
      <c r="A5084">
        <v>666</v>
      </c>
      <c r="B5084" t="str">
        <f>IFERROR(VLOOKUP(C5084,mm,1,FALSE),"")</f>
        <v/>
      </c>
      <c r="C5084" t="s">
        <v>1382</v>
      </c>
      <c r="D5084" t="s">
        <v>399</v>
      </c>
      <c r="F5084" t="str">
        <f>CONCATENATE(D5084,E5084)</f>
        <v>methyldopa</v>
      </c>
      <c r="G5084" t="str">
        <f>IFERROR(VLOOKUP(F5084,aa,2,FALSE),"")</f>
        <v/>
      </c>
      <c r="H5084" t="str">
        <f>VLOOKUP(D5084,drugdose,2,FALSE)</f>
        <v>Hypertension
starting dose : 250 mg bid-tid for 2 days
dose adjustment : after 2 days
Maintenance: 500-2,000 mg/day
Max: 3,000 mg/day
Elderly
starting dose : 125 mg bid
Max: 2,000 mg daily</v>
      </c>
    </row>
    <row r="5085" spans="1:8" x14ac:dyDescent="0.2">
      <c r="A5085">
        <v>666</v>
      </c>
      <c r="B5085" t="str">
        <f>IFERROR(VLOOKUP(C5085,mm,1,FALSE),"")</f>
        <v/>
      </c>
      <c r="C5085" t="s">
        <v>1382</v>
      </c>
      <c r="D5085" t="s">
        <v>120</v>
      </c>
      <c r="F5085" t="str">
        <f>CONCATENATE(D5085,E5085)</f>
        <v>labetalol</v>
      </c>
      <c r="G5085" t="str">
        <f>IFERROR(VLOOKUP(F5085,aa,2,FALSE),"")</f>
        <v/>
      </c>
      <c r="H5085" t="str">
        <f>VLOOKUP(D5085,drugdose,2,FALSE)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5086" spans="1:8" x14ac:dyDescent="0.2">
      <c r="A5086">
        <v>666</v>
      </c>
      <c r="B5086" t="str">
        <f>IFERROR(VLOOKUP(C5086,mm,1,FALSE),"")</f>
        <v/>
      </c>
      <c r="C5086" t="s">
        <v>1382</v>
      </c>
      <c r="D5086" t="s">
        <v>178</v>
      </c>
      <c r="F5086" t="str">
        <f>CONCATENATE(D5086,E5086)</f>
        <v>nifedipine</v>
      </c>
      <c r="G5086" t="str">
        <f>IFERROR(VLOOKUP(F5086,aa,2,FALSE),"")</f>
        <v/>
      </c>
      <c r="H5086" t="str">
        <f>VLOOKUP(D5086,drugdose,2,FALSE)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087" spans="1:8" x14ac:dyDescent="0.2">
      <c r="A5087">
        <v>666</v>
      </c>
      <c r="B5087" t="str">
        <f>IFERROR(VLOOKUP(C5087,mm,1,FALSE),"")</f>
        <v/>
      </c>
      <c r="C5087" t="s">
        <v>1382</v>
      </c>
      <c r="D5087" t="s">
        <v>119</v>
      </c>
      <c r="F5087" t="str">
        <f>CONCATENATE(D5087,E5087)</f>
        <v>hydralazine</v>
      </c>
      <c r="G5087" t="str">
        <f>IFERROR(VLOOKUP(F5087,aa,2,FALSE),"")</f>
        <v/>
      </c>
      <c r="H5087" t="str">
        <f>VLOOKUP(D5087,drugdose,2,FALSE)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5088" spans="1:8" x14ac:dyDescent="0.2">
      <c r="A5088">
        <v>666</v>
      </c>
      <c r="B5088" t="str">
        <f>IFERROR(VLOOKUP(C5088,mm,1,FALSE),"")</f>
        <v/>
      </c>
      <c r="C5088" t="s">
        <v>1382</v>
      </c>
      <c r="D5088" t="s">
        <v>113</v>
      </c>
      <c r="F5088" t="str">
        <f>CONCATENATE(D5088,E5088)</f>
        <v>sodium nitroprusside dihydrate</v>
      </c>
      <c r="G5088" t="str">
        <f>IFERROR(VLOOKUP(F5088,aa,2,FALSE),"")</f>
        <v/>
      </c>
      <c r="H5088" t="str">
        <f>VLOOKUP(D5088,drugdose,2,FALSE)</f>
        <v>Hypertensive crisis
dose : 0.3-1.5 mcg/kg/min IV 
therapeutic range : 0.5-6 mcg/kg/min
Max : 8 mcg/kg/min
stop if no response after 10 min
Induction of hypotension during anaesthesia
dose : 1.5 mcg/kg/min. 
Heart failure
dose : 10-15 mcg/min IV 
dose adjustment : increase after evry 5-10 min by 10 mcg/min till response
therapeutic range : 10-200 mcg/min
Max : 180 mcg/min</v>
      </c>
    </row>
    <row r="5089" spans="1:8" x14ac:dyDescent="0.2">
      <c r="A5089">
        <v>666</v>
      </c>
      <c r="B5089" t="str">
        <f>IFERROR(VLOOKUP(C5089,mm,1,FALSE),"")</f>
        <v/>
      </c>
      <c r="C5089" t="s">
        <v>1382</v>
      </c>
      <c r="D5089" t="s">
        <v>287</v>
      </c>
      <c r="F5089" t="str">
        <f>CONCATENATE(D5089,E5089)</f>
        <v>hydrochlorothiazide</v>
      </c>
      <c r="G5089" t="str">
        <f>IFERROR(VLOOKUP(F5089,aa,2,FALSE),"")</f>
        <v/>
      </c>
      <c r="H5089" t="str">
        <f>VLOOKUP(D5089,drugdose,2,FALSE)</f>
        <v>Hypertension
starting dose : 12.5 mg od PO
therapeutic range : 12.5-50 mg
Congestive heart failure
Oedema
Diabetes insipidus
Renal tubular acidosis
starting dose : 25-50 mg od-bid PO
therapeutic range : 12.5-50 mg</v>
      </c>
    </row>
    <row r="5090" spans="1:8" x14ac:dyDescent="0.2">
      <c r="A5090">
        <v>667</v>
      </c>
      <c r="B5090" t="str">
        <f>IFERROR(VLOOKUP(C5090,mm,1,FALSE),"")</f>
        <v/>
      </c>
      <c r="C5090" t="s">
        <v>1383</v>
      </c>
      <c r="D5090" t="s">
        <v>1384</v>
      </c>
      <c r="F5090" t="str">
        <f>CONCATENATE(D5090,E5090)</f>
        <v>insulin (human) n</v>
      </c>
      <c r="G5090" t="str">
        <f>IFERROR(VLOOKUP(F5090,aa,2,FALSE),"")</f>
        <v/>
      </c>
      <c r="H5090" t="e">
        <f>VLOOKUP(D5090,drugdose,2,FALSE)</f>
        <v>#N/A</v>
      </c>
    </row>
    <row r="5091" spans="1:8" x14ac:dyDescent="0.2">
      <c r="A5091">
        <v>667</v>
      </c>
      <c r="B5091" t="str">
        <f>IFERROR(VLOOKUP(C5091,mm,1,FALSE),"")</f>
        <v/>
      </c>
      <c r="C5091" t="s">
        <v>1383</v>
      </c>
      <c r="D5091" t="s">
        <v>251</v>
      </c>
      <c r="F5091" t="str">
        <f>CONCATENATE(D5091,E5091)</f>
        <v>insulin (human) r</v>
      </c>
      <c r="G5091" t="str">
        <f>IFERROR(VLOOKUP(F5091,aa,2,FALSE),"")</f>
        <v/>
      </c>
      <c r="H5091" t="e">
        <f>VLOOKUP(D5091,drugdose,2,FALSE)</f>
        <v>#N/A</v>
      </c>
    </row>
    <row r="5092" spans="1:8" x14ac:dyDescent="0.2">
      <c r="A5092">
        <v>667</v>
      </c>
      <c r="B5092" t="str">
        <f>IFERROR(VLOOKUP(C5092,mm,1,FALSE),"")</f>
        <v/>
      </c>
      <c r="C5092" t="s">
        <v>1383</v>
      </c>
      <c r="D5092" t="s">
        <v>252</v>
      </c>
      <c r="F5092" t="str">
        <f>CONCATENATE(D5092,E5092)</f>
        <v>insulin glargine</v>
      </c>
      <c r="G5092" t="str">
        <f>IFERROR(VLOOKUP(F5092,aa,2,FALSE),"")</f>
        <v/>
      </c>
      <c r="H5092" t="str">
        <f>VLOOKUP(D5092,drugdose,2,FALSE)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5093" spans="1:8" x14ac:dyDescent="0.2">
      <c r="A5093">
        <v>667</v>
      </c>
      <c r="B5093" t="str">
        <f>IFERROR(VLOOKUP(C5093,mm,1,FALSE),"")</f>
        <v/>
      </c>
      <c r="C5093" t="s">
        <v>1383</v>
      </c>
      <c r="D5093" t="s">
        <v>1385</v>
      </c>
      <c r="F5093" t="str">
        <f>CONCATENATE(D5093,E5093)</f>
        <v>insulin glulisine</v>
      </c>
      <c r="G5093" t="str">
        <f>IFERROR(VLOOKUP(F5093,aa,2,FALSE),"")</f>
        <v/>
      </c>
      <c r="H5093" t="e">
        <f>VLOOKUP(D5093,drugdose,2,FALSE)</f>
        <v>#N/A</v>
      </c>
    </row>
    <row r="5094" spans="1:8" x14ac:dyDescent="0.2">
      <c r="A5094">
        <v>667</v>
      </c>
      <c r="B5094" t="str">
        <f>IFERROR(VLOOKUP(C5094,mm,1,FALSE),"")</f>
        <v/>
      </c>
      <c r="C5094" t="s">
        <v>1383</v>
      </c>
      <c r="D5094" t="s">
        <v>254</v>
      </c>
      <c r="F5094" t="str">
        <f>CONCATENATE(D5094,E5094)</f>
        <v>insulin lispro</v>
      </c>
      <c r="G5094" t="str">
        <f>IFERROR(VLOOKUP(F5094,aa,2,FALSE),"")</f>
        <v/>
      </c>
      <c r="H5094" t="e">
        <f>VLOOKUP(D5094,drugdose,2,FALSE)</f>
        <v>#N/A</v>
      </c>
    </row>
    <row r="5095" spans="1:8" x14ac:dyDescent="0.2">
      <c r="A5095">
        <v>667</v>
      </c>
      <c r="B5095" t="str">
        <f>IFERROR(VLOOKUP(C5095,mm,1,FALSE),"")</f>
        <v/>
      </c>
      <c r="C5095" t="s">
        <v>1383</v>
      </c>
      <c r="D5095" t="s">
        <v>255</v>
      </c>
      <c r="F5095" t="str">
        <f>CONCATENATE(D5095,E5095)</f>
        <v>insulin lispro (25%/50%) + insulin lispro protamine (75%/50%) mix</v>
      </c>
      <c r="G5095" t="str">
        <f>IFERROR(VLOOKUP(F5095,aa,2,FALSE),"")</f>
        <v/>
      </c>
      <c r="H5095" t="str">
        <f>VLOOKUP(D5095,drugdose,2,FALSE)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5096" spans="1:8" x14ac:dyDescent="0.2">
      <c r="A5096">
        <v>668</v>
      </c>
      <c r="B5096" t="str">
        <f>IFERROR(VLOOKUP(C5096,mm,1,FALSE),"")</f>
        <v/>
      </c>
      <c r="C5096" t="s">
        <v>1386</v>
      </c>
      <c r="D5096" t="s">
        <v>1384</v>
      </c>
      <c r="F5096" t="str">
        <f>CONCATENATE(D5096,E5096)</f>
        <v>insulin (human) n</v>
      </c>
      <c r="G5096" t="str">
        <f>IFERROR(VLOOKUP(F5096,aa,2,FALSE),"")</f>
        <v/>
      </c>
      <c r="H5096" t="e">
        <f>VLOOKUP(D5096,drugdose,2,FALSE)</f>
        <v>#N/A</v>
      </c>
    </row>
    <row r="5097" spans="1:8" x14ac:dyDescent="0.2">
      <c r="A5097">
        <v>668</v>
      </c>
      <c r="B5097" t="str">
        <f>IFERROR(VLOOKUP(C5097,mm,1,FALSE),"")</f>
        <v/>
      </c>
      <c r="C5097" t="s">
        <v>1386</v>
      </c>
      <c r="D5097" t="s">
        <v>251</v>
      </c>
      <c r="F5097" t="str">
        <f>CONCATENATE(D5097,E5097)</f>
        <v>insulin (human) r</v>
      </c>
      <c r="G5097" t="str">
        <f>IFERROR(VLOOKUP(F5097,aa,2,FALSE),"")</f>
        <v/>
      </c>
      <c r="H5097" t="e">
        <f>VLOOKUP(D5097,drugdose,2,FALSE)</f>
        <v>#N/A</v>
      </c>
    </row>
    <row r="5098" spans="1:8" x14ac:dyDescent="0.2">
      <c r="A5098">
        <v>668</v>
      </c>
      <c r="B5098" t="str">
        <f>IFERROR(VLOOKUP(C5098,mm,1,FALSE),"")</f>
        <v/>
      </c>
      <c r="C5098" t="s">
        <v>1386</v>
      </c>
      <c r="D5098" t="s">
        <v>252</v>
      </c>
      <c r="F5098" t="str">
        <f>CONCATENATE(D5098,E5098)</f>
        <v>insulin glargine</v>
      </c>
      <c r="G5098" t="str">
        <f>IFERROR(VLOOKUP(F5098,aa,2,FALSE),"")</f>
        <v/>
      </c>
      <c r="H5098" t="str">
        <f>VLOOKUP(D5098,drugdose,2,FALSE)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5099" spans="1:8" x14ac:dyDescent="0.2">
      <c r="A5099">
        <v>668</v>
      </c>
      <c r="B5099" t="str">
        <f>IFERROR(VLOOKUP(C5099,mm,1,FALSE),"")</f>
        <v/>
      </c>
      <c r="C5099" t="s">
        <v>1386</v>
      </c>
      <c r="D5099" t="s">
        <v>1385</v>
      </c>
      <c r="F5099" t="str">
        <f>CONCATENATE(D5099,E5099)</f>
        <v>insulin glulisine</v>
      </c>
      <c r="G5099" t="str">
        <f>IFERROR(VLOOKUP(F5099,aa,2,FALSE),"")</f>
        <v/>
      </c>
      <c r="H5099" t="e">
        <f>VLOOKUP(D5099,drugdose,2,FALSE)</f>
        <v>#N/A</v>
      </c>
    </row>
    <row r="5100" spans="1:8" x14ac:dyDescent="0.2">
      <c r="A5100">
        <v>668</v>
      </c>
      <c r="B5100" t="str">
        <f>IFERROR(VLOOKUP(C5100,mm,1,FALSE),"")</f>
        <v/>
      </c>
      <c r="C5100" t="s">
        <v>1386</v>
      </c>
      <c r="D5100" t="s">
        <v>254</v>
      </c>
      <c r="F5100" t="str">
        <f>CONCATENATE(D5100,E5100)</f>
        <v>insulin lispro</v>
      </c>
      <c r="G5100" t="str">
        <f>IFERROR(VLOOKUP(F5100,aa,2,FALSE),"")</f>
        <v/>
      </c>
      <c r="H5100" t="e">
        <f>VLOOKUP(D5100,drugdose,2,FALSE)</f>
        <v>#N/A</v>
      </c>
    </row>
    <row r="5101" spans="1:8" x14ac:dyDescent="0.2">
      <c r="A5101">
        <v>668</v>
      </c>
      <c r="B5101" t="str">
        <f>IFERROR(VLOOKUP(C5101,mm,1,FALSE),"")</f>
        <v/>
      </c>
      <c r="C5101" t="s">
        <v>1386</v>
      </c>
      <c r="D5101" t="s">
        <v>255</v>
      </c>
      <c r="F5101" t="str">
        <f>CONCATENATE(D5101,E5101)</f>
        <v>insulin lispro (25%/50%) + insulin lispro protamine (75%/50%) mix</v>
      </c>
      <c r="G5101" t="str">
        <f>IFERROR(VLOOKUP(F5101,aa,2,FALSE),"")</f>
        <v/>
      </c>
      <c r="H5101" t="str">
        <f>VLOOKUP(D5101,drugdose,2,FALSE)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5102" spans="1:8" x14ac:dyDescent="0.2">
      <c r="A5102">
        <v>669</v>
      </c>
      <c r="B5102" t="str">
        <f>IFERROR(VLOOKUP(C5102,mm,1,FALSE),"")</f>
        <v/>
      </c>
      <c r="C5102" t="s">
        <v>1387</v>
      </c>
      <c r="D5102" t="s">
        <v>151</v>
      </c>
      <c r="F5102" t="str">
        <f>CONCATENATE(D5102,E5102)</f>
        <v>certoparin</v>
      </c>
      <c r="G5102" t="str">
        <f>IFERROR(VLOOKUP(F5102,aa,2,FALSE),"")</f>
        <v/>
      </c>
      <c r="H5102" t="str">
        <f>VLOOKUP(D5102,drugdose,2,FALSE)</f>
        <v>Pulmonary embolism
Thromboembolism
Deep venous thrombosis 
Loading dose: 5,000 u
maintanance dose :  1,000-2,000 u/hr. 
Prevention of re-occlusion of the coronary arteries following thrombolytic therapy in MI 
loading dose : 5,000 u, 
maintanance dose :  1,000-2,000 u/hr + alteplase
Venous thromboembolism 
dose : 15,000 u 12 hrly SC
Prevention of post-op venous thromboembolism
2 hr before surgery :  5,000 u
post op 7 days : 5000u 8-12 hrly
Prevention of mural thrombosis 
dose : 12,500 u 12 hrly 
treatment duration : 10 days</v>
      </c>
    </row>
    <row r="5103" spans="1:8" x14ac:dyDescent="0.2">
      <c r="A5103">
        <v>669</v>
      </c>
      <c r="B5103" t="str">
        <f>IFERROR(VLOOKUP(C5103,mm,1,FALSE),"")</f>
        <v/>
      </c>
      <c r="C5103" t="s">
        <v>1387</v>
      </c>
      <c r="D5103" t="s">
        <v>152</v>
      </c>
      <c r="F5103" t="str">
        <f>CONCATENATE(D5103,E5103)</f>
        <v>dalteparin</v>
      </c>
      <c r="G5103" t="str">
        <f>IFERROR(VLOOKUP(F5103,aa,2,FALSE),"")</f>
        <v/>
      </c>
      <c r="H5103" t="str">
        <f>VLOOKUP(D5103,drugdose,2,FALSE)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5104" spans="1:8" x14ac:dyDescent="0.2">
      <c r="A5104">
        <v>669</v>
      </c>
      <c r="B5104" t="str">
        <f>IFERROR(VLOOKUP(C5104,mm,1,FALSE),"")</f>
        <v/>
      </c>
      <c r="C5104" t="s">
        <v>1387</v>
      </c>
      <c r="D5104" t="s">
        <v>153</v>
      </c>
      <c r="F5104" t="str">
        <f>CONCATENATE(D5104,E5104)</f>
        <v>enoxaparin</v>
      </c>
      <c r="G5104" t="str">
        <f>IFERROR(VLOOKUP(F5104,aa,2,FALSE),"")</f>
        <v/>
      </c>
      <c r="H5104" t="str">
        <f>VLOOKUP(D5104,drugdose,2,FALSE)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5105" spans="1:8" x14ac:dyDescent="0.2">
      <c r="A5105">
        <v>669</v>
      </c>
      <c r="B5105" t="str">
        <f>IFERROR(VLOOKUP(C5105,mm,1,FALSE),"")</f>
        <v/>
      </c>
      <c r="C5105" t="s">
        <v>1387</v>
      </c>
      <c r="D5105" t="s">
        <v>154</v>
      </c>
      <c r="F5105" t="str">
        <f>CONCATENATE(D5105,E5105)</f>
        <v>fondaparinux</v>
      </c>
      <c r="G5105" t="str">
        <f>IFERROR(VLOOKUP(F5105,aa,2,FALSE),"")</f>
        <v/>
      </c>
      <c r="H5105" t="str">
        <f>VLOOKUP(D5105,drugdose,2,FALSE)</f>
        <v>DVT/Acute Pulmonary Embolism
Treatment
&lt;50 kg: 5 mg SC od
50-100 kg: 7.5 mg SC od
&gt;100 kg: 10 mg SC od
duration : 5-9 days
Prophylaxis
&gt;50 kg: 2.5 mg SC od
duration : 
abdomonal surgery : up to 10 days
hip &amp; knee replacement : 14 days
max duration : 35 days</v>
      </c>
    </row>
    <row r="5106" spans="1:8" x14ac:dyDescent="0.2">
      <c r="A5106">
        <v>669</v>
      </c>
      <c r="B5106" t="str">
        <f>IFERROR(VLOOKUP(C5106,mm,1,FALSE),"")</f>
        <v/>
      </c>
      <c r="C5106" t="s">
        <v>1387</v>
      </c>
      <c r="D5106" t="s">
        <v>155</v>
      </c>
      <c r="F5106" t="str">
        <f>CONCATENATE(D5106,E5106)</f>
        <v>heparin</v>
      </c>
      <c r="G5106" t="str">
        <f>IFERROR(VLOOKUP(F5106,aa,2,FALSE),"")</f>
        <v/>
      </c>
      <c r="H5106" t="str">
        <f>VLOOKUP(D5106,drugdose,2,FALSE)</f>
        <v>DVT &amp; pulmonary embolism Prophylaxis
dose : 5000 U SC tid / 7500 U bid
DVT &amp; pulmonary embolism treatment.
option 1
loading dose : 80 U/kg IV bolus
maintenance dose : 18 U/kg/hr IV infusion
option 2
loading dose : 5000 U IV bolus
maintenance dose : 1300 U/hr IV infusion
option 3 
dose : 250 U/kg SC 12 hrly
Acute Coronary Syndromes
PCI
without abciximab, eptifibatide, and tirofiban
dose : 70-100 units/kg IV bolus
with abciximab, eptifibatide, and tirofiban. 
dose : 50-70 units/kg IV bolus
target ACT 250-300 sec
STEMI (with fibrinolytics)
Unstable Angina/NSTEMI
loading dose : 60 U/kg IV bolus ( max : 4000 U)
maintenance dose : 12 U/kg/hr IV infusion
dose adjustment : according to aPTT (50-70 sec)
Anticoagulation
Intermittent IV injection
loading dose : 8000-10,000 U IV bolus
maintenance dose : 50-70 units/kg (5000-10,000 units) 4-6 hrly
Continuous IV infusion
loading dose : 5000 U IV bolus
maintenance dose : 20,000-40,000 U/24 hr
Prevention of clot formation within venous and arterial catheters
dose : 100 units/mL
instill enough volume to fill lumen of catheter</v>
      </c>
    </row>
    <row r="5107" spans="1:8" x14ac:dyDescent="0.2">
      <c r="A5107">
        <v>670</v>
      </c>
      <c r="B5107" t="str">
        <f>IFERROR(VLOOKUP(C5107,mm,1,FALSE),"")</f>
        <v/>
      </c>
      <c r="C5107" t="s">
        <v>1388</v>
      </c>
      <c r="D5107" t="s">
        <v>96</v>
      </c>
      <c r="F5107" t="str">
        <f>CONCATENATE(D5107,E5107)</f>
        <v>diazepam</v>
      </c>
      <c r="G5107" t="str">
        <f>IFERROR(VLOOKUP(F5107,aa,2,FALSE),"")</f>
        <v/>
      </c>
      <c r="H5107" t="str">
        <f>VLOOKUP(D5107,drugdose,2,FALSE)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5108" spans="1:8" x14ac:dyDescent="0.2">
      <c r="A5108">
        <v>670</v>
      </c>
      <c r="B5108" t="str">
        <f>IFERROR(VLOOKUP(C5108,mm,1,FALSE),"")</f>
        <v/>
      </c>
      <c r="C5108" t="s">
        <v>1388</v>
      </c>
      <c r="D5108" t="s">
        <v>26</v>
      </c>
      <c r="F5108" t="str">
        <f>CONCATENATE(D5108,E5108)</f>
        <v>lorazepam</v>
      </c>
      <c r="G5108" t="str">
        <f>IFERROR(VLOOKUP(F5108,aa,2,FALSE),"")</f>
        <v/>
      </c>
      <c r="H5108" t="str">
        <f>VLOOKUP(D5108,drugdose,2,FALSE)</f>
        <v>Anxiety Disorders
dose : 0.5-3 mg bid PO
Insomnia associated w/ anxiety 
dose : 1-4 mg HS
Premed in surgery 
dose : 2-3 mg the night before operation
Preoperative Sedation, 
Anxiety Relief
Anterograde Amnesia
intramuscular
dose : 0.05 mg/kg IM
time : 2 hours before surgery
Max : 4 mg (2 mg/dose in elderly), 
intravenous
dose : 0.044 mg/kg IV 
time : 15-20 minutes before surgery
Max : 4 mg
Status Epilepticus
dose : 4 mg/dose slow IV 
IV time : 2 min
repeat dose : after 5-10 min, if seizure persisted
Anxiolytic/Sedation in ICU 
Intubated and mechanically ventilated patients
loading dose : 0.02-0.04 mg/kg IV
maintenance dose :
option 1 
dose :0.02-0.06 mg/kg 2-6 hrly, if needed
option 2 
dose : 0.01-0.1 mg/kg/hr continuous IV
Max : 10 mg/hr
Elderly: Half dose</v>
      </c>
    </row>
    <row r="5109" spans="1:8" x14ac:dyDescent="0.2">
      <c r="A5109">
        <v>670</v>
      </c>
      <c r="B5109" t="str">
        <f>IFERROR(VLOOKUP(C5109,mm,1,FALSE),"")</f>
        <v/>
      </c>
      <c r="C5109" t="s">
        <v>1388</v>
      </c>
      <c r="D5109" t="s">
        <v>369</v>
      </c>
      <c r="F5109" t="str">
        <f>CONCATENATE(D5109,E5109)</f>
        <v>magnesium sulphate 4% infusion</v>
      </c>
      <c r="G5109" t="str">
        <f>IFERROR(VLOOKUP(F5109,aa,2,FALSE),"")</f>
        <v/>
      </c>
      <c r="H5109" t="str">
        <f>VLOOKUP(D5109,drugdose,2,FALSE)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5110" spans="1:8" x14ac:dyDescent="0.2">
      <c r="A5110">
        <v>671</v>
      </c>
      <c r="B5110" t="str">
        <f>IFERROR(VLOOKUP(C5110,mm,1,FALSE),"")</f>
        <v/>
      </c>
      <c r="C5110" t="s">
        <v>1389</v>
      </c>
      <c r="D5110" t="s">
        <v>64</v>
      </c>
      <c r="F5110" t="str">
        <f>CONCATENATE(D5110,E5110)</f>
        <v>acyclovir</v>
      </c>
      <c r="G5110" t="str">
        <f>IFERROR(VLOOKUP(F5110,aa,2,FALSE),"")</f>
        <v/>
      </c>
      <c r="H5110" t="str">
        <f>VLOOKUP(D5110,drugdose,2,FALSE)</f>
        <v>Herpes zoster (shingles)
dose : 800 mg 5 times /d for 7-10 day
Herpes simplex encephalitis
dose : 10 mg/kg 8 hourly (slow IV infusion over 1 hour) for 10 days
Mucocutaneous herpes simplex
dose : 5 mg/kg 8 hourly (slow infusion over 1 hour) for 5-7 days.</v>
      </c>
    </row>
    <row r="5111" spans="1:8" x14ac:dyDescent="0.2">
      <c r="A5111">
        <v>671</v>
      </c>
      <c r="B5111" t="str">
        <f>IFERROR(VLOOKUP(C5111,mm,1,FALSE),"")</f>
        <v/>
      </c>
      <c r="C5111" t="s">
        <v>1389</v>
      </c>
      <c r="D5111" t="s">
        <v>278</v>
      </c>
      <c r="F5111" t="str">
        <f>CONCATENATE(D5111,E5111)</f>
        <v>acyclovir topical</v>
      </c>
      <c r="G5111" t="str">
        <f>IFERROR(VLOOKUP(F5111,aa,2,FALSE),"")</f>
        <v/>
      </c>
      <c r="H5111" t="str">
        <f>VLOOKUP(D5111,drugdose,2,FALSE)</f>
        <v>Herpes virus infections of skin
5% oint/cream 
dose : 5-6 times/day
duration : for 5-10 days</v>
      </c>
    </row>
    <row r="5112" spans="1:8" x14ac:dyDescent="0.2">
      <c r="A5112">
        <v>671</v>
      </c>
      <c r="B5112" t="str">
        <f>IFERROR(VLOOKUP(C5112,mm,1,FALSE),"")</f>
        <v/>
      </c>
      <c r="C5112" t="s">
        <v>1389</v>
      </c>
      <c r="D5112" t="s">
        <v>276</v>
      </c>
      <c r="F5112" t="str">
        <f>CONCATENATE(D5112,E5112)</f>
        <v>lidocaine topical</v>
      </c>
      <c r="G5112" t="str">
        <f>IFERROR(VLOOKUP(F5112,aa,2,FALSE),"")</f>
        <v/>
      </c>
      <c r="H5112" t="str">
        <f>VLOOKUP(D5112,drugdose,2,FALSE)</f>
        <v>Mouth/Throat pain
As 2% soln (Gel)
dose : 300 mg 
rinsed and ejected for mouth and throat pain
gargled and swallowed if necessary for pharyngeal pain. 
max : Not more than every 3 hr. 
Max : 2.4 g/day
endotracheal intubation
Gel (2%)
dose : Apply moderate amount to external surface of endotracheal tube shortly before use
max : 600 mg/12 hr
Urethral Surface Anesthesia (cystoscopy)
Xylocaine 2% Jelly 
Females
dose : 2-5 mL jelly (60-100 mg) into urethra
Allow several minutes following instillation prior to performing urological procedure
Males
dose : 15 mL (300 mg lidocaine) into urethra or until patient experiences tension
repeat dose : if require
Prior cystoscopy, a penile clamp should be applied for 5-10 minutes to obtain adequate anesthesia
catheterization
dose : 5-10 mL (100-200 mg)
Skin Irritation
dose : Apply topically 2-4 times
Haemorrhoids; Perianal pain and itching
dose : Apply gel/jelly rectally, up to 6 times daily.
For dentistry and otorhinolaryngology procedures
dose : 10-50 mg (10% soln Spray)
Premature Ejaculation
dose : Apply 3 or more sprays (10 mg/spray) to the head and shaft of the penis
max : 10 sprays</v>
      </c>
    </row>
    <row r="5113" spans="1:8" x14ac:dyDescent="0.2">
      <c r="A5113">
        <v>672</v>
      </c>
      <c r="B5113" t="str">
        <f>IFERROR(VLOOKUP(C5113,mm,1,FALSE),"")</f>
        <v/>
      </c>
      <c r="C5113" t="s">
        <v>1390</v>
      </c>
      <c r="D5113" t="s">
        <v>1391</v>
      </c>
      <c r="F5113" t="str">
        <f>CONCATENATE(D5113,E5113)</f>
        <v>zidovudine + lamivudine + nevirapine</v>
      </c>
      <c r="G5113" t="str">
        <f>IFERROR(VLOOKUP(F5113,aa,2,FALSE),"")</f>
        <v/>
      </c>
      <c r="H5113" t="str">
        <f>VLOOKUP(D5113,drugdose,2,FALSE)</f>
        <v>HIV infection
dose : 1 tablet bid PO</v>
      </c>
    </row>
    <row r="5114" spans="1:8" x14ac:dyDescent="0.2">
      <c r="A5114">
        <v>672</v>
      </c>
      <c r="B5114" t="str">
        <f>IFERROR(VLOOKUP(C5114,mm,1,FALSE),"")</f>
        <v/>
      </c>
      <c r="C5114" t="s">
        <v>1390</v>
      </c>
      <c r="D5114" t="s">
        <v>1392</v>
      </c>
      <c r="F5114" t="str">
        <f>CONCATENATE(D5114,E5114)</f>
        <v>zidovudine + lamivudine</v>
      </c>
      <c r="G5114" t="str">
        <f>IFERROR(VLOOKUP(F5114,aa,2,FALSE),"")</f>
        <v/>
      </c>
      <c r="H5114" t="str">
        <f>VLOOKUP(D5114,drugdose,2,FALSE)</f>
        <v xml:space="preserve">HIV infection
&gt;30 kg: : 1 tab bid (300 + 150 mg)
&lt; 30 kg : avoid use </v>
      </c>
    </row>
    <row r="5115" spans="1:8" x14ac:dyDescent="0.2">
      <c r="A5115">
        <v>672</v>
      </c>
      <c r="B5115" t="str">
        <f>IFERROR(VLOOKUP(C5115,mm,1,FALSE),"")</f>
        <v/>
      </c>
      <c r="C5115" t="s">
        <v>1390</v>
      </c>
      <c r="D5115" t="s">
        <v>691</v>
      </c>
      <c r="F5115" t="str">
        <f>CONCATENATE(D5115,E5115)</f>
        <v>lamivudine</v>
      </c>
      <c r="G5115" t="str">
        <f>IFERROR(VLOOKUP(F5115,aa,2,FALSE),"")</f>
        <v/>
      </c>
      <c r="H5115" t="str">
        <f>VLOOKUP(D5115,drugdose,2,FALSE)</f>
        <v>HIV infection
dose : 150 mg bid or 300 mg od PO
Chronic hepatitis B
dose : 100 mg od PO</v>
      </c>
    </row>
    <row r="5116" spans="1:8" x14ac:dyDescent="0.2">
      <c r="A5116">
        <v>672</v>
      </c>
      <c r="B5116" t="str">
        <f>IFERROR(VLOOKUP(C5116,mm,1,FALSE),"")</f>
        <v/>
      </c>
      <c r="C5116" t="s">
        <v>1390</v>
      </c>
      <c r="D5116" t="s">
        <v>693</v>
      </c>
      <c r="F5116" t="str">
        <f>CONCATENATE(D5116,E5116)</f>
        <v>tenofovir</v>
      </c>
      <c r="G5116" t="str">
        <f>IFERROR(VLOOKUP(F5116,aa,2,FALSE),"")</f>
        <v/>
      </c>
      <c r="H5116" t="str">
        <f>VLOOKUP(D5116,drugdose,2,FALSE)</f>
        <v>HIV-1 infection
Chronic hepatitis B
dose : 300 mg od</v>
      </c>
    </row>
    <row r="5117" spans="1:8" x14ac:dyDescent="0.2">
      <c r="A5117">
        <v>672</v>
      </c>
      <c r="B5117" t="str">
        <f>IFERROR(VLOOKUP(C5117,mm,1,FALSE),"")</f>
        <v/>
      </c>
      <c r="C5117" t="s">
        <v>1390</v>
      </c>
      <c r="D5117" t="s">
        <v>1393</v>
      </c>
      <c r="F5117" t="str">
        <f>CONCATENATE(D5117,E5117)</f>
        <v>emtricitabine + tenofovir disoproxil</v>
      </c>
      <c r="G5117" t="str">
        <f>IFERROR(VLOOKUP(F5117,aa,2,FALSE),"")</f>
        <v/>
      </c>
      <c r="H5117" t="str">
        <f>VLOOKUP(D5117,drugdose,2,FALSE)</f>
        <v>HIV-1 infection
dose : 1 tablet od PO</v>
      </c>
    </row>
    <row r="5118" spans="1:8" x14ac:dyDescent="0.2">
      <c r="A5118">
        <v>673</v>
      </c>
      <c r="B5118" t="str">
        <f>IFERROR(VLOOKUP(C5118,mm,1,FALSE),"")</f>
        <v/>
      </c>
      <c r="C5118" t="s">
        <v>1394</v>
      </c>
      <c r="D5118" t="s">
        <v>512</v>
      </c>
      <c r="F5118" t="str">
        <f>CONCATENATE(D5118,E5118)</f>
        <v>nitrofurantoin</v>
      </c>
      <c r="G5118" t="str">
        <f>IFERROR(VLOOKUP(F5118,aa,2,FALSE),"")</f>
        <v/>
      </c>
      <c r="H5118" t="str">
        <f>VLOOKUP(D5118,drugdose,2,FALSE)</f>
        <v xml:space="preserve">UTI
dose : 50-100 mg qid PO
duration : 7 days 
prophylaxis for UTI
dose : 50-100 mg HS 
duration : 12 month
</v>
      </c>
    </row>
    <row r="5119" spans="1:8" x14ac:dyDescent="0.2">
      <c r="A5119">
        <v>673</v>
      </c>
      <c r="B5119" t="str">
        <f>IFERROR(VLOOKUP(C5119,mm,1,FALSE),"")</f>
        <v/>
      </c>
      <c r="C5119" t="s">
        <v>1394</v>
      </c>
      <c r="D5119" t="s">
        <v>505</v>
      </c>
      <c r="F5119" t="str">
        <f>CONCATENATE(D5119,E5119)</f>
        <v>cephalexin</v>
      </c>
      <c r="G5119" t="str">
        <f>IFERROR(VLOOKUP(F5119,aa,2,FALSE),"")</f>
        <v/>
      </c>
      <c r="H5119" t="str">
        <f>VLOOKUP(D5119,drugdose,2,FALSE)</f>
        <v>Streptococcal pharyngitis
cellulitis
skin infection
mastitis
cystitis
dose : 250 mg qid / 500mg bid PO
otitis media, RTI, UTI
bone and joint infection
Bacterial endocarditis
Acute prostatitis
dose : 500mg bid to qid PO</v>
      </c>
    </row>
    <row r="5120" spans="1:8" x14ac:dyDescent="0.2">
      <c r="A5120">
        <v>673</v>
      </c>
      <c r="B5120" t="str">
        <f>IFERROR(VLOOKUP(C5120,mm,1,FALSE),"")</f>
        <v/>
      </c>
      <c r="C5120" t="s">
        <v>1394</v>
      </c>
      <c r="D5120" t="s">
        <v>52</v>
      </c>
      <c r="F5120" t="str">
        <f>CONCATENATE(D5120,E5120)</f>
        <v>ampicillin</v>
      </c>
      <c r="G5120" t="str">
        <f>IFERROR(VLOOKUP(F5120,aa,2,FALSE),"")</f>
        <v/>
      </c>
      <c r="H5120" t="str">
        <f>VLOOKUP(D5120,drugdose,2,FALSE)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5121" spans="1:8" x14ac:dyDescent="0.2">
      <c r="A5121">
        <v>673</v>
      </c>
      <c r="B5121" t="str">
        <f>IFERROR(VLOOKUP(C5121,mm,1,FALSE),"")</f>
        <v/>
      </c>
      <c r="C5121" t="s">
        <v>1394</v>
      </c>
      <c r="D5121" t="s">
        <v>452</v>
      </c>
      <c r="F5121" t="str">
        <f>CONCATENATE(D5121,E5121)</f>
        <v>amoxicillin</v>
      </c>
      <c r="G5121" t="str">
        <f>IFERROR(VLOOKUP(F5121,aa,2,FALSE),"")</f>
        <v/>
      </c>
      <c r="H5121" t="str">
        <f>VLOOKUP(D5121,drugdose,2,FALSE)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5122" spans="1:8" x14ac:dyDescent="0.2">
      <c r="A5122">
        <v>673</v>
      </c>
      <c r="B5122" t="str">
        <f>IFERROR(VLOOKUP(C5122,mm,1,FALSE),"")</f>
        <v/>
      </c>
      <c r="C5122" t="s">
        <v>1394</v>
      </c>
      <c r="D5122" t="s">
        <v>497</v>
      </c>
      <c r="F5122" t="str">
        <f>CONCATENATE(D5122,E5122)</f>
        <v>sulphadiazine + trimethoprim</v>
      </c>
      <c r="G5122" t="str">
        <f>IFERROR(VLOOKUP(F5122,aa,2,FALSE),"")</f>
        <v/>
      </c>
      <c r="H5122" t="str">
        <f>VLOOKUP(D5122,drugdose,2,FALSE)</f>
        <v>Urinary tract infections
dose : 2 tab od PO
1 tab dose : sulfadiazine 410 mg + trimethoprim 90 mg</v>
      </c>
    </row>
    <row r="5123" spans="1:8" x14ac:dyDescent="0.2">
      <c r="A5123">
        <v>675</v>
      </c>
      <c r="B5123" t="str">
        <f>IFERROR(VLOOKUP(C5123,mm,1,FALSE),"")</f>
        <v/>
      </c>
      <c r="C5123" t="s">
        <v>1395</v>
      </c>
      <c r="D5123" t="s">
        <v>309</v>
      </c>
      <c r="F5123" t="str">
        <f>CONCATENATE(D5123,E5123)</f>
        <v>thyroxine/levothyroxine</v>
      </c>
      <c r="G5123" t="str">
        <f>IFERROR(VLOOKUP(F5123,aa,2,FALSE),"")</f>
        <v/>
      </c>
      <c r="H5123" t="str">
        <f>VLOOKUP(D5123,drugdose,2,FALSE)</f>
        <v>Mild Hypothyroidism
dose : 100-125 mcg PO od
Max : 300 mcg/day 
&gt;50 yrs (or &lt;50 yr with CV disease)
starting dose: 25-50 mcg/day
dose increment : by 12.5-25 mcg q6-8wk
&gt;50 yrs with CV disease
starting dose: 12.5-25 mcg PO od
dose increment : by 12.5-25 mcg q4-6wks until serum TSH concentration normalized
range: 100-125 mcg PO od
Severe Hypothyroidism
starting dose : 12.5-25 mcg PO od
dose increment : by 25 mcg/day q2-4wk PRN
Subclinical Hypothyroidism
dose : 1 mcg/kg PO od</v>
      </c>
    </row>
    <row r="5124" spans="1:8" x14ac:dyDescent="0.2">
      <c r="A5124">
        <v>675</v>
      </c>
      <c r="B5124" t="str">
        <f>IFERROR(VLOOKUP(C5124,mm,1,FALSE),"")</f>
        <v/>
      </c>
      <c r="C5124" t="s">
        <v>1395</v>
      </c>
      <c r="D5124" t="s">
        <v>318</v>
      </c>
      <c r="F5124" t="str">
        <f>CONCATENATE(D5124,E5124)</f>
        <v>carbimazole</v>
      </c>
      <c r="G5124" t="str">
        <f>IFERROR(VLOOKUP(F5124,aa,2,FALSE),"")</f>
        <v/>
      </c>
      <c r="H5124" t="str">
        <f>VLOOKUP(D5124,drugdose,2,FALSE)</f>
        <v>Grave's disease
Hyperthyroidism
Diabetic nephropathy
Preparation for thyroidectomy
starting dose : 20-60 mg/day divided dose
adjust dose according to response 
Maintenance: 5-15 mg daily for at least 1 yr or 18 mth.</v>
      </c>
    </row>
    <row r="5125" spans="1:8" x14ac:dyDescent="0.2">
      <c r="A5125">
        <v>675</v>
      </c>
      <c r="B5125" t="str">
        <f>IFERROR(VLOOKUP(C5125,mm,1,FALSE),"")</f>
        <v/>
      </c>
      <c r="C5125" t="s">
        <v>1395</v>
      </c>
      <c r="D5125" t="s">
        <v>0</v>
      </c>
      <c r="F5125" t="str">
        <f>CONCATENATE(D5125,E5125)</f>
        <v>paracetamol</v>
      </c>
      <c r="G5125" t="str">
        <f>IFERROR(VLOOKUP(F5125,aa,2,FALSE),"")</f>
        <v/>
      </c>
      <c r="H5125" t="str">
        <f>VLOOKUP(D5125,drugdose,2,FALSE)</f>
        <v>Mild to moderate pain
fever
headache
dose : 500 mg 4-6 hrly PO
max : 8 tab/day (4 gm)</v>
      </c>
    </row>
    <row r="5126" spans="1:8" x14ac:dyDescent="0.2">
      <c r="A5126">
        <v>676</v>
      </c>
      <c r="B5126" t="str">
        <f>IFERROR(VLOOKUP(C5126,mm,1,FALSE),"")</f>
        <v/>
      </c>
      <c r="C5126" t="s">
        <v>1396</v>
      </c>
      <c r="D5126" t="s">
        <v>512</v>
      </c>
      <c r="F5126" t="str">
        <f>CONCATENATE(D5126,E5126)</f>
        <v>nitrofurantoin</v>
      </c>
      <c r="G5126" t="str">
        <f>IFERROR(VLOOKUP(F5126,aa,2,FALSE),"")</f>
        <v/>
      </c>
      <c r="H5126" t="str">
        <f>VLOOKUP(D5126,drugdose,2,FALSE)</f>
        <v xml:space="preserve">UTI
dose : 50-100 mg qid PO
duration : 7 days 
prophylaxis for UTI
dose : 50-100 mg HS 
duration : 12 month
</v>
      </c>
    </row>
    <row r="5127" spans="1:8" x14ac:dyDescent="0.2">
      <c r="A5127">
        <v>676</v>
      </c>
      <c r="B5127" t="str">
        <f>IFERROR(VLOOKUP(C5127,mm,1,FALSE),"")</f>
        <v/>
      </c>
      <c r="C5127" t="s">
        <v>1396</v>
      </c>
      <c r="D5127" t="s">
        <v>505</v>
      </c>
      <c r="F5127" t="str">
        <f>CONCATENATE(D5127,E5127)</f>
        <v>cephalexin</v>
      </c>
      <c r="G5127" t="str">
        <f>IFERROR(VLOOKUP(F5127,aa,2,FALSE),"")</f>
        <v/>
      </c>
      <c r="H5127" t="str">
        <f>VLOOKUP(D5127,drugdose,2,FALSE)</f>
        <v>Streptococcal pharyngitis
cellulitis
skin infection
mastitis
cystitis
dose : 250 mg qid / 500mg bid PO
otitis media, RTI, UTI
bone and joint infection
Bacterial endocarditis
Acute prostatitis
dose : 500mg bid to qid PO</v>
      </c>
    </row>
    <row r="5128" spans="1:8" x14ac:dyDescent="0.2">
      <c r="A5128">
        <v>676</v>
      </c>
      <c r="B5128" t="str">
        <f>IFERROR(VLOOKUP(C5128,mm,1,FALSE),"")</f>
        <v/>
      </c>
      <c r="C5128" t="s">
        <v>1396</v>
      </c>
      <c r="D5128" t="s">
        <v>52</v>
      </c>
      <c r="F5128" t="str">
        <f>CONCATENATE(D5128,E5128)</f>
        <v>ampicillin</v>
      </c>
      <c r="G5128" t="str">
        <f>IFERROR(VLOOKUP(F5128,aa,2,FALSE),"")</f>
        <v/>
      </c>
      <c r="H5128" t="str">
        <f>VLOOKUP(D5128,drugdose,2,FALSE)</f>
        <v>infection
oral / parentral
dose : 0.25-0.5 g 6 hrly PO/IV/IM
intrapleural/intraperitoneal/intra-articular admin: 
dose : 500 mg/day
Typhoid and paratyphoid fever 
dose : 1-2 g 6 hrly. 
Duration : 2 wk (acute infections)
Duration : 4-12 wk (carriers)
Uncomplicated gonorrhoea
dose : 2 g as single dose. 
it is given with probenecid
Intrapartum prophylaxis against group B streptococcal infections
starting dose : 2 g once IV/IM
maintenance dose :  1 g 4 hrly until delivery
Septicaemia
dose : 150-200 mg/kg/day IV
Meningitis 
dose : 2-3 g 4-6 hrly IV/IM</v>
      </c>
    </row>
    <row r="5129" spans="1:8" x14ac:dyDescent="0.2">
      <c r="A5129">
        <v>676</v>
      </c>
      <c r="B5129" t="str">
        <f>IFERROR(VLOOKUP(C5129,mm,1,FALSE),"")</f>
        <v/>
      </c>
      <c r="C5129" t="s">
        <v>1396</v>
      </c>
      <c r="D5129" t="s">
        <v>452</v>
      </c>
      <c r="F5129" t="str">
        <f>CONCATENATE(D5129,E5129)</f>
        <v>amoxicillin</v>
      </c>
      <c r="G5129" t="str">
        <f>IFERROR(VLOOKUP(F5129,aa,2,FALSE),"")</f>
        <v/>
      </c>
      <c r="H5129" t="str">
        <f>VLOOKUP(D5129,drugdose,2,FALSE)</f>
        <v>infection (salmonella, gonorrhea, Chlamydial, Anthrax, Lyme disease)
ASOM, sinusitis, Pharyngitis
oral
dose : 250-500 mg tid PO
parentral
dose : 500 mg 8 hrly.
Listerial meningitis
dose : 2 g 4 hrly
duration : 10-14 days
gonorrhea
dose : 3 g once PO
Dental abscesses 
dose : 3 g PO
repeat dose : after 8 hr once. 
Uncomplicated acute UTI 
dose : 3 g
repeat dose : after 10-12 hr once. 
Prophylaxis of endocarditis 
dose : 2-3 g once PO 
time : 1 hr before dental procedure. 
Severe or recurrent resp tract infections 
dose : 3 g bid PO
H.pylori infection
dose : 500 mg tid
it is given with either metronidazole or clarithromycin</v>
      </c>
    </row>
    <row r="5130" spans="1:8" x14ac:dyDescent="0.2">
      <c r="A5130">
        <v>676</v>
      </c>
      <c r="B5130" t="str">
        <f>IFERROR(VLOOKUP(C5130,mm,1,FALSE),"")</f>
        <v/>
      </c>
      <c r="C5130" t="s">
        <v>1396</v>
      </c>
      <c r="D5130" t="s">
        <v>497</v>
      </c>
      <c r="F5130" t="str">
        <f>CONCATENATE(D5130,E5130)</f>
        <v>sulphadiazine + trimethoprim</v>
      </c>
      <c r="G5130" t="str">
        <f>IFERROR(VLOOKUP(F5130,aa,2,FALSE),"")</f>
        <v/>
      </c>
      <c r="H5130" t="str">
        <f>VLOOKUP(D5130,drugdose,2,FALSE)</f>
        <v>Urinary tract infections
dose : 2 tab od PO
1 tab dose : sulfadiazine 410 mg + trimethoprim 90 mg</v>
      </c>
    </row>
    <row r="5131" spans="1:8" x14ac:dyDescent="0.2">
      <c r="A5131">
        <v>676</v>
      </c>
      <c r="B5131" t="str">
        <f>IFERROR(VLOOKUP(C5131,mm,1,FALSE),"")</f>
        <v/>
      </c>
      <c r="C5131" t="s">
        <v>1396</v>
      </c>
      <c r="D5131" t="s">
        <v>399</v>
      </c>
      <c r="F5131" t="str">
        <f>CONCATENATE(D5131,E5131)</f>
        <v>methyldopa</v>
      </c>
      <c r="G5131" t="str">
        <f>IFERROR(VLOOKUP(F5131,aa,2,FALSE),"")</f>
        <v/>
      </c>
      <c r="H5131" t="str">
        <f>VLOOKUP(D5131,drugdose,2,FALSE)</f>
        <v>Hypertension
starting dose : 250 mg bid-tid for 2 days
dose adjustment : after 2 days
Maintenance: 500-2,000 mg/day
Max: 3,000 mg/day
Elderly
starting dose : 125 mg bid
Max: 2,000 mg daily</v>
      </c>
    </row>
    <row r="5132" spans="1:8" x14ac:dyDescent="0.2">
      <c r="A5132">
        <v>676</v>
      </c>
      <c r="B5132" t="str">
        <f>IFERROR(VLOOKUP(C5132,mm,1,FALSE),"")</f>
        <v/>
      </c>
      <c r="C5132" t="s">
        <v>1396</v>
      </c>
      <c r="D5132" t="s">
        <v>120</v>
      </c>
      <c r="F5132" t="str">
        <f>CONCATENATE(D5132,E5132)</f>
        <v>labetalol</v>
      </c>
      <c r="G5132" t="str">
        <f>IFERROR(VLOOKUP(F5132,aa,2,FALSE),"")</f>
        <v/>
      </c>
      <c r="H5132" t="str">
        <f>VLOOKUP(D5132,drugdose,2,FALSE)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5133" spans="1:8" x14ac:dyDescent="0.2">
      <c r="A5133">
        <v>676</v>
      </c>
      <c r="B5133" t="str">
        <f>IFERROR(VLOOKUP(C5133,mm,1,FALSE),"")</f>
        <v/>
      </c>
      <c r="C5133" t="s">
        <v>1396</v>
      </c>
      <c r="D5133" t="s">
        <v>178</v>
      </c>
      <c r="F5133" t="str">
        <f>CONCATENATE(D5133,E5133)</f>
        <v>nifedipine</v>
      </c>
      <c r="G5133" t="str">
        <f>IFERROR(VLOOKUP(F5133,aa,2,FALSE),"")</f>
        <v/>
      </c>
      <c r="H5133" t="str">
        <f>VLOOKUP(D5133,drugdose,2,FALSE)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134" spans="1:8" x14ac:dyDescent="0.2">
      <c r="A5134">
        <v>676</v>
      </c>
      <c r="B5134" t="str">
        <f>IFERROR(VLOOKUP(C5134,mm,1,FALSE),"")</f>
        <v/>
      </c>
      <c r="C5134" t="s">
        <v>1396</v>
      </c>
      <c r="D5134" t="s">
        <v>119</v>
      </c>
      <c r="F5134" t="str">
        <f>CONCATENATE(D5134,E5134)</f>
        <v>hydralazine</v>
      </c>
      <c r="G5134" t="str">
        <f>IFERROR(VLOOKUP(F5134,aa,2,FALSE),"")</f>
        <v/>
      </c>
      <c r="H5134" t="str">
        <f>VLOOKUP(D5134,drugdose,2,FALSE)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5135" spans="1:8" x14ac:dyDescent="0.2">
      <c r="A5135">
        <v>676</v>
      </c>
      <c r="B5135" t="str">
        <f>IFERROR(VLOOKUP(C5135,mm,1,FALSE),"")</f>
        <v/>
      </c>
      <c r="C5135" t="s">
        <v>1396</v>
      </c>
      <c r="D5135" t="s">
        <v>248</v>
      </c>
      <c r="F5135" t="str">
        <f>CONCATENATE(D5135,E5135)</f>
        <v>erythropoietin</v>
      </c>
      <c r="G5135" t="str">
        <f>IFERROR(VLOOKUP(F5135,aa,2,FALSE),"")</f>
        <v/>
      </c>
      <c r="H5135" t="str">
        <f>VLOOKUP(D5135,drugdose,2,FALSE)</f>
        <v>CRF(Hb &lt;10mg/dl)
zidovudine induce anaemia
dose : 50-100 u/kg iv/sc (3/wk)
cancer chemotherapy
option 1
dose : 150 u/kg iv/sc (3/wk)
option 2
dose : 40,000 u sc wkly
duration : chemotherapy complete</v>
      </c>
    </row>
    <row r="5136" spans="1:8" x14ac:dyDescent="0.2">
      <c r="A5136">
        <v>677</v>
      </c>
      <c r="B5136" t="str">
        <f>IFERROR(VLOOKUP(C5136,mm,1,FALSE),"")</f>
        <v/>
      </c>
      <c r="C5136" t="s">
        <v>1397</v>
      </c>
      <c r="D5136" t="s">
        <v>347</v>
      </c>
      <c r="F5136" t="str">
        <f>CONCATENATE(D5136,E5136)</f>
        <v>thiamine</v>
      </c>
      <c r="G5136" t="str">
        <f>IFERROR(VLOOKUP(F5136,aa,2,FALSE),"")</f>
        <v/>
      </c>
      <c r="H5136" t="str">
        <f>VLOOKUP(D5136,drugdose,2,FALSE)</f>
        <v>Treatment and prophylaxis of mild chronic thiamine deficiency
dose : 10-25 mg/day
Thiamine deficiency
dose : 100-300 mg/ day
Wernicke-Korsakoff syndrome
starting dose : 100 mg slow IV
IV time : over 10 min
maintenance dose :50-100 mg/day IM or IV until pt can take oral thiamine</v>
      </c>
    </row>
    <row r="5137" spans="1:8" x14ac:dyDescent="0.2">
      <c r="A5137">
        <v>677</v>
      </c>
      <c r="B5137" t="str">
        <f>IFERROR(VLOOKUP(C5137,mm,1,FALSE),"")</f>
        <v/>
      </c>
      <c r="C5137" t="s">
        <v>1397</v>
      </c>
      <c r="D5137" t="s">
        <v>22</v>
      </c>
      <c r="F5137" t="str">
        <f>CONCATENATE(D5137,E5137)</f>
        <v>metoclopramide</v>
      </c>
      <c r="G5137" t="str">
        <f>IFERROR(VLOOKUP(F5137,aa,2,FALSE),"")</f>
        <v/>
      </c>
      <c r="H5137" t="str">
        <f>VLOOKUP(D5137,drugdose,2,FALSE)</f>
        <v>Diabetic gastric stasis
oral
dose : 10 mg qid PO
duration : 2-8 wk.
parentral
dose : 10 mg IM /slow IV inj 
IV time : over 1-2 min
duration : 10 days
switch to oral as soon as possible
Nausea and vomiting associated with cancer chemotherapy or radiotherapy
oral
dose : 10 mg tid PO
duration: 5 days.
parentral
first dose : 1-2 mg/kg slow IV
at 2nd hr : repeat dose
at 5th hr : repeat dose
at 8th hr : repeat dose
at 11th hr : repeat dose
IV time : over 15 min
time : 30 min before chemotherapy
Max duration : 5 days
Gastro-oesophageal reflux disease
dose : 10-15 mg qid PO
Max duration: 12 wk.
Premedication for radiologic examination of the upper gastrointestinal tract; 
Intubation of the small intestine
dose : 10 mg once slow IV inj over 1-2 min.
Prophylaxis of postoperative nausea and vomiting
dose : 10 mg once IM / slow IV
IV time : over 3 min.</v>
      </c>
    </row>
    <row r="5138" spans="1:8" x14ac:dyDescent="0.2">
      <c r="A5138">
        <v>677</v>
      </c>
      <c r="B5138" t="str">
        <f>IFERROR(VLOOKUP(C5138,mm,1,FALSE),"")</f>
        <v/>
      </c>
      <c r="C5138" t="s">
        <v>1397</v>
      </c>
      <c r="D5138" t="s">
        <v>1398</v>
      </c>
      <c r="F5138" t="str">
        <f>CONCATENATE(D5138,E5138)</f>
        <v>ondansetron</v>
      </c>
      <c r="G5138" t="str">
        <f>IFERROR(VLOOKUP(F5138,aa,2,FALSE),"")</f>
        <v/>
      </c>
      <c r="H5138" t="str">
        <f>VLOOKUP(D5138,drugdose,2,FALSE)</f>
        <v>Prevention of nausea &amp; vomiting associated with chemotherapy
high emetogenic
dose : 24 mg once 
time : 30 minutes before chemotherapy. 
moderate emetogenic
dose : 8 mg once
time :  30 minutes before chemotherapy.
maintenance dose: 8 mg bid
duration : 1-2 days
Prevention of nausea &amp; vomiting associated with radiotherapy: 
dose : 8 mg tid PO
time : 1-2 hours before radiotherapy
Prevention of post-operative nausea &amp; vomiting: 
dose : 16 mg
time : 1 hour before induction of anesthesia. 
Nausea-vomiting in gastroenteritis
Nausea vomiting in pregnancy
dose : 8 mg tid
Parenteral
Prevention of nausea-vomiting associated with chemotherapy
dose : 0.15 mg/kg slow IV
IV time : over 15 min
time : 30 min before chemotherapy
repeat dose : 4 and 8 hr after first dose
Max : 16 mg 
Prevention of post-operative nausea-vomiting
dose : 4 mg IV/IM 
time : immediately before anesthesia or after procedure.
Rectal
Nausea and vomiting associated with cancer chemotherapy
As suppository
dose : 16 mg given 1-2 hr prior to treatment.</v>
      </c>
    </row>
    <row r="5139" spans="1:8" x14ac:dyDescent="0.2">
      <c r="A5139">
        <v>677</v>
      </c>
      <c r="B5139" t="str">
        <f>IFERROR(VLOOKUP(C5139,mm,1,FALSE),"")</f>
        <v/>
      </c>
      <c r="C5139" t="s">
        <v>1397</v>
      </c>
      <c r="D5139" t="s">
        <v>399</v>
      </c>
      <c r="F5139" t="str">
        <f>CONCATENATE(D5139,E5139)</f>
        <v>methyldopa</v>
      </c>
      <c r="G5139" t="str">
        <f>IFERROR(VLOOKUP(F5139,aa,2,FALSE),"")</f>
        <v/>
      </c>
      <c r="H5139" t="str">
        <f>VLOOKUP(D5139,drugdose,2,FALSE)</f>
        <v>Hypertension
starting dose : 250 mg bid-tid for 2 days
dose adjustment : after 2 days
Maintenance: 500-2,000 mg/day
Max: 3,000 mg/day
Elderly
starting dose : 125 mg bid
Max: 2,000 mg daily</v>
      </c>
    </row>
    <row r="5140" spans="1:8" x14ac:dyDescent="0.2">
      <c r="A5140">
        <v>677</v>
      </c>
      <c r="B5140" t="str">
        <f>IFERROR(VLOOKUP(C5140,mm,1,FALSE),"")</f>
        <v/>
      </c>
      <c r="C5140" t="s">
        <v>1397</v>
      </c>
      <c r="D5140" t="s">
        <v>120</v>
      </c>
      <c r="F5140" t="str">
        <f>CONCATENATE(D5140,E5140)</f>
        <v>labetalol</v>
      </c>
      <c r="G5140" t="str">
        <f>IFERROR(VLOOKUP(F5140,aa,2,FALSE),"")</f>
        <v/>
      </c>
      <c r="H5140" t="str">
        <f>VLOOKUP(D5140,drugdose,2,FALSE)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5141" spans="1:8" x14ac:dyDescent="0.2">
      <c r="A5141">
        <v>677</v>
      </c>
      <c r="B5141" t="str">
        <f>IFERROR(VLOOKUP(C5141,mm,1,FALSE),"")</f>
        <v/>
      </c>
      <c r="C5141" t="s">
        <v>1397</v>
      </c>
      <c r="D5141" t="s">
        <v>178</v>
      </c>
      <c r="F5141" t="str">
        <f>CONCATENATE(D5141,E5141)</f>
        <v>nifedipine</v>
      </c>
      <c r="G5141" t="str">
        <f>IFERROR(VLOOKUP(F5141,aa,2,FALSE),"")</f>
        <v/>
      </c>
      <c r="H5141" t="str">
        <f>VLOOKUP(D5141,drugdose,2,FALSE)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142" spans="1:8" x14ac:dyDescent="0.2">
      <c r="A5142">
        <v>677</v>
      </c>
      <c r="B5142" t="str">
        <f>IFERROR(VLOOKUP(C5142,mm,1,FALSE),"")</f>
        <v/>
      </c>
      <c r="C5142" t="s">
        <v>1397</v>
      </c>
      <c r="D5142" t="s">
        <v>119</v>
      </c>
      <c r="F5142" t="str">
        <f>CONCATENATE(D5142,E5142)</f>
        <v>hydralazine</v>
      </c>
      <c r="G5142" t="str">
        <f>IFERROR(VLOOKUP(F5142,aa,2,FALSE),"")</f>
        <v/>
      </c>
      <c r="H5142" t="str">
        <f>VLOOKUP(D5142,drugdose,2,FALSE)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5143" spans="1:8" x14ac:dyDescent="0.2">
      <c r="A5143">
        <v>677</v>
      </c>
      <c r="B5143" t="str">
        <f>IFERROR(VLOOKUP(C5143,mm,1,FALSE),"")</f>
        <v/>
      </c>
      <c r="C5143" t="s">
        <v>1397</v>
      </c>
      <c r="D5143" t="s">
        <v>18</v>
      </c>
      <c r="F5143" t="str">
        <f>CONCATENATE(D5143,E5143)</f>
        <v>aspirin</v>
      </c>
      <c r="G5143" t="str">
        <f>IFERROR(VLOOKUP(F5143,aa,2,FALSE),"")</f>
        <v/>
      </c>
      <c r="H5143" t="str">
        <f>VLOOKUP(D5143,drugdose,2,FALSE)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5144" spans="1:8" x14ac:dyDescent="0.2">
      <c r="A5144">
        <v>677</v>
      </c>
      <c r="B5144" t="str">
        <f>IFERROR(VLOOKUP(C5144,mm,1,FALSE),"")</f>
        <v/>
      </c>
      <c r="C5144" t="s">
        <v>1397</v>
      </c>
      <c r="D5144" t="s">
        <v>45</v>
      </c>
      <c r="F5144" t="str">
        <f>CONCATENATE(D5144,E5144)</f>
        <v>dexamethasone</v>
      </c>
      <c r="G5144" t="str">
        <f>IFERROR(VLOOKUP(F5144,aa,2,FALSE),"")</f>
        <v/>
      </c>
      <c r="H5144" t="str">
        <f>VLOOKUP(D5144,drugdose,2,FALSE)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5145" spans="1:8" x14ac:dyDescent="0.2">
      <c r="A5145">
        <v>677</v>
      </c>
      <c r="B5145" t="str">
        <f>IFERROR(VLOOKUP(C5145,mm,1,FALSE),"")</f>
        <v/>
      </c>
      <c r="C5145" t="s">
        <v>1397</v>
      </c>
      <c r="D5145" t="s">
        <v>219</v>
      </c>
      <c r="F5145" t="str">
        <f>CONCATENATE(D5145,E5145)</f>
        <v>cetirizine</v>
      </c>
      <c r="G5145" t="str">
        <f>IFERROR(VLOOKUP(F5145,aa,2,FALSE),"")</f>
        <v/>
      </c>
      <c r="H5145" t="str">
        <f>VLOOKUP(D5145,drugdose,2,FALSE)</f>
        <v>Allergic conditions
dose : 10 mg od PO</v>
      </c>
    </row>
    <row r="5146" spans="1:8" x14ac:dyDescent="0.2">
      <c r="A5146">
        <v>677</v>
      </c>
      <c r="B5146" t="str">
        <f>IFERROR(VLOOKUP(C5146,mm,1,FALSE),"")</f>
        <v/>
      </c>
      <c r="C5146" t="s">
        <v>1397</v>
      </c>
      <c r="D5146" t="s">
        <v>220</v>
      </c>
      <c r="F5146" t="str">
        <f>CONCATENATE(D5146,E5146)</f>
        <v>levocetirizine</v>
      </c>
      <c r="G5146" t="str">
        <f>IFERROR(VLOOKUP(F5146,aa,2,FALSE),"")</f>
        <v/>
      </c>
      <c r="H5146" t="str">
        <f>VLOOKUP(D5146,drugdose,2,FALSE)</f>
        <v>Allergic conditions
Chronic idiopathic urticaria
dose : 5mg od PO</v>
      </c>
    </row>
    <row r="5147" spans="1:8" x14ac:dyDescent="0.2">
      <c r="A5147">
        <v>677</v>
      </c>
      <c r="B5147" t="str">
        <f>IFERROR(VLOOKUP(C5147,mm,1,FALSE),"")</f>
        <v/>
      </c>
      <c r="C5147" t="s">
        <v>1397</v>
      </c>
      <c r="D5147" t="s">
        <v>551</v>
      </c>
      <c r="F5147" t="str">
        <f>CONCATENATE(D5147,E5147)</f>
        <v>pheniramine</v>
      </c>
      <c r="G5147" t="str">
        <f>IFERROR(VLOOKUP(F5147,aa,2,FALSE),"")</f>
        <v/>
      </c>
      <c r="H5147" t="str">
        <f>VLOOKUP(D5147,drugdose,2,FALSE)</f>
        <v>Allergic conditions
dose : 
Syrup: 15-30 mg bid or tid. 
Tablet: Up to 45 mg tid. 
Max: 3 mg/kg/day.
Elderly: 
Syrup: 15-30 mg bid or tid. 
Tablet: Up to 45 mg tid. 
Max: 3 mg/kg/day.
Prophylaxis of motion sickness
dose : 
Syrup: 15-30 mg bid or tid. 
Tablet: Up to 45 mg tid. Max: 3 mg/kg/day. 
Take 1st dose at least 30 min before travelling</v>
      </c>
    </row>
    <row r="5148" spans="1:8" x14ac:dyDescent="0.2">
      <c r="A5148">
        <v>677</v>
      </c>
      <c r="B5148" t="str">
        <f>IFERROR(VLOOKUP(C5148,mm,1,FALSE),"")</f>
        <v/>
      </c>
      <c r="C5148" t="s">
        <v>1397</v>
      </c>
      <c r="D5148" t="s">
        <v>186</v>
      </c>
      <c r="F5148" t="str">
        <f>CONCATENATE(D5148,E5148)</f>
        <v>phytomenadione (vitamin k1)</v>
      </c>
      <c r="G5148" t="str">
        <f>IFERROR(VLOOKUP(F5148,aa,2,FALSE),"")</f>
        <v/>
      </c>
      <c r="H5148" t="str">
        <f>VLOOKUP(D5148,drugdose,2,FALSE)</f>
        <v>Vitamin K deficiency due to drugs or malabsorption
dose : 10-40 mg daily. 
Over-anticoagulation
dose : Up to 5 mg may be used. Dose depends on INR and degree of haemorrhage. 
Intravenous
Over-anticoagulation
dose : 0.5-5 mg via slow IV inj. Dose depends on INR and degree of haemorrhage</v>
      </c>
    </row>
    <row r="5149" spans="1:8" x14ac:dyDescent="0.2">
      <c r="A5149">
        <v>677</v>
      </c>
      <c r="B5149" t="str">
        <f>IFERROR(VLOOKUP(C5149,mm,1,FALSE),"")</f>
        <v/>
      </c>
      <c r="C5149" t="s">
        <v>1397</v>
      </c>
      <c r="D5149" t="s">
        <v>736</v>
      </c>
      <c r="F5149" t="str">
        <f>CONCATENATE(D5149,E5149)</f>
        <v>penicillamine</v>
      </c>
      <c r="G5149" t="str">
        <f>IFERROR(VLOOKUP(F5149,aa,2,FALSE),"")</f>
        <v/>
      </c>
      <c r="H5149" t="str">
        <f>VLOOKUP(D5149,drugdose,2,FALSE)</f>
        <v>Wilson's Disease
dose : 250 mg PO qid
range : 500-1500 mg/day
dose adjustment :
1) according to urinary copper excretion (maintain 0.5-1 mg/day)
2) serum copper level : &lt;10 mcg/dL
Arsenic Poisoning
dose : 100 mg/kg/day PO qid
duration : 5 days (urinary arsenic &lt;50 mcg/L/day)
Rheumatoid Arthritis
starting dose : 125-250 mg/day PO
dose increment : by 125-250 mg/day every 1-3 month
maintainence dose : 500-750 mg/day
Lead Poisoning
dose : 500 mg bid-tid
duration : 1-6 month</v>
      </c>
    </row>
    <row r="5150" spans="1:8" x14ac:dyDescent="0.2">
      <c r="A5150">
        <v>677</v>
      </c>
      <c r="B5150" t="str">
        <f>IFERROR(VLOOKUP(C5150,mm,1,FALSE),"")</f>
        <v/>
      </c>
      <c r="C5150" t="s">
        <v>1397</v>
      </c>
      <c r="D5150" t="s">
        <v>737</v>
      </c>
      <c r="F5150" t="str">
        <f>CONCATENATE(D5150,E5150)</f>
        <v>trientine</v>
      </c>
      <c r="G5150" t="str">
        <f>IFERROR(VLOOKUP(F5150,aa,2,FALSE),"")</f>
        <v/>
      </c>
      <c r="H5150" t="e">
        <f>VLOOKUP(D5150,drugdose,2,FALSE)</f>
        <v>#N/A</v>
      </c>
    </row>
    <row r="5151" spans="1:8" x14ac:dyDescent="0.2">
      <c r="A5151">
        <v>677</v>
      </c>
      <c r="B5151" t="str">
        <f>IFERROR(VLOOKUP(C5151,mm,1,FALSE),"")</f>
        <v/>
      </c>
      <c r="C5151" t="s">
        <v>1397</v>
      </c>
      <c r="D5151" t="s">
        <v>367</v>
      </c>
      <c r="F5151" t="str">
        <f>CONCATENATE(D5151,E5151)</f>
        <v>zinc sulphate monohydrate</v>
      </c>
      <c r="G5151" t="str">
        <f>IFERROR(VLOOKUP(F5151,aa,2,FALSE),"")</f>
        <v/>
      </c>
      <c r="H5151" t="str">
        <f>VLOOKUP(D5151,drugdose,2,FALSE)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5152" spans="1:8" x14ac:dyDescent="0.2">
      <c r="A5152">
        <v>677</v>
      </c>
      <c r="B5152" t="str">
        <f>IFERROR(VLOOKUP(C5152,mm,1,FALSE),"")</f>
        <v/>
      </c>
      <c r="C5152" t="s">
        <v>1397</v>
      </c>
      <c r="D5152" t="s">
        <v>694</v>
      </c>
      <c r="F5152" t="str">
        <f>CONCATENATE(D5152,E5152)</f>
        <v>hepatitis b vaccine (rDNA) bp</v>
      </c>
      <c r="G5152" t="str">
        <f>IFERROR(VLOOKUP(F5152,aa,2,FALSE),"")</f>
        <v/>
      </c>
      <c r="H5152" t="str">
        <f>VLOOKUP(D5152,drugdose,2,FALSE)</f>
        <v xml:space="preserve">active immunisation against hepatitis B
1st dose  : 1 mL (20 mcg) IM 
2nd dose : 1 mth after 1st dose
3rd dose : 6 mth after 1st dose 
booster dose : after 12 month
pt on dialysis or immunocompromising conditions
double dose </v>
      </c>
    </row>
    <row r="5153" spans="1:8" x14ac:dyDescent="0.2">
      <c r="A5153">
        <v>678</v>
      </c>
      <c r="B5153" t="str">
        <f>IFERROR(VLOOKUP(C5153,mm,1,FALSE),"")</f>
        <v/>
      </c>
      <c r="C5153" t="s">
        <v>1399</v>
      </c>
      <c r="D5153" t="s">
        <v>163</v>
      </c>
      <c r="F5153" t="str">
        <f>CONCATENATE(D5153,E5153)</f>
        <v>prednisolone</v>
      </c>
      <c r="G5153" t="str">
        <f>IFERROR(VLOOKUP(F5153,aa,2,FALSE),"")</f>
        <v/>
      </c>
      <c r="H5153" t="str">
        <f>VLOOKUP(D5153,drugdose,2,FALSE)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154" spans="1:8" x14ac:dyDescent="0.2">
      <c r="A5154">
        <v>678</v>
      </c>
      <c r="B5154" t="str">
        <f>IFERROR(VLOOKUP(C5154,mm,1,FALSE),"")</f>
        <v/>
      </c>
      <c r="C5154" t="s">
        <v>1399</v>
      </c>
      <c r="D5154" t="s">
        <v>75</v>
      </c>
      <c r="F5154" t="str">
        <f>CONCATENATE(D5154,E5154)</f>
        <v>human normal immunoglobulin</v>
      </c>
      <c r="G5154" t="str">
        <f>IFERROR(VLOOKUP(F5154,aa,2,FALSE),"")</f>
        <v/>
      </c>
      <c r="H5154" t="str">
        <f>VLOOKUP(D5154,drugdose,2,FALSE)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5155" spans="1:8" x14ac:dyDescent="0.2">
      <c r="A5155">
        <v>678</v>
      </c>
      <c r="B5155" t="str">
        <f>IFERROR(VLOOKUP(C5155,mm,1,FALSE),"")</f>
        <v/>
      </c>
      <c r="C5155" t="s">
        <v>1399</v>
      </c>
      <c r="D5155" t="s">
        <v>1367</v>
      </c>
      <c r="F5155" t="str">
        <f>CONCATENATE(D5155,E5155)</f>
        <v>human anti-d immunoglobulin</v>
      </c>
      <c r="G5155" t="str">
        <f>IFERROR(VLOOKUP(F5155,aa,2,FALSE),"")</f>
        <v/>
      </c>
      <c r="H5155" t="str">
        <f>VLOOKUP(D5155,drugdose,2,FALSE)</f>
        <v>Hemolytic disease of newborn
Rhesus disease</v>
      </c>
    </row>
    <row r="5156" spans="1:8" x14ac:dyDescent="0.2">
      <c r="A5156">
        <v>678</v>
      </c>
      <c r="B5156" t="str">
        <f>IFERROR(VLOOKUP(C5156,mm,1,FALSE),"")</f>
        <v/>
      </c>
      <c r="C5156" t="s">
        <v>1399</v>
      </c>
      <c r="D5156" t="s">
        <v>59</v>
      </c>
      <c r="F5156" t="str">
        <f>CONCATENATE(D5156,E5156)</f>
        <v>pnenmococcal polysaccharide conjugated vaccine</v>
      </c>
      <c r="G5156" t="str">
        <f>IFERROR(VLOOKUP(F5156,aa,2,FALSE),"")</f>
        <v/>
      </c>
      <c r="H5156" t="str">
        <f>VLOOKUP(D5156,drugdose,2,FALSE)</f>
        <v>Active immunization for the prevention of pneumococcal disease
Meningitis
Sepsis
Bacteraemic pneumonia
Pleural empyema
Bacteraemia
Pneumococcal pneumonia</v>
      </c>
    </row>
    <row r="5157" spans="1:8" x14ac:dyDescent="0.2">
      <c r="A5157">
        <v>678</v>
      </c>
      <c r="B5157" t="str">
        <f>IFERROR(VLOOKUP(C5157,mm,1,FALSE),"")</f>
        <v/>
      </c>
      <c r="C5157" t="s">
        <v>1399</v>
      </c>
      <c r="D5157" t="s">
        <v>60</v>
      </c>
      <c r="F5157" t="str">
        <f>CONCATENATE(D5157,E5157)</f>
        <v>pneumococcal polysaccharide unconjugated vaccine</v>
      </c>
      <c r="G5157" t="str">
        <f>IFERROR(VLOOKUP(F5157,aa,2,FALSE),"")</f>
        <v/>
      </c>
      <c r="H5157" t="str">
        <f>VLOOKUP(D5157,drugdose,2,FALSE)</f>
        <v>Active immunisation against pneumococcal disease
dose : 0.5 ml IM
time : 2 wk before splenectomy
buster dose : after 5 years</v>
      </c>
    </row>
    <row r="5158" spans="1:8" x14ac:dyDescent="0.2">
      <c r="A5158">
        <v>678</v>
      </c>
      <c r="B5158" t="str">
        <f>IFERROR(VLOOKUP(C5158,mm,1,FALSE),"")</f>
        <v/>
      </c>
      <c r="C5158" t="s">
        <v>1399</v>
      </c>
      <c r="D5158" t="s">
        <v>613</v>
      </c>
      <c r="F5158" t="str">
        <f>CONCATENATE(D5158,E5158)</f>
        <v>meningococcal group a diphtheria conjugate vaccine</v>
      </c>
      <c r="G5158" t="str">
        <f>IFERROR(VLOOKUP(F5158,aa,2,FALSE),"")</f>
        <v/>
      </c>
      <c r="H5158" t="str">
        <f>VLOOKUP(D5158,drugdose,2,FALSE)</f>
        <v>asplenia
complement component deficiencies
dose : 0.5 mL/dose IM once. 
repeat dose : after 2 month
booster dose : every 5 years</v>
      </c>
    </row>
    <row r="5159" spans="1:8" x14ac:dyDescent="0.2">
      <c r="A5159">
        <v>678</v>
      </c>
      <c r="B5159" t="str">
        <f>IFERROR(VLOOKUP(C5159,mm,1,FALSE),"")</f>
        <v/>
      </c>
      <c r="C5159" t="s">
        <v>1399</v>
      </c>
      <c r="D5159" t="s">
        <v>614</v>
      </c>
      <c r="F5159" t="str">
        <f>CONCATENATE(D5159,E5159)</f>
        <v>meningococcal polysaccharide acwy vaccine</v>
      </c>
      <c r="G5159" t="str">
        <f>IFERROR(VLOOKUP(F5159,aa,2,FALSE),"")</f>
        <v/>
      </c>
      <c r="H5159" t="str">
        <f>VLOOKUP(D5159,drugdose,2,FALSE)</f>
        <v>Meningococcal meningitis and septicaemia
Meningococcal Pneumonia
Meningococcemia</v>
      </c>
    </row>
    <row r="5160" spans="1:8" x14ac:dyDescent="0.2">
      <c r="A5160">
        <v>678</v>
      </c>
      <c r="B5160" t="str">
        <f>IFERROR(VLOOKUP(C5160,mm,1,FALSE),"")</f>
        <v/>
      </c>
      <c r="C5160" t="s">
        <v>1399</v>
      </c>
      <c r="D5160" t="s">
        <v>61</v>
      </c>
      <c r="F5160" t="str">
        <f>CONCATENATE(D5160,E5160)</f>
        <v>haemophilus influenzae type b polysaccharide vaccine</v>
      </c>
      <c r="G5160" t="str">
        <f>IFERROR(VLOOKUP(F5160,aa,2,FALSE),"")</f>
        <v/>
      </c>
      <c r="H5160">
        <f>VLOOKUP(D5160,drugdose,2,FALSE)</f>
        <v>0</v>
      </c>
    </row>
    <row r="5161" spans="1:8" x14ac:dyDescent="0.2">
      <c r="A5161">
        <v>679</v>
      </c>
      <c r="B5161" t="str">
        <f>IFERROR(VLOOKUP(C5161,mm,1,FALSE),"")</f>
        <v/>
      </c>
      <c r="C5161" t="s">
        <v>1400</v>
      </c>
      <c r="D5161" t="s">
        <v>0</v>
      </c>
      <c r="F5161" t="str">
        <f>CONCATENATE(D5161,E5161)</f>
        <v>paracetamol</v>
      </c>
      <c r="G5161" t="str">
        <f>IFERROR(VLOOKUP(F5161,aa,2,FALSE),"")</f>
        <v/>
      </c>
      <c r="H5161" t="str">
        <f>VLOOKUP(D5161,drugdose,2,FALSE)</f>
        <v>Mild to moderate pain
fever
headache
dose : 500 mg 4-6 hrly PO
max : 8 tab/day (4 gm)</v>
      </c>
    </row>
    <row r="5162" spans="1:8" x14ac:dyDescent="0.2">
      <c r="A5162">
        <v>679</v>
      </c>
      <c r="B5162" t="str">
        <f>IFERROR(VLOOKUP(C5162,mm,1,FALSE),"")</f>
        <v/>
      </c>
      <c r="C5162" t="s">
        <v>1400</v>
      </c>
      <c r="D5162" t="s">
        <v>399</v>
      </c>
      <c r="F5162" t="str">
        <f>CONCATENATE(D5162,E5162)</f>
        <v>methyldopa</v>
      </c>
      <c r="G5162" t="str">
        <f>IFERROR(VLOOKUP(F5162,aa,2,FALSE),"")</f>
        <v/>
      </c>
      <c r="H5162" t="str">
        <f>VLOOKUP(D5162,drugdose,2,FALSE)</f>
        <v>Hypertension
starting dose : 250 mg bid-tid for 2 days
dose adjustment : after 2 days
Maintenance: 500-2,000 mg/day
Max: 3,000 mg/day
Elderly
starting dose : 125 mg bid
Max: 2,000 mg daily</v>
      </c>
    </row>
    <row r="5163" spans="1:8" x14ac:dyDescent="0.2">
      <c r="A5163">
        <v>679</v>
      </c>
      <c r="B5163" t="str">
        <f>IFERROR(VLOOKUP(C5163,mm,1,FALSE),"")</f>
        <v/>
      </c>
      <c r="C5163" t="s">
        <v>1400</v>
      </c>
      <c r="D5163" t="s">
        <v>120</v>
      </c>
      <c r="F5163" t="str">
        <f>CONCATENATE(D5163,E5163)</f>
        <v>labetalol</v>
      </c>
      <c r="G5163" t="str">
        <f>IFERROR(VLOOKUP(F5163,aa,2,FALSE),"")</f>
        <v/>
      </c>
      <c r="H5163" t="str">
        <f>VLOOKUP(D5163,drugdose,2,FALSE)</f>
        <v>Hypertension
starting dose : 100 mg bid PO
range : 100-400 mg bid
max : 2.4 gm/day
Elderly: half dose 
Emergency treatment of hypertension
dose : 20 mg slow IV
iv time : 2 min
repeat dose :40-80 mg every 10 min, if needed
max cumulative dose : 300 mg 
Hypertension in pregnancy
starting dose : 20 mg/hr IV infusion
dose addtion : double dose every 30 min untill desire response is obtained
max rate : 160 mg/hr 
don't mix with alkaline solution</v>
      </c>
    </row>
    <row r="5164" spans="1:8" x14ac:dyDescent="0.2">
      <c r="A5164">
        <v>679</v>
      </c>
      <c r="B5164" t="str">
        <f>IFERROR(VLOOKUP(C5164,mm,1,FALSE),"")</f>
        <v/>
      </c>
      <c r="C5164" t="s">
        <v>1400</v>
      </c>
      <c r="D5164" t="s">
        <v>178</v>
      </c>
      <c r="F5164" t="str">
        <f>CONCATENATE(D5164,E5164)</f>
        <v>nifedipine</v>
      </c>
      <c r="G5164" t="str">
        <f>IFERROR(VLOOKUP(F5164,aa,2,FALSE),"")</f>
        <v/>
      </c>
      <c r="H5164" t="str">
        <f>VLOOKUP(D5164,drugdose,2,FALSE)</f>
        <v>Hypertension
Immediate-release
dose : 5 mg tid PO
Maintenance: 10-20 mg tid PO
Extended-release
dose : 10-40 mg bid
Angina pectoris
Immediate-release
dose : 10 mg tid PO
Maintenance: 10-20 mg tid PO
Extended-release
dose : 10-40 mg bid
Raynaud's syndrome
Immediate-release
dose : 5-20 mg tid PO</v>
      </c>
    </row>
    <row r="5165" spans="1:8" x14ac:dyDescent="0.2">
      <c r="A5165">
        <v>679</v>
      </c>
      <c r="B5165" t="str">
        <f>IFERROR(VLOOKUP(C5165,mm,1,FALSE),"")</f>
        <v/>
      </c>
      <c r="C5165" t="s">
        <v>1400</v>
      </c>
      <c r="D5165" t="s">
        <v>119</v>
      </c>
      <c r="F5165" t="str">
        <f>CONCATENATE(D5165,E5165)</f>
        <v>hydralazine</v>
      </c>
      <c r="G5165" t="str">
        <f>IFERROR(VLOOKUP(F5165,aa,2,FALSE),"")</f>
        <v/>
      </c>
      <c r="H5165" t="str">
        <f>VLOOKUP(D5165,drugdose,2,FALSE)</f>
        <v>Hypertension
for 4 days : 10 mg qid  IM/IV/PO
next wk : 25 mg qid  IM/IV/PO
next wk : 50 mg qid  IM/IV/PO
Hypertensive Crisis
dose : 20-40 mg IV/IM
Pregnancy-associated
loading dose : 5-10 mg IV/IM
maintenance dose : 0.5-10 mg/hr IV infusion
Congestive Heart Failure
starting dose : 10-25 qid mg PO
therapeutic dose : 10-50 mg qid</v>
      </c>
    </row>
    <row r="5166" spans="1:8" x14ac:dyDescent="0.2">
      <c r="A5166">
        <v>679</v>
      </c>
      <c r="B5166" t="str">
        <f>IFERROR(VLOOKUP(C5166,mm,1,FALSE),"")</f>
        <v/>
      </c>
      <c r="C5166" t="s">
        <v>1400</v>
      </c>
      <c r="D5166" t="s">
        <v>168</v>
      </c>
      <c r="F5166" t="str">
        <f>CONCATENATE(D5166,E5166)</f>
        <v>azathioprine</v>
      </c>
      <c r="G5166" t="str">
        <f>IFERROR(VLOOKUP(F5166,aa,2,FALSE),"")</f>
        <v/>
      </c>
      <c r="H5166" t="str">
        <f>VLOOKUP(D5166,drugdose,2,FALSE)</f>
        <v>Rheumatoid Arthritis
for induction
for 8 wk : 1 mg/kg/day PO
next 4 wk : increase dose 0.5 mg/kg/day, if needed
Max : 2.5 mg/kg/kg
Maintenance
dose : Reduce daily dose by 0.5 mg/kg every 4 wks until lowest effective dosage is reached
Kidney Transplantation
Prevention of transplant rejection
starting dose : 3-5 mg/kg/day PO
time :  on day of transplant 
Maintenance: 1-3 mg/kg/day PO
Auto-immune diseases 
dose : 1-3 mg/kg/day PO</v>
      </c>
    </row>
    <row r="5167" spans="1:8" x14ac:dyDescent="0.2">
      <c r="A5167">
        <v>679</v>
      </c>
      <c r="B5167" t="str">
        <f>IFERROR(VLOOKUP(C5167,mm,1,FALSE),"")</f>
        <v/>
      </c>
      <c r="C5167" t="s">
        <v>1400</v>
      </c>
      <c r="D5167" t="s">
        <v>163</v>
      </c>
      <c r="F5167" t="str">
        <f>CONCATENATE(D5167,E5167)</f>
        <v>prednisolone</v>
      </c>
      <c r="G5167" t="str">
        <f>IFERROR(VLOOKUP(F5167,aa,2,FALSE),"")</f>
        <v/>
      </c>
      <c r="H5167" t="str">
        <f>VLOOKUP(D5167,drugdose,2,FALSE)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168" spans="1:8" x14ac:dyDescent="0.2">
      <c r="A5168">
        <v>679</v>
      </c>
      <c r="B5168" t="str">
        <f>IFERROR(VLOOKUP(C5168,mm,1,FALSE),"")</f>
        <v/>
      </c>
      <c r="C5168" t="s">
        <v>1400</v>
      </c>
      <c r="D5168" t="s">
        <v>781</v>
      </c>
      <c r="F5168" t="str">
        <f>CONCATENATE(D5168,E5168)</f>
        <v>hydroxychloroquine</v>
      </c>
      <c r="G5168" t="str">
        <f>IFERROR(VLOOKUP(F5168,aa,2,FALSE),"")</f>
        <v/>
      </c>
      <c r="H5168" t="str">
        <f>VLOOKUP(D5168,drugdose,2,FALSE)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5169" spans="1:8" x14ac:dyDescent="0.2">
      <c r="A5169">
        <v>679</v>
      </c>
      <c r="B5169" t="str">
        <f>IFERROR(VLOOKUP(C5169,mm,1,FALSE),"")</f>
        <v/>
      </c>
      <c r="C5169" t="s">
        <v>1400</v>
      </c>
      <c r="D5169" t="s">
        <v>905</v>
      </c>
      <c r="F5169" t="str">
        <f>CONCATENATE(D5169,E5169)</f>
        <v>sunscreen</v>
      </c>
      <c r="G5169" t="str">
        <f>IFERROR(VLOOKUP(F5169,aa,2,FALSE),"")</f>
        <v/>
      </c>
      <c r="H5169" t="str">
        <f>VLOOKUP(D5169,drugdose,2,FALSE)</f>
        <v>Protection from harmful UV rays
photodermatoses
reduced skin pigmentation
dose : apply on exposed area
time : 45 min before exposure
Massage on to skin until absorbed.
repeat dose : after swimming, physical exercise</v>
      </c>
    </row>
    <row r="5170" spans="1:8" x14ac:dyDescent="0.2">
      <c r="A5170">
        <v>679</v>
      </c>
      <c r="B5170" t="str">
        <f>IFERROR(VLOOKUP(C5170,mm,1,FALSE),"")</f>
        <v/>
      </c>
      <c r="C5170" t="s">
        <v>1400</v>
      </c>
      <c r="D5170" t="s">
        <v>75</v>
      </c>
      <c r="F5170" t="str">
        <f>CONCATENATE(D5170,E5170)</f>
        <v>human normal immunoglobulin</v>
      </c>
      <c r="G5170" t="str">
        <f>IFERROR(VLOOKUP(F5170,aa,2,FALSE),"")</f>
        <v/>
      </c>
      <c r="H5170" t="str">
        <f>VLOOKUP(D5170,drugdose,2,FALSE)</f>
        <v>hepatitis A control during outbreak
dose : 500 mg via deep IM inj. 
measles prevention
dose : 750 mg as an IM inj
time : within 6 days of exposure
Primary rubella in pregnant women whereby pregnancy termination is unacceptable
dose : 750 mg as an IM inj. 
primary antibodies deficiency
loading dose : 400-800 mg/kg IV
maintenance dose : 200 mg/kg every 3 wk
secondary immunodeficiency syndromes
intravenous
dose : 200-400 mg/kg IV 3-4 wkly
subcutanous
loading dose : 200-500 mg/kg (divided over several days)
maintenance dose : 400-800 mg/kg/month
Prophylaxis of infections after bone marrow transplantation
dose : 500 mg/kg/wk 
increase platelet count in pt with idiopathic thrombocytopenic purpura
dose : 400 mg/kg/day for 2-5 day
Kawasaki disease
dose : 400 mg/kg for 5 days 
it is used with acetylsalicylic acid
Guillain-Barre syndrome
dose : 400 mg/kg for 5 days 
repeat dose : after 4 wk if require
Allogenic bone marrow transplantation
dose : 500 mg/kg/wk
starting time : 7 days before transplantation
end time :up to 3 mth after transplantation</v>
      </c>
    </row>
    <row r="5171" spans="1:8" x14ac:dyDescent="0.2">
      <c r="A5171">
        <v>680</v>
      </c>
      <c r="B5171" t="str">
        <f>IFERROR(VLOOKUP(C5171,mm,1,FALSE),"")</f>
        <v/>
      </c>
      <c r="C5171" t="s">
        <v>1401</v>
      </c>
      <c r="D5171" t="s">
        <v>522</v>
      </c>
      <c r="F5171" t="str">
        <f>CONCATENATE(D5171,E5171)</f>
        <v>metronidazole</v>
      </c>
      <c r="G5171" t="str">
        <f>IFERROR(VLOOKUP(F5171,aa,2,FALSE),"")</f>
        <v/>
      </c>
      <c r="H5171" t="str">
        <f>VLOOKUP(D5171,drugdose,2,FALSE)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5172" spans="1:8" x14ac:dyDescent="0.2">
      <c r="A5172">
        <v>680</v>
      </c>
      <c r="B5172" t="str">
        <f>IFERROR(VLOOKUP(C5172,mm,1,FALSE),"")</f>
        <v/>
      </c>
      <c r="C5172" t="s">
        <v>1401</v>
      </c>
      <c r="D5172" t="s">
        <v>369</v>
      </c>
      <c r="F5172" t="str">
        <f>CONCATENATE(D5172,E5172)</f>
        <v>magnesium sulphate 4% infusion</v>
      </c>
      <c r="G5172" t="str">
        <f>IFERROR(VLOOKUP(F5172,aa,2,FALSE),"")</f>
        <v/>
      </c>
      <c r="H5172" t="str">
        <f>VLOOKUP(D5172,drugdose,2,FALSE)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5173" spans="1:8" x14ac:dyDescent="0.2">
      <c r="A5173">
        <v>680</v>
      </c>
      <c r="B5173" t="str">
        <f>IFERROR(VLOOKUP(C5173,mm,1,FALSE),"")</f>
        <v/>
      </c>
      <c r="C5173" t="s">
        <v>1401</v>
      </c>
      <c r="D5173" t="s">
        <v>96</v>
      </c>
      <c r="F5173" t="str">
        <f>CONCATENATE(D5173,E5173)</f>
        <v>diazepam</v>
      </c>
      <c r="G5173" t="str">
        <f>IFERROR(VLOOKUP(F5173,aa,2,FALSE),"")</f>
        <v/>
      </c>
      <c r="H5173" t="str">
        <f>VLOOKUP(D5173,drugdose,2,FALSE)</f>
        <v>Anxiety
oral dose 
dose : 2-10 mg PO bid-qid
parental dose 
dose : 2-10 mg IV/IM bid-qid
max dose : 30 mg/8 hrs
Alcohol Withdrawal
oral dose 
for 24 hrs : 10 mg PO tid-qid
after 24 hrs : 5 mg PO tid-qid
parentral dose
starting dose : 10 mg IV/IM 6-8 hrly
maintenance dose : 5-10mg IV/IM 6-8 hrly
Endoscopy
intravenous
dose : 10 mg IV bolus
time : immediately before procedure
max dose : 20 mg
intramuscular
dose : 5-10 mg 
time : 30 minutes before procedure
Preoperative Sedation
dose : 10 mg IM before surgery
Sedation in the ICU
dose : 5-10 mg IV 
time : 1-2 hrs before surgery
Muscle Spasm
oral dose 
dose : 2-10 mg PO tid-qid
parentral dose 
dose : 5-10 mg IV/IM
repeat dose : after 3-4 hr if necessary
Seizure Disorder
oral dose 
dose : 2-10 mg PO q6-12hr as adjunct, OR
per rectal
dose : 0.2 mg/kg PR, 
repeat dose : after 4-12 hours, if needed
Status Epilepticus
parentral
dose : 5-10 mg IV/IM every 5-10 min
max dose : 30 mg
per rectal
starting dose : 0.5 mg/kg PR
 (using parenteral solution), THEN 
repeat dose : 0.25 mg/kg after 10 min, if needed
Elderly: half dose</v>
      </c>
    </row>
    <row r="5174" spans="1:8" x14ac:dyDescent="0.2">
      <c r="A5174">
        <v>681</v>
      </c>
      <c r="B5174" t="str">
        <f>IFERROR(VLOOKUP(C5174,mm,1,FALSE),"")</f>
        <v/>
      </c>
      <c r="C5174" t="s">
        <v>1402</v>
      </c>
      <c r="D5174" t="s">
        <v>84</v>
      </c>
      <c r="F5174" t="str">
        <f>CONCATENATE(D5174,E5174)</f>
        <v>pantoprazole</v>
      </c>
      <c r="G5174" t="str">
        <f>IFERROR(VLOOKUP(F5174,aa,2,FALSE),"")</f>
        <v/>
      </c>
      <c r="H5174" t="str">
        <f>VLOOKUP(D5174,drugdose,2,FALSE)</f>
        <v>GERD, PUD, dyspepsia
Erosive Esophagitis
oral
dose : 40 mg od PO
duration : 
GERD : 8-16 wks
PUD : 4-8 wk
parentral
dose : 40 mg slow IV / IV infusion
slow IV time : 3 min
IV infusion time : 15 min
duration : convert to oral therapy as soon as possible
ZES
oral
dose : 40 mg od PO
max : 240 mg/day
parentral
dose : 80 mg od slow IV / IV infusion</v>
      </c>
    </row>
    <row r="5175" spans="1:8" x14ac:dyDescent="0.2">
      <c r="A5175">
        <v>681</v>
      </c>
      <c r="B5175" t="str">
        <f>IFERROR(VLOOKUP(C5175,mm,1,FALSE),"")</f>
        <v/>
      </c>
      <c r="C5175" t="s">
        <v>1402</v>
      </c>
      <c r="D5175" t="s">
        <v>89</v>
      </c>
      <c r="F5175" t="str">
        <f>CONCATENATE(D5175,E5175)</f>
        <v>rabeprazole</v>
      </c>
      <c r="G5175" t="str">
        <f>IFERROR(VLOOKUP(F5175,aa,2,FALSE),"")</f>
        <v/>
      </c>
      <c r="H5175" t="str">
        <f>VLOOKUP(D5175,drugdose,2,FALSE)</f>
        <v>ZES
dose : 60 mg od PO
max : 60 mg bid
GERD, PUD, dyspepsia
Erosive Esophagitis
dose : 20 mg od PO
duration : 4-8 wk
time : morning 30 min before breakfast</v>
      </c>
    </row>
    <row r="5176" spans="1:8" x14ac:dyDescent="0.2">
      <c r="A5176">
        <v>683</v>
      </c>
      <c r="B5176" t="str">
        <f>IFERROR(VLOOKUP(C5176,mm,1,FALSE),"")</f>
        <v>Endometritis</v>
      </c>
      <c r="C5176" t="s">
        <v>1323</v>
      </c>
      <c r="D5176" t="s">
        <v>546</v>
      </c>
      <c r="F5176" t="str">
        <f>CONCATENATE(D5176,E5176)</f>
        <v>cefuroxime</v>
      </c>
      <c r="G5176" t="str">
        <f>IFERROR(VLOOKUP(F5176,aa,2,FALSE),"")</f>
        <v/>
      </c>
      <c r="H5176" t="str">
        <f>VLOOKUP(D5176,drugdose,2,FALSE)</f>
        <v>Skin infections
Surgical Prophylaxis
Pharyngitis, Tonsillitis, otitis media, sinusitis,bronchitis, RTI
skin Infections
dose : 250-500 mg bid orally
treatment duration : 10 days
Uncomplicated Pneumonia
dose : 750 mg IV/IM 8 hrly
Uncomplicated Urinary Tract Infections
oral
dose : 125-250 mg bid for 7-10 days
parentral
dose : 750 mg IV/IM 8 hrly 
treatment duration : 7-10 days 
switch to oral therapy as soon as clinically possible
uncomplicated Gonorrhea
oral 
dose : 1 g once orally 
parentral
dose : 1.5 g IM once at 2 different sites + 1 g probenecid PO
Disseminated Gonorrhea
dose : 750 mg IV/IM 8 hrly
Early Lyme Disease
dose : 500 mg orally 12 hrly
treatment duration : 20 days
Severe or Complicated Infections
dose : 1.5 g slow IV/IM 6-8 hrly
inj time : 3-5 min for slow IV</v>
      </c>
    </row>
    <row r="5177" spans="1:8" x14ac:dyDescent="0.2">
      <c r="A5177">
        <v>683</v>
      </c>
      <c r="B5177" t="str">
        <f>IFERROR(VLOOKUP(C5177,mm,1,FALSE),"")</f>
        <v>Endometritis</v>
      </c>
      <c r="C5177" t="s">
        <v>1323</v>
      </c>
      <c r="D5177" t="s">
        <v>547</v>
      </c>
      <c r="F5177" t="str">
        <f>CONCATENATE(D5177,E5177)</f>
        <v>cefuroxime + clavulanic acid</v>
      </c>
      <c r="G5177" t="str">
        <f>IFERROR(VLOOKUP(F5177,aa,2,FALSE),"")</f>
        <v/>
      </c>
      <c r="H5177" t="str">
        <f>VLOOKUP(D5177,drugdose,2,FALSE)</f>
        <v>pharyngitis, tonsillitis, sinusitis, bronchitis
dose : 250 mg bid
treatment duration:  5-10 days
Community acquired pneumonia: 
skin infection
dose : 250-500 mg bid
treatment duration:  5-10 days
MDR Typhoid fever: 
dose : 500 mg bid
treatment duration : 10-14 days
Uncomplicated urinary tract infection: 
dose : 250 mg bid 
treatment duration : 7-10 days
Uncomplicated gonorrhea:
dose : 1000 mg single dose
Lyme disease: 
dose : 500 mg bid
treatment duration : 20 day</v>
      </c>
    </row>
    <row r="5178" spans="1:8" x14ac:dyDescent="0.2">
      <c r="A5178">
        <v>683</v>
      </c>
      <c r="B5178" t="str">
        <f>IFERROR(VLOOKUP(C5178,mm,1,FALSE),"")</f>
        <v>Endometritis</v>
      </c>
      <c r="C5178" t="s">
        <v>1323</v>
      </c>
      <c r="D5178" t="s">
        <v>47</v>
      </c>
      <c r="F5178" t="str">
        <f>CONCATENATE(D5178,E5178)</f>
        <v>ceftazidime</v>
      </c>
      <c r="G5178" t="str">
        <f>IFERROR(VLOOKUP(F5178,aa,2,FALSE),"")</f>
        <v/>
      </c>
      <c r="H5178" t="str">
        <f>VLOOKUP(D5178,drugdose,2,FALSE)</f>
        <v>Febrile neutropenia
Melioidosis
Endophthalmitis
Bone &amp; Joint Infections
dose : 2 g IV 12 hrly 
Endometritis, Pelvic cellulitis
Biliary tract infections 
Peritonitis
Meningitis
Complicated Pneumonia
Bacterial septicemia
dose : 2 g IV 8 hrly 
cystic fibrosis (pseudomonas infection)
dose : 30-50 mg/kg IV q8hr; 
max dose : 6 g/day
Uncomplicated Pneumonia
Mild Skin/Skin Structure Infections
dose : 0.5-1 g IV 8 hrly
Urinary Tract Infections
Complicated
dose : 500 mg IV or IM 8-12 hrly
Uncomplicated 
dose : 250 mg IV or IM 12 hrly
Elderly (&gt;80 yr):  
Max: 3 g daily</v>
      </c>
    </row>
    <row r="5179" spans="1:8" x14ac:dyDescent="0.2">
      <c r="A5179">
        <v>683</v>
      </c>
      <c r="B5179" t="str">
        <f>IFERROR(VLOOKUP(C5179,mm,1,FALSE),"")</f>
        <v>Endometritis</v>
      </c>
      <c r="C5179" t="s">
        <v>1323</v>
      </c>
      <c r="D5179" t="s">
        <v>48</v>
      </c>
      <c r="F5179" t="str">
        <f>CONCATENATE(D5179,E5179)</f>
        <v>ceftriaxone</v>
      </c>
      <c r="G5179" t="str">
        <f>IFERROR(VLOOKUP(F5179,aa,2,FALSE),"")</f>
        <v/>
      </c>
      <c r="H5179" t="str">
        <f>VLOOKUP(D5179,drugdose,2,FALSE)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5180" spans="1:8" x14ac:dyDescent="0.2">
      <c r="A5180">
        <v>683</v>
      </c>
      <c r="B5180" t="str">
        <f>IFERROR(VLOOKUP(C5180,mm,1,FALSE),"")</f>
        <v>Endometritis</v>
      </c>
      <c r="C5180" t="s">
        <v>1323</v>
      </c>
      <c r="D5180" t="s">
        <v>53</v>
      </c>
      <c r="F5180" t="str">
        <f>CONCATENATE(D5180,E5180)</f>
        <v>cefepime</v>
      </c>
      <c r="G5180" t="str">
        <f>IFERROR(VLOOKUP(F5180,aa,2,FALSE),"")</f>
        <v/>
      </c>
      <c r="H5180" t="str">
        <f>VLOOKUP(D5180,drugdose,2,FALSE)</f>
        <v xml:space="preserve">Urinary tract infection
dose : 0.5-1 g iv 12 hrly 
treatment duration : 7-10 days.
febrile neutropenia 
dose : 2 g 8 hrly
treatment duration : 7 days or until resolution of neutropenia.
Moderate to severe pneumonia 
dose : 1-2 g 12 hrly
treatment duration : 10 days 
Complicated intra-abdominal infections
Uncomplicated skin and skin structure infections
dose : 2 g 12 hrly 
treatment duration : 7-10 days </v>
      </c>
    </row>
    <row r="5181" spans="1:8" x14ac:dyDescent="0.2">
      <c r="A5181">
        <v>683</v>
      </c>
      <c r="B5181" t="str">
        <f>IFERROR(VLOOKUP(C5181,mm,1,FALSE),"")</f>
        <v>Endometritis</v>
      </c>
      <c r="C5181" t="s">
        <v>1323</v>
      </c>
      <c r="D5181" t="s">
        <v>54</v>
      </c>
      <c r="F5181" t="str">
        <f>CONCATENATE(D5181,E5181)</f>
        <v>gentamicin</v>
      </c>
      <c r="G5181" t="str">
        <f>IFERROR(VLOOKUP(F5181,aa,2,FALSE),"")</f>
        <v/>
      </c>
      <c r="H5181" t="str">
        <f>VLOOKUP(D5181,drugdose,2,FALSE)</f>
        <v>Susceptible Infections
dose : 3-5 mg/kg IM/ slow IV/IV infusion 8 hrly
slow IV time : 2-3 min
IV inusion time : 20-30 min
Bacterial meningitis
Ventriculitis
dose : 1 mg/day intrathecally/ intraventricular inj + 1 mg/kg  8 hrly IM
Surgical Infection prophylaxis
Ruptured viscus: 
dose : 1.5 mg/kg IV 8 hrly + clindamycin 600 mg IV 6 hrly
Endocarditis Prophylaxis
GI, GU procedure
dose : 1.5 mg/kg IV/IM
time : &lt;30 minutes before procedure
Cystic Fibrosis
dose : 2.5-3.5 mg/kg/day IV/IM 8 hrly
Pelvic Inflammatory Disease 
Loading dose: 2 mg/kg IV/ IM 
Maintenance dose: 1.5 mg/kg IV/ IM 8 hrly</v>
      </c>
    </row>
    <row r="5182" spans="1:8" x14ac:dyDescent="0.2">
      <c r="A5182">
        <v>683</v>
      </c>
      <c r="B5182" t="str">
        <f>IFERROR(VLOOKUP(C5182,mm,1,FALSE),"")</f>
        <v>Endometritis</v>
      </c>
      <c r="C5182" t="s">
        <v>1323</v>
      </c>
      <c r="D5182" t="s">
        <v>522</v>
      </c>
      <c r="F5182" t="str">
        <f>CONCATENATE(D5182,E5182)</f>
        <v>metronidazole</v>
      </c>
      <c r="G5182" t="str">
        <f>IFERROR(VLOOKUP(F5182,aa,2,FALSE),"")</f>
        <v/>
      </c>
      <c r="H5182" t="str">
        <f>VLOOKUP(D5182,drugdose,2,FALSE)</f>
        <v>Amoebiasis
dose : 800 mg tid PO for 5 days
Max: 2.4 g/day.
Trichomoniasis
Bacterial vaginosis
option 1 : 2 g once orally 
option 2 : 200 mg tid for 7 days or 
option 3 : 400 mg bid for 5-7 days 
Sexual partners should also be treated
Giardiasis
option 1 : 2 g od for 3 days
option 2 : 400 mg tid for 5 days 
option 3 : 500 mg bid for 7-10 days.
Acute necrotising ulcerative gingivitis
dose : 200 mg tid PO for 3 days.
Anaerobic bacterial infections
oral 
dose : 800 mg tid orally for 1 day
maintenance dose : 400 mg tid PO for 1 wk
iv infusion
dose : 500mg (100ml solution) tid
infusion rate : 5 ml /min
H pylori eradication
dose : 400mg bd with PPI + amoxicillin for 1 wk
Leg ulcers and pressure sores
dose : 400 mg tid PO for 7 days.
Acute dental infections
dose : 200 mg tid PO for 3-7 days</v>
      </c>
    </row>
    <row r="5183" spans="1:8" x14ac:dyDescent="0.2">
      <c r="A5183">
        <v>683</v>
      </c>
      <c r="B5183" t="str">
        <f>IFERROR(VLOOKUP(C5183,mm,1,FALSE),"")</f>
        <v>Endometritis</v>
      </c>
      <c r="C5183" t="s">
        <v>1323</v>
      </c>
      <c r="D5183" t="s">
        <v>575</v>
      </c>
      <c r="F5183" t="str">
        <f>CONCATENATE(D5183,E5183)</f>
        <v>doxycycline</v>
      </c>
      <c r="G5183" t="str">
        <f>IFERROR(VLOOKUP(F5183,aa,2,FALSE),"")</f>
        <v/>
      </c>
      <c r="H5183" t="str">
        <f>VLOOKUP(D5183,drugdose,2,FALSE)</f>
        <v>gonococcal, C trachomatis infection (cervix, urethra, and rectum)
dose : 100 mg bid PO
duration : 7 days
Syphilis
dose : 100 mg bid PO
duration : 2-4 wks
acute epididymo-orchitis c/b N. gonorrhoeae or C trachomatis: 
dose : 100 mg bid PO
duration : 10 days
Acne, Rosacea
dose : 50 mg od PO
duration : 6-12 wk.
Malaria prophylaxis
dose : 100 mg od PO qDay; 
time : 1-2 days before travel till 4 wks after travel
intestinal amebiasis
(Rickettsial Infections)
Rocky Mountain spotted fever
typhus fever
Q fever 
rickettsial pox
tick fevers
for day1  : 100mg bid PO
after 1 day : 100 mg od PO
Brucellosis
dose : 100 mg bid PO with rifampin or streptomycin
duration : 6 wk
Cholera
dose : 300 mg once PO
Acute Bacteria Rhinosinusitis
dose : 100 mg/day od-bid PO
duration : 5-7 days
Anthrax Postexposure prophylaxis
dose : 100 mg bid PO
duration : 60 days
Infective Endocarditis
dose : 100 mg bid PO
duration : 6 wks
Bartonella infection with a negative culture: 
it is given with gentamicin and ceftriaxone
Positive culture Bartonella infection: 
it is given with gentamicin or rifampin</v>
      </c>
    </row>
    <row r="5184" spans="1:8" x14ac:dyDescent="0.2">
      <c r="A5184">
        <v>683</v>
      </c>
      <c r="B5184" t="str">
        <f>IFERROR(VLOOKUP(C5184,mm,1,FALSE),"")</f>
        <v>Endometritis</v>
      </c>
      <c r="C5184" t="s">
        <v>1323</v>
      </c>
      <c r="D5184" t="s">
        <v>507</v>
      </c>
      <c r="F5184" t="str">
        <f>CONCATENATE(D5184,E5184)</f>
        <v>clindamycin</v>
      </c>
      <c r="G5184" t="str">
        <f>IFERROR(VLOOKUP(F5184,aa,2,FALSE),"")</f>
        <v/>
      </c>
      <c r="H5184" t="str">
        <f>VLOOKUP(D5184,drugdose,2,FALSE)</f>
        <v>respiratory infection
mild : 150-300 mgs 6 hrly
severe : 450 mgs 6 hrly
max dose : 1.8 gm /day
endocarditis
dose : 600 mg stat
stat time : one hr  before dental procedure
anaerobic infection
dose : 0.6-2.7 gm /day in divided dose
max dose : 4.8 gms /day
toxic shock syndrome
dose : 900 mg 8 hrly
with penicillin or ceftriaxone
pelvic inflammatory disease
dose : 900 mg tid with gentamicin
bacterial vaginosis
dose : 300 gm orally bid
duration : 7 days</v>
      </c>
    </row>
    <row r="5185" spans="1:8" x14ac:dyDescent="0.2">
      <c r="A5185">
        <v>684</v>
      </c>
      <c r="B5185" t="str">
        <f>IFERROR(VLOOKUP(C5185,mm,1,FALSE),"")</f>
        <v/>
      </c>
      <c r="C5185" t="s">
        <v>1403</v>
      </c>
      <c r="D5185" t="s">
        <v>1105</v>
      </c>
      <c r="F5185" t="str">
        <f>CONCATENATE(D5185,E5185)</f>
        <v>terbutaline</v>
      </c>
      <c r="G5185" t="str">
        <f>IFERROR(VLOOKUP(F5185,aa,2,FALSE),"")</f>
        <v/>
      </c>
      <c r="H5185" t="str">
        <f>VLOOKUP(D5185,drugdose,2,FALSE)</f>
        <v>Acute bronchospasm
starting dose : 2.5 mg tid-qid
Maintenance: 5 mg tid
Max : 15 mg</v>
      </c>
    </row>
    <row r="5186" spans="1:8" x14ac:dyDescent="0.2">
      <c r="A5186">
        <v>685</v>
      </c>
      <c r="B5186" t="str">
        <f>IFERROR(VLOOKUP(C5186,mm,1,FALSE),"")</f>
        <v/>
      </c>
      <c r="C5186" t="s">
        <v>1404</v>
      </c>
      <c r="D5186" t="s">
        <v>18</v>
      </c>
      <c r="F5186" t="str">
        <f>CONCATENATE(D5186,E5186)</f>
        <v>aspirin</v>
      </c>
      <c r="G5186" t="str">
        <f>IFERROR(VLOOKUP(F5186,aa,2,FALSE),"")</f>
        <v/>
      </c>
      <c r="H5186" t="str">
        <f>VLOOKUP(D5186,drugdose,2,FALSE)</f>
        <v>Prophylaxis of myocardial infarction
dose : 75-300 mg od
Stent implantation
loading dose : 300 mg once
time : 2 hr before procedure
maintenance dose : 150-300 mg od
Mild to moderate pain and fever
dose : 150-300 mg tid
Max: 4 g/day. 
Pain and inflammation associated with musculoskeletal and joint disorders
starting dose : 0.8-1.2 g/day tid
maintenance: 1.2-1.8 g/day</v>
      </c>
    </row>
    <row r="5187" spans="1:8" x14ac:dyDescent="0.2">
      <c r="A5187">
        <v>685</v>
      </c>
      <c r="B5187" t="str">
        <f>IFERROR(VLOOKUP(C5187,mm,1,FALSE),"")</f>
        <v/>
      </c>
      <c r="C5187" t="s">
        <v>1404</v>
      </c>
      <c r="D5187" t="s">
        <v>45</v>
      </c>
      <c r="F5187" t="str">
        <f>CONCATENATE(D5187,E5187)</f>
        <v>dexamethasone</v>
      </c>
      <c r="G5187" t="str">
        <f>IFERROR(VLOOKUP(F5187,aa,2,FALSE),"")</f>
        <v/>
      </c>
      <c r="H5187" t="str">
        <f>VLOOKUP(D5187,drugdose,2,FALSE)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5188" spans="1:8" x14ac:dyDescent="0.2">
      <c r="A5188">
        <v>685</v>
      </c>
      <c r="B5188" t="str">
        <f>IFERROR(VLOOKUP(C5188,mm,1,FALSE),"")</f>
        <v/>
      </c>
      <c r="C5188" t="s">
        <v>1404</v>
      </c>
      <c r="D5188" t="s">
        <v>163</v>
      </c>
      <c r="F5188" t="str">
        <f>CONCATENATE(D5188,E5188)</f>
        <v>prednisolone</v>
      </c>
      <c r="G5188" t="str">
        <f>IFERROR(VLOOKUP(F5188,aa,2,FALSE),"")</f>
        <v/>
      </c>
      <c r="H5188" t="str">
        <f>VLOOKUP(D5188,drugdose,2,FALSE)</f>
        <v xml:space="preserve">Nephrotic syndrome
Idiopathic thrombocytopenic purpura
Allergic and inflammatory disorders
dose : 5-60 mg daily in 2-4 divided doses. 
Maintenance: 2.5-15 mg/day Withdrawal should be gradual after long-term therapy. 
moderate to severe asthma
COPD
dose : 20 mg bid-tid
duration : 10-14 days
Rheumatoid arthritis
dose : 5-7.5 mg daily
Elderly: 5 mg daily.
Multiple sclerosis
dose : 200 mg daily for 1 wk followed by 80 mg every other day for 1 mth. 
Bells Palsy
for 5 day : 60 mg PO 
on day 6 : 50 mg PO 
on day 7 : 40 mg PO 
on day 8 : 30 mg PO 
on day 9 : 20 mg PO 
on day 10 : 10 mg PO </v>
      </c>
    </row>
    <row r="5189" spans="1:8" x14ac:dyDescent="0.2">
      <c r="A5189">
        <v>685</v>
      </c>
      <c r="B5189" t="str">
        <f>IFERROR(VLOOKUP(C5189,mm,1,FALSE),"")</f>
        <v/>
      </c>
      <c r="C5189" t="s">
        <v>1404</v>
      </c>
      <c r="D5189" t="s">
        <v>369</v>
      </c>
      <c r="F5189" t="str">
        <f>CONCATENATE(D5189,E5189)</f>
        <v>magnesium sulphate 4% infusion</v>
      </c>
      <c r="G5189" t="str">
        <f>IFERROR(VLOOKUP(F5189,aa,2,FALSE),"")</f>
        <v/>
      </c>
      <c r="H5189" t="str">
        <f>VLOOKUP(D5189,drugdose,2,FALSE)</f>
        <v>pre-eclampsia or eclampsia
total initial dose : 10-14 gm
part 1 (intravenous)
dose :  4 g mgso4 + 5% Dextrose(100ml) IV infusion 
infusion rate : 
&lt; 4ml/min (&lt; 150 mg/min)
part 2 (intramuscular)
dose : 4-5 g IM on each buttocks
maintenance dose :
option 1
dose : 4-5 g(50%) every 4 hr IM on alternate buttocks
option 2 
dose : 1-2 g/hr constant I.V. infusion
duration : continue until paroxysms cease
monitor mgso4 toxicity by
1) patellar reflex
2) respiratory rate</v>
      </c>
    </row>
    <row r="5190" spans="1:8" x14ac:dyDescent="0.2">
      <c r="A5190">
        <v>686</v>
      </c>
      <c r="B5190" t="str">
        <f>IFERROR(VLOOKUP(C5190,mm,1,FALSE),"")</f>
        <v/>
      </c>
      <c r="C5190" t="s">
        <v>1405</v>
      </c>
      <c r="D5190" t="s">
        <v>1384</v>
      </c>
      <c r="F5190" t="str">
        <f>CONCATENATE(D5190,E5190)</f>
        <v>insulin (human) n</v>
      </c>
      <c r="G5190" t="str">
        <f>IFERROR(VLOOKUP(F5190,aa,2,FALSE),"")</f>
        <v/>
      </c>
      <c r="H5190" t="e">
        <f>VLOOKUP(D5190,drugdose,2,FALSE)</f>
        <v>#N/A</v>
      </c>
    </row>
    <row r="5191" spans="1:8" x14ac:dyDescent="0.2">
      <c r="A5191">
        <v>686</v>
      </c>
      <c r="B5191" t="str">
        <f>IFERROR(VLOOKUP(C5191,mm,1,FALSE),"")</f>
        <v/>
      </c>
      <c r="C5191" t="s">
        <v>1405</v>
      </c>
      <c r="D5191" t="s">
        <v>251</v>
      </c>
      <c r="F5191" t="str">
        <f>CONCATENATE(D5191,E5191)</f>
        <v>insulin (human) r</v>
      </c>
      <c r="G5191" t="str">
        <f>IFERROR(VLOOKUP(F5191,aa,2,FALSE),"")</f>
        <v/>
      </c>
      <c r="H5191" t="e">
        <f>VLOOKUP(D5191,drugdose,2,FALSE)</f>
        <v>#N/A</v>
      </c>
    </row>
    <row r="5192" spans="1:8" x14ac:dyDescent="0.2">
      <c r="A5192">
        <v>686</v>
      </c>
      <c r="B5192" t="str">
        <f>IFERROR(VLOOKUP(C5192,mm,1,FALSE),"")</f>
        <v/>
      </c>
      <c r="C5192" t="s">
        <v>1405</v>
      </c>
      <c r="D5192" t="s">
        <v>252</v>
      </c>
      <c r="F5192" t="str">
        <f>CONCATENATE(D5192,E5192)</f>
        <v>insulin glargine</v>
      </c>
      <c r="G5192" t="str">
        <f>IFERROR(VLOOKUP(F5192,aa,2,FALSE),"")</f>
        <v/>
      </c>
      <c r="H5192" t="str">
        <f>VLOOKUP(D5192,drugdose,2,FALSE)</f>
        <v>total daily requirement of insulin : 0.5-1 u/kg
regular insulin requirement : 30-40% 
intermediate - long acting insulin requirement : 60-70% 
Type 1 diabetes mellitus
starting dose : 0.2 unit/kg (1/3 total insulin requirement)
dose modification : every 4 days according to morning blood sugar
Type 2 diabetes mellitus
starting dose : 10 units (or 0.2 unit/kg) at evening
dose modification : every 4 days 
Dose Adjustments is needed when 
1) illiness
2) change in physical activity
3) stress
4) change in hepatic &amp; renal function
5) change in meal pattern
6) change in insulin manufacture
7) coadministered drug (diuretics, beta blocker, oral hypoglycemic)</v>
      </c>
    </row>
    <row r="5193" spans="1:8" x14ac:dyDescent="0.2">
      <c r="A5193">
        <v>686</v>
      </c>
      <c r="B5193" t="str">
        <f>IFERROR(VLOOKUP(C5193,mm,1,FALSE),"")</f>
        <v/>
      </c>
      <c r="C5193" t="s">
        <v>1405</v>
      </c>
      <c r="D5193" t="s">
        <v>1385</v>
      </c>
      <c r="F5193" t="str">
        <f>CONCATENATE(D5193,E5193)</f>
        <v>insulin glulisine</v>
      </c>
      <c r="G5193" t="str">
        <f>IFERROR(VLOOKUP(F5193,aa,2,FALSE),"")</f>
        <v/>
      </c>
      <c r="H5193" t="e">
        <f>VLOOKUP(D5193,drugdose,2,FALSE)</f>
        <v>#N/A</v>
      </c>
    </row>
    <row r="5194" spans="1:8" x14ac:dyDescent="0.2">
      <c r="A5194">
        <v>686</v>
      </c>
      <c r="B5194" t="str">
        <f>IFERROR(VLOOKUP(C5194,mm,1,FALSE),"")</f>
        <v/>
      </c>
      <c r="C5194" t="s">
        <v>1405</v>
      </c>
      <c r="D5194" t="s">
        <v>254</v>
      </c>
      <c r="F5194" t="str">
        <f>CONCATENATE(D5194,E5194)</f>
        <v>insulin lispro</v>
      </c>
      <c r="G5194" t="str">
        <f>IFERROR(VLOOKUP(F5194,aa,2,FALSE),"")</f>
        <v/>
      </c>
      <c r="H5194" t="e">
        <f>VLOOKUP(D5194,drugdose,2,FALSE)</f>
        <v>#N/A</v>
      </c>
    </row>
    <row r="5195" spans="1:8" x14ac:dyDescent="0.2">
      <c r="A5195">
        <v>686</v>
      </c>
      <c r="B5195" t="str">
        <f>IFERROR(VLOOKUP(C5195,mm,1,FALSE),"")</f>
        <v/>
      </c>
      <c r="C5195" t="s">
        <v>1405</v>
      </c>
      <c r="D5195" t="s">
        <v>255</v>
      </c>
      <c r="F5195" t="str">
        <f>CONCATENATE(D5195,E5195)</f>
        <v>insulin lispro (25%/50%) + insulin lispro protamine (75%/50%) mix</v>
      </c>
      <c r="G5195" t="str">
        <f>IFERROR(VLOOKUP(F5195,aa,2,FALSE),"")</f>
        <v/>
      </c>
      <c r="H5195" t="str">
        <f>VLOOKUP(D5195,drugdose,2,FALSE)</f>
        <v>total daily requirement of insulin : 0.5-1 u/kg
regular insulin requirement : 30-40% 
intermediate - long acting insulin requirement : 60-70% 
Diabetes Mellitus
dose : 10 units SC
dose modification : wkly basis according to blood glucose levels
it is given with the largest meal of the day
Dose Adjustments is needed when 
1) illiness
2) change in physical activity
3) stress
4) change in hepatic &amp; renal function
5) change in meal pattern
6) change in insulin manufacture
7) coadministered drug (diuretics, beta blocker, oral hypoglycemic)</v>
      </c>
    </row>
    <row r="5196" spans="1:8" x14ac:dyDescent="0.2">
      <c r="A5196">
        <v>688</v>
      </c>
      <c r="B5196" t="str">
        <f>IFERROR(VLOOKUP(C5196,mm,1,FALSE),"")</f>
        <v/>
      </c>
      <c r="C5196" t="s">
        <v>1406</v>
      </c>
      <c r="D5196" t="s">
        <v>595</v>
      </c>
      <c r="F5196" t="str">
        <f>CONCATENATE(D5196,E5196)</f>
        <v>folic acid</v>
      </c>
      <c r="G5196" t="str">
        <f>IFERROR(VLOOKUP(F5196,aa,2,FALSE),"")</f>
        <v/>
      </c>
      <c r="H5196" t="str">
        <f>VLOOKUP(D5196,drugdose,2,FALSE)</f>
        <v>Folate-deficient megaloblastic anaemia
dose : 5 mg od PO
Prophylaxis of megaloblastic anaemia in pregnancy
dose : 0.2-0.5 mg od PO
Prophylaxis of neural tube defect in pregnancy
dose : 5 mg od 
time : during 1st trimester of pregnancy</v>
      </c>
    </row>
    <row r="5197" spans="1:8" x14ac:dyDescent="0.2">
      <c r="A5197">
        <v>690</v>
      </c>
      <c r="B5197" t="str">
        <f>IFERROR(VLOOKUP(C5197,mm,1,FALSE),"")</f>
        <v/>
      </c>
      <c r="C5197" t="s">
        <v>1407</v>
      </c>
      <c r="D5197" t="s">
        <v>1367</v>
      </c>
      <c r="F5197" t="str">
        <f>CONCATENATE(D5197,E5197)</f>
        <v>human anti-d immunoglobulin</v>
      </c>
      <c r="G5197" t="str">
        <f>IFERROR(VLOOKUP(F5197,aa,2,FALSE),"")</f>
        <v/>
      </c>
      <c r="H5197" t="str">
        <f>VLOOKUP(D5197,drugdose,2,FALSE)</f>
        <v>Hemolytic disease of newborn
Rhesus disease</v>
      </c>
    </row>
    <row r="5198" spans="1:8" x14ac:dyDescent="0.2">
      <c r="A5198">
        <v>691</v>
      </c>
      <c r="B5198" t="str">
        <f>IFERROR(VLOOKUP(C5198,mm,1,FALSE),"")</f>
        <v/>
      </c>
      <c r="C5198" t="s">
        <v>1408</v>
      </c>
      <c r="D5198" t="s">
        <v>454</v>
      </c>
      <c r="F5198" t="str">
        <f>CONCATENATE(D5198,E5198)</f>
        <v>digoxin</v>
      </c>
      <c r="G5198" t="str">
        <f>IFERROR(VLOOKUP(F5198,aa,2,FALSE),"")</f>
        <v/>
      </c>
      <c r="H5198" t="str">
        <f>VLOOKUP(D5198,drugdose,2,FALSE)</f>
        <v>SVT, AF, atrial fibrillation
loading dose : 
total dose : 10-15 mcg/kg
50 % dose : single dose PO
25 % dose : PO after 6-8 hr carefully
25 % dose : PO after 6-8 hr cautiously
Maintenance
dose : 0.125-0.5 mg/day PO
dose increment / decrease after 2 wk according to response and drug serum level
Heart Failure
dose : 0.125-0.25 mg od PO/IV
max dose : 0.5 mg/day
higher dose (0.375-0.5 mg/day rarely needed)
Use lower end of dosing (0.125 mg/day) in patients with low lean body mass</v>
      </c>
    </row>
    <row r="5199" spans="1:8" x14ac:dyDescent="0.2">
      <c r="A5199">
        <v>694</v>
      </c>
      <c r="B5199" t="str">
        <f>IFERROR(VLOOKUP(C5199,mm,1,FALSE),"")</f>
        <v>Choriocarcinoma</v>
      </c>
      <c r="C5199" t="s">
        <v>1365</v>
      </c>
      <c r="D5199" t="s">
        <v>446</v>
      </c>
      <c r="F5199" t="str">
        <f>CONCATENATE(D5199,E5199)</f>
        <v>methotrexate</v>
      </c>
      <c r="G5199" t="str">
        <f>IFERROR(VLOOKUP(F5199,aa,2,FALSE),"")</f>
        <v/>
      </c>
      <c r="H5199" t="str">
        <f>VLOOKUP(D5199,drugdose,2,FALSE)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5200" spans="1:8" x14ac:dyDescent="0.2">
      <c r="A5200">
        <v>694</v>
      </c>
      <c r="B5200" t="str">
        <f>IFERROR(VLOOKUP(C5200,mm,1,FALSE),"")</f>
        <v>Choriocarcinoma</v>
      </c>
      <c r="C5200" t="s">
        <v>1365</v>
      </c>
      <c r="D5200" t="s">
        <v>77</v>
      </c>
      <c r="F5200" t="str">
        <f>CONCATENATE(D5200,E5200)</f>
        <v>cyclophosphamide</v>
      </c>
      <c r="G5200" t="str">
        <f>IFERROR(VLOOKUP(F5200,aa,2,FALSE),"")</f>
        <v/>
      </c>
      <c r="H5200" t="str">
        <f>VLOOKUP(D5200,drugdose,2,FALSE)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5201" spans="1:8" x14ac:dyDescent="0.2">
      <c r="A5201">
        <v>694</v>
      </c>
      <c r="B5201" t="str">
        <f>IFERROR(VLOOKUP(C5201,mm,1,FALSE),"")</f>
        <v>Choriocarcinoma</v>
      </c>
      <c r="C5201" t="s">
        <v>1365</v>
      </c>
      <c r="D5201" t="s">
        <v>1004</v>
      </c>
      <c r="F5201" t="str">
        <f>CONCATENATE(D5201,E5201)</f>
        <v>etoposide</v>
      </c>
      <c r="G5201" t="str">
        <f>IFERROR(VLOOKUP(F5201,aa,2,FALSE),"")</f>
        <v/>
      </c>
      <c r="H5201" t="str">
        <f>VLOOKUP(D5201,drugdose,2,FALSE)</f>
        <v>Testicular Cancer
option 1
dose : 50-100 mg/mÂ²/day IV for 5 days 
repeat dose : every 3-4 wk
option 2
dose : 100 mg/mÂ²/day IV on days 1, 3, 5
repeat dose : every 3-4 wk
Small-Cell Lung Cancer
option 1
dose : 35 mg/mÂ²/day IV for 5 days 
repeat dose : every 3-4 wk
option 2
dose : 50 mg/mÂ²/day IV for 4 days
repeat dose : every 3-4 wk</v>
      </c>
    </row>
    <row r="5202" spans="1:8" x14ac:dyDescent="0.2">
      <c r="A5202">
        <v>695</v>
      </c>
      <c r="B5202" t="str">
        <f>IFERROR(VLOOKUP(C5202,mm,1,FALSE),"")</f>
        <v/>
      </c>
      <c r="C5202" t="s">
        <v>1333</v>
      </c>
      <c r="D5202" t="s">
        <v>1319</v>
      </c>
      <c r="F5202" t="str">
        <f>CONCATENATE(D5202,E5202)</f>
        <v>medroxyprogesterone</v>
      </c>
      <c r="G5202" t="str">
        <f>IFERROR(VLOOKUP(F5202,aa,2,FALSE),"")</f>
        <v/>
      </c>
      <c r="H5202" t="str">
        <f>VLOOKUP(D5202,drugdose,2,FALSE)</f>
        <v>Uterine Bleeding
dose : 5-10 mg/day PO 
duration : 5-10 days
time : begin at day 16 or 21 of the menstrual cycle; 
withdrawal bleeding may be expected within 3 to 7 days after drug stoppage
secondary amenorrhea
dose : 5-10 mg od PO
duration : 5-10 days
withdrawal bleeding may be expected within 3-7 days after drug stopage
Reduction of endometrial hyperplasia
dose : 5 or 10 mg od
daily for 12 to 14 consecutive days per mth
it is given with oestrogen 0.625 mg on 1st or 16th day of cycle in menopausal women
Endometriosis
dose : 10 mg tid
duration : 90 consecutive days
time : start on 1st day of cycle 
Contraception
dose : 150 mg IM every 3 months
time : 
1) within 5 days  of cycle 
2) within 5 days post-partum if not breast-feeding
3) after 6 wks post-partum if exclusively breast-feeding</v>
      </c>
    </row>
    <row r="5203" spans="1:8" x14ac:dyDescent="0.2">
      <c r="A5203">
        <v>695</v>
      </c>
      <c r="B5203" t="str">
        <f>IFERROR(VLOOKUP(C5203,mm,1,FALSE),"")</f>
        <v/>
      </c>
      <c r="C5203" t="s">
        <v>1333</v>
      </c>
      <c r="D5203" t="s">
        <v>998</v>
      </c>
      <c r="F5203" t="str">
        <f>CONCATENATE(D5203,E5203)</f>
        <v>tamoxifen</v>
      </c>
      <c r="G5203" t="str">
        <f>IFERROR(VLOOKUP(F5203,aa,2,FALSE),"")</f>
        <v/>
      </c>
      <c r="H5203" t="str">
        <f>VLOOKUP(D5203,drugdose,2,FALSE)</f>
        <v>Breast Cancer Treatment
dose : 20 mg / day
Max: 40 mg daily. 
duration : 
1) Continue with adjuvant therapy for at least 5 yrs
2) 10 yrs for pt with ER-positive cancer
Breast Cancer Prevention
Indicated to reduce the incidence of breast cancer in women at high risk for breast cancer; high risk is defined as women aged &gt;35 yrs with a 5-yr predicted risk of breast cancer &gt;1.67% (calculated by the Gail Model)
dose : 20 mg daily for 5 yr.
Anovulatory infertility
dose : 20 mg daily
time : on days 2-5 of the menstrual cycle
dose increment : increase if necessary in subsequent cycles. 
Max: 80 mg daily</v>
      </c>
    </row>
    <row r="5204" spans="1:8" x14ac:dyDescent="0.2">
      <c r="A5204">
        <v>696</v>
      </c>
      <c r="B5204" t="str">
        <f>IFERROR(VLOOKUP(C5204,mm,1,FALSE),"")</f>
        <v/>
      </c>
      <c r="C5204" t="s">
        <v>1409</v>
      </c>
      <c r="D5204" t="s">
        <v>446</v>
      </c>
      <c r="F5204" t="str">
        <f>CONCATENATE(D5204,E5204)</f>
        <v>methotrexate</v>
      </c>
      <c r="G5204" t="str">
        <f>IFERROR(VLOOKUP(F5204,aa,2,FALSE),"")</f>
        <v/>
      </c>
      <c r="H5204" t="str">
        <f>VLOOKUP(D5204,drugdose,2,FALSE)</f>
        <v>Burkitt's lymphoma 
dose : 10-25 mg/day PO for 4-8 days, 
repeat dose :  after 7-10 days. 
Choriocarcinoma 
dose : 15-30 mg/day PO/IM for 5 days
repeat dose : after every 1 wk
total : 3-5 courses. 
Mycosis fungoides
dose : 2.5-10 mg/day PO
dose : 50 mg/wk IM in 1-2 divided doses.
Rheumatoid arthritis 
dose : 7.5 mg once wkly PO
max : Up to 20 mg/wk
Crohn's disease
oral
dose : 12.5-22.5 mg once wkly PO
duration : up to 1 yr
parentral
dose :25 mg once wkly IM
duration : 16 wk. 
Maintenance: 15 mg/wk. 
Psoriasis 
dose : 10-25 mg once wkly
Osteosarcoma
dose : 12-15 g/m2 as IV infusion
folinic acid is given after infusion
Breast cancer
dose : 10-60 mg/m2 as IV infusion
it is given with cyclophosphamide and fluorouracil. 
Advanced lymphosarcoma
dose : Up to 30 mg/kg as IV infusion
folinic acid is given after infusion.
Acute lymphoblastic leukaemia
Maintenance
dose : 2.5 mg/kg as IV infusion every 14 days. 
dose : 15 mg/m2 IM/PO every wk
Intrathecal Meningeal leukaemia 
dose : 12 mg/m2 IM once wkly for 2-3 wk, then once mthly.
Max: 15 mg</v>
      </c>
    </row>
    <row r="5205" spans="1:8" x14ac:dyDescent="0.2">
      <c r="A5205">
        <v>696</v>
      </c>
      <c r="B5205" t="str">
        <f>IFERROR(VLOOKUP(C5205,mm,1,FALSE),"")</f>
        <v/>
      </c>
      <c r="C5205" t="s">
        <v>1409</v>
      </c>
      <c r="D5205" t="s">
        <v>77</v>
      </c>
      <c r="F5205" t="str">
        <f>CONCATENATE(D5205,E5205)</f>
        <v>cyclophosphamide</v>
      </c>
      <c r="G5205" t="str">
        <f>IFERROR(VLOOKUP(F5205,aa,2,FALSE),"")</f>
        <v/>
      </c>
      <c r="H5205" t="str">
        <f>VLOOKUP(D5205,drugdose,2,FALSE)</f>
        <v>Bone marrow transplantation
malignancies
lymphomas
brain cancer
leukemia
systemic lupus erythematosus
minimal change disease
severe rheumatoid arthritis
wegener's granulomatosis
multiple sclerosis
multiple myeloma
carcinoma of the breast
ovarian carcinoma
neuroblastoma
retinoblastoma.
Malignant Diseases
IV (intermittent therapy): 40-50 mg/kg (400-1800 mg/mÂ²) divided over 2-5 days; may be repeated at intervals of 2-4 wks 
IV (continuous daily therapy): 60-120 mg/mÂ²/day (1-2.5 mg/kg/day)
PO (intermittent therapy): 400-1000 mg/mÂ² divided over 4-5 days
PO (continuous daily therapy): 50-100 mg/mÂ²/day or 1-5 mg/kg/day 
Nephrotic Syndrome
dose : 2-3 mg/kg/day for up to 12 wks when corticosteroids unsuccessful 
Non-Hodgkin Lymphoma
dose : 600-1500 mg/mÂ² IV
Breast Cancer
dose : 600 mg/mÂ² IV</v>
      </c>
    </row>
    <row r="5206" spans="1:8" x14ac:dyDescent="0.2">
      <c r="A5206">
        <v>696</v>
      </c>
      <c r="B5206" t="str">
        <f>IFERROR(VLOOKUP(C5206,mm,1,FALSE),"")</f>
        <v/>
      </c>
      <c r="C5206" t="s">
        <v>1409</v>
      </c>
      <c r="D5206" t="s">
        <v>1004</v>
      </c>
      <c r="F5206" t="str">
        <f>CONCATENATE(D5206,E5206)</f>
        <v>etoposide</v>
      </c>
      <c r="G5206" t="str">
        <f>IFERROR(VLOOKUP(F5206,aa,2,FALSE),"")</f>
        <v/>
      </c>
      <c r="H5206" t="str">
        <f>VLOOKUP(D5206,drugdose,2,FALSE)</f>
        <v>Testicular Cancer
option 1
dose : 50-100 mg/mÂ²/day IV for 5 days 
repeat dose : every 3-4 wk
option 2
dose : 100 mg/mÂ²/day IV on days 1, 3, 5
repeat dose : every 3-4 wk
Small-Cell Lung Cancer
option 1
dose : 35 mg/mÂ²/day IV for 5 days 
repeat dose : every 3-4 wk
option 2
dose : 50 mg/mÂ²/day IV for 4 days
repeat dose : every 3-4 wk</v>
      </c>
    </row>
    <row r="5207" spans="1:8" x14ac:dyDescent="0.2">
      <c r="A5207">
        <v>696</v>
      </c>
      <c r="B5207" t="str">
        <f>IFERROR(VLOOKUP(C5207,mm,1,FALSE),"")</f>
        <v/>
      </c>
      <c r="C5207" t="s">
        <v>1409</v>
      </c>
      <c r="D5207" t="s">
        <v>634</v>
      </c>
      <c r="F5207" t="str">
        <f>CONCATENATE(D5207,E5207)</f>
        <v>vincristine</v>
      </c>
      <c r="G5207" t="str">
        <f>IFERROR(VLOOKUP(F5207,aa,2,FALSE),"")</f>
        <v/>
      </c>
      <c r="H5207" t="str">
        <f>VLOOKUP(D5207,drugdose,2,FALSE)</f>
        <v>Acute lymphoblastic leukaemia
Acute myeloid leukaemia
AIDS-related Kaposi's sarcoma
Brain tumours
Hodgkin's disease
Neuroblastoma
Non-Hodgkin's lymphoma
Small cell lung cancer
Wilm's tumour
dose : 1.4-1.5 mg/m2/wk 
Max: 2 mg wkly. 
Subsequent doses may be modified based on clinical and haematological responses and tolerance of pt</v>
      </c>
    </row>
    <row r="5208" spans="1:8" x14ac:dyDescent="0.2">
      <c r="A5208">
        <v>696</v>
      </c>
      <c r="B5208" t="str">
        <f>IFERROR(VLOOKUP(C5208,mm,1,FALSE),"")</f>
        <v/>
      </c>
      <c r="C5208" t="s">
        <v>1409</v>
      </c>
      <c r="D5208" t="s">
        <v>1367</v>
      </c>
      <c r="F5208" t="str">
        <f>CONCATENATE(D5208,E5208)</f>
        <v>human anti-d immunoglobulin</v>
      </c>
      <c r="G5208" t="str">
        <f>IFERROR(VLOOKUP(F5208,aa,2,FALSE),"")</f>
        <v/>
      </c>
      <c r="H5208" t="str">
        <f>VLOOKUP(D5208,drugdose,2,FALSE)</f>
        <v>Hemolytic disease of newborn
Rhesus disease</v>
      </c>
    </row>
    <row r="5209" spans="1:8" x14ac:dyDescent="0.2">
      <c r="A5209">
        <v>697</v>
      </c>
      <c r="B5209" t="str">
        <f>IFERROR(VLOOKUP(C5209,mm,1,FALSE),"")</f>
        <v>ovarian cancer</v>
      </c>
      <c r="C5209" t="s">
        <v>1410</v>
      </c>
      <c r="D5209" t="s">
        <v>1209</v>
      </c>
      <c r="F5209" t="str">
        <f>CONCATENATE(D5209,E5209)</f>
        <v>bevacizumab</v>
      </c>
      <c r="G5209" t="str">
        <f>IFERROR(VLOOKUP(F5209,aa,2,FALSE),"")</f>
        <v/>
      </c>
      <c r="H5209" t="str">
        <f>VLOOKUP(D5209,drugdose,2,FALSE)</f>
        <v>Metastatic Colorectal Cancer
First-line Treatment
dose : 5 mg/kg/2 wks or 7.5 mg/kg/3 wks IV infusion
infusion time : 90 min
Second-line Treatment
dose : 10 mg/kg/2 wks or 15 mg/kg/3 wks IV infusion
infusion time : 90 min
duration : untill progression stop
Locally Recurrent or Metastatic Breast Cancer
dose : 10 mg/kg/2 wks or 15 mg/kg/3 wks IV infusion
duration : untill progression stop
Advanced, Metastatic or Recurrent Non-Small Cell Lung Cancer
with cisplatin-based chemotherapy
dose : 7.5 mg/kg/3 wks IV infusion
with carboplatin-based chemotherapy
dose : 15 mg/kg/3 wks IV infusion
duration : 6 cycle
Advanced and/or Metastatic Renal Cell Cancer
dose : 10 mg/kg/2 wks as an IV infusion
duration : untill progression stop
Malignant Glioma (WHO Grade IV)-Glioblastoma
dose : 10 mg/kg/2 wks or 15 mg/kg/3 wks IV infusion
duration : untill progression stop
Epithelial Ovarian, Fallopian Tube and Primary Peritoneal Cancer
dose : 15 mg/kg/3 wks
Exudative age-related macular degeneration
dose : 1.25 mg (in 0.05mL of solution) intravitreal injection once month
Dose reduction of Bevacizumab for adverse events is not recommended. 
If indicated, Bevacizumab should either be permanently discontinued or temporarily suspended.</v>
      </c>
    </row>
    <row r="5210" spans="1:8" x14ac:dyDescent="0.2">
      <c r="A5210">
        <v>697</v>
      </c>
      <c r="B5210" t="str">
        <f>IFERROR(VLOOKUP(C5210,mm,1,FALSE),"")</f>
        <v>ovarian cancer</v>
      </c>
      <c r="C5210" t="s">
        <v>1410</v>
      </c>
      <c r="D5210" t="s">
        <v>1021</v>
      </c>
      <c r="F5210" t="str">
        <f>CONCATENATE(D5210,E5210)</f>
        <v>paclitaxel</v>
      </c>
      <c r="G5210" t="str">
        <f>IFERROR(VLOOKUP(F5210,aa,2,FALSE),"")</f>
        <v/>
      </c>
      <c r="H5210" t="str">
        <f>VLOOKUP(D5210,drugdose,2,FALSE)</f>
        <v>Ovarian carcinoma
combination therapy
dose : 135 mg/m2 infused over 24 hr followed by cisplatin
repeat dose : 3 wk intervals. 
monotherapy
dose : 135 or 175 mg/m2 infused over 3 hr once every 3 wk.
Breast cancer
option 1
dose : 175 mg/m2 infused over 3 hr once every 3 wk
total : 4 course
trastuzumab is given day before dose
option 2
dose : 220 mg/m2 over 3 hr every 3 wk, dose to be administered 24 hr after doxorubicin. 
Advanced non-small cell lung cancer
dose : 135 mg/m2 over 24 hr or 175 mg/m2 over 3 hr, followed by cisplatin and repeated at 3 wk intervals.
AIDS-related Kaposi's sarcoma
dose : 135 mg/m2 over 3 hr every 3 wk. Alternatively, 100 mg/m2 over 3 hr every 2 wk especially in patients with poor performance status.</v>
      </c>
    </row>
    <row r="5211" spans="1:8" x14ac:dyDescent="0.2">
      <c r="A5211">
        <v>877</v>
      </c>
      <c r="B5211" t="str">
        <f>IFERROR(VLOOKUP(C5211,mm,1,FALSE),"")</f>
        <v>covid 19</v>
      </c>
      <c r="C5211" t="s">
        <v>1420</v>
      </c>
      <c r="D5211" t="s">
        <v>781</v>
      </c>
      <c r="F5211" t="str">
        <f>CONCATENATE(D5211,E5211)</f>
        <v>hydroxychloroquine</v>
      </c>
      <c r="G5211" t="str">
        <f>IFERROR(VLOOKUP(F5211,aa,2,FALSE),"")</f>
        <v/>
      </c>
      <c r="H5211" t="str">
        <f>VLOOKUP(D5211,drugdose,2,FALSE)</f>
        <v>Malaria
1st dose : 800 mg PO 
2nd dose : 400 mg PO after 6-8 hours 
3rd dose : 400 mg PO at 24 and 48 hours 
4th dose : 400 mg PO at 48 hours 
malaria prophylaxis
dose : 400 mg/wk PO
time : 2 wk before exposure
duration : 4 wk after departure of area
Rheumatoid Arthritis
dose : 400-600 mg/day PO for 4-12 wks
maintenance: 200-400 mg/day PO
SLE
dose : 200 - 400 mg/day orally
covid 19 prophylaxis
dose : 400 mg bd for 1 day
maintenance dose : 400 mg / wk for 7 wk</v>
      </c>
    </row>
    <row r="5212" spans="1:8" x14ac:dyDescent="0.2">
      <c r="A5212">
        <v>877</v>
      </c>
      <c r="B5212" t="str">
        <f>IFERROR(VLOOKUP(C5212,mm,1,FALSE),"")</f>
        <v>covid 19</v>
      </c>
      <c r="C5212" t="s">
        <v>1420</v>
      </c>
      <c r="D5212" t="s">
        <v>509</v>
      </c>
      <c r="F5212" t="str">
        <f>CONCATENATE(D5212,E5212)</f>
        <v>azithromycin</v>
      </c>
      <c r="G5212" t="str">
        <f>IFERROR(VLOOKUP(F5212,aa,2,FALSE),"")</f>
        <v/>
      </c>
      <c r="H5212" t="str">
        <f>VLOOKUP(D5212,drugdose,2,FALSE)</f>
        <v>RTI, skin, soft tissue infection
dose : 500 mg od PO
duration : 3 days. 
Chancroid
Chlamydia trachomatis (urethritis, cervicitis) 
dose : 1 g once
Uncomplicated gonorrhoea
dose : 2 g once PO
Granuloma inguinale
starting dose : 1 g once PO
maintenance dose : 500 mg od
duration : until lesion disappear
Salmonella typhi
dose : 1 g od PO
duration : 5 days. 
IV Community-acquired pneumonia
dose : 500 mg as a single IV daily dose for 2 days, 
then 500 mg od for 7-10 days
PID
dose : 500 mg as a single IV daily dose for 1-2 days, 
then 250 mg od for 7 days</v>
      </c>
    </row>
    <row r="5213" spans="1:8" x14ac:dyDescent="0.2">
      <c r="A5213">
        <v>877</v>
      </c>
      <c r="B5213" t="str">
        <f>IFERROR(VLOOKUP(C5213,mm,1,FALSE),"")</f>
        <v>covid 19</v>
      </c>
      <c r="C5213" t="s">
        <v>1420</v>
      </c>
      <c r="D5213" t="s">
        <v>48</v>
      </c>
      <c r="F5213" t="str">
        <f>CONCATENATE(D5213,E5213)</f>
        <v>ceftriaxone</v>
      </c>
      <c r="G5213" t="str">
        <f>IFERROR(VLOOKUP(F5213,aa,2,FALSE),"")</f>
        <v/>
      </c>
      <c r="H5213" t="str">
        <f>VLOOKUP(D5213,drugdose,2,FALSE)</f>
        <v>Meningitis, Pneumonia, Septicemia
dose : 2 g IV 12hrly
treatment duration : 7-14 days
Typhoid fever 
dose : 2 g/day IV od
treatment duration : 14 days. 
Uncomplicated Gonococcal Infections
Chlamydia infection
1) dose : 250 mg IM + azithromycin 1 g orally
treatment duration : once 
2) dose : 250 mg IM + doxycycline 100 mg orally bid
treatment duration :
ceftriaxone : single dose  
doxycycline : 7 days
Pelvic Inflammatory Disease
dose : 250 mg IM as single dose with doxycycline, with or without metonidazole for 14 day
Lyme disease
Otitis media
Skin Infection
Respiratory tract infections
Bone and Joint Infections
Acute Uncomplicated Pyelonephritis
dose : 1-2 g/day  IV/IM 
for severe inection : up to 4 g/day 
treatment duration : 4-7 days
Surgical Prophylaxis
dose : 1 g IV 
time : 0.5-2 hours before procedure</v>
      </c>
    </row>
    <row r="5214" spans="1:8" x14ac:dyDescent="0.2">
      <c r="A5214">
        <v>877</v>
      </c>
      <c r="B5214" t="str">
        <f>IFERROR(VLOOKUP(C5214,mm,1,FALSE),"")</f>
        <v>covid 19</v>
      </c>
      <c r="C5214" t="s">
        <v>1420</v>
      </c>
      <c r="D5214" t="s">
        <v>894</v>
      </c>
      <c r="F5214" t="str">
        <f>CONCATENATE(D5214,E5214)</f>
        <v>tocilizumab</v>
      </c>
      <c r="G5214" t="str">
        <f>IFERROR(VLOOKUP(F5214,aa,2,FALSE),"")</f>
        <v/>
      </c>
      <c r="H5214" t="str">
        <f>VLOOKUP(D5214,drugdose,2,FALSE)</f>
        <v>covid19
dose : 400 mg + 100ml 0.9% NS IV infusion (1 hr)
repeat dose : 400 mg after 12 hr, if needed
repeat dose :  200 mg for 2-5 day, if needed
Juvenile idiopathic arthritis
Rheumatoid Arthritis (RA) 
dose : 4 mg/kg + 100ml 0.9% NS IV infusion (1 hr) every 4 wk
dose increment : 8 mg/kg every 4 wk, if less response 
max dose : 800 mg / every 4 wk
SC injection (prefilled Syringe)
&lt;100 kg: 
dose : 162 mg/ 15 days
dose increment : 162 mg/ wk
&gt;100 kg: 
dose : 162 mg / wk</v>
      </c>
    </row>
    <row r="5215" spans="1:8" x14ac:dyDescent="0.2">
      <c r="A5215">
        <v>877</v>
      </c>
      <c r="B5215" t="str">
        <f>IFERROR(VLOOKUP(C5215,mm,1,FALSE),"")</f>
        <v>covid 19</v>
      </c>
      <c r="C5215" t="s">
        <v>1420</v>
      </c>
      <c r="D5215" t="s">
        <v>0</v>
      </c>
      <c r="F5215" t="str">
        <f>CONCATENATE(D5215,E5215)</f>
        <v>paracetamol</v>
      </c>
      <c r="G5215" t="str">
        <f>IFERROR(VLOOKUP(F5215,aa,2,FALSE),"")</f>
        <v/>
      </c>
      <c r="H5215" t="str">
        <f>VLOOKUP(D5215,drugdose,2,FALSE)</f>
        <v>Mild to moderate pain
fever
headache
dose : 500 mg 4-6 hrly PO
max : 8 tab/day (4 gm)</v>
      </c>
    </row>
    <row r="5216" spans="1:8" x14ac:dyDescent="0.2">
      <c r="A5216">
        <v>877</v>
      </c>
      <c r="B5216" t="str">
        <f>IFERROR(VLOOKUP(C5216,mm,1,FALSE),"")</f>
        <v>covid 19</v>
      </c>
      <c r="C5216" t="s">
        <v>1420</v>
      </c>
      <c r="D5216" t="s">
        <v>153</v>
      </c>
      <c r="F5216" t="str">
        <f>CONCATENATE(D5216,E5216)</f>
        <v>enoxaparin</v>
      </c>
      <c r="G5216" t="str">
        <f>IFERROR(VLOOKUP(F5216,aa,2,FALSE),"")</f>
        <v/>
      </c>
      <c r="H5216" t="str">
        <f>VLOOKUP(D5216,drugdose,2,FALSE)</f>
        <v>Abdominal surgery
dose : 40 mg SC once day
time : 2 hr before surgery
duration : 7-10 days / untill oral anticoagulant effect start
Knee or hip replacement surgery
dose : 30 mg SC 12 hrly
time : start 12-24 hr after surgery
duration : 10-35 days
Medical patients with restricted mobility
dose : 40 mg od SC
duration : 6-11 days / untill oral anticoagulant effect start
Deep Vein Thrombosis (Treatment)
dose : 1 mg/kg SC 12 hrly
duration : 6-11 days / untill oral anticoagulant effect start
it is given with warferin 
target INR : 2.0-3.0
Unstable Angina
dose : 1 mg/kg SC 12 hrly
duration : 2-8 days
it is given with aspirin 100-325 mg
Acute STEMI
&lt;75 yrs
Loading dose: 30 mg IV bolus once + 1 mg/kg SC once
max loading dose : total 100 mg
Maintenance: 1 mg/kg SC 12 hrly
time : as soon as diagnosis of STEMI 
it is given with 75-325 mg aspirin
&gt;75 yrs
loading dose : 0.75 mg/kg SC 12 hrly
max loading dose : 75 mg/dose
Maintenance: 0.75 mg/kg SC 12 hrly
time : as soon as diagnosis of STEMI 
it is given with 75-325 mg aspirin
With PCI
no any prior anticoagulant therapy: 
dose : 0.5-0.75 mg/kg bolus dose
last dose &gt;12 hr before PCI
use full dose 
last dose 8-12 hr before PCI
dose : 0.3 mg/kg IV bolus
last dose &lt;8 hr before PCI
no additional dose</v>
      </c>
    </row>
    <row r="5217" spans="1:8" x14ac:dyDescent="0.2">
      <c r="A5217">
        <v>877</v>
      </c>
      <c r="B5217" t="str">
        <f>IFERROR(VLOOKUP(C5217,mm,1,FALSE),"")</f>
        <v>covid 19</v>
      </c>
      <c r="C5217" t="s">
        <v>1420</v>
      </c>
      <c r="D5217" t="s">
        <v>152</v>
      </c>
      <c r="F5217" t="str">
        <f>CONCATENATE(D5217,E5217)</f>
        <v>dalteparin</v>
      </c>
      <c r="G5217" t="str">
        <f>IFERROR(VLOOKUP(F5217,aa,2,FALSE),"")</f>
        <v/>
      </c>
      <c r="H5217" t="str">
        <f>VLOOKUP(D5217,drugdose,2,FALSE)</f>
        <v>venous thromboembolism
pulmonary embolism
symptomatic thromboembolism with cancer
starting dose : 200 U/kg/day for 30 days
maintenance dose : 150 U/kg /day for 5 month
max dose : 18000 U /day
stop treatment if platelets count less than 50000 cell/mm3
unstable angina
dose : 120 U/kg bid
duration : 5-8 days
max dose : 10000 U 12 hrly
prophylaxis of clotting in hemodialysis or filtration
if hemodialysis session last more than 4 hrs
loading dose : 30-40 U/kg iv bolus
maintenance dose : 10-15 U/kg/hr iv infusion
if more dialysis session last less than 4 hr
dose : 5000 U single dose 
for patient at high risk of bleeding
loading dose : 5-10 U/kg IV bolus
maintenance dose : 4-5 U/kg/hr in IV infusion</v>
      </c>
    </row>
    <row r="5218" spans="1:8" x14ac:dyDescent="0.2">
      <c r="A5218">
        <v>877</v>
      </c>
      <c r="B5218" t="str">
        <f>IFERROR(VLOOKUP(C5218,mm,1,FALSE),"")</f>
        <v>covid 19</v>
      </c>
      <c r="C5218" t="s">
        <v>1420</v>
      </c>
      <c r="D5218" t="s">
        <v>1421</v>
      </c>
      <c r="F5218" t="str">
        <f>CONCATENATE(D5218,E5218)</f>
        <v>Remdesivir</v>
      </c>
      <c r="G5218" t="str">
        <f>IFERROR(VLOOKUP(F5218,aa,2,FALSE),"")</f>
        <v/>
      </c>
      <c r="H5218" t="str">
        <f>VLOOKUP(D5218,drugdose,2,FALSE)</f>
        <v>covid 19 
day 1 : 200mg (+ 250ml NS) iv infusion (30-120 min)
day 2-5 : 100mg (+ 100ml NS)
day 6-10 : 100 mg (+ 100ml NS), if poor response / pt on ventilation/ ECMO</v>
      </c>
    </row>
    <row r="5219" spans="1:8" x14ac:dyDescent="0.2">
      <c r="A5219">
        <v>877</v>
      </c>
      <c r="B5219" t="str">
        <f>IFERROR(VLOOKUP(C5219,mm,1,FALSE),"")</f>
        <v>covid 19</v>
      </c>
      <c r="C5219" t="s">
        <v>1420</v>
      </c>
      <c r="D5219" t="s">
        <v>95</v>
      </c>
      <c r="F5219" t="str">
        <f>CONCATENATE(D5219,E5219)</f>
        <v>Dexamethasone</v>
      </c>
      <c r="G5219" t="str">
        <f>IFERROR(VLOOKUP(F5219,aa,2,FALSE),"")</f>
        <v/>
      </c>
      <c r="H5219" t="str">
        <f>VLOOKUP(D5219,drugdose,2,FALSE)</f>
        <v>asthma, RA, gout, eczema, urticaria, allergy
addison disease
cerebral edema
dose : 0.5-4 mg bid
Cerebral Edema
Ulcerative colitis
loading dose : 10 mg IV bolus
maintenance dose :
for 2-4 days : 4 mg IM qid until clinical improvement is observed
after 2-4 days : 4 mg bid, reduce gradually
on 7th day : discontinue
diagnosis of crushing disease
regimen 1:
for 2 days : 0.5 mg qid
before dose : measure urinary 17-hydroxycorticosteroid
measure 17-HCS again end of 48 hr
regimen 2 :
dose : 1 mg at 11 pm
measure 17-HCS at 8 am next morning
result : decrease level in normal individual but not in pt
multiple screlosis
for 7 days : 30 mg od PO
next 1 month : 4-12 mg od PO
Shock
regimen 1
dose : 1-6 mg/kg IV once
regimen 2
dose : 40 mg IV every 2-6 hr, as per need
regimen 3
loading dose : 20 mg IV
maintenance dose : 3mg/kg/day continue IV infusion</v>
      </c>
    </row>
    <row r="5220" spans="1:8" x14ac:dyDescent="0.2">
      <c r="A5220">
        <v>877</v>
      </c>
      <c r="B5220" t="str">
        <f>IFERROR(VLOOKUP(C5220,mm,1,FALSE),"")</f>
        <v>covid 19</v>
      </c>
      <c r="C5220" t="s">
        <v>1420</v>
      </c>
      <c r="D5220" t="s">
        <v>367</v>
      </c>
      <c r="F5220" t="str">
        <f>CONCATENATE(D5220,E5220)</f>
        <v>zinc sulphate monohydrate</v>
      </c>
      <c r="G5220" t="str">
        <f>IFERROR(VLOOKUP(F5220,aa,2,FALSE),"")</f>
        <v/>
      </c>
      <c r="H5220" t="str">
        <f>VLOOKUP(D5220,drugdose,2,FALSE)</f>
        <v>Zinc deficiency
Severe diarrhea
Liver cirrhosis
immune deficiency
age related blindness
prevention and treatment of colds
maintenance of taste and smell
male potency and sex drive
infertility
prostate problem
hair loss and diabetes &amp; rheumatoid arthritis.
dose : 40 mg od-tid</v>
      </c>
    </row>
    <row r="5221" spans="1:8" x14ac:dyDescent="0.2">
      <c r="A5221">
        <v>877</v>
      </c>
      <c r="B5221" t="str">
        <f>IFERROR(VLOOKUP(C5221,mm,1,FALSE),"")</f>
        <v>covid 19</v>
      </c>
      <c r="C5221" t="s">
        <v>1420</v>
      </c>
      <c r="D5221" t="s">
        <v>1422</v>
      </c>
      <c r="F5221" t="str">
        <f>CONCATENATE(D5221,E5221)</f>
        <v>vitamin c</v>
      </c>
      <c r="G5221" t="str">
        <f>IFERROR(VLOOKUP(F5221,aa,2,FALSE),"")</f>
        <v/>
      </c>
      <c r="H5221" t="e">
        <f>VLOOKUP(D5221,drugdose,2,FALSE)</f>
        <v>#N/A</v>
      </c>
    </row>
    <row r="5249" spans="6:6" x14ac:dyDescent="0.2">
      <c r="F5249" t="str">
        <f>CONCATENATE(D5249,E5249)</f>
        <v/>
      </c>
    </row>
  </sheetData>
  <autoFilter ref="D1:D522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008"/>
  <sheetViews>
    <sheetView tabSelected="1" topLeftCell="A4740" workbookViewId="0">
      <selection activeCell="R4778" sqref="R4778"/>
    </sheetView>
  </sheetViews>
  <sheetFormatPr defaultRowHeight="15" x14ac:dyDescent="0.2"/>
  <cols>
    <col min="2" max="2" width="51.7890625" customWidth="1"/>
    <col min="3" max="3" width="39.27734375" customWidth="1"/>
  </cols>
  <sheetData>
    <row r="1" spans="1:18" x14ac:dyDescent="0.2">
      <c r="B1" t="s">
        <v>6147</v>
      </c>
      <c r="C1" t="s">
        <v>6148</v>
      </c>
      <c r="F1">
        <v>99</v>
      </c>
      <c r="J1" t="s">
        <v>353</v>
      </c>
      <c r="M1" t="s">
        <v>6149</v>
      </c>
      <c r="R1" t="s">
        <v>6150</v>
      </c>
    </row>
    <row r="2" spans="1:18" x14ac:dyDescent="0.2">
      <c r="B2" t="s">
        <v>6151</v>
      </c>
      <c r="C2" t="s">
        <v>6148</v>
      </c>
      <c r="F2">
        <v>99</v>
      </c>
      <c r="J2" t="s">
        <v>353</v>
      </c>
      <c r="M2" t="s">
        <v>6149</v>
      </c>
      <c r="R2" t="s">
        <v>6150</v>
      </c>
    </row>
    <row r="3" spans="1:18" x14ac:dyDescent="0.2">
      <c r="B3" t="s">
        <v>6152</v>
      </c>
      <c r="C3" t="s">
        <v>6148</v>
      </c>
      <c r="F3">
        <v>99</v>
      </c>
      <c r="J3" t="s">
        <v>353</v>
      </c>
      <c r="M3" t="s">
        <v>6149</v>
      </c>
      <c r="R3" t="s">
        <v>6150</v>
      </c>
    </row>
    <row r="4" spans="1:18" x14ac:dyDescent="0.2">
      <c r="B4" t="s">
        <v>6153</v>
      </c>
      <c r="C4" t="s">
        <v>6148</v>
      </c>
      <c r="F4">
        <v>99</v>
      </c>
      <c r="J4" t="s">
        <v>353</v>
      </c>
      <c r="M4" t="s">
        <v>6149</v>
      </c>
      <c r="R4" t="s">
        <v>6150</v>
      </c>
    </row>
    <row r="5" spans="1:18" x14ac:dyDescent="0.2">
      <c r="B5" t="s">
        <v>6154</v>
      </c>
      <c r="C5" t="s">
        <v>6148</v>
      </c>
      <c r="F5">
        <v>99</v>
      </c>
      <c r="J5" t="s">
        <v>353</v>
      </c>
      <c r="M5" t="s">
        <v>6149</v>
      </c>
      <c r="R5" t="s">
        <v>6150</v>
      </c>
    </row>
    <row r="6" spans="1:18" x14ac:dyDescent="0.2">
      <c r="B6" t="s">
        <v>6155</v>
      </c>
      <c r="C6" t="s">
        <v>6148</v>
      </c>
      <c r="F6">
        <v>99</v>
      </c>
      <c r="J6" t="s">
        <v>353</v>
      </c>
      <c r="M6" t="s">
        <v>6149</v>
      </c>
      <c r="R6" t="s">
        <v>6150</v>
      </c>
    </row>
    <row r="7" spans="1:18" x14ac:dyDescent="0.2">
      <c r="B7" t="s">
        <v>6156</v>
      </c>
      <c r="C7" t="s">
        <v>6148</v>
      </c>
      <c r="F7">
        <v>99</v>
      </c>
      <c r="J7" t="s">
        <v>353</v>
      </c>
      <c r="M7" t="s">
        <v>6149</v>
      </c>
      <c r="R7" t="s">
        <v>6150</v>
      </c>
    </row>
    <row r="8" spans="1:18" x14ac:dyDescent="0.2">
      <c r="B8" t="s">
        <v>1412</v>
      </c>
      <c r="C8" t="s">
        <v>6148</v>
      </c>
      <c r="F8">
        <v>99</v>
      </c>
      <c r="J8" t="s">
        <v>3507</v>
      </c>
      <c r="M8" t="s">
        <v>6157</v>
      </c>
    </row>
    <row r="9" spans="1:18" x14ac:dyDescent="0.2">
      <c r="B9" t="s">
        <v>6158</v>
      </c>
      <c r="C9" t="s">
        <v>6148</v>
      </c>
      <c r="D9" t="s">
        <v>6159</v>
      </c>
      <c r="F9">
        <v>99</v>
      </c>
      <c r="G9">
        <v>270</v>
      </c>
      <c r="J9" t="s">
        <v>1448</v>
      </c>
      <c r="K9" t="s">
        <v>1444</v>
      </c>
      <c r="L9" t="s">
        <v>1449</v>
      </c>
      <c r="M9" t="s">
        <v>6160</v>
      </c>
      <c r="O9" t="s">
        <v>1449</v>
      </c>
    </row>
    <row r="10" spans="1:18" x14ac:dyDescent="0.2">
      <c r="B10" t="s">
        <v>6161</v>
      </c>
      <c r="C10" t="s">
        <v>6148</v>
      </c>
      <c r="F10">
        <v>99</v>
      </c>
      <c r="J10" t="s">
        <v>888</v>
      </c>
      <c r="M10" t="s">
        <v>6162</v>
      </c>
      <c r="O10" t="s">
        <v>1450</v>
      </c>
    </row>
    <row r="11" spans="1:18" x14ac:dyDescent="0.2">
      <c r="B11" t="s">
        <v>6163</v>
      </c>
      <c r="C11" t="s">
        <v>6148</v>
      </c>
      <c r="F11">
        <v>99</v>
      </c>
      <c r="J11" t="s">
        <v>888</v>
      </c>
      <c r="M11" t="s">
        <v>6162</v>
      </c>
      <c r="O11" t="s">
        <v>1450</v>
      </c>
    </row>
    <row r="12" spans="1:18" x14ac:dyDescent="0.2">
      <c r="B12" t="s">
        <v>6164</v>
      </c>
      <c r="C12" t="s">
        <v>6148</v>
      </c>
      <c r="F12">
        <v>99</v>
      </c>
      <c r="J12" t="s">
        <v>888</v>
      </c>
      <c r="M12" t="s">
        <v>6162</v>
      </c>
      <c r="O12" t="s">
        <v>1450</v>
      </c>
    </row>
    <row r="13" spans="1:18" x14ac:dyDescent="0.2">
      <c r="B13" t="s">
        <v>6165</v>
      </c>
      <c r="C13" t="s">
        <v>6148</v>
      </c>
      <c r="F13">
        <v>99</v>
      </c>
      <c r="J13" t="s">
        <v>888</v>
      </c>
      <c r="M13" t="s">
        <v>6162</v>
      </c>
      <c r="O13" t="s">
        <v>1450</v>
      </c>
    </row>
    <row r="14" spans="1:18" x14ac:dyDescent="0.2">
      <c r="A14">
        <v>20</v>
      </c>
      <c r="B14" t="s">
        <v>122</v>
      </c>
      <c r="C14" t="s">
        <v>6148</v>
      </c>
      <c r="D14" t="s">
        <v>3505</v>
      </c>
      <c r="F14">
        <v>99</v>
      </c>
      <c r="J14" t="s">
        <v>91</v>
      </c>
      <c r="K14" t="s">
        <v>1444</v>
      </c>
      <c r="L14" t="s">
        <v>1451</v>
      </c>
      <c r="M14" t="s">
        <v>6166</v>
      </c>
      <c r="O14" t="s">
        <v>1451</v>
      </c>
    </row>
    <row r="15" spans="1:18" x14ac:dyDescent="0.2">
      <c r="B15" t="s">
        <v>6167</v>
      </c>
      <c r="C15" t="s">
        <v>6148</v>
      </c>
      <c r="F15">
        <v>99</v>
      </c>
      <c r="J15" t="s">
        <v>91</v>
      </c>
      <c r="M15" t="s">
        <v>6166</v>
      </c>
      <c r="O15" t="s">
        <v>1451</v>
      </c>
    </row>
    <row r="16" spans="1:18" x14ac:dyDescent="0.2">
      <c r="B16" t="s">
        <v>6168</v>
      </c>
      <c r="C16" t="s">
        <v>6148</v>
      </c>
      <c r="F16">
        <v>99</v>
      </c>
      <c r="J16" t="s">
        <v>91</v>
      </c>
      <c r="M16" t="s">
        <v>6169</v>
      </c>
      <c r="O16" t="s">
        <v>1451</v>
      </c>
    </row>
    <row r="17" spans="2:15" x14ac:dyDescent="0.2">
      <c r="B17" t="s">
        <v>1298</v>
      </c>
      <c r="C17" t="s">
        <v>6148</v>
      </c>
      <c r="F17">
        <v>99</v>
      </c>
      <c r="J17" t="s">
        <v>91</v>
      </c>
      <c r="M17" t="s">
        <v>6169</v>
      </c>
      <c r="O17" t="s">
        <v>1451</v>
      </c>
    </row>
    <row r="18" spans="2:15" x14ac:dyDescent="0.2">
      <c r="B18" t="s">
        <v>6170</v>
      </c>
      <c r="C18" t="s">
        <v>6148</v>
      </c>
      <c r="F18">
        <v>99</v>
      </c>
      <c r="J18" t="s">
        <v>91</v>
      </c>
      <c r="M18" t="s">
        <v>6171</v>
      </c>
      <c r="O18" t="s">
        <v>1451</v>
      </c>
    </row>
    <row r="19" spans="2:15" x14ac:dyDescent="0.2">
      <c r="B19" t="s">
        <v>6172</v>
      </c>
      <c r="C19" t="s">
        <v>6148</v>
      </c>
      <c r="F19">
        <v>99</v>
      </c>
      <c r="J19" t="s">
        <v>581</v>
      </c>
      <c r="M19" t="s">
        <v>6173</v>
      </c>
      <c r="N19" t="s">
        <v>1453</v>
      </c>
      <c r="O19" t="s">
        <v>1452</v>
      </c>
    </row>
    <row r="20" spans="2:15" x14ac:dyDescent="0.2">
      <c r="B20" t="s">
        <v>473</v>
      </c>
      <c r="C20" t="s">
        <v>6148</v>
      </c>
      <c r="F20">
        <v>99</v>
      </c>
      <c r="J20" t="s">
        <v>581</v>
      </c>
      <c r="M20" t="s">
        <v>6173</v>
      </c>
      <c r="N20" t="s">
        <v>1453</v>
      </c>
      <c r="O20" t="s">
        <v>1452</v>
      </c>
    </row>
    <row r="21" spans="2:15" x14ac:dyDescent="0.2">
      <c r="B21" t="s">
        <v>1415</v>
      </c>
      <c r="C21" t="s">
        <v>6148</v>
      </c>
      <c r="F21">
        <v>99</v>
      </c>
      <c r="J21" t="s">
        <v>581</v>
      </c>
      <c r="M21" t="s">
        <v>6173</v>
      </c>
      <c r="N21" t="s">
        <v>1453</v>
      </c>
      <c r="O21" t="s">
        <v>1452</v>
      </c>
    </row>
    <row r="22" spans="2:15" x14ac:dyDescent="0.2">
      <c r="B22" t="s">
        <v>6174</v>
      </c>
      <c r="C22" t="s">
        <v>6148</v>
      </c>
      <c r="F22">
        <v>99</v>
      </c>
      <c r="J22" t="s">
        <v>581</v>
      </c>
      <c r="M22" t="s">
        <v>6173</v>
      </c>
      <c r="N22" t="s">
        <v>1453</v>
      </c>
      <c r="O22" t="s">
        <v>1452</v>
      </c>
    </row>
    <row r="23" spans="2:15" x14ac:dyDescent="0.2">
      <c r="B23" t="s">
        <v>6175</v>
      </c>
      <c r="C23" t="s">
        <v>6148</v>
      </c>
      <c r="F23">
        <v>99</v>
      </c>
      <c r="J23" t="s">
        <v>581</v>
      </c>
      <c r="M23" t="s">
        <v>6173</v>
      </c>
      <c r="N23" t="s">
        <v>1453</v>
      </c>
      <c r="O23" t="s">
        <v>1452</v>
      </c>
    </row>
    <row r="24" spans="2:15" x14ac:dyDescent="0.2">
      <c r="B24" t="s">
        <v>6176</v>
      </c>
      <c r="C24" t="s">
        <v>6148</v>
      </c>
      <c r="F24">
        <v>99</v>
      </c>
      <c r="J24" t="s">
        <v>581</v>
      </c>
      <c r="M24" t="s">
        <v>6173</v>
      </c>
      <c r="N24" t="s">
        <v>1453</v>
      </c>
      <c r="O24" t="s">
        <v>1452</v>
      </c>
    </row>
    <row r="25" spans="2:15" x14ac:dyDescent="0.2">
      <c r="B25" t="s">
        <v>6177</v>
      </c>
      <c r="C25" t="s">
        <v>6148</v>
      </c>
      <c r="F25">
        <v>99</v>
      </c>
      <c r="J25" t="s">
        <v>581</v>
      </c>
      <c r="M25" t="s">
        <v>6178</v>
      </c>
      <c r="N25" t="s">
        <v>1453</v>
      </c>
      <c r="O25" t="s">
        <v>1452</v>
      </c>
    </row>
    <row r="26" spans="2:15" x14ac:dyDescent="0.2">
      <c r="B26" t="s">
        <v>985</v>
      </c>
      <c r="C26" t="s">
        <v>6148</v>
      </c>
      <c r="F26">
        <v>99</v>
      </c>
      <c r="J26" t="s">
        <v>973</v>
      </c>
      <c r="M26" t="s">
        <v>6179</v>
      </c>
      <c r="O26" t="s">
        <v>1454</v>
      </c>
    </row>
    <row r="27" spans="2:15" x14ac:dyDescent="0.2">
      <c r="B27" t="s">
        <v>6180</v>
      </c>
      <c r="C27" t="s">
        <v>6148</v>
      </c>
      <c r="F27">
        <v>99</v>
      </c>
      <c r="J27" t="s">
        <v>973</v>
      </c>
      <c r="M27" t="s">
        <v>6181</v>
      </c>
      <c r="O27" t="s">
        <v>1454</v>
      </c>
    </row>
    <row r="28" spans="2:15" x14ac:dyDescent="0.2">
      <c r="B28" t="s">
        <v>6182</v>
      </c>
      <c r="C28" t="s">
        <v>6148</v>
      </c>
      <c r="F28">
        <v>99</v>
      </c>
      <c r="J28" t="s">
        <v>973</v>
      </c>
      <c r="M28" t="s">
        <v>6181</v>
      </c>
      <c r="O28" t="s">
        <v>1454</v>
      </c>
    </row>
    <row r="29" spans="2:15" x14ac:dyDescent="0.2">
      <c r="B29" t="s">
        <v>6183</v>
      </c>
      <c r="C29" t="s">
        <v>6148</v>
      </c>
      <c r="F29">
        <v>99</v>
      </c>
      <c r="J29" t="s">
        <v>973</v>
      </c>
      <c r="M29" t="s">
        <v>6181</v>
      </c>
      <c r="O29" t="s">
        <v>1454</v>
      </c>
    </row>
    <row r="30" spans="2:15" x14ac:dyDescent="0.2">
      <c r="B30" t="s">
        <v>6184</v>
      </c>
      <c r="C30" t="s">
        <v>6148</v>
      </c>
      <c r="F30">
        <v>99</v>
      </c>
      <c r="J30" t="s">
        <v>1026</v>
      </c>
      <c r="M30" t="s">
        <v>6185</v>
      </c>
    </row>
    <row r="31" spans="2:15" x14ac:dyDescent="0.2">
      <c r="B31" t="s">
        <v>6186</v>
      </c>
      <c r="C31" t="s">
        <v>6148</v>
      </c>
      <c r="F31">
        <v>99</v>
      </c>
      <c r="J31" t="s">
        <v>1026</v>
      </c>
      <c r="M31" t="s">
        <v>6185</v>
      </c>
    </row>
    <row r="32" spans="2:15" x14ac:dyDescent="0.2">
      <c r="B32" t="s">
        <v>6187</v>
      </c>
      <c r="C32" t="s">
        <v>6148</v>
      </c>
      <c r="F32">
        <v>99</v>
      </c>
      <c r="J32" t="s">
        <v>64</v>
      </c>
      <c r="M32" t="s">
        <v>6188</v>
      </c>
      <c r="O32" t="s">
        <v>1455</v>
      </c>
    </row>
    <row r="33" spans="2:18" x14ac:dyDescent="0.2">
      <c r="B33" t="s">
        <v>6189</v>
      </c>
      <c r="C33" t="s">
        <v>6148</v>
      </c>
      <c r="F33">
        <v>99</v>
      </c>
      <c r="J33" t="s">
        <v>1459</v>
      </c>
      <c r="M33" t="s">
        <v>6190</v>
      </c>
      <c r="R33" t="s">
        <v>1460</v>
      </c>
    </row>
    <row r="34" spans="2:18" x14ac:dyDescent="0.2">
      <c r="B34" t="s">
        <v>6189</v>
      </c>
      <c r="C34" t="s">
        <v>6148</v>
      </c>
      <c r="F34">
        <v>99</v>
      </c>
      <c r="J34" t="s">
        <v>3521</v>
      </c>
      <c r="M34" t="s">
        <v>6191</v>
      </c>
    </row>
    <row r="35" spans="2:18" x14ac:dyDescent="0.2">
      <c r="B35" t="s">
        <v>1434</v>
      </c>
      <c r="C35" t="s">
        <v>6148</v>
      </c>
      <c r="F35">
        <v>99</v>
      </c>
      <c r="J35" t="s">
        <v>3521</v>
      </c>
      <c r="M35" t="s">
        <v>6191</v>
      </c>
    </row>
    <row r="36" spans="2:18" x14ac:dyDescent="0.2">
      <c r="B36" t="s">
        <v>6192</v>
      </c>
      <c r="C36" t="s">
        <v>6148</v>
      </c>
      <c r="F36">
        <v>99</v>
      </c>
      <c r="J36" t="s">
        <v>692</v>
      </c>
      <c r="M36" t="s">
        <v>6193</v>
      </c>
      <c r="O36" t="s">
        <v>1461</v>
      </c>
    </row>
    <row r="37" spans="2:18" x14ac:dyDescent="0.2">
      <c r="B37" t="s">
        <v>6194</v>
      </c>
      <c r="C37" t="s">
        <v>6148</v>
      </c>
      <c r="F37">
        <v>99</v>
      </c>
      <c r="J37" t="s">
        <v>422</v>
      </c>
      <c r="M37" t="s">
        <v>6195</v>
      </c>
      <c r="N37" t="s">
        <v>1462</v>
      </c>
    </row>
    <row r="38" spans="2:18" x14ac:dyDescent="0.2">
      <c r="B38" t="s">
        <v>6196</v>
      </c>
      <c r="C38" t="s">
        <v>6148</v>
      </c>
      <c r="F38">
        <v>99</v>
      </c>
      <c r="J38" t="s">
        <v>422</v>
      </c>
      <c r="M38" t="s">
        <v>6195</v>
      </c>
      <c r="N38" t="s">
        <v>1462</v>
      </c>
    </row>
    <row r="39" spans="2:18" x14ac:dyDescent="0.2">
      <c r="B39" t="s">
        <v>6197</v>
      </c>
      <c r="C39" t="s">
        <v>6148</v>
      </c>
      <c r="F39">
        <v>99</v>
      </c>
      <c r="J39" t="s">
        <v>422</v>
      </c>
      <c r="M39" t="s">
        <v>6198</v>
      </c>
      <c r="N39" t="s">
        <v>1462</v>
      </c>
    </row>
    <row r="40" spans="2:18" x14ac:dyDescent="0.2">
      <c r="B40" t="s">
        <v>6199</v>
      </c>
      <c r="C40" t="s">
        <v>6148</v>
      </c>
      <c r="F40">
        <v>99</v>
      </c>
      <c r="J40" t="s">
        <v>535</v>
      </c>
      <c r="M40" t="s">
        <v>6200</v>
      </c>
      <c r="N40" t="s">
        <v>1463</v>
      </c>
    </row>
    <row r="41" spans="2:18" x14ac:dyDescent="0.2">
      <c r="B41" t="s">
        <v>6201</v>
      </c>
      <c r="C41" t="s">
        <v>6148</v>
      </c>
      <c r="F41">
        <v>99</v>
      </c>
      <c r="J41" t="s">
        <v>535</v>
      </c>
      <c r="M41" t="s">
        <v>6202</v>
      </c>
      <c r="N41" t="s">
        <v>1463</v>
      </c>
    </row>
    <row r="42" spans="2:18" x14ac:dyDescent="0.2">
      <c r="B42" t="s">
        <v>6203</v>
      </c>
      <c r="C42" t="s">
        <v>6148</v>
      </c>
      <c r="F42">
        <v>99</v>
      </c>
      <c r="J42" t="s">
        <v>535</v>
      </c>
      <c r="M42" t="s">
        <v>6204</v>
      </c>
      <c r="N42" t="s">
        <v>1463</v>
      </c>
    </row>
    <row r="43" spans="2:18" x14ac:dyDescent="0.2">
      <c r="B43" t="s">
        <v>6205</v>
      </c>
      <c r="C43" t="s">
        <v>6148</v>
      </c>
      <c r="F43">
        <v>99</v>
      </c>
      <c r="J43" t="s">
        <v>1464</v>
      </c>
      <c r="M43" t="s">
        <v>6206</v>
      </c>
      <c r="N43" t="s">
        <v>1465</v>
      </c>
    </row>
    <row r="44" spans="2:18" x14ac:dyDescent="0.2">
      <c r="B44" t="s">
        <v>6207</v>
      </c>
      <c r="C44" t="s">
        <v>6148</v>
      </c>
      <c r="F44">
        <v>99</v>
      </c>
      <c r="J44" t="s">
        <v>1464</v>
      </c>
      <c r="M44" t="s">
        <v>6206</v>
      </c>
      <c r="N44" t="s">
        <v>1465</v>
      </c>
    </row>
    <row r="45" spans="2:18" x14ac:dyDescent="0.2">
      <c r="B45" t="s">
        <v>6208</v>
      </c>
      <c r="C45" t="s">
        <v>6148</v>
      </c>
      <c r="F45">
        <v>99</v>
      </c>
      <c r="J45" t="s">
        <v>1466</v>
      </c>
      <c r="M45" t="s">
        <v>6209</v>
      </c>
      <c r="N45" t="s">
        <v>1467</v>
      </c>
    </row>
    <row r="46" spans="2:18" x14ac:dyDescent="0.2">
      <c r="B46" t="s">
        <v>6210</v>
      </c>
      <c r="C46" t="s">
        <v>6148</v>
      </c>
      <c r="F46">
        <v>99</v>
      </c>
      <c r="J46" t="s">
        <v>1466</v>
      </c>
      <c r="M46" t="s">
        <v>6209</v>
      </c>
      <c r="N46" t="s">
        <v>1467</v>
      </c>
    </row>
    <row r="47" spans="2:18" x14ac:dyDescent="0.2">
      <c r="B47" t="s">
        <v>6211</v>
      </c>
      <c r="C47" t="s">
        <v>6148</v>
      </c>
      <c r="F47">
        <v>99</v>
      </c>
      <c r="J47" t="s">
        <v>1466</v>
      </c>
      <c r="M47" t="s">
        <v>6209</v>
      </c>
      <c r="N47" t="s">
        <v>1467</v>
      </c>
    </row>
    <row r="48" spans="2:18" x14ac:dyDescent="0.2">
      <c r="B48" t="s">
        <v>6212</v>
      </c>
      <c r="C48" t="s">
        <v>6148</v>
      </c>
      <c r="F48">
        <v>99</v>
      </c>
      <c r="J48" t="s">
        <v>1466</v>
      </c>
      <c r="M48" t="s">
        <v>6209</v>
      </c>
      <c r="N48" t="s">
        <v>1467</v>
      </c>
    </row>
    <row r="49" spans="2:16" x14ac:dyDescent="0.2">
      <c r="B49" t="s">
        <v>6213</v>
      </c>
      <c r="C49" t="s">
        <v>6148</v>
      </c>
      <c r="F49">
        <v>99</v>
      </c>
      <c r="J49" t="s">
        <v>1468</v>
      </c>
      <c r="M49" t="s">
        <v>6214</v>
      </c>
      <c r="O49" t="s">
        <v>1469</v>
      </c>
    </row>
    <row r="50" spans="2:16" x14ac:dyDescent="0.2">
      <c r="B50" t="s">
        <v>6215</v>
      </c>
      <c r="C50" t="s">
        <v>6148</v>
      </c>
      <c r="F50">
        <v>99</v>
      </c>
      <c r="J50" t="s">
        <v>833</v>
      </c>
      <c r="M50" t="s">
        <v>6216</v>
      </c>
      <c r="O50" t="s">
        <v>1470</v>
      </c>
      <c r="P50" t="s">
        <v>1472</v>
      </c>
    </row>
    <row r="51" spans="2:16" x14ac:dyDescent="0.2">
      <c r="B51" t="s">
        <v>6217</v>
      </c>
      <c r="C51" t="s">
        <v>6148</v>
      </c>
      <c r="F51">
        <v>99</v>
      </c>
      <c r="J51" t="s">
        <v>833</v>
      </c>
      <c r="M51" t="s">
        <v>6216</v>
      </c>
      <c r="O51" t="s">
        <v>1470</v>
      </c>
      <c r="P51" t="s">
        <v>1472</v>
      </c>
    </row>
    <row r="52" spans="2:16" x14ac:dyDescent="0.2">
      <c r="B52" t="s">
        <v>6218</v>
      </c>
      <c r="C52" t="s">
        <v>6148</v>
      </c>
      <c r="F52">
        <v>99</v>
      </c>
      <c r="J52" t="s">
        <v>833</v>
      </c>
      <c r="M52" t="s">
        <v>6216</v>
      </c>
      <c r="O52" t="s">
        <v>1470</v>
      </c>
      <c r="P52" t="s">
        <v>1472</v>
      </c>
    </row>
    <row r="53" spans="2:16" x14ac:dyDescent="0.2">
      <c r="B53" t="s">
        <v>880</v>
      </c>
      <c r="C53" t="s">
        <v>6148</v>
      </c>
      <c r="F53">
        <v>99</v>
      </c>
      <c r="J53" t="s">
        <v>833</v>
      </c>
      <c r="M53" t="s">
        <v>6216</v>
      </c>
      <c r="O53" t="s">
        <v>1470</v>
      </c>
      <c r="P53" t="s">
        <v>1472</v>
      </c>
    </row>
    <row r="54" spans="2:16" x14ac:dyDescent="0.2">
      <c r="B54" t="s">
        <v>814</v>
      </c>
      <c r="C54" t="s">
        <v>6148</v>
      </c>
      <c r="F54">
        <v>99</v>
      </c>
      <c r="J54" t="s">
        <v>833</v>
      </c>
      <c r="M54" t="s">
        <v>6216</v>
      </c>
      <c r="O54" t="s">
        <v>1470</v>
      </c>
      <c r="P54" t="s">
        <v>1472</v>
      </c>
    </row>
    <row r="55" spans="2:16" x14ac:dyDescent="0.2">
      <c r="B55" t="s">
        <v>6219</v>
      </c>
      <c r="C55" t="s">
        <v>6148</v>
      </c>
      <c r="F55">
        <v>99</v>
      </c>
      <c r="J55" t="s">
        <v>833</v>
      </c>
      <c r="M55" t="s">
        <v>6216</v>
      </c>
      <c r="O55" t="s">
        <v>1470</v>
      </c>
      <c r="P55" t="s">
        <v>1472</v>
      </c>
    </row>
    <row r="56" spans="2:16" x14ac:dyDescent="0.2">
      <c r="B56" t="s">
        <v>6220</v>
      </c>
      <c r="C56" t="s">
        <v>6148</v>
      </c>
      <c r="F56">
        <v>99</v>
      </c>
      <c r="J56" t="s">
        <v>833</v>
      </c>
      <c r="M56" t="s">
        <v>6221</v>
      </c>
      <c r="O56" t="s">
        <v>1470</v>
      </c>
      <c r="P56" t="s">
        <v>1472</v>
      </c>
    </row>
    <row r="57" spans="2:16" x14ac:dyDescent="0.2">
      <c r="B57" t="s">
        <v>6222</v>
      </c>
      <c r="C57" t="s">
        <v>6148</v>
      </c>
      <c r="F57">
        <v>99</v>
      </c>
      <c r="J57" t="s">
        <v>833</v>
      </c>
      <c r="M57" t="s">
        <v>6221</v>
      </c>
      <c r="O57" t="s">
        <v>1470</v>
      </c>
      <c r="P57" t="s">
        <v>1472</v>
      </c>
    </row>
    <row r="58" spans="2:16" x14ac:dyDescent="0.2">
      <c r="B58" t="s">
        <v>6223</v>
      </c>
      <c r="C58" t="s">
        <v>6148</v>
      </c>
      <c r="F58">
        <v>99</v>
      </c>
      <c r="J58" t="s">
        <v>833</v>
      </c>
      <c r="M58" t="s">
        <v>6221</v>
      </c>
      <c r="O58" t="s">
        <v>1470</v>
      </c>
      <c r="P58" t="s">
        <v>1472</v>
      </c>
    </row>
    <row r="59" spans="2:16" x14ac:dyDescent="0.2">
      <c r="B59" t="s">
        <v>589</v>
      </c>
      <c r="C59" t="s">
        <v>6148</v>
      </c>
      <c r="F59">
        <v>99</v>
      </c>
      <c r="J59" t="s">
        <v>1473</v>
      </c>
      <c r="M59" t="s">
        <v>6224</v>
      </c>
      <c r="N59" t="s">
        <v>1474</v>
      </c>
    </row>
    <row r="60" spans="2:16" x14ac:dyDescent="0.2">
      <c r="B60" t="s">
        <v>6225</v>
      </c>
      <c r="C60" t="s">
        <v>6148</v>
      </c>
      <c r="F60">
        <v>99</v>
      </c>
      <c r="J60" t="s">
        <v>1473</v>
      </c>
      <c r="M60" t="s">
        <v>6224</v>
      </c>
      <c r="N60" t="s">
        <v>1474</v>
      </c>
    </row>
    <row r="61" spans="2:16" x14ac:dyDescent="0.2">
      <c r="B61" t="s">
        <v>6226</v>
      </c>
      <c r="C61" t="s">
        <v>6148</v>
      </c>
      <c r="F61">
        <v>99</v>
      </c>
      <c r="J61" t="s">
        <v>1473</v>
      </c>
      <c r="M61" t="s">
        <v>6224</v>
      </c>
      <c r="N61" t="s">
        <v>1474</v>
      </c>
    </row>
    <row r="62" spans="2:16" x14ac:dyDescent="0.2">
      <c r="B62" t="s">
        <v>6227</v>
      </c>
      <c r="C62" t="s">
        <v>6148</v>
      </c>
      <c r="F62">
        <v>99</v>
      </c>
      <c r="J62" t="s">
        <v>1473</v>
      </c>
      <c r="M62" t="s">
        <v>6224</v>
      </c>
      <c r="N62" t="s">
        <v>1474</v>
      </c>
    </row>
    <row r="63" spans="2:16" x14ac:dyDescent="0.2">
      <c r="B63" t="s">
        <v>6228</v>
      </c>
      <c r="C63" t="s">
        <v>6148</v>
      </c>
      <c r="F63">
        <v>99</v>
      </c>
      <c r="J63" t="s">
        <v>1473</v>
      </c>
      <c r="M63" t="s">
        <v>6224</v>
      </c>
      <c r="N63" t="s">
        <v>1474</v>
      </c>
    </row>
    <row r="64" spans="2:16" x14ac:dyDescent="0.2">
      <c r="B64" t="s">
        <v>6229</v>
      </c>
      <c r="C64" t="s">
        <v>6148</v>
      </c>
      <c r="F64">
        <v>99</v>
      </c>
      <c r="J64" t="s">
        <v>1473</v>
      </c>
      <c r="M64" t="s">
        <v>6224</v>
      </c>
      <c r="N64" t="s">
        <v>1474</v>
      </c>
    </row>
    <row r="65" spans="2:20" x14ac:dyDescent="0.2">
      <c r="B65" t="s">
        <v>6230</v>
      </c>
      <c r="C65" t="s">
        <v>6148</v>
      </c>
      <c r="F65">
        <v>99</v>
      </c>
      <c r="J65" t="s">
        <v>1473</v>
      </c>
      <c r="M65" t="s">
        <v>6224</v>
      </c>
      <c r="N65" t="s">
        <v>1474</v>
      </c>
    </row>
    <row r="66" spans="2:20" x14ac:dyDescent="0.2">
      <c r="B66" t="s">
        <v>6231</v>
      </c>
      <c r="C66" t="s">
        <v>6148</v>
      </c>
      <c r="F66">
        <v>99</v>
      </c>
      <c r="J66" t="s">
        <v>1473</v>
      </c>
      <c r="M66" t="s">
        <v>6232</v>
      </c>
      <c r="N66" t="s">
        <v>1474</v>
      </c>
    </row>
    <row r="67" spans="2:20" x14ac:dyDescent="0.2">
      <c r="B67" t="s">
        <v>6233</v>
      </c>
      <c r="C67" t="s">
        <v>6148</v>
      </c>
      <c r="F67">
        <v>99</v>
      </c>
      <c r="J67" t="s">
        <v>1473</v>
      </c>
      <c r="M67" t="s">
        <v>6232</v>
      </c>
      <c r="N67" t="s">
        <v>1474</v>
      </c>
    </row>
    <row r="68" spans="2:20" x14ac:dyDescent="0.2">
      <c r="B68" t="s">
        <v>6234</v>
      </c>
      <c r="C68" t="s">
        <v>6148</v>
      </c>
      <c r="F68">
        <v>99</v>
      </c>
      <c r="J68" t="s">
        <v>1475</v>
      </c>
      <c r="M68" t="s">
        <v>6235</v>
      </c>
      <c r="T68" t="s">
        <v>1476</v>
      </c>
    </row>
    <row r="69" spans="2:20" x14ac:dyDescent="0.2">
      <c r="B69" t="s">
        <v>6236</v>
      </c>
      <c r="C69" t="s">
        <v>6148</v>
      </c>
      <c r="F69">
        <v>99</v>
      </c>
      <c r="J69" t="s">
        <v>325</v>
      </c>
      <c r="M69" t="s">
        <v>6237</v>
      </c>
      <c r="O69" t="s">
        <v>1477</v>
      </c>
    </row>
    <row r="70" spans="2:20" x14ac:dyDescent="0.2">
      <c r="B70" t="s">
        <v>6238</v>
      </c>
      <c r="C70" t="s">
        <v>6148</v>
      </c>
      <c r="F70">
        <v>99</v>
      </c>
      <c r="J70" t="s">
        <v>325</v>
      </c>
      <c r="M70" t="s">
        <v>6239</v>
      </c>
      <c r="O70" t="s">
        <v>1477</v>
      </c>
    </row>
    <row r="71" spans="2:20" x14ac:dyDescent="0.2">
      <c r="B71" t="s">
        <v>6240</v>
      </c>
      <c r="C71" t="s">
        <v>6148</v>
      </c>
      <c r="F71">
        <v>99</v>
      </c>
      <c r="J71" t="s">
        <v>325</v>
      </c>
      <c r="M71" t="s">
        <v>6239</v>
      </c>
      <c r="O71" t="s">
        <v>1477</v>
      </c>
    </row>
    <row r="72" spans="2:20" x14ac:dyDescent="0.2">
      <c r="B72" t="s">
        <v>6241</v>
      </c>
      <c r="C72" t="s">
        <v>6148</v>
      </c>
      <c r="F72">
        <v>99</v>
      </c>
      <c r="J72" t="s">
        <v>325</v>
      </c>
      <c r="M72" t="s">
        <v>6242</v>
      </c>
      <c r="O72" t="s">
        <v>1477</v>
      </c>
    </row>
    <row r="73" spans="2:20" x14ac:dyDescent="0.2">
      <c r="B73" t="s">
        <v>6243</v>
      </c>
      <c r="C73" t="s">
        <v>6148</v>
      </c>
      <c r="F73">
        <v>99</v>
      </c>
      <c r="J73" t="s">
        <v>6244</v>
      </c>
      <c r="M73" t="s">
        <v>6245</v>
      </c>
    </row>
    <row r="74" spans="2:20" x14ac:dyDescent="0.2">
      <c r="B74" t="s">
        <v>6246</v>
      </c>
      <c r="C74" t="s">
        <v>6148</v>
      </c>
      <c r="F74">
        <v>99</v>
      </c>
      <c r="J74" t="s">
        <v>6244</v>
      </c>
      <c r="M74" t="s">
        <v>6245</v>
      </c>
    </row>
    <row r="75" spans="2:20" x14ac:dyDescent="0.2">
      <c r="B75" t="s">
        <v>6241</v>
      </c>
      <c r="C75" t="s">
        <v>6148</v>
      </c>
      <c r="F75">
        <v>99</v>
      </c>
      <c r="J75" t="s">
        <v>6244</v>
      </c>
      <c r="M75" t="s">
        <v>6245</v>
      </c>
    </row>
    <row r="76" spans="2:20" x14ac:dyDescent="0.2">
      <c r="B76" t="s">
        <v>6247</v>
      </c>
      <c r="C76" t="s">
        <v>6148</v>
      </c>
      <c r="F76">
        <v>99</v>
      </c>
      <c r="J76" t="s">
        <v>6244</v>
      </c>
      <c r="M76" t="s">
        <v>6245</v>
      </c>
    </row>
    <row r="77" spans="2:20" x14ac:dyDescent="0.2">
      <c r="B77" t="s">
        <v>6248</v>
      </c>
      <c r="C77" t="s">
        <v>6148</v>
      </c>
      <c r="F77">
        <v>99</v>
      </c>
      <c r="J77" t="s">
        <v>1478</v>
      </c>
      <c r="M77" t="s">
        <v>6249</v>
      </c>
      <c r="O77" t="s">
        <v>1479</v>
      </c>
    </row>
    <row r="78" spans="2:20" x14ac:dyDescent="0.2">
      <c r="B78" t="s">
        <v>6250</v>
      </c>
      <c r="C78" t="s">
        <v>6148</v>
      </c>
      <c r="F78">
        <v>99</v>
      </c>
      <c r="J78" t="s">
        <v>1478</v>
      </c>
      <c r="M78" t="s">
        <v>6249</v>
      </c>
      <c r="O78" t="s">
        <v>1479</v>
      </c>
    </row>
    <row r="79" spans="2:20" x14ac:dyDescent="0.2">
      <c r="B79" t="s">
        <v>6251</v>
      </c>
      <c r="C79" t="s">
        <v>6148</v>
      </c>
      <c r="F79">
        <v>99</v>
      </c>
      <c r="J79" t="s">
        <v>1478</v>
      </c>
      <c r="M79" t="s">
        <v>6249</v>
      </c>
      <c r="O79" t="s">
        <v>1479</v>
      </c>
    </row>
    <row r="80" spans="2:20" x14ac:dyDescent="0.2">
      <c r="B80" t="s">
        <v>6252</v>
      </c>
      <c r="C80" t="s">
        <v>6148</v>
      </c>
      <c r="F80">
        <v>99</v>
      </c>
      <c r="J80" t="s">
        <v>1478</v>
      </c>
      <c r="M80" t="s">
        <v>6249</v>
      </c>
      <c r="O80" t="s">
        <v>1479</v>
      </c>
    </row>
    <row r="81" spans="2:15" x14ac:dyDescent="0.2">
      <c r="B81" t="s">
        <v>6253</v>
      </c>
      <c r="C81" t="s">
        <v>6148</v>
      </c>
      <c r="F81">
        <v>99</v>
      </c>
      <c r="J81" t="s">
        <v>1478</v>
      </c>
      <c r="M81" t="s">
        <v>6249</v>
      </c>
      <c r="O81" t="s">
        <v>1479</v>
      </c>
    </row>
    <row r="82" spans="2:15" x14ac:dyDescent="0.2">
      <c r="B82" t="s">
        <v>1218</v>
      </c>
      <c r="C82" t="s">
        <v>6148</v>
      </c>
      <c r="F82">
        <v>99</v>
      </c>
      <c r="J82" t="s">
        <v>395</v>
      </c>
      <c r="M82" t="s">
        <v>6254</v>
      </c>
      <c r="O82" t="s">
        <v>1482</v>
      </c>
    </row>
    <row r="83" spans="2:15" x14ac:dyDescent="0.2">
      <c r="B83" t="s">
        <v>172</v>
      </c>
      <c r="C83" t="s">
        <v>6148</v>
      </c>
      <c r="F83">
        <v>99</v>
      </c>
      <c r="J83" t="s">
        <v>1483</v>
      </c>
      <c r="M83" t="s">
        <v>6255</v>
      </c>
      <c r="O83" t="s">
        <v>1484</v>
      </c>
    </row>
    <row r="84" spans="2:15" x14ac:dyDescent="0.2">
      <c r="B84" t="s">
        <v>172</v>
      </c>
      <c r="C84" t="s">
        <v>6148</v>
      </c>
      <c r="F84">
        <v>99</v>
      </c>
      <c r="J84" t="s">
        <v>417</v>
      </c>
      <c r="M84" t="s">
        <v>6256</v>
      </c>
    </row>
    <row r="85" spans="2:15" x14ac:dyDescent="0.2">
      <c r="B85" t="s">
        <v>6257</v>
      </c>
      <c r="C85" t="s">
        <v>6148</v>
      </c>
      <c r="F85">
        <v>99</v>
      </c>
      <c r="J85" t="s">
        <v>743</v>
      </c>
      <c r="M85" t="s">
        <v>6258</v>
      </c>
      <c r="O85" t="s">
        <v>1485</v>
      </c>
    </row>
    <row r="86" spans="2:15" x14ac:dyDescent="0.2">
      <c r="B86" t="s">
        <v>6259</v>
      </c>
      <c r="C86" t="s">
        <v>6148</v>
      </c>
      <c r="F86">
        <v>99</v>
      </c>
      <c r="J86" t="s">
        <v>743</v>
      </c>
      <c r="M86" t="s">
        <v>6258</v>
      </c>
      <c r="O86" t="s">
        <v>1485</v>
      </c>
    </row>
    <row r="87" spans="2:15" x14ac:dyDescent="0.2">
      <c r="B87" t="s">
        <v>6260</v>
      </c>
      <c r="C87" t="s">
        <v>6148</v>
      </c>
      <c r="F87">
        <v>99</v>
      </c>
      <c r="J87" t="s">
        <v>743</v>
      </c>
      <c r="M87" t="s">
        <v>6261</v>
      </c>
      <c r="O87" t="s">
        <v>1485</v>
      </c>
    </row>
    <row r="88" spans="2:15" x14ac:dyDescent="0.2">
      <c r="B88" t="s">
        <v>6262</v>
      </c>
      <c r="C88" t="s">
        <v>6148</v>
      </c>
      <c r="F88">
        <v>99</v>
      </c>
      <c r="J88" t="s">
        <v>1486</v>
      </c>
      <c r="M88" t="s">
        <v>6263</v>
      </c>
      <c r="O88" t="s">
        <v>1487</v>
      </c>
    </row>
    <row r="89" spans="2:15" x14ac:dyDescent="0.2">
      <c r="B89" t="s">
        <v>6264</v>
      </c>
      <c r="C89" t="s">
        <v>6148</v>
      </c>
      <c r="F89">
        <v>99</v>
      </c>
      <c r="J89" t="s">
        <v>1486</v>
      </c>
      <c r="M89" t="s">
        <v>6263</v>
      </c>
      <c r="O89" t="s">
        <v>1487</v>
      </c>
    </row>
    <row r="90" spans="2:15" x14ac:dyDescent="0.2">
      <c r="B90" t="s">
        <v>6265</v>
      </c>
      <c r="C90" t="s">
        <v>6148</v>
      </c>
      <c r="F90">
        <v>99</v>
      </c>
      <c r="J90" t="s">
        <v>3540</v>
      </c>
      <c r="M90" t="s">
        <v>6266</v>
      </c>
    </row>
    <row r="91" spans="2:15" x14ac:dyDescent="0.2">
      <c r="B91" t="s">
        <v>6267</v>
      </c>
      <c r="C91" t="s">
        <v>6148</v>
      </c>
      <c r="D91" t="s">
        <v>6159</v>
      </c>
      <c r="F91">
        <v>99</v>
      </c>
      <c r="J91" t="s">
        <v>1488</v>
      </c>
      <c r="K91" t="s">
        <v>1444</v>
      </c>
      <c r="L91" t="s">
        <v>1489</v>
      </c>
      <c r="M91" t="s">
        <v>6268</v>
      </c>
      <c r="O91" t="s">
        <v>1489</v>
      </c>
    </row>
    <row r="92" spans="2:15" x14ac:dyDescent="0.2">
      <c r="B92" t="s">
        <v>6269</v>
      </c>
      <c r="C92" t="s">
        <v>6148</v>
      </c>
      <c r="F92">
        <v>99</v>
      </c>
      <c r="J92" t="s">
        <v>1490</v>
      </c>
      <c r="M92" t="s">
        <v>6270</v>
      </c>
      <c r="O92" t="s">
        <v>1491</v>
      </c>
    </row>
    <row r="93" spans="2:15" x14ac:dyDescent="0.2">
      <c r="B93" t="s">
        <v>6271</v>
      </c>
      <c r="C93" t="s">
        <v>6148</v>
      </c>
      <c r="F93">
        <v>99</v>
      </c>
      <c r="J93" t="s">
        <v>1490</v>
      </c>
      <c r="M93" t="s">
        <v>6270</v>
      </c>
      <c r="O93" t="s">
        <v>1491</v>
      </c>
    </row>
    <row r="94" spans="2:15" x14ac:dyDescent="0.2">
      <c r="B94" t="s">
        <v>6272</v>
      </c>
      <c r="C94" t="s">
        <v>6148</v>
      </c>
      <c r="F94">
        <v>99</v>
      </c>
      <c r="J94" t="s">
        <v>304</v>
      </c>
      <c r="M94" t="s">
        <v>6273</v>
      </c>
      <c r="O94" t="s">
        <v>1492</v>
      </c>
    </row>
    <row r="95" spans="2:15" x14ac:dyDescent="0.2">
      <c r="B95" t="s">
        <v>6274</v>
      </c>
      <c r="C95" t="s">
        <v>6148</v>
      </c>
      <c r="F95">
        <v>99</v>
      </c>
      <c r="J95" t="s">
        <v>304</v>
      </c>
      <c r="M95" t="s">
        <v>6273</v>
      </c>
      <c r="O95" t="s">
        <v>1492</v>
      </c>
    </row>
    <row r="96" spans="2:15" x14ac:dyDescent="0.2">
      <c r="B96" t="s">
        <v>1436</v>
      </c>
      <c r="C96" t="s">
        <v>6148</v>
      </c>
      <c r="F96">
        <v>99</v>
      </c>
      <c r="J96" t="s">
        <v>304</v>
      </c>
      <c r="M96" t="s">
        <v>6275</v>
      </c>
      <c r="O96" t="s">
        <v>1492</v>
      </c>
    </row>
    <row r="97" spans="1:21" x14ac:dyDescent="0.2">
      <c r="B97" t="s">
        <v>6276</v>
      </c>
      <c r="C97" t="s">
        <v>6148</v>
      </c>
      <c r="F97">
        <v>99</v>
      </c>
      <c r="J97" t="s">
        <v>3546</v>
      </c>
      <c r="M97" t="s">
        <v>6277</v>
      </c>
    </row>
    <row r="98" spans="1:21" x14ac:dyDescent="0.2">
      <c r="B98" t="s">
        <v>6278</v>
      </c>
      <c r="C98" t="s">
        <v>6148</v>
      </c>
      <c r="F98">
        <v>99</v>
      </c>
      <c r="J98" t="s">
        <v>3546</v>
      </c>
      <c r="M98" t="s">
        <v>6277</v>
      </c>
    </row>
    <row r="99" spans="1:21" x14ac:dyDescent="0.2">
      <c r="B99" t="s">
        <v>6279</v>
      </c>
      <c r="C99" t="s">
        <v>6148</v>
      </c>
      <c r="F99">
        <v>99</v>
      </c>
      <c r="J99" t="s">
        <v>3546</v>
      </c>
      <c r="M99" t="s">
        <v>6277</v>
      </c>
    </row>
    <row r="100" spans="1:21" x14ac:dyDescent="0.2">
      <c r="B100" t="s">
        <v>6280</v>
      </c>
      <c r="C100" t="s">
        <v>6148</v>
      </c>
      <c r="F100">
        <v>99</v>
      </c>
      <c r="J100" t="s">
        <v>110</v>
      </c>
      <c r="M100" t="s">
        <v>6281</v>
      </c>
      <c r="O100" t="s">
        <v>1493</v>
      </c>
    </row>
    <row r="101" spans="1:21" x14ac:dyDescent="0.2">
      <c r="A101">
        <v>18</v>
      </c>
      <c r="B101" t="s">
        <v>6282</v>
      </c>
      <c r="C101" t="s">
        <v>6148</v>
      </c>
      <c r="D101" t="s">
        <v>3505</v>
      </c>
      <c r="F101">
        <v>99</v>
      </c>
      <c r="G101">
        <v>510</v>
      </c>
      <c r="J101" t="s">
        <v>110</v>
      </c>
      <c r="K101" t="s">
        <v>1444</v>
      </c>
      <c r="L101" t="s">
        <v>1493</v>
      </c>
      <c r="M101" t="s">
        <v>6283</v>
      </c>
      <c r="O101" t="s">
        <v>1493</v>
      </c>
    </row>
    <row r="102" spans="1:21" x14ac:dyDescent="0.2">
      <c r="B102" t="s">
        <v>6284</v>
      </c>
      <c r="C102" t="s">
        <v>6148</v>
      </c>
      <c r="F102">
        <v>99</v>
      </c>
      <c r="J102" t="s">
        <v>429</v>
      </c>
      <c r="M102" t="s">
        <v>6285</v>
      </c>
      <c r="O102" t="s">
        <v>1494</v>
      </c>
    </row>
    <row r="103" spans="1:21" x14ac:dyDescent="0.2">
      <c r="B103" t="s">
        <v>6286</v>
      </c>
      <c r="C103" t="s">
        <v>6148</v>
      </c>
      <c r="F103">
        <v>99</v>
      </c>
      <c r="J103" t="s">
        <v>1497</v>
      </c>
      <c r="M103" t="s">
        <v>6287</v>
      </c>
      <c r="O103" t="s">
        <v>1498</v>
      </c>
      <c r="P103" t="s">
        <v>1503</v>
      </c>
      <c r="Q103" t="s">
        <v>1502</v>
      </c>
      <c r="U103" t="s">
        <v>1500</v>
      </c>
    </row>
    <row r="104" spans="1:21" x14ac:dyDescent="0.2">
      <c r="B104" t="s">
        <v>6288</v>
      </c>
      <c r="C104" t="s">
        <v>6148</v>
      </c>
      <c r="F104">
        <v>99</v>
      </c>
      <c r="J104" t="s">
        <v>1497</v>
      </c>
      <c r="M104" t="s">
        <v>6287</v>
      </c>
      <c r="O104" t="s">
        <v>1498</v>
      </c>
      <c r="P104" t="s">
        <v>1503</v>
      </c>
      <c r="Q104" t="s">
        <v>1502</v>
      </c>
      <c r="U104" t="s">
        <v>1500</v>
      </c>
    </row>
    <row r="105" spans="1:21" x14ac:dyDescent="0.2">
      <c r="B105" t="s">
        <v>1423</v>
      </c>
      <c r="C105" t="s">
        <v>6148</v>
      </c>
      <c r="F105">
        <v>99</v>
      </c>
      <c r="J105" t="s">
        <v>1497</v>
      </c>
      <c r="M105" t="s">
        <v>6287</v>
      </c>
      <c r="O105" t="s">
        <v>1498</v>
      </c>
      <c r="P105" t="s">
        <v>1503</v>
      </c>
      <c r="Q105" t="s">
        <v>1502</v>
      </c>
      <c r="U105" t="s">
        <v>1500</v>
      </c>
    </row>
    <row r="106" spans="1:21" x14ac:dyDescent="0.2">
      <c r="B106" t="s">
        <v>6289</v>
      </c>
      <c r="C106" t="s">
        <v>6148</v>
      </c>
      <c r="F106">
        <v>99</v>
      </c>
      <c r="J106" t="s">
        <v>1497</v>
      </c>
      <c r="M106" t="s">
        <v>6287</v>
      </c>
      <c r="O106" t="s">
        <v>1498</v>
      </c>
      <c r="P106" t="s">
        <v>1503</v>
      </c>
      <c r="Q106" t="s">
        <v>1502</v>
      </c>
      <c r="U106" t="s">
        <v>1500</v>
      </c>
    </row>
    <row r="107" spans="1:21" x14ac:dyDescent="0.2">
      <c r="B107" t="s">
        <v>6174</v>
      </c>
      <c r="C107" t="s">
        <v>6148</v>
      </c>
      <c r="F107">
        <v>99</v>
      </c>
      <c r="J107" t="s">
        <v>1497</v>
      </c>
      <c r="M107" t="s">
        <v>6287</v>
      </c>
      <c r="O107" t="s">
        <v>1498</v>
      </c>
      <c r="P107" t="s">
        <v>1503</v>
      </c>
      <c r="Q107" t="s">
        <v>1502</v>
      </c>
      <c r="U107" t="s">
        <v>1500</v>
      </c>
    </row>
    <row r="108" spans="1:21" x14ac:dyDescent="0.2">
      <c r="B108" t="s">
        <v>6290</v>
      </c>
      <c r="C108" t="s">
        <v>6148</v>
      </c>
      <c r="F108">
        <v>99</v>
      </c>
      <c r="J108" t="s">
        <v>55</v>
      </c>
      <c r="M108" t="s">
        <v>6291</v>
      </c>
      <c r="N108" t="s">
        <v>1504</v>
      </c>
    </row>
    <row r="109" spans="1:21" x14ac:dyDescent="0.2">
      <c r="B109" t="s">
        <v>6292</v>
      </c>
      <c r="C109" t="s">
        <v>6148</v>
      </c>
      <c r="F109">
        <v>99</v>
      </c>
      <c r="J109" t="s">
        <v>55</v>
      </c>
      <c r="M109" t="s">
        <v>6293</v>
      </c>
      <c r="N109" t="s">
        <v>1504</v>
      </c>
    </row>
    <row r="110" spans="1:21" x14ac:dyDescent="0.2">
      <c r="B110" t="s">
        <v>6294</v>
      </c>
      <c r="C110" t="s">
        <v>6148</v>
      </c>
      <c r="F110">
        <v>99</v>
      </c>
      <c r="J110" t="s">
        <v>55</v>
      </c>
      <c r="M110" t="s">
        <v>6295</v>
      </c>
      <c r="N110" t="s">
        <v>1504</v>
      </c>
    </row>
    <row r="111" spans="1:21" x14ac:dyDescent="0.2">
      <c r="B111" t="s">
        <v>6296</v>
      </c>
      <c r="C111" t="s">
        <v>6148</v>
      </c>
      <c r="F111">
        <v>99</v>
      </c>
      <c r="J111" t="s">
        <v>55</v>
      </c>
      <c r="M111" t="s">
        <v>6295</v>
      </c>
      <c r="N111" t="s">
        <v>1504</v>
      </c>
    </row>
    <row r="112" spans="1:21" x14ac:dyDescent="0.2">
      <c r="B112" t="s">
        <v>172</v>
      </c>
      <c r="C112" t="s">
        <v>6148</v>
      </c>
      <c r="F112">
        <v>99</v>
      </c>
      <c r="J112" t="s">
        <v>370</v>
      </c>
      <c r="M112" t="s">
        <v>6297</v>
      </c>
      <c r="O112" t="s">
        <v>1505</v>
      </c>
    </row>
    <row r="113" spans="2:15" x14ac:dyDescent="0.2">
      <c r="B113" t="s">
        <v>6298</v>
      </c>
      <c r="C113" t="s">
        <v>6148</v>
      </c>
      <c r="F113">
        <v>99</v>
      </c>
      <c r="J113" t="s">
        <v>370</v>
      </c>
      <c r="M113" t="s">
        <v>6297</v>
      </c>
      <c r="O113" t="s">
        <v>1505</v>
      </c>
    </row>
    <row r="114" spans="2:15" x14ac:dyDescent="0.2">
      <c r="B114" t="s">
        <v>6299</v>
      </c>
      <c r="C114" t="s">
        <v>6148</v>
      </c>
      <c r="F114">
        <v>99</v>
      </c>
      <c r="J114" t="s">
        <v>370</v>
      </c>
      <c r="M114" t="s">
        <v>6297</v>
      </c>
      <c r="O114" t="s">
        <v>1505</v>
      </c>
    </row>
    <row r="115" spans="2:15" x14ac:dyDescent="0.2">
      <c r="B115" t="s">
        <v>6300</v>
      </c>
      <c r="C115" t="s">
        <v>6148</v>
      </c>
      <c r="F115">
        <v>99</v>
      </c>
      <c r="J115" t="s">
        <v>3553</v>
      </c>
      <c r="M115" t="s">
        <v>6301</v>
      </c>
    </row>
    <row r="116" spans="2:15" x14ac:dyDescent="0.2">
      <c r="B116" t="s">
        <v>6302</v>
      </c>
      <c r="C116" t="s">
        <v>6148</v>
      </c>
      <c r="F116">
        <v>99</v>
      </c>
      <c r="J116" t="s">
        <v>1144</v>
      </c>
      <c r="M116" t="s">
        <v>6303</v>
      </c>
      <c r="N116" t="s">
        <v>1506</v>
      </c>
    </row>
    <row r="117" spans="2:15" x14ac:dyDescent="0.2">
      <c r="B117" t="s">
        <v>6304</v>
      </c>
      <c r="C117" t="s">
        <v>6148</v>
      </c>
      <c r="F117">
        <v>99</v>
      </c>
      <c r="J117" t="s">
        <v>1144</v>
      </c>
      <c r="M117" t="s">
        <v>6303</v>
      </c>
      <c r="N117" t="s">
        <v>1506</v>
      </c>
    </row>
    <row r="118" spans="2:15" x14ac:dyDescent="0.2">
      <c r="B118" t="s">
        <v>6305</v>
      </c>
      <c r="C118" t="s">
        <v>6148</v>
      </c>
      <c r="F118">
        <v>99</v>
      </c>
      <c r="J118" t="s">
        <v>1144</v>
      </c>
      <c r="M118" t="s">
        <v>6303</v>
      </c>
      <c r="N118" t="s">
        <v>1506</v>
      </c>
    </row>
    <row r="119" spans="2:15" x14ac:dyDescent="0.2">
      <c r="B119" t="s">
        <v>6306</v>
      </c>
      <c r="C119" t="s">
        <v>6148</v>
      </c>
      <c r="F119">
        <v>99</v>
      </c>
      <c r="J119" t="s">
        <v>1144</v>
      </c>
      <c r="M119" t="s">
        <v>6303</v>
      </c>
      <c r="N119" t="s">
        <v>1506</v>
      </c>
    </row>
    <row r="120" spans="2:15" x14ac:dyDescent="0.2">
      <c r="B120" t="s">
        <v>6307</v>
      </c>
      <c r="C120" t="s">
        <v>6148</v>
      </c>
      <c r="F120">
        <v>99</v>
      </c>
      <c r="J120" t="s">
        <v>1144</v>
      </c>
      <c r="M120" t="s">
        <v>6308</v>
      </c>
      <c r="N120" t="s">
        <v>1506</v>
      </c>
    </row>
    <row r="121" spans="2:15" x14ac:dyDescent="0.2">
      <c r="B121" t="s">
        <v>545</v>
      </c>
      <c r="C121" t="s">
        <v>6148</v>
      </c>
      <c r="F121">
        <v>99</v>
      </c>
      <c r="J121" t="s">
        <v>558</v>
      </c>
      <c r="M121" t="s">
        <v>6309</v>
      </c>
      <c r="N121" t="s">
        <v>1507</v>
      </c>
    </row>
    <row r="122" spans="2:15" x14ac:dyDescent="0.2">
      <c r="B122" t="s">
        <v>6288</v>
      </c>
      <c r="C122" t="s">
        <v>6148</v>
      </c>
      <c r="F122">
        <v>99</v>
      </c>
      <c r="J122" t="s">
        <v>558</v>
      </c>
      <c r="M122" t="s">
        <v>6309</v>
      </c>
      <c r="N122" t="s">
        <v>1507</v>
      </c>
    </row>
    <row r="123" spans="2:15" x14ac:dyDescent="0.2">
      <c r="B123" t="s">
        <v>6174</v>
      </c>
      <c r="C123" t="s">
        <v>6148</v>
      </c>
      <c r="F123">
        <v>99</v>
      </c>
      <c r="J123" t="s">
        <v>558</v>
      </c>
      <c r="M123" t="s">
        <v>6309</v>
      </c>
      <c r="N123" t="s">
        <v>1507</v>
      </c>
    </row>
    <row r="124" spans="2:15" x14ac:dyDescent="0.2">
      <c r="B124" t="s">
        <v>6310</v>
      </c>
      <c r="C124" t="s">
        <v>6148</v>
      </c>
      <c r="F124">
        <v>99</v>
      </c>
      <c r="J124" t="s">
        <v>456</v>
      </c>
      <c r="M124" t="s">
        <v>6311</v>
      </c>
      <c r="O124" t="s">
        <v>1508</v>
      </c>
    </row>
    <row r="125" spans="2:15" x14ac:dyDescent="0.2">
      <c r="B125" t="s">
        <v>6312</v>
      </c>
      <c r="C125" t="s">
        <v>6148</v>
      </c>
      <c r="F125">
        <v>99</v>
      </c>
      <c r="J125" t="s">
        <v>456</v>
      </c>
      <c r="M125" t="s">
        <v>6311</v>
      </c>
      <c r="O125" t="s">
        <v>1508</v>
      </c>
    </row>
    <row r="126" spans="2:15" x14ac:dyDescent="0.2">
      <c r="B126" t="s">
        <v>6313</v>
      </c>
      <c r="C126" t="s">
        <v>6148</v>
      </c>
      <c r="F126">
        <v>99</v>
      </c>
      <c r="J126" t="s">
        <v>456</v>
      </c>
      <c r="M126" t="s">
        <v>6311</v>
      </c>
      <c r="O126" t="s">
        <v>1508</v>
      </c>
    </row>
    <row r="127" spans="2:15" x14ac:dyDescent="0.2">
      <c r="B127" t="s">
        <v>6314</v>
      </c>
      <c r="C127" t="s">
        <v>6148</v>
      </c>
      <c r="F127">
        <v>99</v>
      </c>
      <c r="J127" t="s">
        <v>456</v>
      </c>
      <c r="M127" t="s">
        <v>6311</v>
      </c>
      <c r="O127" t="s">
        <v>1508</v>
      </c>
    </row>
    <row r="128" spans="2:15" x14ac:dyDescent="0.2">
      <c r="B128" t="s">
        <v>6315</v>
      </c>
      <c r="C128" t="s">
        <v>6148</v>
      </c>
      <c r="F128">
        <v>99</v>
      </c>
      <c r="J128" t="s">
        <v>456</v>
      </c>
      <c r="M128" t="s">
        <v>6311</v>
      </c>
      <c r="O128" t="s">
        <v>1508</v>
      </c>
    </row>
    <row r="129" spans="2:18" x14ac:dyDescent="0.2">
      <c r="B129" t="s">
        <v>6316</v>
      </c>
      <c r="C129" t="s">
        <v>6148</v>
      </c>
      <c r="F129">
        <v>99</v>
      </c>
      <c r="J129" t="s">
        <v>15</v>
      </c>
      <c r="M129" t="s">
        <v>6317</v>
      </c>
      <c r="O129" t="s">
        <v>1509</v>
      </c>
    </row>
    <row r="130" spans="2:18" x14ac:dyDescent="0.2">
      <c r="B130" t="s">
        <v>6213</v>
      </c>
      <c r="C130" t="s">
        <v>6148</v>
      </c>
      <c r="F130">
        <v>99</v>
      </c>
      <c r="J130" t="s">
        <v>15</v>
      </c>
      <c r="M130" t="s">
        <v>6317</v>
      </c>
      <c r="O130" t="s">
        <v>1509</v>
      </c>
    </row>
    <row r="131" spans="2:18" x14ac:dyDescent="0.2">
      <c r="B131" t="s">
        <v>6318</v>
      </c>
      <c r="C131" t="s">
        <v>6148</v>
      </c>
      <c r="F131">
        <v>99</v>
      </c>
      <c r="J131" t="s">
        <v>15</v>
      </c>
      <c r="M131" t="s">
        <v>6319</v>
      </c>
      <c r="O131" t="s">
        <v>1509</v>
      </c>
    </row>
    <row r="132" spans="2:18" x14ac:dyDescent="0.2">
      <c r="B132" t="s">
        <v>6320</v>
      </c>
      <c r="C132" t="s">
        <v>6148</v>
      </c>
      <c r="F132">
        <v>99</v>
      </c>
      <c r="J132" t="s">
        <v>15</v>
      </c>
      <c r="M132" t="s">
        <v>6319</v>
      </c>
      <c r="O132" t="s">
        <v>1509</v>
      </c>
    </row>
    <row r="133" spans="2:18" x14ac:dyDescent="0.2">
      <c r="B133" t="s">
        <v>6321</v>
      </c>
      <c r="C133" t="s">
        <v>6148</v>
      </c>
      <c r="D133" t="s">
        <v>6159</v>
      </c>
      <c r="F133">
        <v>99</v>
      </c>
      <c r="J133" t="s">
        <v>15</v>
      </c>
      <c r="K133" t="s">
        <v>1444</v>
      </c>
      <c r="L133" t="s">
        <v>1509</v>
      </c>
      <c r="M133" t="s">
        <v>6322</v>
      </c>
      <c r="O133" t="s">
        <v>1509</v>
      </c>
    </row>
    <row r="134" spans="2:18" x14ac:dyDescent="0.2">
      <c r="B134" t="s">
        <v>6323</v>
      </c>
      <c r="C134" t="s">
        <v>6148</v>
      </c>
      <c r="F134">
        <v>99</v>
      </c>
      <c r="J134" t="s">
        <v>1510</v>
      </c>
      <c r="M134" t="s">
        <v>6324</v>
      </c>
      <c r="R134" t="s">
        <v>1511</v>
      </c>
    </row>
    <row r="135" spans="2:18" x14ac:dyDescent="0.2">
      <c r="B135" t="s">
        <v>172</v>
      </c>
      <c r="C135" t="s">
        <v>6148</v>
      </c>
      <c r="F135">
        <v>99</v>
      </c>
      <c r="J135" t="s">
        <v>176</v>
      </c>
      <c r="M135" t="s">
        <v>6325</v>
      </c>
      <c r="O135" t="s">
        <v>1512</v>
      </c>
    </row>
    <row r="136" spans="2:18" x14ac:dyDescent="0.2">
      <c r="B136" t="s">
        <v>6326</v>
      </c>
      <c r="C136" t="s">
        <v>6148</v>
      </c>
      <c r="F136">
        <v>99</v>
      </c>
      <c r="J136" t="s">
        <v>176</v>
      </c>
      <c r="M136" t="s">
        <v>6325</v>
      </c>
      <c r="O136" t="s">
        <v>1512</v>
      </c>
    </row>
    <row r="137" spans="2:18" x14ac:dyDescent="0.2">
      <c r="B137" t="s">
        <v>6327</v>
      </c>
      <c r="C137" t="s">
        <v>6148</v>
      </c>
      <c r="F137">
        <v>99</v>
      </c>
      <c r="J137" t="s">
        <v>176</v>
      </c>
      <c r="M137" t="s">
        <v>6325</v>
      </c>
      <c r="O137" t="s">
        <v>1512</v>
      </c>
    </row>
    <row r="138" spans="2:18" x14ac:dyDescent="0.2">
      <c r="B138" t="s">
        <v>6328</v>
      </c>
      <c r="C138" t="s">
        <v>6148</v>
      </c>
      <c r="F138">
        <v>99</v>
      </c>
      <c r="J138" t="s">
        <v>176</v>
      </c>
      <c r="M138" t="s">
        <v>6325</v>
      </c>
      <c r="O138" t="s">
        <v>1512</v>
      </c>
    </row>
    <row r="139" spans="2:18" x14ac:dyDescent="0.2">
      <c r="B139" t="s">
        <v>6329</v>
      </c>
      <c r="C139" t="s">
        <v>6148</v>
      </c>
      <c r="F139">
        <v>99</v>
      </c>
      <c r="J139" t="s">
        <v>176</v>
      </c>
      <c r="M139" t="s">
        <v>6325</v>
      </c>
      <c r="O139" t="s">
        <v>1512</v>
      </c>
    </row>
    <row r="140" spans="2:18" x14ac:dyDescent="0.2">
      <c r="B140" t="s">
        <v>6326</v>
      </c>
      <c r="C140" t="s">
        <v>6148</v>
      </c>
      <c r="F140">
        <v>99</v>
      </c>
      <c r="J140" t="s">
        <v>413</v>
      </c>
      <c r="M140" t="s">
        <v>6330</v>
      </c>
      <c r="O140" t="s">
        <v>1513</v>
      </c>
    </row>
    <row r="141" spans="2:18" x14ac:dyDescent="0.2">
      <c r="B141" t="s">
        <v>172</v>
      </c>
      <c r="C141" t="s">
        <v>6148</v>
      </c>
      <c r="F141">
        <v>99</v>
      </c>
      <c r="J141" t="s">
        <v>413</v>
      </c>
      <c r="M141" t="s">
        <v>6330</v>
      </c>
      <c r="O141" t="s">
        <v>1513</v>
      </c>
    </row>
    <row r="142" spans="2:18" x14ac:dyDescent="0.2">
      <c r="B142" t="s">
        <v>172</v>
      </c>
      <c r="C142" t="s">
        <v>6148</v>
      </c>
      <c r="F142">
        <v>99</v>
      </c>
      <c r="J142" t="s">
        <v>403</v>
      </c>
      <c r="M142" t="s">
        <v>6331</v>
      </c>
      <c r="O142" t="s">
        <v>1514</v>
      </c>
    </row>
    <row r="143" spans="2:18" x14ac:dyDescent="0.2">
      <c r="B143" t="s">
        <v>172</v>
      </c>
      <c r="C143" t="s">
        <v>6148</v>
      </c>
      <c r="F143">
        <v>99</v>
      </c>
      <c r="J143" t="s">
        <v>404</v>
      </c>
      <c r="M143" t="s">
        <v>6332</v>
      </c>
      <c r="O143" t="s">
        <v>1515</v>
      </c>
    </row>
    <row r="144" spans="2:18" x14ac:dyDescent="0.2">
      <c r="B144" t="s">
        <v>172</v>
      </c>
      <c r="C144" t="s">
        <v>6148</v>
      </c>
      <c r="F144">
        <v>99</v>
      </c>
      <c r="J144" t="s">
        <v>405</v>
      </c>
      <c r="M144" t="s">
        <v>6333</v>
      </c>
      <c r="O144" t="s">
        <v>1516</v>
      </c>
    </row>
    <row r="145" spans="2:16" x14ac:dyDescent="0.2">
      <c r="B145" t="s">
        <v>172</v>
      </c>
      <c r="C145" t="s">
        <v>6148</v>
      </c>
      <c r="F145">
        <v>99</v>
      </c>
      <c r="J145" t="s">
        <v>406</v>
      </c>
      <c r="M145" t="s">
        <v>6334</v>
      </c>
      <c r="O145" t="s">
        <v>1517</v>
      </c>
    </row>
    <row r="146" spans="2:16" x14ac:dyDescent="0.2">
      <c r="B146" t="s">
        <v>6335</v>
      </c>
      <c r="C146" t="s">
        <v>6148</v>
      </c>
      <c r="F146">
        <v>99</v>
      </c>
      <c r="J146" t="s">
        <v>452</v>
      </c>
      <c r="M146" t="s">
        <v>6336</v>
      </c>
      <c r="O146" t="s">
        <v>1519</v>
      </c>
      <c r="P146" t="s">
        <v>1518</v>
      </c>
    </row>
    <row r="147" spans="2:16" x14ac:dyDescent="0.2">
      <c r="B147" t="s">
        <v>6337</v>
      </c>
      <c r="C147" t="s">
        <v>6148</v>
      </c>
      <c r="F147">
        <v>99</v>
      </c>
      <c r="J147" t="s">
        <v>452</v>
      </c>
      <c r="M147" t="s">
        <v>6336</v>
      </c>
      <c r="O147" t="s">
        <v>1519</v>
      </c>
      <c r="P147" t="s">
        <v>1518</v>
      </c>
    </row>
    <row r="148" spans="2:16" x14ac:dyDescent="0.2">
      <c r="B148" t="s">
        <v>6338</v>
      </c>
      <c r="C148" t="s">
        <v>6148</v>
      </c>
      <c r="F148">
        <v>99</v>
      </c>
      <c r="J148" t="s">
        <v>452</v>
      </c>
      <c r="M148" t="s">
        <v>6336</v>
      </c>
      <c r="O148" t="s">
        <v>1519</v>
      </c>
      <c r="P148" t="s">
        <v>1518</v>
      </c>
    </row>
    <row r="149" spans="2:16" x14ac:dyDescent="0.2">
      <c r="B149" t="s">
        <v>751</v>
      </c>
      <c r="C149" t="s">
        <v>6148</v>
      </c>
      <c r="F149">
        <v>99</v>
      </c>
      <c r="J149" t="s">
        <v>452</v>
      </c>
      <c r="M149" t="s">
        <v>6336</v>
      </c>
      <c r="O149" t="s">
        <v>1519</v>
      </c>
      <c r="P149" t="s">
        <v>1518</v>
      </c>
    </row>
    <row r="150" spans="2:16" x14ac:dyDescent="0.2">
      <c r="B150" t="s">
        <v>6339</v>
      </c>
      <c r="C150" t="s">
        <v>6148</v>
      </c>
      <c r="F150">
        <v>99</v>
      </c>
      <c r="J150" t="s">
        <v>452</v>
      </c>
      <c r="M150" t="s">
        <v>6336</v>
      </c>
      <c r="O150" t="s">
        <v>1519</v>
      </c>
      <c r="P150" t="s">
        <v>1518</v>
      </c>
    </row>
    <row r="151" spans="2:16" x14ac:dyDescent="0.2">
      <c r="B151" t="s">
        <v>6340</v>
      </c>
      <c r="C151" t="s">
        <v>6148</v>
      </c>
      <c r="F151">
        <v>99</v>
      </c>
      <c r="J151" t="s">
        <v>452</v>
      </c>
      <c r="M151" t="s">
        <v>6336</v>
      </c>
      <c r="O151" t="s">
        <v>1519</v>
      </c>
      <c r="P151" t="s">
        <v>1518</v>
      </c>
    </row>
    <row r="152" spans="2:16" x14ac:dyDescent="0.2">
      <c r="B152" t="s">
        <v>6289</v>
      </c>
      <c r="C152" t="s">
        <v>6148</v>
      </c>
      <c r="F152">
        <v>99</v>
      </c>
      <c r="J152" t="s">
        <v>452</v>
      </c>
      <c r="M152" t="s">
        <v>6336</v>
      </c>
      <c r="O152" t="s">
        <v>1519</v>
      </c>
      <c r="P152" t="s">
        <v>1518</v>
      </c>
    </row>
    <row r="153" spans="2:16" x14ac:dyDescent="0.2">
      <c r="B153" t="s">
        <v>6341</v>
      </c>
      <c r="C153" t="s">
        <v>6148</v>
      </c>
      <c r="F153">
        <v>99</v>
      </c>
      <c r="J153" t="s">
        <v>452</v>
      </c>
      <c r="M153" t="s">
        <v>6342</v>
      </c>
      <c r="O153" t="s">
        <v>1519</v>
      </c>
      <c r="P153" t="s">
        <v>1518</v>
      </c>
    </row>
    <row r="154" spans="2:16" x14ac:dyDescent="0.2">
      <c r="B154" t="s">
        <v>6337</v>
      </c>
      <c r="C154" t="s">
        <v>6148</v>
      </c>
      <c r="F154">
        <v>99</v>
      </c>
      <c r="J154" t="s">
        <v>452</v>
      </c>
      <c r="M154" t="s">
        <v>6343</v>
      </c>
      <c r="O154" t="s">
        <v>1519</v>
      </c>
      <c r="P154" t="s">
        <v>1518</v>
      </c>
    </row>
    <row r="155" spans="2:16" x14ac:dyDescent="0.2">
      <c r="B155" t="s">
        <v>6344</v>
      </c>
      <c r="C155" t="s">
        <v>6148</v>
      </c>
      <c r="F155">
        <v>99</v>
      </c>
      <c r="J155" t="s">
        <v>452</v>
      </c>
      <c r="M155" t="s">
        <v>6345</v>
      </c>
      <c r="O155" t="s">
        <v>1519</v>
      </c>
      <c r="P155" t="s">
        <v>1518</v>
      </c>
    </row>
    <row r="156" spans="2:16" x14ac:dyDescent="0.2">
      <c r="B156" t="s">
        <v>6290</v>
      </c>
      <c r="C156" t="s">
        <v>6148</v>
      </c>
      <c r="F156">
        <v>99</v>
      </c>
      <c r="J156" t="s">
        <v>452</v>
      </c>
      <c r="M156" t="s">
        <v>6346</v>
      </c>
      <c r="O156" t="s">
        <v>1519</v>
      </c>
      <c r="P156" t="s">
        <v>1518</v>
      </c>
    </row>
    <row r="157" spans="2:16" x14ac:dyDescent="0.2">
      <c r="B157" t="s">
        <v>6347</v>
      </c>
      <c r="C157" t="s">
        <v>6148</v>
      </c>
      <c r="F157">
        <v>99</v>
      </c>
      <c r="J157" t="s">
        <v>452</v>
      </c>
      <c r="M157" t="s">
        <v>6348</v>
      </c>
      <c r="O157" t="s">
        <v>1519</v>
      </c>
      <c r="P157" t="s">
        <v>1518</v>
      </c>
    </row>
    <row r="158" spans="2:16" x14ac:dyDescent="0.2">
      <c r="B158" t="s">
        <v>6349</v>
      </c>
      <c r="C158" t="s">
        <v>6148</v>
      </c>
      <c r="F158">
        <v>99</v>
      </c>
      <c r="J158" t="s">
        <v>452</v>
      </c>
      <c r="M158" t="s">
        <v>6350</v>
      </c>
      <c r="O158" t="s">
        <v>1519</v>
      </c>
      <c r="P158" t="s">
        <v>1518</v>
      </c>
    </row>
    <row r="159" spans="2:16" x14ac:dyDescent="0.2">
      <c r="B159" t="s">
        <v>6351</v>
      </c>
      <c r="C159" t="s">
        <v>6148</v>
      </c>
      <c r="F159">
        <v>99</v>
      </c>
      <c r="J159" t="s">
        <v>452</v>
      </c>
      <c r="M159" t="s">
        <v>6352</v>
      </c>
      <c r="O159" t="s">
        <v>1519</v>
      </c>
      <c r="P159" t="s">
        <v>1518</v>
      </c>
    </row>
    <row r="160" spans="2:16" x14ac:dyDescent="0.2">
      <c r="B160" t="s">
        <v>6351</v>
      </c>
      <c r="C160" t="s">
        <v>6148</v>
      </c>
      <c r="F160">
        <v>99</v>
      </c>
      <c r="J160" t="s">
        <v>677</v>
      </c>
      <c r="M160" t="s">
        <v>6353</v>
      </c>
    </row>
    <row r="161" spans="2:18" x14ac:dyDescent="0.2">
      <c r="B161" t="s">
        <v>6354</v>
      </c>
      <c r="C161" t="s">
        <v>6148</v>
      </c>
      <c r="F161">
        <v>99</v>
      </c>
      <c r="J161" t="s">
        <v>677</v>
      </c>
      <c r="M161" t="s">
        <v>6353</v>
      </c>
    </row>
    <row r="162" spans="2:18" x14ac:dyDescent="0.2">
      <c r="B162" t="s">
        <v>787</v>
      </c>
      <c r="C162" t="s">
        <v>6148</v>
      </c>
      <c r="F162">
        <v>99</v>
      </c>
      <c r="J162" t="s">
        <v>677</v>
      </c>
      <c r="M162" t="s">
        <v>6353</v>
      </c>
    </row>
    <row r="163" spans="2:18" x14ac:dyDescent="0.2">
      <c r="B163" t="s">
        <v>6351</v>
      </c>
      <c r="C163" t="s">
        <v>6148</v>
      </c>
      <c r="F163">
        <v>99</v>
      </c>
      <c r="J163" t="s">
        <v>678</v>
      </c>
      <c r="M163" t="s">
        <v>6355</v>
      </c>
    </row>
    <row r="164" spans="2:18" x14ac:dyDescent="0.2">
      <c r="B164" t="s">
        <v>6354</v>
      </c>
      <c r="C164" t="s">
        <v>6148</v>
      </c>
      <c r="F164">
        <v>99</v>
      </c>
      <c r="J164" t="s">
        <v>678</v>
      </c>
      <c r="M164" t="s">
        <v>6355</v>
      </c>
    </row>
    <row r="165" spans="2:18" x14ac:dyDescent="0.2">
      <c r="B165" t="s">
        <v>787</v>
      </c>
      <c r="C165" t="s">
        <v>6148</v>
      </c>
      <c r="F165">
        <v>99</v>
      </c>
      <c r="J165" t="s">
        <v>678</v>
      </c>
      <c r="M165" t="s">
        <v>6355</v>
      </c>
    </row>
    <row r="166" spans="2:18" x14ac:dyDescent="0.2">
      <c r="B166" t="s">
        <v>6356</v>
      </c>
      <c r="C166" t="s">
        <v>6148</v>
      </c>
      <c r="F166">
        <v>99</v>
      </c>
      <c r="J166" t="s">
        <v>6357</v>
      </c>
      <c r="M166" t="s">
        <v>6358</v>
      </c>
      <c r="N166" t="s">
        <v>1524</v>
      </c>
      <c r="R166" t="s">
        <v>1523</v>
      </c>
    </row>
    <row r="167" spans="2:18" x14ac:dyDescent="0.2">
      <c r="B167" t="s">
        <v>6359</v>
      </c>
      <c r="C167" t="s">
        <v>6148</v>
      </c>
      <c r="F167">
        <v>99</v>
      </c>
      <c r="J167" t="s">
        <v>6357</v>
      </c>
      <c r="M167" t="s">
        <v>6358</v>
      </c>
      <c r="N167" t="s">
        <v>1524</v>
      </c>
      <c r="R167" t="s">
        <v>1523</v>
      </c>
    </row>
    <row r="168" spans="2:18" x14ac:dyDescent="0.2">
      <c r="B168" t="s">
        <v>6360</v>
      </c>
      <c r="C168" t="s">
        <v>6148</v>
      </c>
      <c r="F168">
        <v>99</v>
      </c>
      <c r="J168" t="s">
        <v>6357</v>
      </c>
      <c r="M168" t="s">
        <v>6358</v>
      </c>
      <c r="N168" t="s">
        <v>1524</v>
      </c>
      <c r="R168" t="s">
        <v>1523</v>
      </c>
    </row>
    <row r="169" spans="2:18" x14ac:dyDescent="0.2">
      <c r="B169" t="s">
        <v>6361</v>
      </c>
      <c r="C169" t="s">
        <v>6148</v>
      </c>
      <c r="F169">
        <v>99</v>
      </c>
      <c r="J169" t="s">
        <v>6357</v>
      </c>
      <c r="M169" t="s">
        <v>6358</v>
      </c>
      <c r="N169" t="s">
        <v>1524</v>
      </c>
      <c r="R169" t="s">
        <v>1523</v>
      </c>
    </row>
    <row r="170" spans="2:18" x14ac:dyDescent="0.2">
      <c r="B170" t="s">
        <v>6362</v>
      </c>
      <c r="C170" t="s">
        <v>6148</v>
      </c>
      <c r="F170">
        <v>99</v>
      </c>
      <c r="J170" t="s">
        <v>6357</v>
      </c>
      <c r="M170" t="s">
        <v>6358</v>
      </c>
      <c r="N170" t="s">
        <v>1524</v>
      </c>
      <c r="R170" t="s">
        <v>1523</v>
      </c>
    </row>
    <row r="171" spans="2:18" x14ac:dyDescent="0.2">
      <c r="B171" t="s">
        <v>6363</v>
      </c>
      <c r="C171" t="s">
        <v>6148</v>
      </c>
      <c r="F171">
        <v>99</v>
      </c>
      <c r="J171" t="s">
        <v>6357</v>
      </c>
      <c r="M171" t="s">
        <v>6358</v>
      </c>
      <c r="N171" t="s">
        <v>1524</v>
      </c>
      <c r="R171" t="s">
        <v>1523</v>
      </c>
    </row>
    <row r="172" spans="2:18" x14ac:dyDescent="0.2">
      <c r="B172" t="s">
        <v>6356</v>
      </c>
      <c r="C172" t="s">
        <v>6148</v>
      </c>
      <c r="F172">
        <v>99</v>
      </c>
      <c r="J172" t="s">
        <v>6357</v>
      </c>
      <c r="M172" t="s">
        <v>6364</v>
      </c>
      <c r="N172" t="s">
        <v>1524</v>
      </c>
      <c r="R172" t="s">
        <v>1523</v>
      </c>
    </row>
    <row r="173" spans="2:18" x14ac:dyDescent="0.2">
      <c r="B173" t="s">
        <v>6365</v>
      </c>
      <c r="C173" t="s">
        <v>6148</v>
      </c>
      <c r="F173">
        <v>99</v>
      </c>
      <c r="J173" t="s">
        <v>52</v>
      </c>
      <c r="M173" t="s">
        <v>6366</v>
      </c>
      <c r="N173" t="s">
        <v>1529</v>
      </c>
      <c r="O173" t="s">
        <v>1528</v>
      </c>
    </row>
    <row r="174" spans="2:18" x14ac:dyDescent="0.2">
      <c r="B174" t="s">
        <v>6335</v>
      </c>
      <c r="C174" t="s">
        <v>6148</v>
      </c>
      <c r="F174">
        <v>99</v>
      </c>
      <c r="J174" t="s">
        <v>52</v>
      </c>
      <c r="M174" t="s">
        <v>6367</v>
      </c>
      <c r="N174" t="s">
        <v>1529</v>
      </c>
      <c r="O174" t="s">
        <v>1528</v>
      </c>
    </row>
    <row r="175" spans="2:18" x14ac:dyDescent="0.2">
      <c r="B175" t="s">
        <v>6337</v>
      </c>
      <c r="C175" t="s">
        <v>6148</v>
      </c>
      <c r="F175">
        <v>99</v>
      </c>
      <c r="J175" t="s">
        <v>52</v>
      </c>
      <c r="M175" t="s">
        <v>6368</v>
      </c>
      <c r="N175" t="s">
        <v>1529</v>
      </c>
      <c r="O175" t="s">
        <v>1528</v>
      </c>
    </row>
    <row r="176" spans="2:18" x14ac:dyDescent="0.2">
      <c r="B176" t="s">
        <v>6369</v>
      </c>
      <c r="C176" t="s">
        <v>6148</v>
      </c>
      <c r="F176">
        <v>99</v>
      </c>
      <c r="J176" t="s">
        <v>52</v>
      </c>
      <c r="M176" t="s">
        <v>6370</v>
      </c>
      <c r="N176" t="s">
        <v>1529</v>
      </c>
      <c r="O176" t="s">
        <v>1528</v>
      </c>
    </row>
    <row r="177" spans="2:16" x14ac:dyDescent="0.2">
      <c r="B177" t="s">
        <v>6371</v>
      </c>
      <c r="C177" t="s">
        <v>6148</v>
      </c>
      <c r="F177">
        <v>99</v>
      </c>
      <c r="J177" t="s">
        <v>52</v>
      </c>
      <c r="M177" t="s">
        <v>6372</v>
      </c>
      <c r="N177" t="s">
        <v>1529</v>
      </c>
      <c r="O177" t="s">
        <v>1528</v>
      </c>
    </row>
    <row r="178" spans="2:16" x14ac:dyDescent="0.2">
      <c r="B178" t="s">
        <v>6373</v>
      </c>
      <c r="C178" t="s">
        <v>6148</v>
      </c>
      <c r="F178">
        <v>99</v>
      </c>
      <c r="J178" t="s">
        <v>52</v>
      </c>
      <c r="M178" t="s">
        <v>6374</v>
      </c>
      <c r="N178" t="s">
        <v>1529</v>
      </c>
      <c r="O178" t="s">
        <v>1528</v>
      </c>
    </row>
    <row r="179" spans="2:16" x14ac:dyDescent="0.2">
      <c r="B179" t="s">
        <v>6375</v>
      </c>
      <c r="C179" t="s">
        <v>6148</v>
      </c>
      <c r="F179">
        <v>99</v>
      </c>
      <c r="J179" t="s">
        <v>1331</v>
      </c>
      <c r="M179" t="s">
        <v>6376</v>
      </c>
      <c r="O179" t="s">
        <v>1530</v>
      </c>
    </row>
    <row r="180" spans="2:16" x14ac:dyDescent="0.2">
      <c r="B180" t="s">
        <v>6377</v>
      </c>
      <c r="C180" t="s">
        <v>6148</v>
      </c>
      <c r="F180">
        <v>99</v>
      </c>
      <c r="J180" t="s">
        <v>1331</v>
      </c>
      <c r="M180" t="s">
        <v>6376</v>
      </c>
      <c r="O180" t="s">
        <v>1530</v>
      </c>
    </row>
    <row r="181" spans="2:16" x14ac:dyDescent="0.2">
      <c r="B181" t="s">
        <v>6378</v>
      </c>
      <c r="C181" t="s">
        <v>6148</v>
      </c>
      <c r="F181">
        <v>99</v>
      </c>
      <c r="J181" t="s">
        <v>788</v>
      </c>
      <c r="M181" t="s">
        <v>6379</v>
      </c>
    </row>
    <row r="182" spans="2:16" x14ac:dyDescent="0.2">
      <c r="B182" t="s">
        <v>6380</v>
      </c>
      <c r="C182" t="s">
        <v>6148</v>
      </c>
      <c r="F182">
        <v>99</v>
      </c>
      <c r="J182" t="s">
        <v>788</v>
      </c>
      <c r="M182" t="s">
        <v>6379</v>
      </c>
    </row>
    <row r="183" spans="2:16" x14ac:dyDescent="0.2">
      <c r="B183" t="s">
        <v>6381</v>
      </c>
      <c r="C183" t="s">
        <v>6148</v>
      </c>
      <c r="F183">
        <v>99</v>
      </c>
      <c r="J183" t="s">
        <v>788</v>
      </c>
      <c r="M183" t="s">
        <v>6379</v>
      </c>
    </row>
    <row r="184" spans="2:16" x14ac:dyDescent="0.2">
      <c r="B184" t="s">
        <v>6382</v>
      </c>
      <c r="C184" t="s">
        <v>6148</v>
      </c>
      <c r="F184">
        <v>99</v>
      </c>
      <c r="J184" t="s">
        <v>788</v>
      </c>
      <c r="M184" t="s">
        <v>6379</v>
      </c>
    </row>
    <row r="185" spans="2:16" x14ac:dyDescent="0.2">
      <c r="B185" t="s">
        <v>6383</v>
      </c>
      <c r="C185" t="s">
        <v>6148</v>
      </c>
      <c r="F185">
        <v>99</v>
      </c>
      <c r="J185" t="s">
        <v>788</v>
      </c>
      <c r="M185" t="s">
        <v>6379</v>
      </c>
    </row>
    <row r="186" spans="2:16" x14ac:dyDescent="0.2">
      <c r="B186" t="s">
        <v>6384</v>
      </c>
      <c r="C186" t="s">
        <v>6148</v>
      </c>
      <c r="F186">
        <v>99</v>
      </c>
      <c r="J186" t="s">
        <v>789</v>
      </c>
      <c r="M186" t="s">
        <v>6385</v>
      </c>
      <c r="P186" t="s">
        <v>1531</v>
      </c>
    </row>
    <row r="187" spans="2:16" x14ac:dyDescent="0.2">
      <c r="B187" t="s">
        <v>6386</v>
      </c>
      <c r="C187" t="s">
        <v>6148</v>
      </c>
      <c r="F187">
        <v>99</v>
      </c>
      <c r="J187" t="s">
        <v>789</v>
      </c>
      <c r="M187" t="s">
        <v>6385</v>
      </c>
      <c r="P187" t="s">
        <v>1531</v>
      </c>
    </row>
    <row r="188" spans="2:16" x14ac:dyDescent="0.2">
      <c r="B188" t="s">
        <v>6387</v>
      </c>
      <c r="C188" t="s">
        <v>6148</v>
      </c>
      <c r="F188">
        <v>99</v>
      </c>
      <c r="J188" t="s">
        <v>3574</v>
      </c>
      <c r="M188" t="s">
        <v>6388</v>
      </c>
    </row>
    <row r="189" spans="2:16" x14ac:dyDescent="0.2">
      <c r="B189" t="s">
        <v>6389</v>
      </c>
      <c r="C189" t="s">
        <v>6148</v>
      </c>
      <c r="F189">
        <v>99</v>
      </c>
      <c r="J189" t="s">
        <v>3574</v>
      </c>
      <c r="M189" t="s">
        <v>6388</v>
      </c>
    </row>
    <row r="190" spans="2:16" x14ac:dyDescent="0.2">
      <c r="B190" t="s">
        <v>6390</v>
      </c>
      <c r="C190" t="s">
        <v>6148</v>
      </c>
      <c r="F190">
        <v>99</v>
      </c>
      <c r="J190" t="s">
        <v>3574</v>
      </c>
      <c r="M190" t="s">
        <v>6388</v>
      </c>
    </row>
    <row r="191" spans="2:16" x14ac:dyDescent="0.2">
      <c r="B191" t="s">
        <v>6391</v>
      </c>
      <c r="C191" t="s">
        <v>6148</v>
      </c>
      <c r="F191">
        <v>99</v>
      </c>
      <c r="J191" t="s">
        <v>1534</v>
      </c>
      <c r="M191" t="s">
        <v>6392</v>
      </c>
      <c r="N191" t="s">
        <v>1535</v>
      </c>
    </row>
    <row r="192" spans="2:16" x14ac:dyDescent="0.2">
      <c r="B192" t="s">
        <v>6393</v>
      </c>
      <c r="C192" t="s">
        <v>6148</v>
      </c>
      <c r="F192">
        <v>99</v>
      </c>
      <c r="J192" t="s">
        <v>1534</v>
      </c>
      <c r="M192" t="s">
        <v>6394</v>
      </c>
      <c r="N192" t="s">
        <v>1535</v>
      </c>
    </row>
    <row r="193" spans="2:22" x14ac:dyDescent="0.2">
      <c r="B193" t="s">
        <v>6395</v>
      </c>
      <c r="C193" t="s">
        <v>6148</v>
      </c>
      <c r="F193">
        <v>99</v>
      </c>
      <c r="J193" t="s">
        <v>1534</v>
      </c>
      <c r="M193" t="s">
        <v>6396</v>
      </c>
      <c r="N193" t="s">
        <v>1535</v>
      </c>
    </row>
    <row r="194" spans="2:22" x14ac:dyDescent="0.2">
      <c r="B194" t="s">
        <v>6397</v>
      </c>
      <c r="C194" t="s">
        <v>6148</v>
      </c>
      <c r="F194">
        <v>99</v>
      </c>
      <c r="J194" t="s">
        <v>1534</v>
      </c>
      <c r="M194" t="s">
        <v>6398</v>
      </c>
      <c r="N194" t="s">
        <v>1535</v>
      </c>
    </row>
    <row r="195" spans="2:22" x14ac:dyDescent="0.2">
      <c r="B195" t="s">
        <v>6399</v>
      </c>
      <c r="C195" t="s">
        <v>6148</v>
      </c>
      <c r="F195">
        <v>99</v>
      </c>
      <c r="J195" t="s">
        <v>1092</v>
      </c>
      <c r="M195" t="s">
        <v>6400</v>
      </c>
      <c r="O195" t="s">
        <v>1539</v>
      </c>
    </row>
    <row r="196" spans="2:22" x14ac:dyDescent="0.2">
      <c r="B196" t="s">
        <v>6401</v>
      </c>
      <c r="C196" t="s">
        <v>6148</v>
      </c>
      <c r="F196">
        <v>99</v>
      </c>
      <c r="J196" t="s">
        <v>1092</v>
      </c>
      <c r="M196" t="s">
        <v>6400</v>
      </c>
      <c r="O196" t="s">
        <v>1539</v>
      </c>
    </row>
    <row r="197" spans="2:22" x14ac:dyDescent="0.2">
      <c r="B197" t="s">
        <v>132</v>
      </c>
      <c r="C197" t="s">
        <v>6148</v>
      </c>
      <c r="F197">
        <v>99</v>
      </c>
      <c r="J197" t="s">
        <v>1092</v>
      </c>
      <c r="M197" t="s">
        <v>6400</v>
      </c>
      <c r="O197" t="s">
        <v>1539</v>
      </c>
    </row>
    <row r="198" spans="2:22" x14ac:dyDescent="0.2">
      <c r="B198" t="s">
        <v>6402</v>
      </c>
      <c r="C198" t="s">
        <v>6148</v>
      </c>
      <c r="F198">
        <v>99</v>
      </c>
      <c r="J198" t="s">
        <v>1092</v>
      </c>
      <c r="M198" t="s">
        <v>6403</v>
      </c>
      <c r="O198" t="s">
        <v>1539</v>
      </c>
    </row>
    <row r="199" spans="2:22" x14ac:dyDescent="0.2">
      <c r="B199" t="s">
        <v>6213</v>
      </c>
      <c r="C199" t="s">
        <v>6148</v>
      </c>
      <c r="F199">
        <v>99</v>
      </c>
      <c r="J199" t="s">
        <v>1092</v>
      </c>
      <c r="M199" t="s">
        <v>6404</v>
      </c>
      <c r="O199" t="s">
        <v>1539</v>
      </c>
    </row>
    <row r="200" spans="2:22" x14ac:dyDescent="0.2">
      <c r="B200" t="s">
        <v>6405</v>
      </c>
      <c r="C200" t="s">
        <v>6148</v>
      </c>
      <c r="F200">
        <v>99</v>
      </c>
      <c r="J200" t="s">
        <v>850</v>
      </c>
      <c r="M200" t="s">
        <v>6406</v>
      </c>
      <c r="N200" t="s">
        <v>1540</v>
      </c>
    </row>
    <row r="201" spans="2:22" x14ac:dyDescent="0.2">
      <c r="B201" t="s">
        <v>6407</v>
      </c>
      <c r="C201" t="s">
        <v>6148</v>
      </c>
      <c r="F201">
        <v>99</v>
      </c>
      <c r="J201" t="s">
        <v>850</v>
      </c>
      <c r="M201" t="s">
        <v>6406</v>
      </c>
      <c r="N201" t="s">
        <v>1540</v>
      </c>
    </row>
    <row r="202" spans="2:22" x14ac:dyDescent="0.2">
      <c r="B202" t="s">
        <v>6408</v>
      </c>
      <c r="C202" t="s">
        <v>6148</v>
      </c>
      <c r="F202">
        <v>99</v>
      </c>
      <c r="J202" t="s">
        <v>851</v>
      </c>
      <c r="M202" t="s">
        <v>6409</v>
      </c>
      <c r="O202" t="s">
        <v>1542</v>
      </c>
      <c r="P202" t="s">
        <v>1541</v>
      </c>
    </row>
    <row r="203" spans="2:22" x14ac:dyDescent="0.2">
      <c r="B203" t="s">
        <v>6410</v>
      </c>
      <c r="C203" t="s">
        <v>6148</v>
      </c>
      <c r="F203">
        <v>99</v>
      </c>
      <c r="J203" t="s">
        <v>851</v>
      </c>
      <c r="M203" t="s">
        <v>6409</v>
      </c>
      <c r="O203" t="s">
        <v>1542</v>
      </c>
      <c r="P203" t="s">
        <v>1541</v>
      </c>
    </row>
    <row r="204" spans="2:22" x14ac:dyDescent="0.2">
      <c r="B204" t="s">
        <v>6405</v>
      </c>
      <c r="C204" t="s">
        <v>6148</v>
      </c>
      <c r="F204">
        <v>99</v>
      </c>
      <c r="J204" t="s">
        <v>852</v>
      </c>
      <c r="M204" t="s">
        <v>6411</v>
      </c>
      <c r="N204" t="s">
        <v>1545</v>
      </c>
    </row>
    <row r="205" spans="2:22" x14ac:dyDescent="0.2">
      <c r="B205" t="s">
        <v>6407</v>
      </c>
      <c r="C205" t="s">
        <v>6148</v>
      </c>
      <c r="F205">
        <v>99</v>
      </c>
      <c r="J205" t="s">
        <v>852</v>
      </c>
      <c r="M205" t="s">
        <v>6411</v>
      </c>
      <c r="N205" t="s">
        <v>1545</v>
      </c>
    </row>
    <row r="206" spans="2:22" x14ac:dyDescent="0.2">
      <c r="B206" t="s">
        <v>6412</v>
      </c>
      <c r="C206" t="s">
        <v>6148</v>
      </c>
      <c r="F206">
        <v>99</v>
      </c>
      <c r="J206" t="s">
        <v>1548</v>
      </c>
      <c r="M206" t="s">
        <v>6413</v>
      </c>
      <c r="V206" t="s">
        <v>1550</v>
      </c>
    </row>
    <row r="207" spans="2:22" x14ac:dyDescent="0.2">
      <c r="B207" t="s">
        <v>6414</v>
      </c>
      <c r="C207" t="s">
        <v>6148</v>
      </c>
      <c r="F207">
        <v>99</v>
      </c>
      <c r="J207" t="s">
        <v>18</v>
      </c>
      <c r="M207" t="s">
        <v>6415</v>
      </c>
      <c r="O207" t="s">
        <v>1553</v>
      </c>
    </row>
    <row r="208" spans="2:22" x14ac:dyDescent="0.2">
      <c r="B208" t="s">
        <v>6416</v>
      </c>
      <c r="C208" t="s">
        <v>6148</v>
      </c>
      <c r="F208">
        <v>99</v>
      </c>
      <c r="J208" t="s">
        <v>18</v>
      </c>
      <c r="M208" t="s">
        <v>6417</v>
      </c>
      <c r="O208" t="s">
        <v>1553</v>
      </c>
    </row>
    <row r="209" spans="1:15" x14ac:dyDescent="0.2">
      <c r="B209" t="s">
        <v>6165</v>
      </c>
      <c r="C209" t="s">
        <v>6148</v>
      </c>
      <c r="F209">
        <v>99</v>
      </c>
      <c r="J209" t="s">
        <v>18</v>
      </c>
      <c r="M209" t="s">
        <v>6418</v>
      </c>
      <c r="O209" t="s">
        <v>1553</v>
      </c>
    </row>
    <row r="210" spans="1:15" x14ac:dyDescent="0.2">
      <c r="B210" t="s">
        <v>6419</v>
      </c>
      <c r="C210" t="s">
        <v>6148</v>
      </c>
      <c r="F210">
        <v>99</v>
      </c>
      <c r="J210" t="s">
        <v>18</v>
      </c>
      <c r="M210" t="s">
        <v>6420</v>
      </c>
      <c r="O210" t="s">
        <v>1553</v>
      </c>
    </row>
    <row r="211" spans="1:15" x14ac:dyDescent="0.2">
      <c r="B211" t="s">
        <v>6421</v>
      </c>
      <c r="C211" t="s">
        <v>6148</v>
      </c>
      <c r="F211">
        <v>99</v>
      </c>
      <c r="J211" t="s">
        <v>149</v>
      </c>
      <c r="M211" t="s">
        <v>5372</v>
      </c>
      <c r="O211" t="s">
        <v>1556</v>
      </c>
    </row>
    <row r="212" spans="1:15" x14ac:dyDescent="0.2">
      <c r="B212" t="s">
        <v>6422</v>
      </c>
      <c r="C212" t="s">
        <v>6148</v>
      </c>
      <c r="F212">
        <v>99</v>
      </c>
      <c r="J212" t="s">
        <v>149</v>
      </c>
      <c r="M212" t="s">
        <v>6423</v>
      </c>
      <c r="O212" t="s">
        <v>1556</v>
      </c>
    </row>
    <row r="213" spans="1:15" x14ac:dyDescent="0.2">
      <c r="B213" t="s">
        <v>6414</v>
      </c>
      <c r="C213" t="s">
        <v>6148</v>
      </c>
      <c r="F213">
        <v>99</v>
      </c>
      <c r="J213" t="s">
        <v>111</v>
      </c>
      <c r="M213" t="s">
        <v>6424</v>
      </c>
      <c r="O213" t="s">
        <v>1557</v>
      </c>
    </row>
    <row r="214" spans="1:15" x14ac:dyDescent="0.2">
      <c r="B214" t="s">
        <v>6425</v>
      </c>
      <c r="C214" t="s">
        <v>6148</v>
      </c>
      <c r="F214">
        <v>99</v>
      </c>
      <c r="J214" t="s">
        <v>111</v>
      </c>
      <c r="M214" t="s">
        <v>6424</v>
      </c>
      <c r="O214" t="s">
        <v>1557</v>
      </c>
    </row>
    <row r="215" spans="1:15" x14ac:dyDescent="0.2">
      <c r="B215" t="s">
        <v>6426</v>
      </c>
      <c r="C215" t="s">
        <v>6148</v>
      </c>
      <c r="F215">
        <v>99</v>
      </c>
      <c r="J215" t="s">
        <v>111</v>
      </c>
      <c r="M215" t="s">
        <v>6427</v>
      </c>
      <c r="O215" t="s">
        <v>1557</v>
      </c>
    </row>
    <row r="216" spans="1:15" x14ac:dyDescent="0.2">
      <c r="B216" t="s">
        <v>6428</v>
      </c>
      <c r="C216" t="s">
        <v>6148</v>
      </c>
      <c r="F216">
        <v>99</v>
      </c>
      <c r="J216" t="s">
        <v>111</v>
      </c>
      <c r="M216" t="s">
        <v>6427</v>
      </c>
      <c r="O216" t="s">
        <v>1557</v>
      </c>
    </row>
    <row r="217" spans="1:15" x14ac:dyDescent="0.2">
      <c r="A217">
        <v>18</v>
      </c>
      <c r="B217" t="s">
        <v>6429</v>
      </c>
      <c r="C217" t="s">
        <v>6148</v>
      </c>
      <c r="D217" t="s">
        <v>3505</v>
      </c>
      <c r="F217">
        <v>99</v>
      </c>
      <c r="G217">
        <v>900</v>
      </c>
      <c r="I217" t="s">
        <v>6430</v>
      </c>
      <c r="J217" t="s">
        <v>111</v>
      </c>
      <c r="K217" t="s">
        <v>1444</v>
      </c>
      <c r="L217" t="s">
        <v>1557</v>
      </c>
      <c r="M217" t="s">
        <v>6427</v>
      </c>
      <c r="O217" t="s">
        <v>1557</v>
      </c>
    </row>
    <row r="218" spans="1:15" x14ac:dyDescent="0.2">
      <c r="A218">
        <v>23</v>
      </c>
      <c r="B218" t="s">
        <v>135</v>
      </c>
      <c r="C218" t="s">
        <v>6148</v>
      </c>
      <c r="D218" t="s">
        <v>3505</v>
      </c>
      <c r="F218">
        <v>99</v>
      </c>
      <c r="G218">
        <v>350</v>
      </c>
      <c r="J218" t="s">
        <v>111</v>
      </c>
      <c r="K218" t="s">
        <v>1444</v>
      </c>
      <c r="L218" t="s">
        <v>1557</v>
      </c>
      <c r="M218" t="s">
        <v>6427</v>
      </c>
      <c r="O218" t="s">
        <v>1557</v>
      </c>
    </row>
    <row r="219" spans="1:15" x14ac:dyDescent="0.2">
      <c r="B219" t="s">
        <v>134</v>
      </c>
      <c r="C219" t="s">
        <v>6148</v>
      </c>
      <c r="F219">
        <v>99</v>
      </c>
      <c r="J219" t="s">
        <v>111</v>
      </c>
      <c r="M219" t="s">
        <v>6427</v>
      </c>
      <c r="O219" t="s">
        <v>1557</v>
      </c>
    </row>
    <row r="220" spans="1:15" x14ac:dyDescent="0.2">
      <c r="B220" t="s">
        <v>6431</v>
      </c>
      <c r="C220" t="s">
        <v>6148</v>
      </c>
      <c r="F220">
        <v>99</v>
      </c>
      <c r="J220" t="s">
        <v>111</v>
      </c>
      <c r="M220" t="s">
        <v>6427</v>
      </c>
      <c r="O220" t="s">
        <v>1557</v>
      </c>
    </row>
    <row r="221" spans="1:15" x14ac:dyDescent="0.2">
      <c r="B221" t="s">
        <v>6432</v>
      </c>
      <c r="C221" t="s">
        <v>6148</v>
      </c>
      <c r="F221">
        <v>99</v>
      </c>
      <c r="J221" t="s">
        <v>111</v>
      </c>
      <c r="M221" t="s">
        <v>6427</v>
      </c>
      <c r="O221" t="s">
        <v>1557</v>
      </c>
    </row>
    <row r="222" spans="1:15" x14ac:dyDescent="0.2">
      <c r="B222" t="s">
        <v>1439</v>
      </c>
      <c r="C222" t="s">
        <v>6148</v>
      </c>
      <c r="F222">
        <v>99</v>
      </c>
      <c r="J222" t="s">
        <v>111</v>
      </c>
      <c r="M222" t="s">
        <v>6427</v>
      </c>
      <c r="O222" t="s">
        <v>1557</v>
      </c>
    </row>
    <row r="223" spans="1:15" x14ac:dyDescent="0.2">
      <c r="B223" t="s">
        <v>6433</v>
      </c>
      <c r="C223" t="s">
        <v>6148</v>
      </c>
      <c r="F223">
        <v>99</v>
      </c>
      <c r="J223" t="s">
        <v>111</v>
      </c>
      <c r="M223" t="s">
        <v>6427</v>
      </c>
      <c r="O223" t="s">
        <v>1557</v>
      </c>
    </row>
    <row r="224" spans="1:15" x14ac:dyDescent="0.2">
      <c r="B224" t="s">
        <v>6419</v>
      </c>
      <c r="C224" t="s">
        <v>6148</v>
      </c>
      <c r="F224">
        <v>99</v>
      </c>
      <c r="J224" t="s">
        <v>111</v>
      </c>
      <c r="M224" t="s">
        <v>6434</v>
      </c>
      <c r="O224" t="s">
        <v>1557</v>
      </c>
    </row>
    <row r="225" spans="2:15" x14ac:dyDescent="0.2">
      <c r="B225" t="s">
        <v>6435</v>
      </c>
      <c r="C225" t="s">
        <v>6148</v>
      </c>
      <c r="F225">
        <v>99</v>
      </c>
      <c r="J225" t="s">
        <v>111</v>
      </c>
      <c r="M225" t="s">
        <v>6436</v>
      </c>
      <c r="O225" t="s">
        <v>1557</v>
      </c>
    </row>
    <row r="226" spans="2:15" x14ac:dyDescent="0.2">
      <c r="B226" t="s">
        <v>172</v>
      </c>
      <c r="C226" t="s">
        <v>6148</v>
      </c>
      <c r="F226">
        <v>99</v>
      </c>
      <c r="J226" t="s">
        <v>384</v>
      </c>
      <c r="M226" t="s">
        <v>6437</v>
      </c>
      <c r="O226" t="s">
        <v>1558</v>
      </c>
    </row>
    <row r="227" spans="2:15" x14ac:dyDescent="0.2">
      <c r="B227" t="s">
        <v>466</v>
      </c>
      <c r="C227" t="s">
        <v>6148</v>
      </c>
      <c r="F227">
        <v>99</v>
      </c>
      <c r="J227" t="s">
        <v>384</v>
      </c>
      <c r="M227" t="s">
        <v>6438</v>
      </c>
      <c r="O227" t="s">
        <v>1558</v>
      </c>
    </row>
    <row r="228" spans="2:15" x14ac:dyDescent="0.2">
      <c r="B228" t="s">
        <v>6439</v>
      </c>
      <c r="C228" t="s">
        <v>6148</v>
      </c>
      <c r="F228">
        <v>99</v>
      </c>
      <c r="J228" t="s">
        <v>384</v>
      </c>
      <c r="M228" t="s">
        <v>6440</v>
      </c>
      <c r="O228" t="s">
        <v>1558</v>
      </c>
    </row>
    <row r="229" spans="2:15" x14ac:dyDescent="0.2">
      <c r="B229" t="s">
        <v>172</v>
      </c>
      <c r="C229" t="s">
        <v>6148</v>
      </c>
      <c r="F229">
        <v>99</v>
      </c>
      <c r="J229" t="s">
        <v>414</v>
      </c>
      <c r="M229" t="s">
        <v>6441</v>
      </c>
      <c r="O229" t="s">
        <v>1559</v>
      </c>
    </row>
    <row r="230" spans="2:15" x14ac:dyDescent="0.2">
      <c r="B230" t="s">
        <v>466</v>
      </c>
      <c r="C230" t="s">
        <v>6148</v>
      </c>
      <c r="F230">
        <v>99</v>
      </c>
      <c r="J230" t="s">
        <v>415</v>
      </c>
      <c r="M230" t="s">
        <v>6442</v>
      </c>
      <c r="O230" t="s">
        <v>1560</v>
      </c>
    </row>
    <row r="231" spans="2:15" x14ac:dyDescent="0.2">
      <c r="B231" t="s">
        <v>172</v>
      </c>
      <c r="C231" t="s">
        <v>6148</v>
      </c>
      <c r="F231">
        <v>99</v>
      </c>
      <c r="J231" t="s">
        <v>415</v>
      </c>
      <c r="M231" t="s">
        <v>6442</v>
      </c>
      <c r="O231" t="s">
        <v>1560</v>
      </c>
    </row>
    <row r="232" spans="2:15" x14ac:dyDescent="0.2">
      <c r="B232" t="s">
        <v>6443</v>
      </c>
      <c r="C232" t="s">
        <v>6148</v>
      </c>
      <c r="F232">
        <v>99</v>
      </c>
      <c r="J232" t="s">
        <v>1058</v>
      </c>
      <c r="M232" t="s">
        <v>6444</v>
      </c>
      <c r="O232" t="s">
        <v>1561</v>
      </c>
    </row>
    <row r="233" spans="2:15" x14ac:dyDescent="0.2">
      <c r="B233" t="s">
        <v>6445</v>
      </c>
      <c r="C233" t="s">
        <v>6148</v>
      </c>
      <c r="F233">
        <v>99</v>
      </c>
      <c r="J233" t="s">
        <v>158</v>
      </c>
      <c r="M233" t="s">
        <v>6446</v>
      </c>
      <c r="O233" t="s">
        <v>1562</v>
      </c>
    </row>
    <row r="234" spans="2:15" x14ac:dyDescent="0.2">
      <c r="B234" t="s">
        <v>6445</v>
      </c>
      <c r="C234" t="s">
        <v>6148</v>
      </c>
      <c r="F234">
        <v>99</v>
      </c>
      <c r="J234" t="s">
        <v>158</v>
      </c>
      <c r="M234" t="s">
        <v>6446</v>
      </c>
      <c r="O234" t="s">
        <v>1562</v>
      </c>
    </row>
    <row r="235" spans="2:15" x14ac:dyDescent="0.2">
      <c r="B235" t="s">
        <v>6447</v>
      </c>
      <c r="C235" t="s">
        <v>6148</v>
      </c>
      <c r="F235">
        <v>99</v>
      </c>
      <c r="J235" t="s">
        <v>1563</v>
      </c>
      <c r="M235" t="s">
        <v>6448</v>
      </c>
      <c r="N235" t="s">
        <v>1564</v>
      </c>
    </row>
    <row r="236" spans="2:15" x14ac:dyDescent="0.2">
      <c r="B236" t="s">
        <v>6449</v>
      </c>
      <c r="C236" t="s">
        <v>6148</v>
      </c>
      <c r="F236">
        <v>99</v>
      </c>
      <c r="J236" t="s">
        <v>1563</v>
      </c>
      <c r="M236" t="s">
        <v>6448</v>
      </c>
      <c r="N236" t="s">
        <v>1564</v>
      </c>
    </row>
    <row r="237" spans="2:15" x14ac:dyDescent="0.2">
      <c r="B237" t="s">
        <v>6450</v>
      </c>
      <c r="C237" t="s">
        <v>6148</v>
      </c>
      <c r="F237">
        <v>99</v>
      </c>
      <c r="J237" t="s">
        <v>1563</v>
      </c>
      <c r="M237" t="s">
        <v>6448</v>
      </c>
      <c r="N237" t="s">
        <v>1564</v>
      </c>
    </row>
    <row r="238" spans="2:15" x14ac:dyDescent="0.2">
      <c r="B238" t="s">
        <v>6451</v>
      </c>
      <c r="C238" t="s">
        <v>6148</v>
      </c>
      <c r="F238">
        <v>99</v>
      </c>
      <c r="J238" t="s">
        <v>279</v>
      </c>
      <c r="M238" t="s">
        <v>6452</v>
      </c>
      <c r="N238" t="s">
        <v>1565</v>
      </c>
    </row>
    <row r="239" spans="2:15" x14ac:dyDescent="0.2">
      <c r="B239" t="s">
        <v>6453</v>
      </c>
      <c r="C239" t="s">
        <v>6148</v>
      </c>
      <c r="F239">
        <v>99</v>
      </c>
      <c r="J239" t="s">
        <v>279</v>
      </c>
      <c r="M239" t="s">
        <v>6454</v>
      </c>
      <c r="N239" t="s">
        <v>1565</v>
      </c>
    </row>
    <row r="240" spans="2:15" x14ac:dyDescent="0.2">
      <c r="B240" t="s">
        <v>6455</v>
      </c>
      <c r="C240" t="s">
        <v>6148</v>
      </c>
      <c r="F240">
        <v>99</v>
      </c>
      <c r="J240" t="s">
        <v>279</v>
      </c>
      <c r="M240" t="s">
        <v>6456</v>
      </c>
      <c r="N240" t="s">
        <v>1565</v>
      </c>
    </row>
    <row r="241" spans="2:24" x14ac:dyDescent="0.2">
      <c r="B241" t="s">
        <v>6199</v>
      </c>
      <c r="C241" t="s">
        <v>6148</v>
      </c>
      <c r="F241">
        <v>99</v>
      </c>
      <c r="J241" t="s">
        <v>279</v>
      </c>
      <c r="M241" t="s">
        <v>6457</v>
      </c>
      <c r="N241" t="s">
        <v>1565</v>
      </c>
    </row>
    <row r="242" spans="2:24" x14ac:dyDescent="0.2">
      <c r="B242" t="s">
        <v>6458</v>
      </c>
      <c r="C242" t="s">
        <v>6148</v>
      </c>
      <c r="F242">
        <v>99</v>
      </c>
      <c r="J242" t="s">
        <v>279</v>
      </c>
      <c r="M242" t="s">
        <v>6459</v>
      </c>
      <c r="N242" t="s">
        <v>1565</v>
      </c>
    </row>
    <row r="243" spans="2:24" x14ac:dyDescent="0.2">
      <c r="B243" t="s">
        <v>6389</v>
      </c>
      <c r="C243" t="s">
        <v>6148</v>
      </c>
      <c r="F243">
        <v>99</v>
      </c>
      <c r="J243" t="s">
        <v>280</v>
      </c>
      <c r="M243" t="s">
        <v>6460</v>
      </c>
      <c r="T243" t="s">
        <v>1566</v>
      </c>
    </row>
    <row r="244" spans="2:24" x14ac:dyDescent="0.2">
      <c r="B244" t="s">
        <v>6461</v>
      </c>
      <c r="C244" t="s">
        <v>6148</v>
      </c>
      <c r="F244">
        <v>99</v>
      </c>
      <c r="J244" t="s">
        <v>280</v>
      </c>
      <c r="M244" t="s">
        <v>6460</v>
      </c>
      <c r="T244" t="s">
        <v>1566</v>
      </c>
    </row>
    <row r="245" spans="2:24" x14ac:dyDescent="0.2">
      <c r="B245" t="s">
        <v>6462</v>
      </c>
      <c r="C245" t="s">
        <v>6148</v>
      </c>
      <c r="F245">
        <v>99</v>
      </c>
      <c r="J245" t="s">
        <v>280</v>
      </c>
      <c r="M245" t="s">
        <v>6460</v>
      </c>
      <c r="T245" t="s">
        <v>1566</v>
      </c>
    </row>
    <row r="246" spans="2:24" x14ac:dyDescent="0.2">
      <c r="B246" t="s">
        <v>6463</v>
      </c>
      <c r="C246" t="s">
        <v>6148</v>
      </c>
      <c r="F246">
        <v>99</v>
      </c>
      <c r="J246" t="s">
        <v>280</v>
      </c>
      <c r="M246" t="s">
        <v>6464</v>
      </c>
      <c r="T246" t="s">
        <v>1566</v>
      </c>
    </row>
    <row r="247" spans="2:24" x14ac:dyDescent="0.2">
      <c r="B247" t="s">
        <v>887</v>
      </c>
      <c r="C247" t="s">
        <v>6148</v>
      </c>
      <c r="F247">
        <v>99</v>
      </c>
      <c r="J247" t="s">
        <v>168</v>
      </c>
      <c r="M247" t="s">
        <v>6465</v>
      </c>
      <c r="O247" t="s">
        <v>1567</v>
      </c>
    </row>
    <row r="248" spans="2:24" x14ac:dyDescent="0.2">
      <c r="B248" t="s">
        <v>6466</v>
      </c>
      <c r="C248" t="s">
        <v>6148</v>
      </c>
      <c r="F248">
        <v>99</v>
      </c>
      <c r="J248" t="s">
        <v>168</v>
      </c>
      <c r="M248" t="s">
        <v>6467</v>
      </c>
      <c r="O248" t="s">
        <v>1567</v>
      </c>
    </row>
    <row r="249" spans="2:24" x14ac:dyDescent="0.2">
      <c r="B249" t="s">
        <v>6468</v>
      </c>
      <c r="C249" t="s">
        <v>6148</v>
      </c>
      <c r="F249">
        <v>99</v>
      </c>
      <c r="J249" t="s">
        <v>168</v>
      </c>
      <c r="M249" t="s">
        <v>6467</v>
      </c>
      <c r="O249" t="s">
        <v>1567</v>
      </c>
    </row>
    <row r="250" spans="2:24" x14ac:dyDescent="0.2">
      <c r="B250" t="s">
        <v>6189</v>
      </c>
      <c r="C250" t="s">
        <v>6148</v>
      </c>
      <c r="F250">
        <v>99</v>
      </c>
      <c r="J250" t="s">
        <v>1568</v>
      </c>
      <c r="M250" t="s">
        <v>6469</v>
      </c>
      <c r="R250" t="s">
        <v>1571</v>
      </c>
      <c r="W250" t="s">
        <v>1570</v>
      </c>
    </row>
    <row r="251" spans="2:24" x14ac:dyDescent="0.2">
      <c r="B251" t="s">
        <v>937</v>
      </c>
      <c r="C251" t="s">
        <v>6148</v>
      </c>
      <c r="F251">
        <v>99</v>
      </c>
      <c r="J251" t="s">
        <v>1568</v>
      </c>
      <c r="M251" t="s">
        <v>6469</v>
      </c>
      <c r="R251" t="s">
        <v>1571</v>
      </c>
      <c r="W251" t="s">
        <v>1570</v>
      </c>
    </row>
    <row r="252" spans="2:24" x14ac:dyDescent="0.2">
      <c r="B252" t="s">
        <v>6470</v>
      </c>
      <c r="C252" t="s">
        <v>6148</v>
      </c>
      <c r="F252">
        <v>99</v>
      </c>
      <c r="J252" t="s">
        <v>1568</v>
      </c>
      <c r="M252" t="s">
        <v>6469</v>
      </c>
      <c r="R252" t="s">
        <v>1571</v>
      </c>
      <c r="W252" t="s">
        <v>1570</v>
      </c>
    </row>
    <row r="253" spans="2:24" x14ac:dyDescent="0.2">
      <c r="B253" t="s">
        <v>6471</v>
      </c>
      <c r="C253" t="s">
        <v>6148</v>
      </c>
      <c r="F253">
        <v>99</v>
      </c>
      <c r="J253" t="s">
        <v>1568</v>
      </c>
      <c r="M253" t="s">
        <v>6469</v>
      </c>
      <c r="R253" t="s">
        <v>1571</v>
      </c>
      <c r="W253" t="s">
        <v>1570</v>
      </c>
    </row>
    <row r="254" spans="2:24" x14ac:dyDescent="0.2">
      <c r="B254" t="s">
        <v>6472</v>
      </c>
      <c r="C254" t="s">
        <v>6148</v>
      </c>
      <c r="F254">
        <v>99</v>
      </c>
      <c r="J254" t="s">
        <v>1112</v>
      </c>
      <c r="M254" t="s">
        <v>6473</v>
      </c>
      <c r="X254" t="s">
        <v>1575</v>
      </c>
    </row>
    <row r="255" spans="2:24" x14ac:dyDescent="0.2">
      <c r="B255" t="s">
        <v>6474</v>
      </c>
      <c r="C255" t="s">
        <v>6148</v>
      </c>
      <c r="F255">
        <v>99</v>
      </c>
      <c r="J255" t="s">
        <v>1112</v>
      </c>
      <c r="M255" t="s">
        <v>6473</v>
      </c>
      <c r="X255" t="s">
        <v>1575</v>
      </c>
    </row>
    <row r="256" spans="2:24" x14ac:dyDescent="0.2">
      <c r="B256" t="s">
        <v>172</v>
      </c>
      <c r="C256" t="s">
        <v>6148</v>
      </c>
      <c r="F256">
        <v>99</v>
      </c>
      <c r="J256" t="s">
        <v>376</v>
      </c>
      <c r="M256" t="s">
        <v>6475</v>
      </c>
      <c r="O256" t="s">
        <v>1576</v>
      </c>
    </row>
    <row r="257" spans="2:15" x14ac:dyDescent="0.2">
      <c r="B257" t="s">
        <v>6476</v>
      </c>
      <c r="C257" t="s">
        <v>6148</v>
      </c>
      <c r="F257">
        <v>99</v>
      </c>
      <c r="J257" t="s">
        <v>509</v>
      </c>
      <c r="M257" t="s">
        <v>6477</v>
      </c>
      <c r="O257" t="s">
        <v>1577</v>
      </c>
    </row>
    <row r="258" spans="2:15" x14ac:dyDescent="0.2">
      <c r="B258" t="s">
        <v>6289</v>
      </c>
      <c r="C258" t="s">
        <v>6148</v>
      </c>
      <c r="F258">
        <v>99</v>
      </c>
      <c r="J258" t="s">
        <v>509</v>
      </c>
      <c r="M258" t="s">
        <v>6477</v>
      </c>
      <c r="O258" t="s">
        <v>1577</v>
      </c>
    </row>
    <row r="259" spans="2:15" x14ac:dyDescent="0.2">
      <c r="B259" t="s">
        <v>6478</v>
      </c>
      <c r="C259" t="s">
        <v>6148</v>
      </c>
      <c r="F259">
        <v>99</v>
      </c>
      <c r="J259" t="s">
        <v>509</v>
      </c>
      <c r="M259" t="s">
        <v>6477</v>
      </c>
      <c r="O259" t="s">
        <v>1577</v>
      </c>
    </row>
    <row r="260" spans="2:15" x14ac:dyDescent="0.2">
      <c r="B260" t="s">
        <v>11</v>
      </c>
      <c r="C260" t="s">
        <v>6148</v>
      </c>
      <c r="F260">
        <v>99</v>
      </c>
      <c r="J260" t="s">
        <v>509</v>
      </c>
      <c r="M260" t="s">
        <v>6477</v>
      </c>
      <c r="O260" t="s">
        <v>1577</v>
      </c>
    </row>
    <row r="261" spans="2:15" x14ac:dyDescent="0.2">
      <c r="B261" t="s">
        <v>6288</v>
      </c>
      <c r="C261" t="s">
        <v>6148</v>
      </c>
      <c r="F261">
        <v>99</v>
      </c>
      <c r="J261" t="s">
        <v>509</v>
      </c>
      <c r="M261" t="s">
        <v>6477</v>
      </c>
      <c r="O261" t="s">
        <v>1577</v>
      </c>
    </row>
    <row r="262" spans="2:15" x14ac:dyDescent="0.2">
      <c r="B262" t="s">
        <v>6479</v>
      </c>
      <c r="C262" t="s">
        <v>6148</v>
      </c>
      <c r="F262">
        <v>99</v>
      </c>
      <c r="J262" t="s">
        <v>509</v>
      </c>
      <c r="M262" t="s">
        <v>6477</v>
      </c>
      <c r="O262" t="s">
        <v>1577</v>
      </c>
    </row>
    <row r="263" spans="2:15" x14ac:dyDescent="0.2">
      <c r="B263" t="s">
        <v>6480</v>
      </c>
      <c r="C263" t="s">
        <v>6148</v>
      </c>
      <c r="F263">
        <v>99</v>
      </c>
      <c r="J263" t="s">
        <v>509</v>
      </c>
      <c r="M263" t="s">
        <v>6477</v>
      </c>
      <c r="O263" t="s">
        <v>1577</v>
      </c>
    </row>
    <row r="264" spans="2:15" x14ac:dyDescent="0.2">
      <c r="B264" t="s">
        <v>778</v>
      </c>
      <c r="C264" t="s">
        <v>6148</v>
      </c>
      <c r="F264">
        <v>99</v>
      </c>
      <c r="J264" t="s">
        <v>509</v>
      </c>
      <c r="M264" t="s">
        <v>6481</v>
      </c>
      <c r="O264" t="s">
        <v>1577</v>
      </c>
    </row>
    <row r="265" spans="2:15" x14ac:dyDescent="0.2">
      <c r="B265" t="s">
        <v>6338</v>
      </c>
      <c r="C265" t="s">
        <v>6148</v>
      </c>
      <c r="F265">
        <v>99</v>
      </c>
      <c r="J265" t="s">
        <v>509</v>
      </c>
      <c r="M265" t="s">
        <v>6481</v>
      </c>
      <c r="O265" t="s">
        <v>1577</v>
      </c>
    </row>
    <row r="266" spans="2:15" x14ac:dyDescent="0.2">
      <c r="B266" t="s">
        <v>6337</v>
      </c>
      <c r="C266" t="s">
        <v>6148</v>
      </c>
      <c r="F266">
        <v>99</v>
      </c>
      <c r="J266" t="s">
        <v>509</v>
      </c>
      <c r="M266" t="s">
        <v>6482</v>
      </c>
      <c r="O266" t="s">
        <v>1577</v>
      </c>
    </row>
    <row r="267" spans="2:15" x14ac:dyDescent="0.2">
      <c r="B267" t="s">
        <v>1430</v>
      </c>
      <c r="C267" t="s">
        <v>6148</v>
      </c>
      <c r="F267">
        <v>99</v>
      </c>
      <c r="J267" t="s">
        <v>509</v>
      </c>
      <c r="M267" t="s">
        <v>6483</v>
      </c>
      <c r="O267" t="s">
        <v>1577</v>
      </c>
    </row>
    <row r="268" spans="2:15" x14ac:dyDescent="0.2">
      <c r="B268" t="s">
        <v>6335</v>
      </c>
      <c r="C268" t="s">
        <v>6148</v>
      </c>
      <c r="F268">
        <v>99</v>
      </c>
      <c r="J268" t="s">
        <v>509</v>
      </c>
      <c r="M268" t="s">
        <v>6484</v>
      </c>
      <c r="O268" t="s">
        <v>1577</v>
      </c>
    </row>
    <row r="269" spans="2:15" x14ac:dyDescent="0.2">
      <c r="B269" t="s">
        <v>6485</v>
      </c>
      <c r="C269" t="s">
        <v>6148</v>
      </c>
      <c r="F269">
        <v>99</v>
      </c>
      <c r="J269" t="s">
        <v>509</v>
      </c>
      <c r="M269" t="s">
        <v>6486</v>
      </c>
      <c r="O269" t="s">
        <v>1577</v>
      </c>
    </row>
    <row r="270" spans="2:15" x14ac:dyDescent="0.2">
      <c r="B270" t="s">
        <v>6487</v>
      </c>
      <c r="C270" t="s">
        <v>6148</v>
      </c>
      <c r="F270">
        <v>99</v>
      </c>
      <c r="J270" t="s">
        <v>509</v>
      </c>
      <c r="M270" t="s">
        <v>6488</v>
      </c>
      <c r="O270" t="s">
        <v>1577</v>
      </c>
    </row>
    <row r="271" spans="2:15" x14ac:dyDescent="0.2">
      <c r="B271" t="s">
        <v>1247</v>
      </c>
      <c r="C271" t="s">
        <v>6148</v>
      </c>
      <c r="F271">
        <v>99</v>
      </c>
      <c r="J271" t="s">
        <v>1284</v>
      </c>
      <c r="M271" t="s">
        <v>6489</v>
      </c>
    </row>
    <row r="272" spans="2:15" x14ac:dyDescent="0.2">
      <c r="B272" t="s">
        <v>6490</v>
      </c>
      <c r="C272" t="s">
        <v>6148</v>
      </c>
      <c r="F272">
        <v>99</v>
      </c>
      <c r="J272" t="s">
        <v>1284</v>
      </c>
      <c r="M272" t="s">
        <v>6489</v>
      </c>
    </row>
    <row r="273" spans="2:25" x14ac:dyDescent="0.2">
      <c r="B273" t="s">
        <v>6491</v>
      </c>
      <c r="C273" t="s">
        <v>6148</v>
      </c>
      <c r="F273">
        <v>99</v>
      </c>
      <c r="J273" t="s">
        <v>58</v>
      </c>
      <c r="M273" t="s">
        <v>6492</v>
      </c>
      <c r="N273" t="s">
        <v>1580</v>
      </c>
    </row>
    <row r="274" spans="2:25" x14ac:dyDescent="0.2">
      <c r="B274" t="s">
        <v>6493</v>
      </c>
      <c r="C274" t="s">
        <v>6148</v>
      </c>
      <c r="F274">
        <v>99</v>
      </c>
      <c r="J274" t="s">
        <v>58</v>
      </c>
      <c r="M274" t="s">
        <v>6492</v>
      </c>
      <c r="N274" t="s">
        <v>1580</v>
      </c>
    </row>
    <row r="275" spans="2:25" x14ac:dyDescent="0.2">
      <c r="B275" t="s">
        <v>6289</v>
      </c>
      <c r="C275" t="s">
        <v>6148</v>
      </c>
      <c r="F275">
        <v>99</v>
      </c>
      <c r="J275" t="s">
        <v>58</v>
      </c>
      <c r="M275" t="s">
        <v>6492</v>
      </c>
      <c r="N275" t="s">
        <v>1580</v>
      </c>
    </row>
    <row r="276" spans="2:25" x14ac:dyDescent="0.2">
      <c r="B276" t="s">
        <v>6478</v>
      </c>
      <c r="C276" t="s">
        <v>6148</v>
      </c>
      <c r="F276">
        <v>99</v>
      </c>
      <c r="J276" t="s">
        <v>58</v>
      </c>
      <c r="M276" t="s">
        <v>6492</v>
      </c>
      <c r="N276" t="s">
        <v>1580</v>
      </c>
    </row>
    <row r="277" spans="2:25" x14ac:dyDescent="0.2">
      <c r="B277" t="s">
        <v>11</v>
      </c>
      <c r="C277" t="s">
        <v>6148</v>
      </c>
      <c r="F277">
        <v>99</v>
      </c>
      <c r="J277" t="s">
        <v>58</v>
      </c>
      <c r="M277" t="s">
        <v>6492</v>
      </c>
      <c r="N277" t="s">
        <v>1580</v>
      </c>
    </row>
    <row r="278" spans="2:25" x14ac:dyDescent="0.2">
      <c r="B278" t="s">
        <v>6288</v>
      </c>
      <c r="C278" t="s">
        <v>6148</v>
      </c>
      <c r="F278">
        <v>99</v>
      </c>
      <c r="J278" t="s">
        <v>58</v>
      </c>
      <c r="M278" t="s">
        <v>6492</v>
      </c>
      <c r="N278" t="s">
        <v>1580</v>
      </c>
    </row>
    <row r="279" spans="2:25" x14ac:dyDescent="0.2">
      <c r="B279" t="s">
        <v>6479</v>
      </c>
      <c r="C279" t="s">
        <v>6148</v>
      </c>
      <c r="F279">
        <v>99</v>
      </c>
      <c r="J279" t="s">
        <v>58</v>
      </c>
      <c r="M279" t="s">
        <v>6492</v>
      </c>
      <c r="N279" t="s">
        <v>1580</v>
      </c>
    </row>
    <row r="280" spans="2:25" x14ac:dyDescent="0.2">
      <c r="B280" t="s">
        <v>6480</v>
      </c>
      <c r="C280" t="s">
        <v>6148</v>
      </c>
      <c r="F280">
        <v>99</v>
      </c>
      <c r="J280" t="s">
        <v>58</v>
      </c>
      <c r="M280" t="s">
        <v>6492</v>
      </c>
      <c r="N280" t="s">
        <v>1580</v>
      </c>
    </row>
    <row r="281" spans="2:25" x14ac:dyDescent="0.2">
      <c r="B281" t="s">
        <v>6373</v>
      </c>
      <c r="C281" t="s">
        <v>6148</v>
      </c>
      <c r="F281">
        <v>99</v>
      </c>
      <c r="J281" t="s">
        <v>58</v>
      </c>
      <c r="M281" t="s">
        <v>6492</v>
      </c>
      <c r="N281" t="s">
        <v>1580</v>
      </c>
    </row>
    <row r="282" spans="2:25" x14ac:dyDescent="0.2">
      <c r="B282" t="s">
        <v>6371</v>
      </c>
      <c r="C282" t="s">
        <v>6148</v>
      </c>
      <c r="F282">
        <v>99</v>
      </c>
      <c r="J282" t="s">
        <v>58</v>
      </c>
      <c r="M282" t="s">
        <v>6492</v>
      </c>
      <c r="N282" t="s">
        <v>1580</v>
      </c>
    </row>
    <row r="283" spans="2:25" x14ac:dyDescent="0.2">
      <c r="B283" t="s">
        <v>6494</v>
      </c>
      <c r="C283" t="s">
        <v>6148</v>
      </c>
      <c r="F283">
        <v>99</v>
      </c>
      <c r="J283" t="s">
        <v>58</v>
      </c>
      <c r="M283" t="s">
        <v>6492</v>
      </c>
      <c r="N283" t="s">
        <v>1580</v>
      </c>
    </row>
    <row r="284" spans="2:25" x14ac:dyDescent="0.2">
      <c r="B284" t="s">
        <v>1415</v>
      </c>
      <c r="C284" t="s">
        <v>6148</v>
      </c>
      <c r="F284">
        <v>99</v>
      </c>
      <c r="J284" t="s">
        <v>58</v>
      </c>
      <c r="M284" t="s">
        <v>6492</v>
      </c>
      <c r="N284" t="s">
        <v>1580</v>
      </c>
    </row>
    <row r="285" spans="2:25" x14ac:dyDescent="0.2">
      <c r="B285" t="s">
        <v>6290</v>
      </c>
      <c r="C285" t="s">
        <v>6148</v>
      </c>
      <c r="F285">
        <v>99</v>
      </c>
      <c r="J285" t="s">
        <v>58</v>
      </c>
      <c r="M285" t="s">
        <v>6495</v>
      </c>
      <c r="N285" t="s">
        <v>1580</v>
      </c>
    </row>
    <row r="286" spans="2:25" x14ac:dyDescent="0.2">
      <c r="B286" t="s">
        <v>6337</v>
      </c>
      <c r="C286" t="s">
        <v>6148</v>
      </c>
      <c r="F286">
        <v>99</v>
      </c>
      <c r="J286" t="s">
        <v>58</v>
      </c>
      <c r="M286" t="s">
        <v>6481</v>
      </c>
      <c r="N286" t="s">
        <v>1580</v>
      </c>
    </row>
    <row r="287" spans="2:25" x14ac:dyDescent="0.2">
      <c r="B287" t="s">
        <v>6172</v>
      </c>
      <c r="C287" t="s">
        <v>6148</v>
      </c>
      <c r="F287">
        <v>99</v>
      </c>
      <c r="J287" t="s">
        <v>769</v>
      </c>
      <c r="M287" t="s">
        <v>6496</v>
      </c>
      <c r="N287" t="s">
        <v>1583</v>
      </c>
      <c r="Y287" t="s">
        <v>1582</v>
      </c>
    </row>
    <row r="288" spans="2:25" x14ac:dyDescent="0.2">
      <c r="B288" t="s">
        <v>6497</v>
      </c>
      <c r="C288" t="s">
        <v>6148</v>
      </c>
      <c r="F288">
        <v>99</v>
      </c>
      <c r="J288" t="s">
        <v>769</v>
      </c>
      <c r="M288" t="s">
        <v>6498</v>
      </c>
      <c r="N288" t="s">
        <v>1583</v>
      </c>
      <c r="Y288" t="s">
        <v>1582</v>
      </c>
    </row>
    <row r="289" spans="1:20" x14ac:dyDescent="0.2">
      <c r="B289" t="s">
        <v>589</v>
      </c>
      <c r="C289" t="s">
        <v>6148</v>
      </c>
      <c r="F289">
        <v>99</v>
      </c>
      <c r="J289" t="s">
        <v>6499</v>
      </c>
      <c r="M289" t="s">
        <v>6500</v>
      </c>
      <c r="R289" t="s">
        <v>1584</v>
      </c>
    </row>
    <row r="290" spans="1:20" x14ac:dyDescent="0.2">
      <c r="B290" t="s">
        <v>6501</v>
      </c>
      <c r="C290" t="s">
        <v>6148</v>
      </c>
      <c r="F290">
        <v>99</v>
      </c>
      <c r="J290" t="s">
        <v>6499</v>
      </c>
      <c r="M290" t="s">
        <v>6500</v>
      </c>
      <c r="R290" t="s">
        <v>1584</v>
      </c>
    </row>
    <row r="291" spans="1:20" x14ac:dyDescent="0.2">
      <c r="B291" t="s">
        <v>6502</v>
      </c>
      <c r="C291" t="s">
        <v>6148</v>
      </c>
      <c r="F291">
        <v>99</v>
      </c>
      <c r="J291" t="s">
        <v>6499</v>
      </c>
      <c r="M291" t="s">
        <v>6500</v>
      </c>
      <c r="R291" t="s">
        <v>1584</v>
      </c>
    </row>
    <row r="292" spans="1:20" x14ac:dyDescent="0.2">
      <c r="B292" t="s">
        <v>796</v>
      </c>
      <c r="C292" t="s">
        <v>6148</v>
      </c>
      <c r="F292">
        <v>99</v>
      </c>
      <c r="J292" t="s">
        <v>6499</v>
      </c>
      <c r="M292" t="s">
        <v>6500</v>
      </c>
      <c r="R292" t="s">
        <v>1584</v>
      </c>
    </row>
    <row r="293" spans="1:20" x14ac:dyDescent="0.2">
      <c r="B293" t="s">
        <v>6503</v>
      </c>
      <c r="C293" t="s">
        <v>6148</v>
      </c>
      <c r="F293">
        <v>99</v>
      </c>
      <c r="J293" t="s">
        <v>6499</v>
      </c>
      <c r="M293" t="s">
        <v>6500</v>
      </c>
      <c r="R293" t="s">
        <v>1584</v>
      </c>
    </row>
    <row r="294" spans="1:20" x14ac:dyDescent="0.2">
      <c r="B294" t="s">
        <v>6504</v>
      </c>
      <c r="C294" t="s">
        <v>6148</v>
      </c>
      <c r="F294">
        <v>99</v>
      </c>
      <c r="J294" t="s">
        <v>1585</v>
      </c>
      <c r="M294" t="s">
        <v>6505</v>
      </c>
      <c r="T294" t="s">
        <v>1586</v>
      </c>
    </row>
    <row r="295" spans="1:20" x14ac:dyDescent="0.2">
      <c r="B295" t="s">
        <v>6504</v>
      </c>
      <c r="C295" t="s">
        <v>6148</v>
      </c>
      <c r="F295">
        <v>99</v>
      </c>
      <c r="J295" t="s">
        <v>6506</v>
      </c>
      <c r="M295" t="s">
        <v>6505</v>
      </c>
    </row>
    <row r="296" spans="1:20" x14ac:dyDescent="0.2">
      <c r="B296" t="s">
        <v>6504</v>
      </c>
      <c r="C296" t="s">
        <v>6148</v>
      </c>
      <c r="F296">
        <v>99</v>
      </c>
      <c r="J296" t="s">
        <v>6507</v>
      </c>
      <c r="M296" t="s">
        <v>6508</v>
      </c>
    </row>
    <row r="297" spans="1:20" x14ac:dyDescent="0.2">
      <c r="B297" t="s">
        <v>6509</v>
      </c>
      <c r="C297" t="s">
        <v>6148</v>
      </c>
      <c r="F297">
        <v>99</v>
      </c>
      <c r="J297" t="s">
        <v>83</v>
      </c>
      <c r="M297" t="s">
        <v>6510</v>
      </c>
      <c r="O297" t="s">
        <v>1587</v>
      </c>
    </row>
    <row r="298" spans="1:20" x14ac:dyDescent="0.2">
      <c r="A298">
        <v>25</v>
      </c>
      <c r="B298" t="s">
        <v>159</v>
      </c>
      <c r="C298" t="s">
        <v>6148</v>
      </c>
      <c r="D298" t="s">
        <v>6511</v>
      </c>
      <c r="F298">
        <v>99</v>
      </c>
      <c r="G298">
        <v>240</v>
      </c>
      <c r="J298" t="s">
        <v>83</v>
      </c>
      <c r="K298" t="s">
        <v>1444</v>
      </c>
      <c r="L298" t="s">
        <v>1587</v>
      </c>
      <c r="M298" t="s">
        <v>6510</v>
      </c>
      <c r="O298" t="s">
        <v>1587</v>
      </c>
    </row>
    <row r="299" spans="1:20" x14ac:dyDescent="0.2">
      <c r="B299" t="s">
        <v>6419</v>
      </c>
      <c r="C299" t="s">
        <v>6148</v>
      </c>
      <c r="F299">
        <v>99</v>
      </c>
      <c r="J299" t="s">
        <v>83</v>
      </c>
      <c r="M299" t="s">
        <v>6510</v>
      </c>
      <c r="O299" t="s">
        <v>1587</v>
      </c>
    </row>
    <row r="300" spans="1:20" x14ac:dyDescent="0.2">
      <c r="B300" t="s">
        <v>545</v>
      </c>
      <c r="C300" t="s">
        <v>6148</v>
      </c>
      <c r="F300">
        <v>99</v>
      </c>
      <c r="J300" t="s">
        <v>1590</v>
      </c>
      <c r="M300" t="s">
        <v>6512</v>
      </c>
      <c r="O300" t="s">
        <v>1591</v>
      </c>
    </row>
    <row r="301" spans="1:20" x14ac:dyDescent="0.2">
      <c r="B301" t="s">
        <v>6174</v>
      </c>
      <c r="C301" t="s">
        <v>6148</v>
      </c>
      <c r="F301">
        <v>99</v>
      </c>
      <c r="J301" t="s">
        <v>1590</v>
      </c>
      <c r="M301" t="s">
        <v>6512</v>
      </c>
      <c r="O301" t="s">
        <v>1591</v>
      </c>
    </row>
    <row r="302" spans="1:20" x14ac:dyDescent="0.2">
      <c r="B302" t="s">
        <v>6513</v>
      </c>
      <c r="C302" t="s">
        <v>6148</v>
      </c>
      <c r="F302">
        <v>99</v>
      </c>
      <c r="J302" t="s">
        <v>3611</v>
      </c>
      <c r="M302" t="s">
        <v>6514</v>
      </c>
    </row>
    <row r="303" spans="1:20" x14ac:dyDescent="0.2">
      <c r="B303" t="s">
        <v>6515</v>
      </c>
      <c r="C303" t="s">
        <v>6148</v>
      </c>
      <c r="F303">
        <v>99</v>
      </c>
      <c r="J303" t="s">
        <v>1592</v>
      </c>
      <c r="M303" t="s">
        <v>6516</v>
      </c>
      <c r="N303" t="s">
        <v>1593</v>
      </c>
    </row>
    <row r="304" spans="1:20" x14ac:dyDescent="0.2">
      <c r="B304" t="s">
        <v>545</v>
      </c>
      <c r="C304" t="s">
        <v>6148</v>
      </c>
      <c r="F304">
        <v>99</v>
      </c>
      <c r="J304" t="s">
        <v>1107</v>
      </c>
      <c r="M304" t="s">
        <v>6517</v>
      </c>
      <c r="R304" t="s">
        <v>1594</v>
      </c>
    </row>
    <row r="305" spans="2:24" x14ac:dyDescent="0.2">
      <c r="B305" t="s">
        <v>6174</v>
      </c>
      <c r="C305" t="s">
        <v>6148</v>
      </c>
      <c r="F305">
        <v>99</v>
      </c>
      <c r="J305" t="s">
        <v>1107</v>
      </c>
      <c r="M305" t="s">
        <v>6517</v>
      </c>
      <c r="R305" t="s">
        <v>1594</v>
      </c>
    </row>
    <row r="306" spans="2:24" x14ac:dyDescent="0.2">
      <c r="B306" t="s">
        <v>6518</v>
      </c>
      <c r="C306" t="s">
        <v>6148</v>
      </c>
      <c r="F306">
        <v>99</v>
      </c>
      <c r="J306" t="s">
        <v>213</v>
      </c>
      <c r="M306" t="s">
        <v>6519</v>
      </c>
      <c r="X306" t="s">
        <v>1595</v>
      </c>
    </row>
    <row r="307" spans="2:24" x14ac:dyDescent="0.2">
      <c r="B307" t="s">
        <v>11</v>
      </c>
      <c r="C307" t="s">
        <v>6148</v>
      </c>
      <c r="F307">
        <v>99</v>
      </c>
      <c r="J307" t="s">
        <v>213</v>
      </c>
      <c r="M307" t="s">
        <v>6519</v>
      </c>
      <c r="X307" t="s">
        <v>1595</v>
      </c>
    </row>
    <row r="308" spans="2:24" x14ac:dyDescent="0.2">
      <c r="B308" t="s">
        <v>6520</v>
      </c>
      <c r="C308" t="s">
        <v>6148</v>
      </c>
      <c r="F308">
        <v>99</v>
      </c>
      <c r="J308" t="s">
        <v>213</v>
      </c>
      <c r="M308" t="s">
        <v>6519</v>
      </c>
      <c r="X308" t="s">
        <v>1595</v>
      </c>
    </row>
    <row r="309" spans="2:24" x14ac:dyDescent="0.2">
      <c r="B309" t="s">
        <v>6521</v>
      </c>
      <c r="C309" t="s">
        <v>6148</v>
      </c>
      <c r="F309">
        <v>99</v>
      </c>
      <c r="J309" t="s">
        <v>213</v>
      </c>
      <c r="M309" t="s">
        <v>6519</v>
      </c>
      <c r="X309" t="s">
        <v>1595</v>
      </c>
    </row>
    <row r="310" spans="2:24" x14ac:dyDescent="0.2">
      <c r="B310" t="s">
        <v>6522</v>
      </c>
      <c r="C310" t="s">
        <v>6148</v>
      </c>
      <c r="F310">
        <v>99</v>
      </c>
      <c r="J310" t="s">
        <v>1596</v>
      </c>
      <c r="M310" t="s">
        <v>6523</v>
      </c>
      <c r="S310" t="s">
        <v>1597</v>
      </c>
      <c r="X310" t="s">
        <v>1600</v>
      </c>
    </row>
    <row r="311" spans="2:24" x14ac:dyDescent="0.2">
      <c r="B311" t="s">
        <v>751</v>
      </c>
      <c r="C311" t="s">
        <v>6148</v>
      </c>
      <c r="F311">
        <v>99</v>
      </c>
      <c r="J311" t="s">
        <v>50</v>
      </c>
      <c r="M311" t="s">
        <v>6524</v>
      </c>
    </row>
    <row r="312" spans="2:24" x14ac:dyDescent="0.2">
      <c r="B312" t="s">
        <v>6525</v>
      </c>
      <c r="C312" t="s">
        <v>6148</v>
      </c>
      <c r="F312">
        <v>99</v>
      </c>
      <c r="J312" t="s">
        <v>50</v>
      </c>
      <c r="M312" t="s">
        <v>6524</v>
      </c>
    </row>
    <row r="313" spans="2:24" x14ac:dyDescent="0.2">
      <c r="B313" t="s">
        <v>6526</v>
      </c>
      <c r="C313" t="s">
        <v>6148</v>
      </c>
      <c r="F313">
        <v>99</v>
      </c>
      <c r="J313" t="s">
        <v>50</v>
      </c>
      <c r="M313" t="s">
        <v>6524</v>
      </c>
    </row>
    <row r="314" spans="2:24" x14ac:dyDescent="0.2">
      <c r="B314" t="s">
        <v>6527</v>
      </c>
      <c r="C314" t="s">
        <v>6148</v>
      </c>
      <c r="F314">
        <v>99</v>
      </c>
      <c r="J314" t="s">
        <v>50</v>
      </c>
      <c r="M314" t="s">
        <v>6524</v>
      </c>
    </row>
    <row r="315" spans="2:24" x14ac:dyDescent="0.2">
      <c r="B315" t="s">
        <v>6528</v>
      </c>
      <c r="C315" t="s">
        <v>6148</v>
      </c>
      <c r="F315">
        <v>99</v>
      </c>
      <c r="J315" t="s">
        <v>50</v>
      </c>
      <c r="M315" t="s">
        <v>6524</v>
      </c>
    </row>
    <row r="316" spans="2:24" x14ac:dyDescent="0.2">
      <c r="B316" t="s">
        <v>6529</v>
      </c>
      <c r="C316" t="s">
        <v>6148</v>
      </c>
      <c r="F316">
        <v>99</v>
      </c>
      <c r="J316" t="s">
        <v>50</v>
      </c>
      <c r="M316" t="s">
        <v>6524</v>
      </c>
    </row>
    <row r="317" spans="2:24" x14ac:dyDescent="0.2">
      <c r="B317" t="s">
        <v>6530</v>
      </c>
      <c r="C317" t="s">
        <v>6148</v>
      </c>
      <c r="F317">
        <v>99</v>
      </c>
      <c r="J317" t="s">
        <v>50</v>
      </c>
      <c r="M317" t="s">
        <v>6531</v>
      </c>
    </row>
    <row r="318" spans="2:24" x14ac:dyDescent="0.2">
      <c r="B318" t="s">
        <v>6532</v>
      </c>
      <c r="C318" t="s">
        <v>6148</v>
      </c>
      <c r="F318">
        <v>99</v>
      </c>
      <c r="J318" t="s">
        <v>50</v>
      </c>
      <c r="M318" t="s">
        <v>6531</v>
      </c>
    </row>
    <row r="319" spans="2:24" x14ac:dyDescent="0.2">
      <c r="B319" t="s">
        <v>6533</v>
      </c>
      <c r="C319" t="s">
        <v>6148</v>
      </c>
      <c r="F319">
        <v>99</v>
      </c>
      <c r="J319" t="s">
        <v>50</v>
      </c>
      <c r="M319" t="s">
        <v>6534</v>
      </c>
    </row>
    <row r="320" spans="2:24" x14ac:dyDescent="0.2">
      <c r="B320" t="s">
        <v>431</v>
      </c>
      <c r="C320" t="s">
        <v>6148</v>
      </c>
      <c r="F320">
        <v>99</v>
      </c>
      <c r="J320" t="s">
        <v>50</v>
      </c>
      <c r="M320" t="s">
        <v>6535</v>
      </c>
    </row>
    <row r="321" spans="2:23" x14ac:dyDescent="0.2">
      <c r="B321" t="s">
        <v>431</v>
      </c>
      <c r="C321" t="s">
        <v>6148</v>
      </c>
      <c r="F321">
        <v>99</v>
      </c>
      <c r="J321" t="s">
        <v>50</v>
      </c>
      <c r="M321" t="s">
        <v>6535</v>
      </c>
    </row>
    <row r="322" spans="2:23" x14ac:dyDescent="0.2">
      <c r="B322" t="s">
        <v>431</v>
      </c>
      <c r="C322" t="s">
        <v>6148</v>
      </c>
      <c r="F322">
        <v>99</v>
      </c>
      <c r="J322" t="s">
        <v>50</v>
      </c>
      <c r="M322" t="s">
        <v>6536</v>
      </c>
    </row>
    <row r="323" spans="2:23" x14ac:dyDescent="0.2">
      <c r="B323" t="s">
        <v>6537</v>
      </c>
      <c r="C323" t="s">
        <v>6148</v>
      </c>
      <c r="F323">
        <v>99</v>
      </c>
      <c r="J323" t="s">
        <v>50</v>
      </c>
      <c r="M323" t="s">
        <v>6538</v>
      </c>
    </row>
    <row r="324" spans="2:23" x14ac:dyDescent="0.2">
      <c r="B324" t="s">
        <v>6539</v>
      </c>
      <c r="C324" t="s">
        <v>6148</v>
      </c>
      <c r="F324">
        <v>99</v>
      </c>
      <c r="J324" t="s">
        <v>50</v>
      </c>
      <c r="M324" t="s">
        <v>6540</v>
      </c>
    </row>
    <row r="325" spans="2:23" x14ac:dyDescent="0.2">
      <c r="B325" t="s">
        <v>6541</v>
      </c>
      <c r="C325" t="s">
        <v>6148</v>
      </c>
      <c r="F325">
        <v>99</v>
      </c>
      <c r="J325" t="s">
        <v>3618</v>
      </c>
      <c r="M325" t="s">
        <v>6542</v>
      </c>
    </row>
    <row r="326" spans="2:23" x14ac:dyDescent="0.2">
      <c r="B326" t="s">
        <v>6543</v>
      </c>
      <c r="C326" t="s">
        <v>6148</v>
      </c>
      <c r="F326">
        <v>99</v>
      </c>
      <c r="J326" t="s">
        <v>3618</v>
      </c>
      <c r="M326" t="s">
        <v>6542</v>
      </c>
    </row>
    <row r="327" spans="2:23" x14ac:dyDescent="0.2">
      <c r="B327" t="s">
        <v>6544</v>
      </c>
      <c r="C327" t="s">
        <v>6148</v>
      </c>
      <c r="F327">
        <v>99</v>
      </c>
      <c r="J327" t="s">
        <v>3618</v>
      </c>
      <c r="M327" t="s">
        <v>6542</v>
      </c>
    </row>
    <row r="328" spans="2:23" x14ac:dyDescent="0.2">
      <c r="B328" t="s">
        <v>6545</v>
      </c>
      <c r="C328" t="s">
        <v>6148</v>
      </c>
      <c r="F328">
        <v>99</v>
      </c>
      <c r="J328" t="s">
        <v>3618</v>
      </c>
      <c r="M328" t="s">
        <v>6542</v>
      </c>
    </row>
    <row r="329" spans="2:23" x14ac:dyDescent="0.2">
      <c r="B329" t="s">
        <v>6546</v>
      </c>
      <c r="C329" t="s">
        <v>6148</v>
      </c>
      <c r="F329">
        <v>99</v>
      </c>
      <c r="J329" t="s">
        <v>3618</v>
      </c>
      <c r="M329" t="s">
        <v>6542</v>
      </c>
    </row>
    <row r="330" spans="2:23" x14ac:dyDescent="0.2">
      <c r="B330" t="s">
        <v>6543</v>
      </c>
      <c r="C330" t="s">
        <v>6148</v>
      </c>
      <c r="F330">
        <v>99</v>
      </c>
      <c r="J330" t="s">
        <v>3620</v>
      </c>
      <c r="M330" t="s">
        <v>6542</v>
      </c>
    </row>
    <row r="331" spans="2:23" x14ac:dyDescent="0.2">
      <c r="B331" t="s">
        <v>6541</v>
      </c>
      <c r="C331" t="s">
        <v>6148</v>
      </c>
      <c r="F331">
        <v>99</v>
      </c>
      <c r="J331" t="s">
        <v>3620</v>
      </c>
      <c r="M331" t="s">
        <v>6542</v>
      </c>
    </row>
    <row r="332" spans="2:23" x14ac:dyDescent="0.2">
      <c r="B332" t="s">
        <v>6544</v>
      </c>
      <c r="C332" t="s">
        <v>6148</v>
      </c>
      <c r="F332">
        <v>99</v>
      </c>
      <c r="J332" t="s">
        <v>3620</v>
      </c>
      <c r="M332" t="s">
        <v>6542</v>
      </c>
    </row>
    <row r="333" spans="2:23" x14ac:dyDescent="0.2">
      <c r="B333" t="s">
        <v>6545</v>
      </c>
      <c r="C333" t="s">
        <v>6148</v>
      </c>
      <c r="F333">
        <v>99</v>
      </c>
      <c r="J333" t="s">
        <v>3620</v>
      </c>
      <c r="M333" t="s">
        <v>6542</v>
      </c>
    </row>
    <row r="334" spans="2:23" x14ac:dyDescent="0.2">
      <c r="B334" t="s">
        <v>6546</v>
      </c>
      <c r="C334" t="s">
        <v>6148</v>
      </c>
      <c r="F334">
        <v>99</v>
      </c>
      <c r="J334" t="s">
        <v>3620</v>
      </c>
      <c r="M334" t="s">
        <v>6542</v>
      </c>
    </row>
    <row r="335" spans="2:23" x14ac:dyDescent="0.2">
      <c r="B335" t="s">
        <v>6189</v>
      </c>
      <c r="C335" t="s">
        <v>6148</v>
      </c>
      <c r="F335">
        <v>99</v>
      </c>
      <c r="J335" t="s">
        <v>1610</v>
      </c>
      <c r="M335" t="s">
        <v>6547</v>
      </c>
      <c r="R335" t="s">
        <v>1611</v>
      </c>
      <c r="W335" t="s">
        <v>1612</v>
      </c>
    </row>
    <row r="336" spans="2:23" x14ac:dyDescent="0.2">
      <c r="B336" t="s">
        <v>1416</v>
      </c>
      <c r="C336" t="s">
        <v>6148</v>
      </c>
      <c r="F336">
        <v>99</v>
      </c>
      <c r="J336" t="s">
        <v>1613</v>
      </c>
      <c r="M336" t="s">
        <v>6548</v>
      </c>
      <c r="O336" t="s">
        <v>1614</v>
      </c>
    </row>
    <row r="337" spans="2:18" x14ac:dyDescent="0.2">
      <c r="B337" t="s">
        <v>6549</v>
      </c>
      <c r="C337" t="s">
        <v>6148</v>
      </c>
      <c r="F337">
        <v>99</v>
      </c>
      <c r="J337" t="s">
        <v>214</v>
      </c>
      <c r="M337" t="s">
        <v>6550</v>
      </c>
    </row>
    <row r="338" spans="2:18" x14ac:dyDescent="0.2">
      <c r="B338" t="s">
        <v>6551</v>
      </c>
      <c r="C338" t="s">
        <v>6148</v>
      </c>
      <c r="F338">
        <v>99</v>
      </c>
      <c r="J338" t="s">
        <v>214</v>
      </c>
      <c r="M338" t="s">
        <v>6552</v>
      </c>
    </row>
    <row r="339" spans="2:18" x14ac:dyDescent="0.2">
      <c r="B339" t="s">
        <v>6553</v>
      </c>
      <c r="C339" t="s">
        <v>6148</v>
      </c>
      <c r="F339">
        <v>99</v>
      </c>
      <c r="J339" t="s">
        <v>3623</v>
      </c>
      <c r="M339" t="s">
        <v>6552</v>
      </c>
    </row>
    <row r="340" spans="2:18" x14ac:dyDescent="0.2">
      <c r="B340" t="s">
        <v>1432</v>
      </c>
      <c r="C340" t="s">
        <v>6148</v>
      </c>
      <c r="F340">
        <v>99</v>
      </c>
      <c r="J340" t="s">
        <v>3623</v>
      </c>
      <c r="M340" t="s">
        <v>6552</v>
      </c>
    </row>
    <row r="341" spans="2:18" x14ac:dyDescent="0.2">
      <c r="B341" t="s">
        <v>6503</v>
      </c>
      <c r="C341" t="s">
        <v>6148</v>
      </c>
      <c r="F341">
        <v>99</v>
      </c>
      <c r="J341" t="s">
        <v>3623</v>
      </c>
      <c r="M341" t="s">
        <v>6552</v>
      </c>
    </row>
    <row r="342" spans="2:18" x14ac:dyDescent="0.2">
      <c r="B342" t="s">
        <v>6554</v>
      </c>
      <c r="C342" t="s">
        <v>6148</v>
      </c>
      <c r="F342">
        <v>99</v>
      </c>
      <c r="J342" t="s">
        <v>3623</v>
      </c>
      <c r="M342" t="s">
        <v>6552</v>
      </c>
    </row>
    <row r="343" spans="2:18" x14ac:dyDescent="0.2">
      <c r="B343" t="s">
        <v>6555</v>
      </c>
      <c r="C343" t="s">
        <v>6148</v>
      </c>
      <c r="F343">
        <v>99</v>
      </c>
      <c r="J343" t="s">
        <v>3623</v>
      </c>
      <c r="M343" t="s">
        <v>6552</v>
      </c>
    </row>
    <row r="344" spans="2:18" x14ac:dyDescent="0.2">
      <c r="B344" t="s">
        <v>6556</v>
      </c>
      <c r="C344" t="s">
        <v>6148</v>
      </c>
      <c r="F344">
        <v>99</v>
      </c>
      <c r="J344" t="s">
        <v>3623</v>
      </c>
      <c r="M344" t="s">
        <v>6552</v>
      </c>
    </row>
    <row r="345" spans="2:18" x14ac:dyDescent="0.2">
      <c r="B345" t="s">
        <v>6557</v>
      </c>
      <c r="C345" t="s">
        <v>6148</v>
      </c>
      <c r="F345">
        <v>99</v>
      </c>
      <c r="J345" t="s">
        <v>3623</v>
      </c>
      <c r="M345" t="s">
        <v>6552</v>
      </c>
    </row>
    <row r="346" spans="2:18" x14ac:dyDescent="0.2">
      <c r="B346" t="s">
        <v>6558</v>
      </c>
      <c r="C346" t="s">
        <v>6148</v>
      </c>
      <c r="F346">
        <v>99</v>
      </c>
      <c r="J346" t="s">
        <v>3623</v>
      </c>
      <c r="M346" t="s">
        <v>6552</v>
      </c>
    </row>
    <row r="347" spans="2:18" x14ac:dyDescent="0.2">
      <c r="B347" t="s">
        <v>6559</v>
      </c>
      <c r="C347" t="s">
        <v>6148</v>
      </c>
      <c r="F347">
        <v>99</v>
      </c>
      <c r="J347" t="s">
        <v>3623</v>
      </c>
      <c r="M347" t="s">
        <v>6552</v>
      </c>
    </row>
    <row r="348" spans="2:18" x14ac:dyDescent="0.2">
      <c r="B348" t="s">
        <v>1429</v>
      </c>
      <c r="C348" t="s">
        <v>6148</v>
      </c>
      <c r="F348">
        <v>99</v>
      </c>
      <c r="J348" t="s">
        <v>3623</v>
      </c>
      <c r="M348" t="s">
        <v>6552</v>
      </c>
    </row>
    <row r="349" spans="2:18" x14ac:dyDescent="0.2">
      <c r="B349" t="s">
        <v>6560</v>
      </c>
      <c r="C349" t="s">
        <v>6148</v>
      </c>
      <c r="F349">
        <v>99</v>
      </c>
      <c r="J349" t="s">
        <v>1225</v>
      </c>
      <c r="M349" t="s">
        <v>6561</v>
      </c>
    </row>
    <row r="350" spans="2:18" x14ac:dyDescent="0.2">
      <c r="B350" t="s">
        <v>6183</v>
      </c>
      <c r="C350" t="s">
        <v>6148</v>
      </c>
      <c r="F350">
        <v>99</v>
      </c>
      <c r="J350" t="s">
        <v>1615</v>
      </c>
      <c r="M350" t="s">
        <v>6562</v>
      </c>
      <c r="R350" t="s">
        <v>1616</v>
      </c>
    </row>
    <row r="351" spans="2:18" x14ac:dyDescent="0.2">
      <c r="B351" t="s">
        <v>6180</v>
      </c>
      <c r="C351" t="s">
        <v>6148</v>
      </c>
      <c r="F351">
        <v>99</v>
      </c>
      <c r="J351" t="s">
        <v>1615</v>
      </c>
      <c r="M351" t="s">
        <v>6562</v>
      </c>
      <c r="R351" t="s">
        <v>1616</v>
      </c>
    </row>
    <row r="352" spans="2:18" x14ac:dyDescent="0.2">
      <c r="B352" t="s">
        <v>6501</v>
      </c>
      <c r="C352" t="s">
        <v>6148</v>
      </c>
      <c r="F352">
        <v>99</v>
      </c>
      <c r="J352" t="s">
        <v>1615</v>
      </c>
      <c r="M352" t="s">
        <v>6562</v>
      </c>
      <c r="R352" t="s">
        <v>1616</v>
      </c>
    </row>
    <row r="353" spans="2:18" x14ac:dyDescent="0.2">
      <c r="B353" t="s">
        <v>6503</v>
      </c>
      <c r="C353" t="s">
        <v>6148</v>
      </c>
      <c r="F353">
        <v>99</v>
      </c>
      <c r="J353" t="s">
        <v>1615</v>
      </c>
      <c r="M353" t="s">
        <v>6562</v>
      </c>
      <c r="R353" t="s">
        <v>1616</v>
      </c>
    </row>
    <row r="354" spans="2:18" x14ac:dyDescent="0.2">
      <c r="B354" t="s">
        <v>6503</v>
      </c>
      <c r="C354" t="s">
        <v>6148</v>
      </c>
      <c r="F354">
        <v>99</v>
      </c>
      <c r="J354" t="s">
        <v>1615</v>
      </c>
      <c r="M354" t="s">
        <v>6562</v>
      </c>
      <c r="R354" t="s">
        <v>1616</v>
      </c>
    </row>
    <row r="355" spans="2:18" x14ac:dyDescent="0.2">
      <c r="B355" t="s">
        <v>6563</v>
      </c>
      <c r="C355" t="s">
        <v>6148</v>
      </c>
      <c r="F355">
        <v>99</v>
      </c>
      <c r="J355" t="s">
        <v>1615</v>
      </c>
      <c r="M355" t="s">
        <v>6562</v>
      </c>
      <c r="R355" t="s">
        <v>1616</v>
      </c>
    </row>
    <row r="356" spans="2:18" x14ac:dyDescent="0.2">
      <c r="B356" t="s">
        <v>6555</v>
      </c>
      <c r="C356" t="s">
        <v>6148</v>
      </c>
      <c r="F356">
        <v>99</v>
      </c>
      <c r="J356" t="s">
        <v>1615</v>
      </c>
      <c r="M356" t="s">
        <v>6562</v>
      </c>
      <c r="R356" t="s">
        <v>1616</v>
      </c>
    </row>
    <row r="357" spans="2:18" x14ac:dyDescent="0.2">
      <c r="B357" t="s">
        <v>6564</v>
      </c>
      <c r="C357" t="s">
        <v>6148</v>
      </c>
      <c r="F357">
        <v>99</v>
      </c>
      <c r="J357" t="s">
        <v>1615</v>
      </c>
      <c r="M357" t="s">
        <v>6562</v>
      </c>
      <c r="R357" t="s">
        <v>1616</v>
      </c>
    </row>
    <row r="358" spans="2:18" x14ac:dyDescent="0.2">
      <c r="B358" t="s">
        <v>1439</v>
      </c>
      <c r="C358" t="s">
        <v>6148</v>
      </c>
      <c r="F358">
        <v>99</v>
      </c>
      <c r="J358" t="s">
        <v>1615</v>
      </c>
      <c r="M358" t="s">
        <v>6562</v>
      </c>
      <c r="R358" t="s">
        <v>1616</v>
      </c>
    </row>
    <row r="359" spans="2:18" x14ac:dyDescent="0.2">
      <c r="B359" t="s">
        <v>6565</v>
      </c>
      <c r="C359" t="s">
        <v>6148</v>
      </c>
      <c r="F359">
        <v>99</v>
      </c>
      <c r="J359" t="s">
        <v>1617</v>
      </c>
      <c r="M359" t="s">
        <v>6566</v>
      </c>
      <c r="R359" t="s">
        <v>1618</v>
      </c>
    </row>
    <row r="360" spans="2:18" x14ac:dyDescent="0.2">
      <c r="B360" t="s">
        <v>6567</v>
      </c>
      <c r="C360" t="s">
        <v>6148</v>
      </c>
      <c r="F360">
        <v>99</v>
      </c>
      <c r="J360" t="s">
        <v>1617</v>
      </c>
      <c r="M360" t="s">
        <v>6568</v>
      </c>
      <c r="R360" t="s">
        <v>1618</v>
      </c>
    </row>
    <row r="361" spans="2:18" x14ac:dyDescent="0.2">
      <c r="B361" t="s">
        <v>6569</v>
      </c>
      <c r="C361" t="s">
        <v>6148</v>
      </c>
      <c r="F361">
        <v>99</v>
      </c>
      <c r="J361" t="s">
        <v>1617</v>
      </c>
      <c r="M361" t="s">
        <v>6568</v>
      </c>
      <c r="R361" t="s">
        <v>1618</v>
      </c>
    </row>
    <row r="362" spans="2:18" x14ac:dyDescent="0.2">
      <c r="B362" t="s">
        <v>6234</v>
      </c>
      <c r="C362" t="s">
        <v>6148</v>
      </c>
      <c r="F362">
        <v>99</v>
      </c>
      <c r="J362" t="s">
        <v>1617</v>
      </c>
      <c r="M362" t="s">
        <v>6568</v>
      </c>
      <c r="R362" t="s">
        <v>1618</v>
      </c>
    </row>
    <row r="363" spans="2:18" x14ac:dyDescent="0.2">
      <c r="B363" t="s">
        <v>6570</v>
      </c>
      <c r="C363" t="s">
        <v>6148</v>
      </c>
      <c r="F363">
        <v>99</v>
      </c>
      <c r="J363" t="s">
        <v>1617</v>
      </c>
      <c r="M363" t="s">
        <v>6568</v>
      </c>
      <c r="R363" t="s">
        <v>1618</v>
      </c>
    </row>
    <row r="364" spans="2:18" x14ac:dyDescent="0.2">
      <c r="B364" t="s">
        <v>6571</v>
      </c>
      <c r="C364" t="s">
        <v>6148</v>
      </c>
      <c r="F364">
        <v>99</v>
      </c>
      <c r="J364" t="s">
        <v>1617</v>
      </c>
      <c r="M364" t="s">
        <v>6568</v>
      </c>
      <c r="R364" t="s">
        <v>1618</v>
      </c>
    </row>
    <row r="365" spans="2:18" x14ac:dyDescent="0.2">
      <c r="B365" t="s">
        <v>6183</v>
      </c>
      <c r="C365" t="s">
        <v>6148</v>
      </c>
      <c r="F365">
        <v>99</v>
      </c>
      <c r="J365" t="s">
        <v>3628</v>
      </c>
      <c r="M365" t="s">
        <v>6572</v>
      </c>
    </row>
    <row r="366" spans="2:18" x14ac:dyDescent="0.2">
      <c r="B366" t="s">
        <v>6180</v>
      </c>
      <c r="C366" t="s">
        <v>6148</v>
      </c>
      <c r="F366">
        <v>99</v>
      </c>
      <c r="J366" t="s">
        <v>3628</v>
      </c>
      <c r="M366" t="s">
        <v>6572</v>
      </c>
    </row>
    <row r="367" spans="2:18" x14ac:dyDescent="0.2">
      <c r="B367" t="s">
        <v>6501</v>
      </c>
      <c r="C367" t="s">
        <v>6148</v>
      </c>
      <c r="F367">
        <v>99</v>
      </c>
      <c r="J367" t="s">
        <v>3628</v>
      </c>
      <c r="M367" t="s">
        <v>6572</v>
      </c>
    </row>
    <row r="368" spans="2:18" x14ac:dyDescent="0.2">
      <c r="B368" t="s">
        <v>6503</v>
      </c>
      <c r="C368" t="s">
        <v>6148</v>
      </c>
      <c r="F368">
        <v>99</v>
      </c>
      <c r="J368" t="s">
        <v>3628</v>
      </c>
      <c r="M368" t="s">
        <v>6572</v>
      </c>
    </row>
    <row r="369" spans="2:20" x14ac:dyDescent="0.2">
      <c r="B369" t="s">
        <v>6503</v>
      </c>
      <c r="C369" t="s">
        <v>6148</v>
      </c>
      <c r="F369">
        <v>99</v>
      </c>
      <c r="J369" t="s">
        <v>3628</v>
      </c>
      <c r="M369" t="s">
        <v>6572</v>
      </c>
    </row>
    <row r="370" spans="2:20" x14ac:dyDescent="0.2">
      <c r="B370" t="s">
        <v>6563</v>
      </c>
      <c r="C370" t="s">
        <v>6148</v>
      </c>
      <c r="F370">
        <v>99</v>
      </c>
      <c r="J370" t="s">
        <v>3628</v>
      </c>
      <c r="M370" t="s">
        <v>6572</v>
      </c>
    </row>
    <row r="371" spans="2:20" x14ac:dyDescent="0.2">
      <c r="B371" t="s">
        <v>6555</v>
      </c>
      <c r="C371" t="s">
        <v>6148</v>
      </c>
      <c r="F371">
        <v>99</v>
      </c>
      <c r="J371" t="s">
        <v>3628</v>
      </c>
      <c r="M371" t="s">
        <v>6572</v>
      </c>
    </row>
    <row r="372" spans="2:20" x14ac:dyDescent="0.2">
      <c r="B372" t="s">
        <v>6564</v>
      </c>
      <c r="C372" t="s">
        <v>6148</v>
      </c>
      <c r="F372">
        <v>99</v>
      </c>
      <c r="J372" t="s">
        <v>3628</v>
      </c>
      <c r="M372" t="s">
        <v>6572</v>
      </c>
    </row>
    <row r="373" spans="2:20" x14ac:dyDescent="0.2">
      <c r="B373" t="s">
        <v>6180</v>
      </c>
      <c r="C373" t="s">
        <v>6148</v>
      </c>
      <c r="F373">
        <v>99</v>
      </c>
      <c r="J373" t="s">
        <v>1619</v>
      </c>
      <c r="M373" t="s">
        <v>6573</v>
      </c>
      <c r="R373" t="s">
        <v>1620</v>
      </c>
    </row>
    <row r="374" spans="2:20" x14ac:dyDescent="0.2">
      <c r="B374" t="s">
        <v>6501</v>
      </c>
      <c r="C374" t="s">
        <v>6148</v>
      </c>
      <c r="F374">
        <v>99</v>
      </c>
      <c r="J374" t="s">
        <v>962</v>
      </c>
      <c r="M374" t="s">
        <v>6574</v>
      </c>
    </row>
    <row r="375" spans="2:20" x14ac:dyDescent="0.2">
      <c r="B375" t="s">
        <v>6503</v>
      </c>
      <c r="C375" t="s">
        <v>6148</v>
      </c>
      <c r="F375">
        <v>99</v>
      </c>
      <c r="J375" t="s">
        <v>962</v>
      </c>
      <c r="M375" t="s">
        <v>6574</v>
      </c>
    </row>
    <row r="376" spans="2:20" x14ac:dyDescent="0.2">
      <c r="B376" t="s">
        <v>6503</v>
      </c>
      <c r="C376" t="s">
        <v>6148</v>
      </c>
      <c r="F376">
        <v>99</v>
      </c>
      <c r="J376" t="s">
        <v>962</v>
      </c>
      <c r="M376" t="s">
        <v>6574</v>
      </c>
    </row>
    <row r="377" spans="2:20" x14ac:dyDescent="0.2">
      <c r="B377" t="s">
        <v>6563</v>
      </c>
      <c r="C377" t="s">
        <v>6148</v>
      </c>
      <c r="F377">
        <v>99</v>
      </c>
      <c r="J377" t="s">
        <v>962</v>
      </c>
      <c r="M377" t="s">
        <v>6574</v>
      </c>
    </row>
    <row r="378" spans="2:20" x14ac:dyDescent="0.2">
      <c r="B378" t="s">
        <v>6183</v>
      </c>
      <c r="C378" t="s">
        <v>6148</v>
      </c>
      <c r="F378">
        <v>99</v>
      </c>
      <c r="J378" t="s">
        <v>962</v>
      </c>
      <c r="M378" t="s">
        <v>6574</v>
      </c>
    </row>
    <row r="379" spans="2:20" x14ac:dyDescent="0.2">
      <c r="B379" t="s">
        <v>6555</v>
      </c>
      <c r="C379" t="s">
        <v>6148</v>
      </c>
      <c r="F379">
        <v>99</v>
      </c>
      <c r="J379" t="s">
        <v>962</v>
      </c>
      <c r="M379" t="s">
        <v>6574</v>
      </c>
    </row>
    <row r="380" spans="2:20" x14ac:dyDescent="0.2">
      <c r="B380" t="s">
        <v>6180</v>
      </c>
      <c r="C380" t="s">
        <v>6148</v>
      </c>
      <c r="F380">
        <v>99</v>
      </c>
      <c r="J380" t="s">
        <v>962</v>
      </c>
      <c r="M380" t="s">
        <v>6574</v>
      </c>
    </row>
    <row r="381" spans="2:20" x14ac:dyDescent="0.2">
      <c r="B381" t="s">
        <v>6564</v>
      </c>
      <c r="C381" t="s">
        <v>6148</v>
      </c>
      <c r="F381">
        <v>99</v>
      </c>
      <c r="J381" t="s">
        <v>962</v>
      </c>
      <c r="M381" t="s">
        <v>6574</v>
      </c>
    </row>
    <row r="382" spans="2:20" x14ac:dyDescent="0.2">
      <c r="B382" t="s">
        <v>1298</v>
      </c>
      <c r="C382" t="s">
        <v>6148</v>
      </c>
      <c r="F382">
        <v>99</v>
      </c>
      <c r="J382" t="s">
        <v>1621</v>
      </c>
      <c r="M382" t="s">
        <v>6575</v>
      </c>
      <c r="T382" t="s">
        <v>1622</v>
      </c>
    </row>
    <row r="383" spans="2:20" x14ac:dyDescent="0.2">
      <c r="B383" t="s">
        <v>1298</v>
      </c>
      <c r="C383" t="s">
        <v>6148</v>
      </c>
      <c r="F383">
        <v>99</v>
      </c>
      <c r="J383" t="s">
        <v>1621</v>
      </c>
      <c r="M383" t="s">
        <v>6575</v>
      </c>
      <c r="T383" t="s">
        <v>1622</v>
      </c>
    </row>
    <row r="384" spans="2:20" x14ac:dyDescent="0.2">
      <c r="B384" t="s">
        <v>6576</v>
      </c>
      <c r="C384" t="s">
        <v>6148</v>
      </c>
      <c r="F384">
        <v>99</v>
      </c>
      <c r="J384" t="s">
        <v>1209</v>
      </c>
      <c r="M384" t="s">
        <v>6577</v>
      </c>
      <c r="N384" t="s">
        <v>1623</v>
      </c>
    </row>
    <row r="385" spans="2:32" x14ac:dyDescent="0.2">
      <c r="B385" t="s">
        <v>6578</v>
      </c>
      <c r="C385" t="s">
        <v>6148</v>
      </c>
      <c r="F385">
        <v>99</v>
      </c>
      <c r="J385" t="s">
        <v>1209</v>
      </c>
      <c r="M385" t="s">
        <v>6579</v>
      </c>
      <c r="N385" t="s">
        <v>1623</v>
      </c>
    </row>
    <row r="386" spans="2:32" x14ac:dyDescent="0.2">
      <c r="B386" t="s">
        <v>6580</v>
      </c>
      <c r="C386" t="s">
        <v>6148</v>
      </c>
      <c r="F386">
        <v>99</v>
      </c>
      <c r="J386" t="s">
        <v>1209</v>
      </c>
      <c r="M386" t="s">
        <v>6581</v>
      </c>
      <c r="N386" t="s">
        <v>1623</v>
      </c>
    </row>
    <row r="387" spans="2:32" x14ac:dyDescent="0.2">
      <c r="B387" t="s">
        <v>6582</v>
      </c>
      <c r="C387" t="s">
        <v>6148</v>
      </c>
      <c r="F387">
        <v>99</v>
      </c>
      <c r="J387" t="s">
        <v>1209</v>
      </c>
      <c r="M387" t="s">
        <v>6583</v>
      </c>
      <c r="N387" t="s">
        <v>1623</v>
      </c>
    </row>
    <row r="388" spans="2:32" x14ac:dyDescent="0.2">
      <c r="B388" t="s">
        <v>6584</v>
      </c>
      <c r="C388" t="s">
        <v>6148</v>
      </c>
      <c r="F388">
        <v>99</v>
      </c>
      <c r="J388" t="s">
        <v>1209</v>
      </c>
      <c r="M388" t="s">
        <v>6579</v>
      </c>
      <c r="N388" t="s">
        <v>1623</v>
      </c>
    </row>
    <row r="389" spans="2:32" x14ac:dyDescent="0.2">
      <c r="B389" t="s">
        <v>6585</v>
      </c>
      <c r="C389" t="s">
        <v>6148</v>
      </c>
      <c r="F389">
        <v>99</v>
      </c>
      <c r="J389" t="s">
        <v>1209</v>
      </c>
      <c r="M389" t="s">
        <v>6586</v>
      </c>
      <c r="N389" t="s">
        <v>1623</v>
      </c>
    </row>
    <row r="390" spans="2:32" x14ac:dyDescent="0.2">
      <c r="B390" t="s">
        <v>6587</v>
      </c>
      <c r="C390" t="s">
        <v>6148</v>
      </c>
      <c r="F390">
        <v>99</v>
      </c>
      <c r="J390" t="s">
        <v>1209</v>
      </c>
      <c r="M390" t="s">
        <v>6586</v>
      </c>
      <c r="N390" t="s">
        <v>1623</v>
      </c>
    </row>
    <row r="391" spans="2:32" x14ac:dyDescent="0.2">
      <c r="B391" t="s">
        <v>6588</v>
      </c>
      <c r="C391" t="s">
        <v>6148</v>
      </c>
      <c r="F391">
        <v>99</v>
      </c>
      <c r="J391" t="s">
        <v>1209</v>
      </c>
      <c r="M391" t="s">
        <v>6586</v>
      </c>
      <c r="N391" t="s">
        <v>1623</v>
      </c>
    </row>
    <row r="392" spans="2:32" x14ac:dyDescent="0.2">
      <c r="B392" t="s">
        <v>6589</v>
      </c>
      <c r="C392" t="s">
        <v>6148</v>
      </c>
      <c r="F392">
        <v>99</v>
      </c>
      <c r="J392" t="s">
        <v>1209</v>
      </c>
      <c r="M392" t="s">
        <v>6590</v>
      </c>
      <c r="N392" t="s">
        <v>1623</v>
      </c>
    </row>
    <row r="393" spans="2:32" x14ac:dyDescent="0.2">
      <c r="B393" t="s">
        <v>1298</v>
      </c>
      <c r="C393" t="s">
        <v>6148</v>
      </c>
      <c r="F393">
        <v>99</v>
      </c>
      <c r="J393" t="s">
        <v>1626</v>
      </c>
      <c r="M393" t="s">
        <v>6591</v>
      </c>
      <c r="T393" t="s">
        <v>1627</v>
      </c>
    </row>
    <row r="394" spans="2:32" x14ac:dyDescent="0.2">
      <c r="B394" t="s">
        <v>1298</v>
      </c>
      <c r="C394" t="s">
        <v>6148</v>
      </c>
      <c r="F394">
        <v>99</v>
      </c>
      <c r="J394" t="s">
        <v>1626</v>
      </c>
      <c r="M394" t="s">
        <v>6591</v>
      </c>
      <c r="T394" t="s">
        <v>1627</v>
      </c>
    </row>
    <row r="395" spans="2:32" x14ac:dyDescent="0.2">
      <c r="B395" t="s">
        <v>6382</v>
      </c>
      <c r="C395" t="s">
        <v>6148</v>
      </c>
      <c r="F395">
        <v>99</v>
      </c>
      <c r="J395" t="s">
        <v>1628</v>
      </c>
      <c r="M395" t="s">
        <v>6592</v>
      </c>
      <c r="O395" t="s">
        <v>1631</v>
      </c>
      <c r="AF395" t="s">
        <v>1630</v>
      </c>
    </row>
    <row r="396" spans="2:32" x14ac:dyDescent="0.2">
      <c r="B396" t="s">
        <v>6593</v>
      </c>
      <c r="C396" t="s">
        <v>6148</v>
      </c>
      <c r="F396">
        <v>99</v>
      </c>
      <c r="J396" t="s">
        <v>1628</v>
      </c>
      <c r="M396" t="s">
        <v>6594</v>
      </c>
      <c r="O396" t="s">
        <v>1631</v>
      </c>
      <c r="AF396" t="s">
        <v>1630</v>
      </c>
    </row>
    <row r="397" spans="2:32" x14ac:dyDescent="0.2">
      <c r="B397" t="s">
        <v>6595</v>
      </c>
      <c r="C397" t="s">
        <v>6148</v>
      </c>
      <c r="F397">
        <v>99</v>
      </c>
      <c r="J397" t="s">
        <v>767</v>
      </c>
      <c r="M397" t="s">
        <v>6596</v>
      </c>
    </row>
    <row r="398" spans="2:32" x14ac:dyDescent="0.2">
      <c r="B398" t="s">
        <v>6597</v>
      </c>
      <c r="C398" t="s">
        <v>6148</v>
      </c>
      <c r="F398">
        <v>99</v>
      </c>
      <c r="J398" t="s">
        <v>767</v>
      </c>
      <c r="M398" t="s">
        <v>6596</v>
      </c>
    </row>
    <row r="399" spans="2:32" x14ac:dyDescent="0.2">
      <c r="B399" t="s">
        <v>6383</v>
      </c>
      <c r="C399" t="s">
        <v>6148</v>
      </c>
      <c r="F399">
        <v>99</v>
      </c>
      <c r="J399" t="s">
        <v>767</v>
      </c>
      <c r="M399" t="s">
        <v>6596</v>
      </c>
    </row>
    <row r="400" spans="2:32" x14ac:dyDescent="0.2">
      <c r="B400" t="s">
        <v>6598</v>
      </c>
      <c r="C400" t="s">
        <v>6148</v>
      </c>
      <c r="F400">
        <v>99</v>
      </c>
      <c r="J400" t="s">
        <v>767</v>
      </c>
      <c r="M400" t="s">
        <v>6599</v>
      </c>
    </row>
    <row r="401" spans="2:15" x14ac:dyDescent="0.2">
      <c r="B401" t="s">
        <v>6351</v>
      </c>
      <c r="C401" t="s">
        <v>6148</v>
      </c>
      <c r="F401">
        <v>99</v>
      </c>
      <c r="J401" t="s">
        <v>767</v>
      </c>
      <c r="M401" t="s">
        <v>6599</v>
      </c>
    </row>
    <row r="402" spans="2:15" x14ac:dyDescent="0.2">
      <c r="B402" t="s">
        <v>6600</v>
      </c>
      <c r="C402" t="s">
        <v>6148</v>
      </c>
      <c r="F402">
        <v>99</v>
      </c>
      <c r="J402" t="s">
        <v>767</v>
      </c>
      <c r="M402" t="s">
        <v>6599</v>
      </c>
    </row>
    <row r="403" spans="2:15" x14ac:dyDescent="0.2">
      <c r="B403" t="s">
        <v>6351</v>
      </c>
      <c r="C403" t="s">
        <v>6148</v>
      </c>
      <c r="F403">
        <v>99</v>
      </c>
      <c r="J403" t="s">
        <v>767</v>
      </c>
      <c r="M403" t="s">
        <v>6601</v>
      </c>
    </row>
    <row r="404" spans="2:15" x14ac:dyDescent="0.2">
      <c r="B404" t="s">
        <v>172</v>
      </c>
      <c r="C404" t="s">
        <v>6148</v>
      </c>
      <c r="F404">
        <v>99</v>
      </c>
      <c r="J404" t="s">
        <v>385</v>
      </c>
      <c r="M404" t="s">
        <v>6602</v>
      </c>
      <c r="O404" t="s">
        <v>1632</v>
      </c>
    </row>
    <row r="405" spans="2:15" x14ac:dyDescent="0.2">
      <c r="B405" t="s">
        <v>466</v>
      </c>
      <c r="C405" t="s">
        <v>6148</v>
      </c>
      <c r="F405">
        <v>99</v>
      </c>
      <c r="J405" t="s">
        <v>385</v>
      </c>
      <c r="M405" t="s">
        <v>6602</v>
      </c>
      <c r="O405" t="s">
        <v>1632</v>
      </c>
    </row>
    <row r="406" spans="2:15" x14ac:dyDescent="0.2">
      <c r="B406" t="s">
        <v>6298</v>
      </c>
      <c r="C406" t="s">
        <v>6148</v>
      </c>
      <c r="F406">
        <v>99</v>
      </c>
      <c r="J406" t="s">
        <v>385</v>
      </c>
      <c r="M406" t="s">
        <v>6603</v>
      </c>
      <c r="O406" t="s">
        <v>1632</v>
      </c>
    </row>
    <row r="407" spans="2:15" x14ac:dyDescent="0.2">
      <c r="B407" t="s">
        <v>172</v>
      </c>
      <c r="C407" t="s">
        <v>6148</v>
      </c>
      <c r="F407">
        <v>99</v>
      </c>
      <c r="J407" t="s">
        <v>416</v>
      </c>
      <c r="M407" t="s">
        <v>6604</v>
      </c>
      <c r="O407" t="s">
        <v>1633</v>
      </c>
    </row>
    <row r="408" spans="2:15" x14ac:dyDescent="0.2">
      <c r="B408" t="s">
        <v>6298</v>
      </c>
      <c r="C408" t="s">
        <v>6148</v>
      </c>
      <c r="F408">
        <v>99</v>
      </c>
      <c r="J408" t="s">
        <v>416</v>
      </c>
      <c r="M408" t="s">
        <v>6604</v>
      </c>
      <c r="O408" t="s">
        <v>1633</v>
      </c>
    </row>
    <row r="409" spans="2:15" x14ac:dyDescent="0.2">
      <c r="B409" t="s">
        <v>466</v>
      </c>
      <c r="C409" t="s">
        <v>6148</v>
      </c>
      <c r="F409">
        <v>99</v>
      </c>
      <c r="J409" t="s">
        <v>416</v>
      </c>
      <c r="M409" t="s">
        <v>6604</v>
      </c>
      <c r="O409" t="s">
        <v>1633</v>
      </c>
    </row>
    <row r="410" spans="2:15" x14ac:dyDescent="0.2">
      <c r="B410" t="s">
        <v>6605</v>
      </c>
      <c r="C410" t="s">
        <v>6148</v>
      </c>
      <c r="F410">
        <v>99</v>
      </c>
      <c r="J410" t="s">
        <v>1006</v>
      </c>
      <c r="M410" t="s">
        <v>6606</v>
      </c>
    </row>
    <row r="411" spans="2:15" x14ac:dyDescent="0.2">
      <c r="B411" t="s">
        <v>6607</v>
      </c>
      <c r="C411" t="s">
        <v>6148</v>
      </c>
      <c r="F411">
        <v>99</v>
      </c>
      <c r="J411" t="s">
        <v>1006</v>
      </c>
      <c r="M411" t="s">
        <v>6606</v>
      </c>
    </row>
    <row r="412" spans="2:15" x14ac:dyDescent="0.2">
      <c r="B412" t="s">
        <v>6608</v>
      </c>
      <c r="C412" t="s">
        <v>6148</v>
      </c>
      <c r="F412">
        <v>99</v>
      </c>
      <c r="J412" t="s">
        <v>1006</v>
      </c>
      <c r="M412" t="s">
        <v>6609</v>
      </c>
    </row>
    <row r="413" spans="2:15" x14ac:dyDescent="0.2">
      <c r="B413" t="s">
        <v>6610</v>
      </c>
      <c r="C413" t="s">
        <v>6148</v>
      </c>
      <c r="F413">
        <v>99</v>
      </c>
      <c r="J413" t="s">
        <v>1006</v>
      </c>
      <c r="M413" t="s">
        <v>6609</v>
      </c>
    </row>
    <row r="414" spans="2:15" x14ac:dyDescent="0.2">
      <c r="B414" t="s">
        <v>6180</v>
      </c>
      <c r="C414" t="s">
        <v>6148</v>
      </c>
      <c r="F414">
        <v>99</v>
      </c>
      <c r="J414" t="s">
        <v>3640</v>
      </c>
      <c r="M414" t="s">
        <v>6611</v>
      </c>
    </row>
    <row r="415" spans="2:15" x14ac:dyDescent="0.2">
      <c r="B415" t="s">
        <v>6612</v>
      </c>
      <c r="C415" t="s">
        <v>6148</v>
      </c>
      <c r="F415">
        <v>99</v>
      </c>
      <c r="J415" t="s">
        <v>3640</v>
      </c>
      <c r="M415" t="s">
        <v>6611</v>
      </c>
    </row>
    <row r="416" spans="2:15" x14ac:dyDescent="0.2">
      <c r="B416" t="s">
        <v>6284</v>
      </c>
      <c r="C416" t="s">
        <v>6148</v>
      </c>
      <c r="F416">
        <v>99</v>
      </c>
      <c r="J416" t="s">
        <v>428</v>
      </c>
      <c r="M416" t="s">
        <v>6613</v>
      </c>
      <c r="O416" t="s">
        <v>1634</v>
      </c>
    </row>
    <row r="417" spans="2:20" x14ac:dyDescent="0.2">
      <c r="B417" t="s">
        <v>1298</v>
      </c>
      <c r="C417" t="s">
        <v>6148</v>
      </c>
      <c r="F417">
        <v>99</v>
      </c>
      <c r="J417" t="s">
        <v>1295</v>
      </c>
      <c r="M417" t="s">
        <v>6614</v>
      </c>
      <c r="T417" t="s">
        <v>1635</v>
      </c>
    </row>
    <row r="418" spans="2:20" x14ac:dyDescent="0.2">
      <c r="B418" t="s">
        <v>1298</v>
      </c>
      <c r="C418" t="s">
        <v>6148</v>
      </c>
      <c r="F418">
        <v>99</v>
      </c>
      <c r="J418" t="s">
        <v>1294</v>
      </c>
      <c r="M418" t="s">
        <v>6615</v>
      </c>
      <c r="T418" t="s">
        <v>1636</v>
      </c>
    </row>
    <row r="419" spans="2:20" x14ac:dyDescent="0.2">
      <c r="B419" t="s">
        <v>1298</v>
      </c>
      <c r="C419" t="s">
        <v>6148</v>
      </c>
      <c r="F419">
        <v>99</v>
      </c>
      <c r="J419" t="s">
        <v>3645</v>
      </c>
      <c r="M419" t="s">
        <v>6616</v>
      </c>
    </row>
    <row r="420" spans="2:20" x14ac:dyDescent="0.2">
      <c r="B420" t="s">
        <v>1298</v>
      </c>
      <c r="C420" t="s">
        <v>6148</v>
      </c>
      <c r="F420">
        <v>99</v>
      </c>
      <c r="J420" t="s">
        <v>1637</v>
      </c>
      <c r="M420" t="s">
        <v>6617</v>
      </c>
      <c r="T420" t="s">
        <v>1638</v>
      </c>
    </row>
    <row r="421" spans="2:20" x14ac:dyDescent="0.2">
      <c r="B421" t="s">
        <v>1298</v>
      </c>
      <c r="C421" t="s">
        <v>6148</v>
      </c>
      <c r="F421">
        <v>99</v>
      </c>
      <c r="J421" t="s">
        <v>1296</v>
      </c>
      <c r="M421" t="s">
        <v>6618</v>
      </c>
      <c r="T421" t="s">
        <v>1639</v>
      </c>
    </row>
    <row r="422" spans="2:20" x14ac:dyDescent="0.2">
      <c r="B422" t="s">
        <v>1298</v>
      </c>
      <c r="C422" t="s">
        <v>6148</v>
      </c>
      <c r="F422">
        <v>99</v>
      </c>
      <c r="J422" t="s">
        <v>1640</v>
      </c>
      <c r="M422" t="s">
        <v>6619</v>
      </c>
      <c r="T422" t="s">
        <v>1641</v>
      </c>
    </row>
    <row r="423" spans="2:20" x14ac:dyDescent="0.2">
      <c r="B423" t="s">
        <v>6272</v>
      </c>
      <c r="C423" t="s">
        <v>6148</v>
      </c>
      <c r="F423">
        <v>99</v>
      </c>
      <c r="J423" t="s">
        <v>3650</v>
      </c>
      <c r="M423" t="s">
        <v>6620</v>
      </c>
    </row>
    <row r="424" spans="2:20" x14ac:dyDescent="0.2">
      <c r="B424" t="s">
        <v>6621</v>
      </c>
      <c r="C424" t="s">
        <v>6148</v>
      </c>
      <c r="F424">
        <v>99</v>
      </c>
      <c r="J424" t="s">
        <v>3650</v>
      </c>
      <c r="M424" t="s">
        <v>6620</v>
      </c>
    </row>
    <row r="425" spans="2:20" x14ac:dyDescent="0.2">
      <c r="B425" t="s">
        <v>6622</v>
      </c>
      <c r="C425" t="s">
        <v>6148</v>
      </c>
      <c r="F425">
        <v>99</v>
      </c>
      <c r="J425" t="s">
        <v>1642</v>
      </c>
      <c r="M425" t="s">
        <v>6623</v>
      </c>
      <c r="O425" t="s">
        <v>1643</v>
      </c>
    </row>
    <row r="426" spans="2:20" x14ac:dyDescent="0.2">
      <c r="B426" t="s">
        <v>6624</v>
      </c>
      <c r="C426" t="s">
        <v>6148</v>
      </c>
      <c r="F426">
        <v>99</v>
      </c>
      <c r="J426" t="s">
        <v>1642</v>
      </c>
      <c r="M426" t="s">
        <v>6623</v>
      </c>
      <c r="O426" t="s">
        <v>1643</v>
      </c>
    </row>
    <row r="427" spans="2:20" x14ac:dyDescent="0.2">
      <c r="B427" t="s">
        <v>6625</v>
      </c>
      <c r="C427" t="s">
        <v>6148</v>
      </c>
      <c r="F427">
        <v>99</v>
      </c>
      <c r="J427" t="s">
        <v>1642</v>
      </c>
      <c r="M427" t="s">
        <v>6623</v>
      </c>
      <c r="O427" t="s">
        <v>1643</v>
      </c>
    </row>
    <row r="428" spans="2:20" x14ac:dyDescent="0.2">
      <c r="B428" t="s">
        <v>6626</v>
      </c>
      <c r="C428" t="s">
        <v>6148</v>
      </c>
      <c r="F428">
        <v>99</v>
      </c>
      <c r="J428" t="s">
        <v>1642</v>
      </c>
      <c r="M428" t="s">
        <v>6623</v>
      </c>
      <c r="O428" t="s">
        <v>1643</v>
      </c>
    </row>
    <row r="429" spans="2:20" x14ac:dyDescent="0.2">
      <c r="B429" t="s">
        <v>6627</v>
      </c>
      <c r="C429" t="s">
        <v>6148</v>
      </c>
      <c r="F429">
        <v>99</v>
      </c>
      <c r="J429" t="s">
        <v>1642</v>
      </c>
      <c r="M429" t="s">
        <v>6623</v>
      </c>
      <c r="O429" t="s">
        <v>1643</v>
      </c>
    </row>
    <row r="430" spans="2:20" x14ac:dyDescent="0.2">
      <c r="B430" t="s">
        <v>6628</v>
      </c>
      <c r="C430" t="s">
        <v>6148</v>
      </c>
      <c r="F430">
        <v>99</v>
      </c>
      <c r="J430" t="s">
        <v>1648</v>
      </c>
      <c r="M430" t="s">
        <v>6629</v>
      </c>
      <c r="T430" t="s">
        <v>1649</v>
      </c>
    </row>
    <row r="431" spans="2:20" x14ac:dyDescent="0.2">
      <c r="B431" t="s">
        <v>6630</v>
      </c>
      <c r="C431" t="s">
        <v>6148</v>
      </c>
      <c r="F431">
        <v>99</v>
      </c>
      <c r="J431" t="s">
        <v>1648</v>
      </c>
      <c r="M431" t="s">
        <v>6629</v>
      </c>
      <c r="T431" t="s">
        <v>1649</v>
      </c>
    </row>
    <row r="432" spans="2:20" x14ac:dyDescent="0.2">
      <c r="B432" t="s">
        <v>6286</v>
      </c>
      <c r="C432" t="s">
        <v>6148</v>
      </c>
      <c r="F432">
        <v>99</v>
      </c>
      <c r="J432" t="s">
        <v>1657</v>
      </c>
      <c r="M432" t="s">
        <v>6631</v>
      </c>
      <c r="O432" t="s">
        <v>1658</v>
      </c>
    </row>
    <row r="433" spans="1:24" x14ac:dyDescent="0.2">
      <c r="B433" t="s">
        <v>6632</v>
      </c>
      <c r="C433" t="s">
        <v>6148</v>
      </c>
      <c r="F433">
        <v>99</v>
      </c>
      <c r="J433" t="s">
        <v>1657</v>
      </c>
      <c r="M433" t="s">
        <v>6631</v>
      </c>
      <c r="O433" t="s">
        <v>1658</v>
      </c>
    </row>
    <row r="434" spans="1:24" x14ac:dyDescent="0.2">
      <c r="B434" t="s">
        <v>6633</v>
      </c>
      <c r="C434" t="s">
        <v>6148</v>
      </c>
      <c r="F434">
        <v>99</v>
      </c>
      <c r="J434" t="s">
        <v>1657</v>
      </c>
      <c r="M434" t="s">
        <v>6631</v>
      </c>
      <c r="O434" t="s">
        <v>1658</v>
      </c>
    </row>
    <row r="435" spans="1:24" x14ac:dyDescent="0.2">
      <c r="A435">
        <v>18</v>
      </c>
      <c r="B435" t="s">
        <v>6634</v>
      </c>
      <c r="C435" t="s">
        <v>6148</v>
      </c>
      <c r="D435" t="s">
        <v>3505</v>
      </c>
      <c r="F435">
        <v>99</v>
      </c>
      <c r="G435">
        <v>240</v>
      </c>
      <c r="J435" t="s">
        <v>41</v>
      </c>
      <c r="K435" t="s">
        <v>1444</v>
      </c>
      <c r="L435" t="s">
        <v>1659</v>
      </c>
      <c r="M435" t="s">
        <v>6635</v>
      </c>
      <c r="O435" t="s">
        <v>1659</v>
      </c>
    </row>
    <row r="436" spans="1:24" x14ac:dyDescent="0.2">
      <c r="B436" t="s">
        <v>6636</v>
      </c>
      <c r="C436" t="s">
        <v>6148</v>
      </c>
      <c r="F436">
        <v>99</v>
      </c>
      <c r="J436" t="s">
        <v>41</v>
      </c>
      <c r="M436" t="s">
        <v>6637</v>
      </c>
      <c r="O436" t="s">
        <v>1659</v>
      </c>
    </row>
    <row r="437" spans="1:24" x14ac:dyDescent="0.2">
      <c r="B437" t="s">
        <v>6638</v>
      </c>
      <c r="C437" t="s">
        <v>6148</v>
      </c>
      <c r="F437">
        <v>99</v>
      </c>
      <c r="J437" t="s">
        <v>41</v>
      </c>
      <c r="M437" t="s">
        <v>6637</v>
      </c>
      <c r="O437" t="s">
        <v>1659</v>
      </c>
    </row>
    <row r="438" spans="1:24" x14ac:dyDescent="0.2">
      <c r="B438" t="s">
        <v>314</v>
      </c>
      <c r="C438" t="s">
        <v>6148</v>
      </c>
      <c r="F438">
        <v>99</v>
      </c>
      <c r="J438" t="s">
        <v>41</v>
      </c>
      <c r="M438" t="s">
        <v>6639</v>
      </c>
      <c r="O438" t="s">
        <v>1659</v>
      </c>
    </row>
    <row r="439" spans="1:24" x14ac:dyDescent="0.2">
      <c r="B439" t="s">
        <v>6640</v>
      </c>
      <c r="C439" t="s">
        <v>6148</v>
      </c>
      <c r="F439">
        <v>99</v>
      </c>
      <c r="J439" t="s">
        <v>41</v>
      </c>
      <c r="M439" t="s">
        <v>6641</v>
      </c>
      <c r="O439" t="s">
        <v>1659</v>
      </c>
    </row>
    <row r="440" spans="1:24" x14ac:dyDescent="0.2">
      <c r="B440" t="s">
        <v>545</v>
      </c>
      <c r="C440" t="s">
        <v>6148</v>
      </c>
      <c r="F440">
        <v>99</v>
      </c>
      <c r="J440" t="s">
        <v>824</v>
      </c>
      <c r="M440" t="s">
        <v>6642</v>
      </c>
      <c r="O440" t="s">
        <v>1662</v>
      </c>
      <c r="U440" t="s">
        <v>1660</v>
      </c>
    </row>
    <row r="441" spans="1:24" x14ac:dyDescent="0.2">
      <c r="B441" t="s">
        <v>6174</v>
      </c>
      <c r="C441" t="s">
        <v>6148</v>
      </c>
      <c r="F441">
        <v>99</v>
      </c>
      <c r="J441" t="s">
        <v>824</v>
      </c>
      <c r="M441" t="s">
        <v>6642</v>
      </c>
      <c r="O441" t="s">
        <v>1662</v>
      </c>
      <c r="U441" t="s">
        <v>1660</v>
      </c>
    </row>
    <row r="442" spans="1:24" x14ac:dyDescent="0.2">
      <c r="B442" t="s">
        <v>545</v>
      </c>
      <c r="C442" t="s">
        <v>6148</v>
      </c>
      <c r="F442">
        <v>99</v>
      </c>
      <c r="J442" t="s">
        <v>825</v>
      </c>
      <c r="M442" t="s">
        <v>6643</v>
      </c>
      <c r="O442" t="s">
        <v>1665</v>
      </c>
      <c r="U442" t="s">
        <v>1664</v>
      </c>
    </row>
    <row r="443" spans="1:24" x14ac:dyDescent="0.2">
      <c r="B443" t="s">
        <v>6174</v>
      </c>
      <c r="C443" t="s">
        <v>6148</v>
      </c>
      <c r="F443">
        <v>99</v>
      </c>
      <c r="J443" t="s">
        <v>825</v>
      </c>
      <c r="M443" t="s">
        <v>6643</v>
      </c>
      <c r="O443" t="s">
        <v>1665</v>
      </c>
      <c r="U443" t="s">
        <v>1664</v>
      </c>
    </row>
    <row r="444" spans="1:24" x14ac:dyDescent="0.2">
      <c r="B444" t="s">
        <v>6644</v>
      </c>
      <c r="C444" t="s">
        <v>6148</v>
      </c>
      <c r="F444">
        <v>99</v>
      </c>
      <c r="J444" t="s">
        <v>215</v>
      </c>
      <c r="M444" t="s">
        <v>6645</v>
      </c>
      <c r="X444" t="s">
        <v>1666</v>
      </c>
    </row>
    <row r="445" spans="1:24" x14ac:dyDescent="0.2">
      <c r="B445" t="s">
        <v>6646</v>
      </c>
      <c r="C445" t="s">
        <v>6148</v>
      </c>
      <c r="F445">
        <v>99</v>
      </c>
      <c r="J445" t="s">
        <v>215</v>
      </c>
      <c r="M445" t="s">
        <v>6645</v>
      </c>
      <c r="X445" t="s">
        <v>1666</v>
      </c>
    </row>
    <row r="446" spans="1:24" x14ac:dyDescent="0.2">
      <c r="B446" t="s">
        <v>6647</v>
      </c>
      <c r="C446" t="s">
        <v>6148</v>
      </c>
      <c r="F446">
        <v>99</v>
      </c>
      <c r="J446" t="s">
        <v>215</v>
      </c>
      <c r="M446" t="s">
        <v>6645</v>
      </c>
      <c r="X446" t="s">
        <v>1666</v>
      </c>
    </row>
    <row r="447" spans="1:24" x14ac:dyDescent="0.2">
      <c r="B447" t="s">
        <v>6521</v>
      </c>
      <c r="C447" t="s">
        <v>6148</v>
      </c>
      <c r="F447">
        <v>99</v>
      </c>
      <c r="J447" t="s">
        <v>215</v>
      </c>
      <c r="M447" t="s">
        <v>6645</v>
      </c>
      <c r="X447" t="s">
        <v>1666</v>
      </c>
    </row>
    <row r="448" spans="1:24" x14ac:dyDescent="0.2">
      <c r="B448" t="s">
        <v>172</v>
      </c>
      <c r="C448" t="s">
        <v>6148</v>
      </c>
      <c r="F448">
        <v>99</v>
      </c>
      <c r="J448" t="s">
        <v>393</v>
      </c>
      <c r="M448" t="s">
        <v>6648</v>
      </c>
    </row>
    <row r="449" spans="2:14" x14ac:dyDescent="0.2">
      <c r="B449" t="s">
        <v>6298</v>
      </c>
      <c r="C449" t="s">
        <v>6148</v>
      </c>
      <c r="F449">
        <v>99</v>
      </c>
      <c r="J449" t="s">
        <v>393</v>
      </c>
      <c r="M449" t="s">
        <v>6648</v>
      </c>
    </row>
    <row r="450" spans="2:14" x14ac:dyDescent="0.2">
      <c r="B450" t="s">
        <v>6649</v>
      </c>
      <c r="C450" t="s">
        <v>6148</v>
      </c>
      <c r="F450">
        <v>99</v>
      </c>
      <c r="J450" t="s">
        <v>393</v>
      </c>
      <c r="M450" t="s">
        <v>6648</v>
      </c>
    </row>
    <row r="451" spans="2:14" x14ac:dyDescent="0.2">
      <c r="B451" t="s">
        <v>6271</v>
      </c>
      <c r="C451" t="s">
        <v>6148</v>
      </c>
      <c r="F451">
        <v>99</v>
      </c>
      <c r="J451" t="s">
        <v>393</v>
      </c>
      <c r="M451" t="s">
        <v>6648</v>
      </c>
    </row>
    <row r="452" spans="2:14" x14ac:dyDescent="0.2">
      <c r="B452" t="s">
        <v>6650</v>
      </c>
      <c r="C452" t="s">
        <v>6148</v>
      </c>
      <c r="F452">
        <v>99</v>
      </c>
      <c r="J452" t="s">
        <v>393</v>
      </c>
      <c r="M452" t="s">
        <v>6651</v>
      </c>
    </row>
    <row r="453" spans="2:14" x14ac:dyDescent="0.2">
      <c r="B453" t="s">
        <v>172</v>
      </c>
      <c r="C453" t="s">
        <v>6148</v>
      </c>
      <c r="F453">
        <v>99</v>
      </c>
      <c r="J453" t="s">
        <v>393</v>
      </c>
      <c r="M453" t="s">
        <v>6652</v>
      </c>
    </row>
    <row r="454" spans="2:14" x14ac:dyDescent="0.2">
      <c r="B454" t="s">
        <v>6653</v>
      </c>
      <c r="C454" t="s">
        <v>6148</v>
      </c>
      <c r="F454">
        <v>99</v>
      </c>
      <c r="J454" t="s">
        <v>393</v>
      </c>
      <c r="M454" t="s">
        <v>6654</v>
      </c>
    </row>
    <row r="455" spans="2:14" x14ac:dyDescent="0.2">
      <c r="B455" t="s">
        <v>6655</v>
      </c>
      <c r="C455" t="s">
        <v>6148</v>
      </c>
      <c r="F455">
        <v>99</v>
      </c>
      <c r="J455" t="s">
        <v>1235</v>
      </c>
      <c r="M455" t="s">
        <v>6656</v>
      </c>
      <c r="N455" t="s">
        <v>1667</v>
      </c>
    </row>
    <row r="456" spans="2:14" x14ac:dyDescent="0.2">
      <c r="B456" t="s">
        <v>6657</v>
      </c>
      <c r="C456" t="s">
        <v>6148</v>
      </c>
      <c r="F456">
        <v>99</v>
      </c>
      <c r="J456" t="s">
        <v>1235</v>
      </c>
      <c r="M456" t="s">
        <v>6658</v>
      </c>
      <c r="N456" t="s">
        <v>1667</v>
      </c>
    </row>
    <row r="457" spans="2:14" x14ac:dyDescent="0.2">
      <c r="B457" t="s">
        <v>6659</v>
      </c>
      <c r="C457" t="s">
        <v>6148</v>
      </c>
      <c r="F457">
        <v>99</v>
      </c>
      <c r="J457" t="s">
        <v>1235</v>
      </c>
      <c r="M457" t="s">
        <v>6660</v>
      </c>
      <c r="N457" t="s">
        <v>1667</v>
      </c>
    </row>
    <row r="458" spans="2:14" x14ac:dyDescent="0.2">
      <c r="B458" t="s">
        <v>6661</v>
      </c>
      <c r="C458" t="s">
        <v>6148</v>
      </c>
      <c r="F458">
        <v>99</v>
      </c>
      <c r="J458" t="s">
        <v>1235</v>
      </c>
      <c r="M458" t="s">
        <v>6662</v>
      </c>
      <c r="N458" t="s">
        <v>1667</v>
      </c>
    </row>
    <row r="459" spans="2:14" x14ac:dyDescent="0.2">
      <c r="B459" t="s">
        <v>6663</v>
      </c>
      <c r="C459" t="s">
        <v>6148</v>
      </c>
      <c r="F459">
        <v>99</v>
      </c>
      <c r="J459" t="s">
        <v>1235</v>
      </c>
      <c r="M459" t="s">
        <v>6664</v>
      </c>
      <c r="N459" t="s">
        <v>1667</v>
      </c>
    </row>
    <row r="460" spans="2:14" x14ac:dyDescent="0.2">
      <c r="B460" t="s">
        <v>6665</v>
      </c>
      <c r="C460" t="s">
        <v>6148</v>
      </c>
      <c r="F460">
        <v>99</v>
      </c>
      <c r="J460" t="s">
        <v>1235</v>
      </c>
      <c r="M460" t="s">
        <v>6666</v>
      </c>
      <c r="N460" t="s">
        <v>1667</v>
      </c>
    </row>
    <row r="461" spans="2:14" x14ac:dyDescent="0.2">
      <c r="B461" t="s">
        <v>6667</v>
      </c>
      <c r="C461" t="s">
        <v>6148</v>
      </c>
      <c r="F461">
        <v>99</v>
      </c>
      <c r="J461" t="s">
        <v>1235</v>
      </c>
      <c r="M461" t="s">
        <v>6668</v>
      </c>
      <c r="N461" t="s">
        <v>1667</v>
      </c>
    </row>
    <row r="462" spans="2:14" x14ac:dyDescent="0.2">
      <c r="B462" t="s">
        <v>6669</v>
      </c>
      <c r="C462" t="s">
        <v>6148</v>
      </c>
      <c r="F462">
        <v>99</v>
      </c>
      <c r="J462" t="s">
        <v>1235</v>
      </c>
      <c r="M462" t="s">
        <v>6670</v>
      </c>
      <c r="N462" t="s">
        <v>1667</v>
      </c>
    </row>
    <row r="463" spans="2:14" x14ac:dyDescent="0.2">
      <c r="B463" t="s">
        <v>6669</v>
      </c>
      <c r="C463" t="s">
        <v>6148</v>
      </c>
      <c r="F463">
        <v>99</v>
      </c>
      <c r="J463" t="s">
        <v>1235</v>
      </c>
      <c r="M463" t="s">
        <v>6671</v>
      </c>
      <c r="N463" t="s">
        <v>1667</v>
      </c>
    </row>
    <row r="464" spans="2:14" x14ac:dyDescent="0.2">
      <c r="B464" t="s">
        <v>6672</v>
      </c>
      <c r="C464" t="s">
        <v>6148</v>
      </c>
      <c r="F464">
        <v>99</v>
      </c>
      <c r="J464" t="s">
        <v>1671</v>
      </c>
      <c r="M464" t="s">
        <v>6673</v>
      </c>
      <c r="N464" t="s">
        <v>1672</v>
      </c>
    </row>
    <row r="465" spans="2:15" x14ac:dyDescent="0.2">
      <c r="B465" t="s">
        <v>6674</v>
      </c>
      <c r="C465" t="s">
        <v>6148</v>
      </c>
      <c r="F465">
        <v>99</v>
      </c>
      <c r="J465" t="s">
        <v>1671</v>
      </c>
      <c r="M465" t="s">
        <v>6673</v>
      </c>
      <c r="N465" t="s">
        <v>1672</v>
      </c>
    </row>
    <row r="466" spans="2:15" x14ac:dyDescent="0.2">
      <c r="B466" t="s">
        <v>6451</v>
      </c>
      <c r="C466" t="s">
        <v>6148</v>
      </c>
      <c r="F466">
        <v>99</v>
      </c>
      <c r="J466" t="s">
        <v>1671</v>
      </c>
      <c r="M466" t="s">
        <v>6675</v>
      </c>
      <c r="N466" t="s">
        <v>1672</v>
      </c>
    </row>
    <row r="467" spans="2:15" x14ac:dyDescent="0.2">
      <c r="B467" t="s">
        <v>6674</v>
      </c>
      <c r="C467" t="s">
        <v>6148</v>
      </c>
      <c r="F467">
        <v>99</v>
      </c>
      <c r="J467" t="s">
        <v>1671</v>
      </c>
      <c r="M467" t="s">
        <v>6676</v>
      </c>
      <c r="N467" t="s">
        <v>1672</v>
      </c>
    </row>
    <row r="468" spans="2:15" x14ac:dyDescent="0.2">
      <c r="B468" t="s">
        <v>6677</v>
      </c>
      <c r="C468" t="s">
        <v>6148</v>
      </c>
      <c r="F468">
        <v>99</v>
      </c>
      <c r="J468" t="s">
        <v>202</v>
      </c>
      <c r="M468" t="s">
        <v>6678</v>
      </c>
      <c r="O468" t="s">
        <v>1673</v>
      </c>
    </row>
    <row r="469" spans="2:15" x14ac:dyDescent="0.2">
      <c r="B469" t="s">
        <v>6213</v>
      </c>
      <c r="C469" t="s">
        <v>6148</v>
      </c>
      <c r="F469">
        <v>99</v>
      </c>
      <c r="J469" t="s">
        <v>202</v>
      </c>
      <c r="M469" t="s">
        <v>6679</v>
      </c>
      <c r="O469" t="s">
        <v>1673</v>
      </c>
    </row>
    <row r="470" spans="2:15" x14ac:dyDescent="0.2">
      <c r="B470" t="s">
        <v>6272</v>
      </c>
      <c r="C470" t="s">
        <v>6148</v>
      </c>
      <c r="F470">
        <v>99</v>
      </c>
      <c r="J470" t="s">
        <v>174</v>
      </c>
      <c r="M470" t="s">
        <v>6680</v>
      </c>
      <c r="O470" t="s">
        <v>1674</v>
      </c>
    </row>
    <row r="471" spans="2:15" x14ac:dyDescent="0.2">
      <c r="B471" t="s">
        <v>6681</v>
      </c>
      <c r="C471" t="s">
        <v>6148</v>
      </c>
      <c r="F471">
        <v>99</v>
      </c>
      <c r="J471" t="s">
        <v>642</v>
      </c>
      <c r="M471" t="s">
        <v>6682</v>
      </c>
    </row>
    <row r="472" spans="2:15" x14ac:dyDescent="0.2">
      <c r="B472" t="s">
        <v>6683</v>
      </c>
      <c r="C472" t="s">
        <v>6148</v>
      </c>
      <c r="F472">
        <v>99</v>
      </c>
      <c r="J472" t="s">
        <v>642</v>
      </c>
      <c r="M472" t="s">
        <v>6684</v>
      </c>
    </row>
    <row r="473" spans="2:15" x14ac:dyDescent="0.2">
      <c r="B473" t="s">
        <v>6685</v>
      </c>
      <c r="C473" t="s">
        <v>6148</v>
      </c>
      <c r="F473">
        <v>99</v>
      </c>
      <c r="J473" t="s">
        <v>642</v>
      </c>
      <c r="M473" t="s">
        <v>6686</v>
      </c>
    </row>
    <row r="474" spans="2:15" x14ac:dyDescent="0.2">
      <c r="B474" t="s">
        <v>6687</v>
      </c>
      <c r="C474" t="s">
        <v>6148</v>
      </c>
      <c r="F474">
        <v>99</v>
      </c>
      <c r="J474" t="s">
        <v>642</v>
      </c>
      <c r="M474" t="s">
        <v>6688</v>
      </c>
    </row>
    <row r="475" spans="2:15" x14ac:dyDescent="0.2">
      <c r="B475" t="s">
        <v>6286</v>
      </c>
      <c r="C475" t="s">
        <v>6148</v>
      </c>
      <c r="F475">
        <v>99</v>
      </c>
      <c r="J475" t="s">
        <v>3665</v>
      </c>
      <c r="M475" t="s">
        <v>6689</v>
      </c>
    </row>
    <row r="476" spans="2:15" x14ac:dyDescent="0.2">
      <c r="B476" t="s">
        <v>6560</v>
      </c>
      <c r="C476" t="s">
        <v>6148</v>
      </c>
      <c r="F476">
        <v>99</v>
      </c>
      <c r="J476" t="s">
        <v>3667</v>
      </c>
      <c r="M476" t="s">
        <v>6690</v>
      </c>
    </row>
    <row r="477" spans="2:15" x14ac:dyDescent="0.2">
      <c r="B477" t="s">
        <v>6691</v>
      </c>
      <c r="C477" t="s">
        <v>6148</v>
      </c>
      <c r="F477">
        <v>99</v>
      </c>
      <c r="J477" t="s">
        <v>1675</v>
      </c>
      <c r="M477" t="s">
        <v>6692</v>
      </c>
      <c r="N477" t="s">
        <v>1676</v>
      </c>
    </row>
    <row r="478" spans="2:15" x14ac:dyDescent="0.2">
      <c r="B478" t="s">
        <v>6693</v>
      </c>
      <c r="C478" t="s">
        <v>6148</v>
      </c>
      <c r="F478">
        <v>99</v>
      </c>
      <c r="J478" t="s">
        <v>103</v>
      </c>
      <c r="M478" t="s">
        <v>6694</v>
      </c>
      <c r="O478" t="s">
        <v>1677</v>
      </c>
    </row>
    <row r="479" spans="2:15" x14ac:dyDescent="0.2">
      <c r="B479" t="s">
        <v>6695</v>
      </c>
      <c r="C479" t="s">
        <v>6148</v>
      </c>
      <c r="F479">
        <v>99</v>
      </c>
      <c r="J479" t="s">
        <v>103</v>
      </c>
      <c r="M479" t="s">
        <v>6696</v>
      </c>
      <c r="O479" t="s">
        <v>1677</v>
      </c>
    </row>
    <row r="480" spans="2:15" x14ac:dyDescent="0.2">
      <c r="B480" t="s">
        <v>6697</v>
      </c>
      <c r="C480" t="s">
        <v>6148</v>
      </c>
      <c r="F480">
        <v>99</v>
      </c>
      <c r="J480" t="s">
        <v>103</v>
      </c>
      <c r="M480" t="s">
        <v>6698</v>
      </c>
      <c r="O480" t="s">
        <v>1677</v>
      </c>
    </row>
    <row r="481" spans="1:15" x14ac:dyDescent="0.2">
      <c r="B481" t="s">
        <v>314</v>
      </c>
      <c r="C481" t="s">
        <v>6148</v>
      </c>
      <c r="F481">
        <v>99</v>
      </c>
      <c r="J481" t="s">
        <v>103</v>
      </c>
      <c r="M481" t="s">
        <v>6698</v>
      </c>
      <c r="O481" t="s">
        <v>1677</v>
      </c>
    </row>
    <row r="482" spans="1:15" x14ac:dyDescent="0.2">
      <c r="A482">
        <v>18</v>
      </c>
      <c r="B482" t="s">
        <v>6282</v>
      </c>
      <c r="C482" t="s">
        <v>6148</v>
      </c>
      <c r="D482" t="s">
        <v>3505</v>
      </c>
      <c r="F482">
        <v>99</v>
      </c>
      <c r="G482">
        <v>250</v>
      </c>
      <c r="J482" t="s">
        <v>103</v>
      </c>
      <c r="K482" t="s">
        <v>1444</v>
      </c>
      <c r="L482" t="s">
        <v>1677</v>
      </c>
      <c r="M482" t="s">
        <v>6699</v>
      </c>
      <c r="O482" t="s">
        <v>1677</v>
      </c>
    </row>
    <row r="483" spans="1:15" x14ac:dyDescent="0.2">
      <c r="B483" t="s">
        <v>6700</v>
      </c>
      <c r="C483" t="s">
        <v>6148</v>
      </c>
      <c r="D483" t="s">
        <v>6159</v>
      </c>
      <c r="F483">
        <v>99</v>
      </c>
      <c r="J483" t="s">
        <v>1678</v>
      </c>
      <c r="K483" t="s">
        <v>1444</v>
      </c>
      <c r="L483" t="s">
        <v>1679</v>
      </c>
      <c r="M483" t="s">
        <v>6701</v>
      </c>
      <c r="O483" t="s">
        <v>1679</v>
      </c>
    </row>
    <row r="484" spans="1:15" x14ac:dyDescent="0.2">
      <c r="B484" t="s">
        <v>6702</v>
      </c>
      <c r="C484" t="s">
        <v>6148</v>
      </c>
      <c r="F484">
        <v>99</v>
      </c>
      <c r="J484" t="s">
        <v>869</v>
      </c>
      <c r="M484" t="s">
        <v>6703</v>
      </c>
    </row>
    <row r="485" spans="1:15" x14ac:dyDescent="0.2">
      <c r="B485" t="s">
        <v>6704</v>
      </c>
      <c r="C485" t="s">
        <v>6148</v>
      </c>
      <c r="F485">
        <v>99</v>
      </c>
      <c r="J485" t="s">
        <v>869</v>
      </c>
      <c r="M485" t="s">
        <v>6703</v>
      </c>
    </row>
    <row r="486" spans="1:15" x14ac:dyDescent="0.2">
      <c r="B486" t="s">
        <v>6705</v>
      </c>
      <c r="C486" t="s">
        <v>6148</v>
      </c>
      <c r="F486">
        <v>99</v>
      </c>
      <c r="J486" t="s">
        <v>869</v>
      </c>
      <c r="M486" t="s">
        <v>6703</v>
      </c>
    </row>
    <row r="487" spans="1:15" x14ac:dyDescent="0.2">
      <c r="B487" t="s">
        <v>6706</v>
      </c>
      <c r="C487" t="s">
        <v>6148</v>
      </c>
      <c r="F487">
        <v>99</v>
      </c>
      <c r="J487" t="s">
        <v>869</v>
      </c>
      <c r="M487" t="s">
        <v>6703</v>
      </c>
    </row>
    <row r="488" spans="1:15" x14ac:dyDescent="0.2">
      <c r="B488" t="s">
        <v>6180</v>
      </c>
      <c r="C488" t="s">
        <v>6148</v>
      </c>
      <c r="F488">
        <v>99</v>
      </c>
      <c r="J488" t="s">
        <v>869</v>
      </c>
      <c r="M488" t="s">
        <v>6703</v>
      </c>
    </row>
    <row r="489" spans="1:15" x14ac:dyDescent="0.2">
      <c r="B489" t="s">
        <v>6501</v>
      </c>
      <c r="C489" t="s">
        <v>6148</v>
      </c>
      <c r="F489">
        <v>99</v>
      </c>
      <c r="J489" t="s">
        <v>869</v>
      </c>
      <c r="M489" t="s">
        <v>6703</v>
      </c>
    </row>
    <row r="490" spans="1:15" x14ac:dyDescent="0.2">
      <c r="B490" t="s">
        <v>6554</v>
      </c>
      <c r="C490" t="s">
        <v>6148</v>
      </c>
      <c r="F490">
        <v>99</v>
      </c>
      <c r="J490" t="s">
        <v>869</v>
      </c>
      <c r="M490" t="s">
        <v>6703</v>
      </c>
    </row>
    <row r="491" spans="1:15" x14ac:dyDescent="0.2">
      <c r="B491" t="s">
        <v>6180</v>
      </c>
      <c r="C491" t="s">
        <v>6148</v>
      </c>
      <c r="F491">
        <v>99</v>
      </c>
      <c r="J491" t="s">
        <v>6707</v>
      </c>
      <c r="M491" t="s">
        <v>6708</v>
      </c>
    </row>
    <row r="492" spans="1:15" x14ac:dyDescent="0.2">
      <c r="B492" t="s">
        <v>6236</v>
      </c>
      <c r="C492" t="s">
        <v>6148</v>
      </c>
      <c r="F492">
        <v>99</v>
      </c>
      <c r="J492" t="s">
        <v>6709</v>
      </c>
      <c r="M492" t="s">
        <v>6710</v>
      </c>
    </row>
    <row r="493" spans="1:15" x14ac:dyDescent="0.2">
      <c r="B493" t="s">
        <v>6248</v>
      </c>
      <c r="C493" t="s">
        <v>6148</v>
      </c>
      <c r="F493">
        <v>99</v>
      </c>
      <c r="J493" t="s">
        <v>6709</v>
      </c>
      <c r="M493" t="s">
        <v>6710</v>
      </c>
    </row>
    <row r="494" spans="1:15" x14ac:dyDescent="0.2">
      <c r="B494" t="s">
        <v>6250</v>
      </c>
      <c r="C494" t="s">
        <v>6148</v>
      </c>
      <c r="F494">
        <v>99</v>
      </c>
      <c r="J494" t="s">
        <v>6709</v>
      </c>
      <c r="M494" t="s">
        <v>6710</v>
      </c>
    </row>
    <row r="495" spans="1:15" x14ac:dyDescent="0.2">
      <c r="B495" t="s">
        <v>6711</v>
      </c>
      <c r="C495" t="s">
        <v>6148</v>
      </c>
      <c r="F495">
        <v>99</v>
      </c>
      <c r="J495" t="s">
        <v>6709</v>
      </c>
      <c r="M495" t="s">
        <v>6710</v>
      </c>
    </row>
    <row r="496" spans="1:15" x14ac:dyDescent="0.2">
      <c r="B496" t="s">
        <v>6251</v>
      </c>
      <c r="C496" t="s">
        <v>6148</v>
      </c>
      <c r="F496">
        <v>99</v>
      </c>
      <c r="J496" t="s">
        <v>6709</v>
      </c>
      <c r="M496" t="s">
        <v>6710</v>
      </c>
    </row>
    <row r="497" spans="2:13" x14ac:dyDescent="0.2">
      <c r="B497" t="s">
        <v>6712</v>
      </c>
      <c r="C497" t="s">
        <v>6148</v>
      </c>
      <c r="F497">
        <v>99</v>
      </c>
      <c r="J497" t="s">
        <v>6709</v>
      </c>
      <c r="M497" t="s">
        <v>6710</v>
      </c>
    </row>
    <row r="498" spans="2:13" x14ac:dyDescent="0.2">
      <c r="B498" t="s">
        <v>6713</v>
      </c>
      <c r="C498" t="s">
        <v>6148</v>
      </c>
      <c r="F498">
        <v>99</v>
      </c>
      <c r="J498" t="s">
        <v>289</v>
      </c>
      <c r="M498" t="s">
        <v>6714</v>
      </c>
    </row>
    <row r="499" spans="2:13" x14ac:dyDescent="0.2">
      <c r="B499" t="s">
        <v>6250</v>
      </c>
      <c r="C499" t="s">
        <v>6148</v>
      </c>
      <c r="F499">
        <v>99</v>
      </c>
      <c r="J499" t="s">
        <v>289</v>
      </c>
      <c r="M499" t="s">
        <v>6714</v>
      </c>
    </row>
    <row r="500" spans="2:13" x14ac:dyDescent="0.2">
      <c r="B500" t="s">
        <v>6715</v>
      </c>
      <c r="C500" t="s">
        <v>6148</v>
      </c>
      <c r="F500">
        <v>99</v>
      </c>
      <c r="J500" t="s">
        <v>289</v>
      </c>
      <c r="M500" t="s">
        <v>6714</v>
      </c>
    </row>
    <row r="501" spans="2:13" x14ac:dyDescent="0.2">
      <c r="B501" t="s">
        <v>6236</v>
      </c>
      <c r="C501" t="s">
        <v>6148</v>
      </c>
      <c r="F501">
        <v>99</v>
      </c>
      <c r="J501" t="s">
        <v>289</v>
      </c>
      <c r="M501" t="s">
        <v>6714</v>
      </c>
    </row>
    <row r="502" spans="2:13" x14ac:dyDescent="0.2">
      <c r="B502" t="s">
        <v>6248</v>
      </c>
      <c r="C502" t="s">
        <v>6148</v>
      </c>
      <c r="F502">
        <v>99</v>
      </c>
      <c r="J502" t="s">
        <v>289</v>
      </c>
      <c r="M502" t="s">
        <v>6714</v>
      </c>
    </row>
    <row r="503" spans="2:13" x14ac:dyDescent="0.2">
      <c r="B503" t="s">
        <v>6716</v>
      </c>
      <c r="C503" t="s">
        <v>6148</v>
      </c>
      <c r="F503">
        <v>99</v>
      </c>
      <c r="J503" t="s">
        <v>289</v>
      </c>
      <c r="M503" t="s">
        <v>6714</v>
      </c>
    </row>
    <row r="504" spans="2:13" x14ac:dyDescent="0.2">
      <c r="B504" t="s">
        <v>6717</v>
      </c>
      <c r="C504" t="s">
        <v>6148</v>
      </c>
      <c r="F504">
        <v>99</v>
      </c>
      <c r="J504" t="s">
        <v>289</v>
      </c>
      <c r="M504" t="s">
        <v>6714</v>
      </c>
    </row>
    <row r="505" spans="2:13" x14ac:dyDescent="0.2">
      <c r="B505" t="s">
        <v>6718</v>
      </c>
      <c r="C505" t="s">
        <v>6148</v>
      </c>
      <c r="F505">
        <v>99</v>
      </c>
      <c r="J505" t="s">
        <v>289</v>
      </c>
      <c r="M505" t="s">
        <v>6714</v>
      </c>
    </row>
    <row r="506" spans="2:13" x14ac:dyDescent="0.2">
      <c r="B506" t="s">
        <v>6719</v>
      </c>
      <c r="C506" t="s">
        <v>6148</v>
      </c>
      <c r="F506">
        <v>99</v>
      </c>
      <c r="J506" t="s">
        <v>289</v>
      </c>
      <c r="M506" t="s">
        <v>6714</v>
      </c>
    </row>
    <row r="507" spans="2:13" x14ac:dyDescent="0.2">
      <c r="B507" t="s">
        <v>6720</v>
      </c>
      <c r="C507" t="s">
        <v>6148</v>
      </c>
      <c r="F507">
        <v>99</v>
      </c>
      <c r="J507" t="s">
        <v>289</v>
      </c>
      <c r="M507" t="s">
        <v>6714</v>
      </c>
    </row>
    <row r="508" spans="2:13" x14ac:dyDescent="0.2">
      <c r="B508" t="s">
        <v>6721</v>
      </c>
      <c r="C508" t="s">
        <v>6148</v>
      </c>
      <c r="F508">
        <v>99</v>
      </c>
      <c r="J508" t="s">
        <v>289</v>
      </c>
      <c r="M508" t="s">
        <v>6714</v>
      </c>
    </row>
    <row r="509" spans="2:13" x14ac:dyDescent="0.2">
      <c r="B509" t="s">
        <v>6722</v>
      </c>
      <c r="C509" t="s">
        <v>6148</v>
      </c>
      <c r="F509">
        <v>99</v>
      </c>
      <c r="J509" t="s">
        <v>289</v>
      </c>
      <c r="M509" t="s">
        <v>6714</v>
      </c>
    </row>
    <row r="510" spans="2:13" x14ac:dyDescent="0.2">
      <c r="B510" t="s">
        <v>6723</v>
      </c>
      <c r="C510" t="s">
        <v>6148</v>
      </c>
      <c r="F510">
        <v>99</v>
      </c>
      <c r="J510" t="s">
        <v>289</v>
      </c>
      <c r="M510" t="s">
        <v>6714</v>
      </c>
    </row>
    <row r="511" spans="2:13" x14ac:dyDescent="0.2">
      <c r="B511" t="s">
        <v>6724</v>
      </c>
      <c r="C511" t="s">
        <v>6148</v>
      </c>
      <c r="F511">
        <v>99</v>
      </c>
      <c r="J511" t="s">
        <v>289</v>
      </c>
      <c r="M511" t="s">
        <v>6725</v>
      </c>
    </row>
    <row r="512" spans="2:13" x14ac:dyDescent="0.2">
      <c r="B512" t="s">
        <v>6597</v>
      </c>
      <c r="C512" t="s">
        <v>6148</v>
      </c>
      <c r="F512">
        <v>99</v>
      </c>
      <c r="J512" t="s">
        <v>289</v>
      </c>
      <c r="M512" t="s">
        <v>6725</v>
      </c>
    </row>
    <row r="513" spans="2:21" x14ac:dyDescent="0.2">
      <c r="B513" t="s">
        <v>6383</v>
      </c>
      <c r="C513" t="s">
        <v>6148</v>
      </c>
      <c r="F513">
        <v>99</v>
      </c>
      <c r="J513" t="s">
        <v>289</v>
      </c>
      <c r="M513" t="s">
        <v>6725</v>
      </c>
    </row>
    <row r="514" spans="2:21" x14ac:dyDescent="0.2">
      <c r="B514" t="s">
        <v>6726</v>
      </c>
      <c r="C514" t="s">
        <v>6148</v>
      </c>
      <c r="F514">
        <v>99</v>
      </c>
      <c r="J514" t="s">
        <v>289</v>
      </c>
      <c r="M514" t="s">
        <v>6727</v>
      </c>
    </row>
    <row r="515" spans="2:21" x14ac:dyDescent="0.2">
      <c r="B515" t="s">
        <v>6236</v>
      </c>
      <c r="C515" t="s">
        <v>6148</v>
      </c>
      <c r="F515">
        <v>99</v>
      </c>
      <c r="J515" t="s">
        <v>6728</v>
      </c>
      <c r="M515" t="s">
        <v>6729</v>
      </c>
    </row>
    <row r="516" spans="2:21" x14ac:dyDescent="0.2">
      <c r="B516" t="s">
        <v>6730</v>
      </c>
      <c r="C516" t="s">
        <v>6148</v>
      </c>
      <c r="F516">
        <v>99</v>
      </c>
      <c r="J516" t="s">
        <v>6728</v>
      </c>
      <c r="M516" t="s">
        <v>6729</v>
      </c>
    </row>
    <row r="517" spans="2:21" x14ac:dyDescent="0.2">
      <c r="B517" t="s">
        <v>6731</v>
      </c>
      <c r="C517" t="s">
        <v>6148</v>
      </c>
      <c r="F517">
        <v>99</v>
      </c>
      <c r="J517" t="s">
        <v>6728</v>
      </c>
      <c r="M517" t="s">
        <v>6729</v>
      </c>
    </row>
    <row r="518" spans="2:21" x14ac:dyDescent="0.2">
      <c r="B518" t="s">
        <v>6732</v>
      </c>
      <c r="C518" t="s">
        <v>6148</v>
      </c>
      <c r="F518">
        <v>99</v>
      </c>
      <c r="J518" t="s">
        <v>6728</v>
      </c>
      <c r="M518" t="s">
        <v>6729</v>
      </c>
    </row>
    <row r="519" spans="2:21" x14ac:dyDescent="0.2">
      <c r="B519" t="s">
        <v>6733</v>
      </c>
      <c r="C519" t="s">
        <v>6148</v>
      </c>
      <c r="F519">
        <v>99</v>
      </c>
      <c r="J519" t="s">
        <v>6728</v>
      </c>
      <c r="M519" t="s">
        <v>6729</v>
      </c>
    </row>
    <row r="520" spans="2:21" x14ac:dyDescent="0.2">
      <c r="B520" t="s">
        <v>6248</v>
      </c>
      <c r="C520" t="s">
        <v>6148</v>
      </c>
      <c r="F520">
        <v>99</v>
      </c>
      <c r="J520" t="s">
        <v>6728</v>
      </c>
      <c r="M520" t="s">
        <v>6729</v>
      </c>
    </row>
    <row r="521" spans="2:21" x14ac:dyDescent="0.2">
      <c r="B521" t="s">
        <v>6250</v>
      </c>
      <c r="C521" t="s">
        <v>6148</v>
      </c>
      <c r="F521">
        <v>99</v>
      </c>
      <c r="J521" t="s">
        <v>6728</v>
      </c>
      <c r="M521" t="s">
        <v>6729</v>
      </c>
    </row>
    <row r="522" spans="2:21" x14ac:dyDescent="0.2">
      <c r="B522" t="s">
        <v>6718</v>
      </c>
      <c r="C522" t="s">
        <v>6148</v>
      </c>
      <c r="F522">
        <v>99</v>
      </c>
      <c r="J522" t="s">
        <v>6728</v>
      </c>
      <c r="M522" t="s">
        <v>6729</v>
      </c>
    </row>
    <row r="523" spans="2:21" x14ac:dyDescent="0.2">
      <c r="B523" t="s">
        <v>6717</v>
      </c>
      <c r="C523" t="s">
        <v>6148</v>
      </c>
      <c r="F523">
        <v>99</v>
      </c>
      <c r="J523" t="s">
        <v>6728</v>
      </c>
      <c r="M523" t="s">
        <v>6729</v>
      </c>
    </row>
    <row r="524" spans="2:21" x14ac:dyDescent="0.2">
      <c r="B524" t="s">
        <v>6251</v>
      </c>
      <c r="C524" t="s">
        <v>6148</v>
      </c>
      <c r="F524">
        <v>99</v>
      </c>
      <c r="J524" t="s">
        <v>6728</v>
      </c>
      <c r="M524" t="s">
        <v>6729</v>
      </c>
    </row>
    <row r="525" spans="2:21" x14ac:dyDescent="0.2">
      <c r="B525" t="s">
        <v>6734</v>
      </c>
      <c r="C525" t="s">
        <v>6148</v>
      </c>
      <c r="F525">
        <v>99</v>
      </c>
      <c r="J525" t="s">
        <v>6728</v>
      </c>
      <c r="M525" t="s">
        <v>6729</v>
      </c>
    </row>
    <row r="526" spans="2:21" x14ac:dyDescent="0.2">
      <c r="B526" t="s">
        <v>6716</v>
      </c>
      <c r="C526" t="s">
        <v>6148</v>
      </c>
      <c r="F526">
        <v>99</v>
      </c>
      <c r="J526" t="s">
        <v>6728</v>
      </c>
      <c r="M526" t="s">
        <v>6729</v>
      </c>
    </row>
    <row r="527" spans="2:21" x14ac:dyDescent="0.2">
      <c r="B527" t="s">
        <v>6735</v>
      </c>
      <c r="C527" t="s">
        <v>6148</v>
      </c>
      <c r="F527">
        <v>99</v>
      </c>
      <c r="J527" t="s">
        <v>6728</v>
      </c>
      <c r="M527" t="s">
        <v>6729</v>
      </c>
    </row>
    <row r="528" spans="2:21" x14ac:dyDescent="0.2">
      <c r="B528" t="s">
        <v>6736</v>
      </c>
      <c r="C528" t="s">
        <v>6148</v>
      </c>
      <c r="F528">
        <v>99</v>
      </c>
      <c r="J528" t="s">
        <v>1684</v>
      </c>
      <c r="M528" t="s">
        <v>6737</v>
      </c>
      <c r="Q528" t="s">
        <v>1685</v>
      </c>
      <c r="U528" t="s">
        <v>1686</v>
      </c>
    </row>
    <row r="529" spans="2:21" x14ac:dyDescent="0.2">
      <c r="B529" t="s">
        <v>6738</v>
      </c>
      <c r="C529" t="s">
        <v>6148</v>
      </c>
      <c r="F529">
        <v>99</v>
      </c>
      <c r="J529" t="s">
        <v>1684</v>
      </c>
      <c r="M529" t="s">
        <v>6737</v>
      </c>
      <c r="Q529" t="s">
        <v>1685</v>
      </c>
      <c r="U529" t="s">
        <v>1686</v>
      </c>
    </row>
    <row r="530" spans="2:21" x14ac:dyDescent="0.2">
      <c r="B530" t="s">
        <v>6739</v>
      </c>
      <c r="C530" t="s">
        <v>6148</v>
      </c>
      <c r="F530">
        <v>99</v>
      </c>
      <c r="J530" t="s">
        <v>1684</v>
      </c>
      <c r="M530" t="s">
        <v>6737</v>
      </c>
      <c r="Q530" t="s">
        <v>1685</v>
      </c>
      <c r="U530" t="s">
        <v>1686</v>
      </c>
    </row>
    <row r="531" spans="2:21" x14ac:dyDescent="0.2">
      <c r="B531" t="s">
        <v>6740</v>
      </c>
      <c r="C531" t="s">
        <v>6148</v>
      </c>
      <c r="F531">
        <v>99</v>
      </c>
      <c r="J531" t="s">
        <v>1684</v>
      </c>
      <c r="M531" t="s">
        <v>6737</v>
      </c>
      <c r="Q531" t="s">
        <v>1685</v>
      </c>
      <c r="U531" t="s">
        <v>1686</v>
      </c>
    </row>
    <row r="532" spans="2:21" x14ac:dyDescent="0.2">
      <c r="B532" t="s">
        <v>6741</v>
      </c>
      <c r="C532" t="s">
        <v>6148</v>
      </c>
      <c r="F532">
        <v>99</v>
      </c>
      <c r="J532" t="s">
        <v>1684</v>
      </c>
      <c r="M532" t="s">
        <v>6737</v>
      </c>
      <c r="Q532" t="s">
        <v>1685</v>
      </c>
      <c r="U532" t="s">
        <v>1686</v>
      </c>
    </row>
    <row r="533" spans="2:21" x14ac:dyDescent="0.2">
      <c r="B533" t="s">
        <v>6742</v>
      </c>
      <c r="C533" t="s">
        <v>6148</v>
      </c>
      <c r="F533">
        <v>99</v>
      </c>
      <c r="J533" t="s">
        <v>1684</v>
      </c>
      <c r="M533" t="s">
        <v>6737</v>
      </c>
      <c r="Q533" t="s">
        <v>1685</v>
      </c>
      <c r="U533" t="s">
        <v>1686</v>
      </c>
    </row>
    <row r="534" spans="2:21" x14ac:dyDescent="0.2">
      <c r="B534" t="s">
        <v>6625</v>
      </c>
      <c r="C534" t="s">
        <v>6148</v>
      </c>
      <c r="F534">
        <v>99</v>
      </c>
      <c r="J534" t="s">
        <v>1684</v>
      </c>
      <c r="M534" t="s">
        <v>6737</v>
      </c>
      <c r="Q534" t="s">
        <v>1685</v>
      </c>
      <c r="U534" t="s">
        <v>1686</v>
      </c>
    </row>
    <row r="535" spans="2:21" x14ac:dyDescent="0.2">
      <c r="B535" t="s">
        <v>6743</v>
      </c>
      <c r="C535" t="s">
        <v>6148</v>
      </c>
      <c r="F535">
        <v>99</v>
      </c>
      <c r="J535" t="s">
        <v>1684</v>
      </c>
      <c r="M535" t="s">
        <v>6737</v>
      </c>
      <c r="Q535" t="s">
        <v>1685</v>
      </c>
      <c r="U535" t="s">
        <v>1686</v>
      </c>
    </row>
    <row r="536" spans="2:21" x14ac:dyDescent="0.2">
      <c r="B536" t="s">
        <v>6419</v>
      </c>
      <c r="C536" t="s">
        <v>6148</v>
      </c>
      <c r="F536">
        <v>99</v>
      </c>
      <c r="J536" t="s">
        <v>1684</v>
      </c>
      <c r="M536" t="s">
        <v>6737</v>
      </c>
      <c r="Q536" t="s">
        <v>1685</v>
      </c>
      <c r="U536" t="s">
        <v>1686</v>
      </c>
    </row>
    <row r="537" spans="2:21" x14ac:dyDescent="0.2">
      <c r="B537" t="s">
        <v>6158</v>
      </c>
      <c r="C537" t="s">
        <v>6148</v>
      </c>
      <c r="D537" t="s">
        <v>6159</v>
      </c>
      <c r="F537">
        <v>99</v>
      </c>
      <c r="G537">
        <v>380</v>
      </c>
      <c r="J537" t="s">
        <v>1687</v>
      </c>
      <c r="K537" t="s">
        <v>1444</v>
      </c>
      <c r="L537" t="s">
        <v>1688</v>
      </c>
      <c r="M537" t="s">
        <v>6744</v>
      </c>
      <c r="O537" t="s">
        <v>1688</v>
      </c>
    </row>
    <row r="538" spans="2:21" x14ac:dyDescent="0.2">
      <c r="B538" t="s">
        <v>172</v>
      </c>
      <c r="C538" t="s">
        <v>6148</v>
      </c>
      <c r="F538">
        <v>99</v>
      </c>
      <c r="J538" t="s">
        <v>377</v>
      </c>
      <c r="M538" t="s">
        <v>6745</v>
      </c>
      <c r="O538" t="s">
        <v>1691</v>
      </c>
    </row>
    <row r="539" spans="2:21" x14ac:dyDescent="0.2">
      <c r="B539" t="s">
        <v>6298</v>
      </c>
      <c r="C539" t="s">
        <v>6148</v>
      </c>
      <c r="F539">
        <v>99</v>
      </c>
      <c r="J539" t="s">
        <v>377</v>
      </c>
      <c r="M539" t="s">
        <v>6746</v>
      </c>
      <c r="O539" t="s">
        <v>1691</v>
      </c>
    </row>
    <row r="540" spans="2:21" x14ac:dyDescent="0.2">
      <c r="B540" t="s">
        <v>172</v>
      </c>
      <c r="C540" t="s">
        <v>6148</v>
      </c>
      <c r="F540">
        <v>99</v>
      </c>
      <c r="J540" t="s">
        <v>407</v>
      </c>
      <c r="M540" t="s">
        <v>5372</v>
      </c>
      <c r="O540" t="s">
        <v>1694</v>
      </c>
    </row>
    <row r="541" spans="2:21" x14ac:dyDescent="0.2">
      <c r="B541" t="s">
        <v>6298</v>
      </c>
      <c r="C541" t="s">
        <v>6148</v>
      </c>
      <c r="F541">
        <v>99</v>
      </c>
      <c r="J541" t="s">
        <v>407</v>
      </c>
      <c r="M541" t="s">
        <v>5372</v>
      </c>
      <c r="O541" t="s">
        <v>1694</v>
      </c>
    </row>
    <row r="542" spans="2:21" x14ac:dyDescent="0.2">
      <c r="B542" t="s">
        <v>6747</v>
      </c>
      <c r="C542" t="s">
        <v>6148</v>
      </c>
      <c r="F542">
        <v>99</v>
      </c>
      <c r="J542" t="s">
        <v>1695</v>
      </c>
      <c r="M542" t="s">
        <v>6748</v>
      </c>
      <c r="O542" t="s">
        <v>1696</v>
      </c>
    </row>
    <row r="543" spans="2:21" x14ac:dyDescent="0.2">
      <c r="B543" t="s">
        <v>6749</v>
      </c>
      <c r="C543" t="s">
        <v>6148</v>
      </c>
      <c r="F543">
        <v>99</v>
      </c>
      <c r="J543" t="s">
        <v>1695</v>
      </c>
      <c r="M543" t="s">
        <v>6748</v>
      </c>
      <c r="O543" t="s">
        <v>1696</v>
      </c>
    </row>
    <row r="544" spans="2:21" x14ac:dyDescent="0.2">
      <c r="B544" t="s">
        <v>6750</v>
      </c>
      <c r="C544" t="s">
        <v>6148</v>
      </c>
      <c r="F544">
        <v>99</v>
      </c>
      <c r="J544" t="s">
        <v>1695</v>
      </c>
      <c r="M544" t="s">
        <v>6748</v>
      </c>
      <c r="O544" t="s">
        <v>1696</v>
      </c>
    </row>
    <row r="545" spans="2:15" x14ac:dyDescent="0.2">
      <c r="B545" t="s">
        <v>6751</v>
      </c>
      <c r="C545" t="s">
        <v>6148</v>
      </c>
      <c r="F545">
        <v>99</v>
      </c>
      <c r="J545" t="s">
        <v>3682</v>
      </c>
      <c r="M545" t="s">
        <v>6752</v>
      </c>
    </row>
    <row r="546" spans="2:15" x14ac:dyDescent="0.2">
      <c r="B546" t="s">
        <v>887</v>
      </c>
      <c r="C546" t="s">
        <v>6148</v>
      </c>
      <c r="F546">
        <v>99</v>
      </c>
      <c r="J546" t="s">
        <v>890</v>
      </c>
      <c r="M546" t="s">
        <v>6753</v>
      </c>
    </row>
    <row r="547" spans="2:15" x14ac:dyDescent="0.2">
      <c r="B547" t="s">
        <v>265</v>
      </c>
      <c r="C547" t="s">
        <v>6148</v>
      </c>
      <c r="F547">
        <v>99</v>
      </c>
      <c r="J547" t="s">
        <v>890</v>
      </c>
      <c r="M547" t="s">
        <v>6753</v>
      </c>
    </row>
    <row r="548" spans="2:15" x14ac:dyDescent="0.2">
      <c r="B548" t="s">
        <v>6320</v>
      </c>
      <c r="C548" t="s">
        <v>6148</v>
      </c>
      <c r="F548">
        <v>99</v>
      </c>
      <c r="J548" t="s">
        <v>890</v>
      </c>
      <c r="M548" t="s">
        <v>6753</v>
      </c>
    </row>
    <row r="549" spans="2:15" x14ac:dyDescent="0.2">
      <c r="B549" t="s">
        <v>6502</v>
      </c>
      <c r="C549" t="s">
        <v>6148</v>
      </c>
      <c r="F549">
        <v>99</v>
      </c>
      <c r="J549" t="s">
        <v>890</v>
      </c>
      <c r="M549" t="s">
        <v>6753</v>
      </c>
    </row>
    <row r="550" spans="2:15" x14ac:dyDescent="0.2">
      <c r="B550" t="s">
        <v>6625</v>
      </c>
      <c r="C550" t="s">
        <v>6148</v>
      </c>
      <c r="F550">
        <v>99</v>
      </c>
      <c r="J550" t="s">
        <v>890</v>
      </c>
      <c r="M550" t="s">
        <v>6753</v>
      </c>
    </row>
    <row r="551" spans="2:15" x14ac:dyDescent="0.2">
      <c r="B551" t="s">
        <v>6754</v>
      </c>
      <c r="C551" t="s">
        <v>6148</v>
      </c>
      <c r="F551">
        <v>99</v>
      </c>
      <c r="J551" t="s">
        <v>890</v>
      </c>
      <c r="M551" t="s">
        <v>6753</v>
      </c>
    </row>
    <row r="552" spans="2:15" x14ac:dyDescent="0.2">
      <c r="B552" t="s">
        <v>6419</v>
      </c>
      <c r="C552" t="s">
        <v>6148</v>
      </c>
      <c r="F552">
        <v>99</v>
      </c>
      <c r="J552" t="s">
        <v>890</v>
      </c>
      <c r="M552" t="s">
        <v>6753</v>
      </c>
    </row>
    <row r="553" spans="2:15" x14ac:dyDescent="0.2">
      <c r="B553" t="s">
        <v>6755</v>
      </c>
      <c r="C553" t="s">
        <v>6148</v>
      </c>
      <c r="F553">
        <v>99</v>
      </c>
      <c r="J553" t="s">
        <v>890</v>
      </c>
      <c r="M553" t="s">
        <v>6753</v>
      </c>
    </row>
    <row r="554" spans="2:15" x14ac:dyDescent="0.2">
      <c r="B554" t="s">
        <v>6756</v>
      </c>
      <c r="C554" t="s">
        <v>6148</v>
      </c>
      <c r="F554">
        <v>99</v>
      </c>
      <c r="J554" t="s">
        <v>890</v>
      </c>
      <c r="M554" t="s">
        <v>6753</v>
      </c>
    </row>
    <row r="555" spans="2:15" x14ac:dyDescent="0.2">
      <c r="B555" t="s">
        <v>6757</v>
      </c>
      <c r="C555" t="s">
        <v>6148</v>
      </c>
      <c r="F555">
        <v>99</v>
      </c>
      <c r="J555" t="s">
        <v>890</v>
      </c>
      <c r="M555" t="s">
        <v>6753</v>
      </c>
    </row>
    <row r="556" spans="2:15" x14ac:dyDescent="0.2">
      <c r="B556" t="s">
        <v>6758</v>
      </c>
      <c r="C556" t="s">
        <v>6148</v>
      </c>
      <c r="F556">
        <v>99</v>
      </c>
      <c r="J556" t="s">
        <v>890</v>
      </c>
      <c r="M556" t="s">
        <v>6753</v>
      </c>
    </row>
    <row r="557" spans="2:15" x14ac:dyDescent="0.2">
      <c r="B557" t="s">
        <v>6759</v>
      </c>
      <c r="C557" t="s">
        <v>6148</v>
      </c>
      <c r="F557">
        <v>99</v>
      </c>
      <c r="J557" t="s">
        <v>890</v>
      </c>
      <c r="M557" t="s">
        <v>6753</v>
      </c>
    </row>
    <row r="558" spans="2:15" x14ac:dyDescent="0.2">
      <c r="B558" t="s">
        <v>6298</v>
      </c>
      <c r="C558" t="s">
        <v>6148</v>
      </c>
      <c r="F558">
        <v>99</v>
      </c>
      <c r="J558" t="s">
        <v>371</v>
      </c>
      <c r="M558" t="s">
        <v>6760</v>
      </c>
      <c r="O558" t="s">
        <v>1697</v>
      </c>
    </row>
    <row r="559" spans="2:15" x14ac:dyDescent="0.2">
      <c r="B559" t="s">
        <v>6761</v>
      </c>
      <c r="C559" t="s">
        <v>6148</v>
      </c>
      <c r="F559">
        <v>99</v>
      </c>
      <c r="J559" t="s">
        <v>371</v>
      </c>
      <c r="M559" t="s">
        <v>6760</v>
      </c>
      <c r="O559" t="s">
        <v>1697</v>
      </c>
    </row>
    <row r="560" spans="2:15" x14ac:dyDescent="0.2">
      <c r="B560" t="s">
        <v>6762</v>
      </c>
      <c r="C560" t="s">
        <v>6148</v>
      </c>
      <c r="F560">
        <v>99</v>
      </c>
      <c r="J560" t="s">
        <v>371</v>
      </c>
      <c r="M560" t="s">
        <v>6763</v>
      </c>
      <c r="O560" t="s">
        <v>1697</v>
      </c>
    </row>
    <row r="561" spans="1:15" x14ac:dyDescent="0.2">
      <c r="B561" t="s">
        <v>6764</v>
      </c>
      <c r="C561" t="s">
        <v>6148</v>
      </c>
      <c r="F561">
        <v>99</v>
      </c>
      <c r="J561" t="s">
        <v>371</v>
      </c>
      <c r="M561" t="s">
        <v>6765</v>
      </c>
      <c r="O561" t="s">
        <v>1697</v>
      </c>
    </row>
    <row r="562" spans="1:15" x14ac:dyDescent="0.2">
      <c r="B562" t="s">
        <v>132</v>
      </c>
      <c r="C562" t="s">
        <v>6148</v>
      </c>
      <c r="F562">
        <v>99</v>
      </c>
      <c r="J562" t="s">
        <v>32</v>
      </c>
      <c r="M562" t="s">
        <v>6766</v>
      </c>
      <c r="O562" t="s">
        <v>1698</v>
      </c>
    </row>
    <row r="563" spans="1:15" x14ac:dyDescent="0.2">
      <c r="B563" t="s">
        <v>6168</v>
      </c>
      <c r="C563" t="s">
        <v>6148</v>
      </c>
      <c r="F563">
        <v>99</v>
      </c>
      <c r="J563" t="s">
        <v>32</v>
      </c>
      <c r="M563" t="s">
        <v>6766</v>
      </c>
      <c r="O563" t="s">
        <v>1698</v>
      </c>
    </row>
    <row r="564" spans="1:15" x14ac:dyDescent="0.2">
      <c r="B564" t="s">
        <v>6755</v>
      </c>
      <c r="C564" t="s">
        <v>6148</v>
      </c>
      <c r="F564">
        <v>99</v>
      </c>
      <c r="J564" t="s">
        <v>32</v>
      </c>
      <c r="M564" t="s">
        <v>6767</v>
      </c>
      <c r="O564" t="s">
        <v>1698</v>
      </c>
    </row>
    <row r="565" spans="1:15" x14ac:dyDescent="0.2">
      <c r="B565" t="s">
        <v>6402</v>
      </c>
      <c r="C565" t="s">
        <v>6148</v>
      </c>
      <c r="F565">
        <v>99</v>
      </c>
      <c r="J565" t="s">
        <v>32</v>
      </c>
      <c r="M565" t="s">
        <v>6768</v>
      </c>
      <c r="O565" t="s">
        <v>1698</v>
      </c>
    </row>
    <row r="566" spans="1:15" x14ac:dyDescent="0.2">
      <c r="B566" t="s">
        <v>6769</v>
      </c>
      <c r="C566" t="s">
        <v>6148</v>
      </c>
      <c r="F566">
        <v>99</v>
      </c>
      <c r="J566" t="s">
        <v>3687</v>
      </c>
      <c r="M566" t="s">
        <v>6770</v>
      </c>
    </row>
    <row r="567" spans="1:15" x14ac:dyDescent="0.2">
      <c r="B567" t="s">
        <v>6771</v>
      </c>
      <c r="C567" t="s">
        <v>6148</v>
      </c>
      <c r="F567">
        <v>99</v>
      </c>
      <c r="J567" t="s">
        <v>3687</v>
      </c>
      <c r="M567" t="s">
        <v>6770</v>
      </c>
    </row>
    <row r="568" spans="1:15" x14ac:dyDescent="0.2">
      <c r="A568">
        <v>18</v>
      </c>
      <c r="B568" t="s">
        <v>6282</v>
      </c>
      <c r="C568" t="s">
        <v>6148</v>
      </c>
      <c r="D568" t="s">
        <v>3505</v>
      </c>
      <c r="F568">
        <v>99</v>
      </c>
      <c r="G568">
        <v>110</v>
      </c>
      <c r="J568" t="s">
        <v>1699</v>
      </c>
      <c r="K568" t="s">
        <v>1444</v>
      </c>
      <c r="L568" t="s">
        <v>1700</v>
      </c>
      <c r="M568" t="s">
        <v>6772</v>
      </c>
      <c r="O568" t="s">
        <v>1700</v>
      </c>
    </row>
    <row r="569" spans="1:15" x14ac:dyDescent="0.2">
      <c r="A569">
        <v>18</v>
      </c>
      <c r="B569" t="s">
        <v>6282</v>
      </c>
      <c r="C569" t="s">
        <v>6148</v>
      </c>
      <c r="D569" t="s">
        <v>3505</v>
      </c>
      <c r="F569">
        <v>99</v>
      </c>
      <c r="G569">
        <v>100</v>
      </c>
      <c r="J569" t="s">
        <v>98</v>
      </c>
      <c r="K569" t="s">
        <v>1444</v>
      </c>
      <c r="M569" t="s">
        <v>6773</v>
      </c>
    </row>
    <row r="570" spans="1:15" x14ac:dyDescent="0.2">
      <c r="B570" t="s">
        <v>6774</v>
      </c>
      <c r="C570" t="s">
        <v>6148</v>
      </c>
      <c r="F570">
        <v>99</v>
      </c>
      <c r="J570" t="s">
        <v>318</v>
      </c>
      <c r="M570" t="s">
        <v>6775</v>
      </c>
      <c r="O570" t="s">
        <v>1703</v>
      </c>
    </row>
    <row r="571" spans="1:15" x14ac:dyDescent="0.2">
      <c r="B571" t="s">
        <v>6776</v>
      </c>
      <c r="C571" t="s">
        <v>6148</v>
      </c>
      <c r="F571">
        <v>99</v>
      </c>
      <c r="J571" t="s">
        <v>318</v>
      </c>
      <c r="M571" t="s">
        <v>6775</v>
      </c>
      <c r="O571" t="s">
        <v>1703</v>
      </c>
    </row>
    <row r="572" spans="1:15" x14ac:dyDescent="0.2">
      <c r="B572" t="s">
        <v>6764</v>
      </c>
      <c r="C572" t="s">
        <v>6148</v>
      </c>
      <c r="F572">
        <v>99</v>
      </c>
      <c r="J572" t="s">
        <v>318</v>
      </c>
      <c r="M572" t="s">
        <v>6775</v>
      </c>
      <c r="O572" t="s">
        <v>1703</v>
      </c>
    </row>
    <row r="573" spans="1:15" x14ac:dyDescent="0.2">
      <c r="B573" t="s">
        <v>6777</v>
      </c>
      <c r="C573" t="s">
        <v>6148</v>
      </c>
      <c r="F573">
        <v>99</v>
      </c>
      <c r="J573" t="s">
        <v>318</v>
      </c>
      <c r="M573" t="s">
        <v>6775</v>
      </c>
      <c r="O573" t="s">
        <v>1703</v>
      </c>
    </row>
    <row r="574" spans="1:15" x14ac:dyDescent="0.2">
      <c r="B574" t="s">
        <v>6174</v>
      </c>
      <c r="C574" t="s">
        <v>6148</v>
      </c>
      <c r="F574">
        <v>99</v>
      </c>
      <c r="J574" t="s">
        <v>1704</v>
      </c>
      <c r="M574" t="s">
        <v>6778</v>
      </c>
      <c r="O574" t="s">
        <v>1705</v>
      </c>
    </row>
    <row r="575" spans="1:15" x14ac:dyDescent="0.2">
      <c r="B575" t="s">
        <v>6633</v>
      </c>
      <c r="C575" t="s">
        <v>6148</v>
      </c>
      <c r="F575">
        <v>99</v>
      </c>
      <c r="J575" t="s">
        <v>1704</v>
      </c>
      <c r="M575" t="s">
        <v>6778</v>
      </c>
      <c r="O575" t="s">
        <v>1705</v>
      </c>
    </row>
    <row r="576" spans="1:15" x14ac:dyDescent="0.2">
      <c r="B576" t="s">
        <v>6174</v>
      </c>
      <c r="C576" t="s">
        <v>6148</v>
      </c>
      <c r="F576">
        <v>99</v>
      </c>
      <c r="J576" t="s">
        <v>1704</v>
      </c>
      <c r="M576" t="s">
        <v>6778</v>
      </c>
      <c r="O576" t="s">
        <v>1705</v>
      </c>
    </row>
    <row r="577" spans="2:20" x14ac:dyDescent="0.2">
      <c r="B577" t="s">
        <v>6779</v>
      </c>
      <c r="C577" t="s">
        <v>6148</v>
      </c>
      <c r="F577">
        <v>99</v>
      </c>
      <c r="J577" t="s">
        <v>1215</v>
      </c>
      <c r="M577" t="s">
        <v>6780</v>
      </c>
      <c r="N577" t="s">
        <v>1706</v>
      </c>
    </row>
    <row r="578" spans="2:20" x14ac:dyDescent="0.2">
      <c r="B578" t="s">
        <v>6781</v>
      </c>
      <c r="C578" t="s">
        <v>6148</v>
      </c>
      <c r="F578">
        <v>99</v>
      </c>
      <c r="J578" t="s">
        <v>1215</v>
      </c>
      <c r="M578" t="s">
        <v>6780</v>
      </c>
      <c r="N578" t="s">
        <v>1706</v>
      </c>
    </row>
    <row r="579" spans="2:20" x14ac:dyDescent="0.2">
      <c r="B579" t="s">
        <v>6782</v>
      </c>
      <c r="C579" t="s">
        <v>6148</v>
      </c>
      <c r="F579">
        <v>99</v>
      </c>
      <c r="J579" t="s">
        <v>1250</v>
      </c>
      <c r="M579" t="s">
        <v>6783</v>
      </c>
      <c r="T579" t="s">
        <v>1707</v>
      </c>
    </row>
    <row r="580" spans="2:20" x14ac:dyDescent="0.2">
      <c r="B580" t="s">
        <v>6784</v>
      </c>
      <c r="C580" t="s">
        <v>6148</v>
      </c>
      <c r="F580">
        <v>99</v>
      </c>
      <c r="J580" t="s">
        <v>1251</v>
      </c>
      <c r="M580" t="s">
        <v>6783</v>
      </c>
    </row>
    <row r="581" spans="2:20" x14ac:dyDescent="0.2">
      <c r="B581" t="s">
        <v>6784</v>
      </c>
      <c r="C581" t="s">
        <v>6148</v>
      </c>
      <c r="F581">
        <v>99</v>
      </c>
      <c r="J581" t="s">
        <v>1252</v>
      </c>
      <c r="M581" t="s">
        <v>6783</v>
      </c>
      <c r="T581" t="s">
        <v>1708</v>
      </c>
    </row>
    <row r="582" spans="2:20" x14ac:dyDescent="0.2">
      <c r="B582" t="s">
        <v>6785</v>
      </c>
      <c r="C582" t="s">
        <v>6148</v>
      </c>
      <c r="F582">
        <v>99</v>
      </c>
      <c r="J582" t="s">
        <v>3695</v>
      </c>
      <c r="M582" t="s">
        <v>6786</v>
      </c>
    </row>
    <row r="583" spans="2:20" x14ac:dyDescent="0.2">
      <c r="B583" t="s">
        <v>6787</v>
      </c>
      <c r="C583" t="s">
        <v>6148</v>
      </c>
      <c r="F583">
        <v>99</v>
      </c>
      <c r="J583" t="s">
        <v>3695</v>
      </c>
      <c r="M583" t="s">
        <v>6786</v>
      </c>
    </row>
    <row r="584" spans="2:20" x14ac:dyDescent="0.2">
      <c r="B584" t="s">
        <v>172</v>
      </c>
      <c r="C584" t="s">
        <v>6148</v>
      </c>
      <c r="F584">
        <v>99</v>
      </c>
      <c r="J584" t="s">
        <v>387</v>
      </c>
      <c r="M584" t="s">
        <v>6788</v>
      </c>
      <c r="O584" t="s">
        <v>1709</v>
      </c>
    </row>
    <row r="585" spans="2:20" x14ac:dyDescent="0.2">
      <c r="B585" t="s">
        <v>6298</v>
      </c>
      <c r="C585" t="s">
        <v>6148</v>
      </c>
      <c r="F585">
        <v>99</v>
      </c>
      <c r="J585" t="s">
        <v>387</v>
      </c>
      <c r="M585" t="s">
        <v>6788</v>
      </c>
      <c r="O585" t="s">
        <v>1709</v>
      </c>
    </row>
    <row r="586" spans="2:20" x14ac:dyDescent="0.2">
      <c r="B586" t="s">
        <v>6789</v>
      </c>
      <c r="C586" t="s">
        <v>6148</v>
      </c>
      <c r="F586">
        <v>99</v>
      </c>
      <c r="J586" t="s">
        <v>387</v>
      </c>
      <c r="M586" t="s">
        <v>6788</v>
      </c>
      <c r="O586" t="s">
        <v>1709</v>
      </c>
    </row>
    <row r="587" spans="2:20" x14ac:dyDescent="0.2">
      <c r="B587" t="s">
        <v>6790</v>
      </c>
      <c r="C587" t="s">
        <v>6148</v>
      </c>
      <c r="F587">
        <v>99</v>
      </c>
      <c r="J587" t="s">
        <v>387</v>
      </c>
      <c r="M587" t="s">
        <v>6788</v>
      </c>
      <c r="O587" t="s">
        <v>1709</v>
      </c>
    </row>
    <row r="588" spans="2:20" x14ac:dyDescent="0.2">
      <c r="B588" t="s">
        <v>466</v>
      </c>
      <c r="C588" t="s">
        <v>6148</v>
      </c>
      <c r="F588">
        <v>99</v>
      </c>
      <c r="J588" t="s">
        <v>387</v>
      </c>
      <c r="M588" t="s">
        <v>6791</v>
      </c>
      <c r="O588" t="s">
        <v>1709</v>
      </c>
    </row>
    <row r="589" spans="2:20" x14ac:dyDescent="0.2">
      <c r="B589" t="s">
        <v>473</v>
      </c>
      <c r="C589" t="s">
        <v>6148</v>
      </c>
      <c r="F589">
        <v>99</v>
      </c>
      <c r="J589" t="s">
        <v>44</v>
      </c>
      <c r="M589" t="s">
        <v>6792</v>
      </c>
      <c r="O589" t="s">
        <v>1710</v>
      </c>
      <c r="P589" t="s">
        <v>1712</v>
      </c>
      <c r="Q589" t="s">
        <v>1711</v>
      </c>
    </row>
    <row r="590" spans="2:20" x14ac:dyDescent="0.2">
      <c r="B590" t="s">
        <v>6373</v>
      </c>
      <c r="C590" t="s">
        <v>6148</v>
      </c>
      <c r="F590">
        <v>99</v>
      </c>
      <c r="J590" t="s">
        <v>44</v>
      </c>
      <c r="M590" t="s">
        <v>6792</v>
      </c>
      <c r="O590" t="s">
        <v>1710</v>
      </c>
      <c r="P590" t="s">
        <v>1712</v>
      </c>
      <c r="Q590" t="s">
        <v>1711</v>
      </c>
    </row>
    <row r="591" spans="2:20" x14ac:dyDescent="0.2">
      <c r="B591" t="s">
        <v>725</v>
      </c>
      <c r="C591" t="s">
        <v>6148</v>
      </c>
      <c r="F591">
        <v>99</v>
      </c>
      <c r="J591" t="s">
        <v>44</v>
      </c>
      <c r="M591" t="s">
        <v>6792</v>
      </c>
      <c r="O591" t="s">
        <v>1710</v>
      </c>
      <c r="P591" t="s">
        <v>1712</v>
      </c>
      <c r="Q591" t="s">
        <v>1711</v>
      </c>
    </row>
    <row r="592" spans="2:20" x14ac:dyDescent="0.2">
      <c r="B592" t="s">
        <v>6793</v>
      </c>
      <c r="C592" t="s">
        <v>6148</v>
      </c>
      <c r="F592">
        <v>99</v>
      </c>
      <c r="J592" t="s">
        <v>44</v>
      </c>
      <c r="M592" t="s">
        <v>6792</v>
      </c>
      <c r="O592" t="s">
        <v>1710</v>
      </c>
      <c r="P592" t="s">
        <v>1712</v>
      </c>
      <c r="Q592" t="s">
        <v>1711</v>
      </c>
    </row>
    <row r="593" spans="2:17" x14ac:dyDescent="0.2">
      <c r="B593" t="s">
        <v>6371</v>
      </c>
      <c r="C593" t="s">
        <v>6148</v>
      </c>
      <c r="F593">
        <v>99</v>
      </c>
      <c r="J593" t="s">
        <v>44</v>
      </c>
      <c r="M593" t="s">
        <v>6792</v>
      </c>
      <c r="O593" t="s">
        <v>1710</v>
      </c>
      <c r="P593" t="s">
        <v>1712</v>
      </c>
      <c r="Q593" t="s">
        <v>1711</v>
      </c>
    </row>
    <row r="594" spans="2:17" x14ac:dyDescent="0.2">
      <c r="B594" t="s">
        <v>6794</v>
      </c>
      <c r="C594" t="s">
        <v>6148</v>
      </c>
      <c r="F594">
        <v>99</v>
      </c>
      <c r="J594" t="s">
        <v>44</v>
      </c>
      <c r="M594" t="s">
        <v>6792</v>
      </c>
      <c r="O594" t="s">
        <v>1710</v>
      </c>
      <c r="P594" t="s">
        <v>1712</v>
      </c>
      <c r="Q594" t="s">
        <v>1711</v>
      </c>
    </row>
    <row r="595" spans="2:17" x14ac:dyDescent="0.2">
      <c r="B595" t="s">
        <v>6290</v>
      </c>
      <c r="C595" t="s">
        <v>6148</v>
      </c>
      <c r="F595">
        <v>99</v>
      </c>
      <c r="J595" t="s">
        <v>44</v>
      </c>
      <c r="M595" t="s">
        <v>6792</v>
      </c>
      <c r="O595" t="s">
        <v>1710</v>
      </c>
      <c r="P595" t="s">
        <v>1712</v>
      </c>
      <c r="Q595" t="s">
        <v>1711</v>
      </c>
    </row>
    <row r="596" spans="2:17" x14ac:dyDescent="0.2">
      <c r="B596" t="s">
        <v>6289</v>
      </c>
      <c r="C596" t="s">
        <v>6148</v>
      </c>
      <c r="F596">
        <v>99</v>
      </c>
      <c r="J596" t="s">
        <v>44</v>
      </c>
      <c r="M596" t="s">
        <v>6792</v>
      </c>
      <c r="O596" t="s">
        <v>1710</v>
      </c>
      <c r="P596" t="s">
        <v>1712</v>
      </c>
      <c r="Q596" t="s">
        <v>1711</v>
      </c>
    </row>
    <row r="597" spans="2:17" x14ac:dyDescent="0.2">
      <c r="B597" t="s">
        <v>6478</v>
      </c>
      <c r="C597" t="s">
        <v>6148</v>
      </c>
      <c r="F597">
        <v>99</v>
      </c>
      <c r="J597" t="s">
        <v>44</v>
      </c>
      <c r="M597" t="s">
        <v>6792</v>
      </c>
      <c r="O597" t="s">
        <v>1710</v>
      </c>
      <c r="P597" t="s">
        <v>1712</v>
      </c>
      <c r="Q597" t="s">
        <v>1711</v>
      </c>
    </row>
    <row r="598" spans="2:17" x14ac:dyDescent="0.2">
      <c r="B598" t="s">
        <v>11</v>
      </c>
      <c r="C598" t="s">
        <v>6148</v>
      </c>
      <c r="F598">
        <v>99</v>
      </c>
      <c r="J598" t="s">
        <v>44</v>
      </c>
      <c r="M598" t="s">
        <v>6792</v>
      </c>
      <c r="O598" t="s">
        <v>1710</v>
      </c>
      <c r="P598" t="s">
        <v>1712</v>
      </c>
      <c r="Q598" t="s">
        <v>1711</v>
      </c>
    </row>
    <row r="599" spans="2:17" x14ac:dyDescent="0.2">
      <c r="B599" t="s">
        <v>6288</v>
      </c>
      <c r="C599" t="s">
        <v>6148</v>
      </c>
      <c r="F599">
        <v>99</v>
      </c>
      <c r="J599" t="s">
        <v>44</v>
      </c>
      <c r="M599" t="s">
        <v>6792</v>
      </c>
      <c r="O599" t="s">
        <v>1710</v>
      </c>
      <c r="P599" t="s">
        <v>1712</v>
      </c>
      <c r="Q599" t="s">
        <v>1711</v>
      </c>
    </row>
    <row r="600" spans="2:17" x14ac:dyDescent="0.2">
      <c r="B600" t="s">
        <v>6479</v>
      </c>
      <c r="C600" t="s">
        <v>6148</v>
      </c>
      <c r="F600">
        <v>99</v>
      </c>
      <c r="J600" t="s">
        <v>44</v>
      </c>
      <c r="M600" t="s">
        <v>6792</v>
      </c>
      <c r="O600" t="s">
        <v>1710</v>
      </c>
      <c r="P600" t="s">
        <v>1712</v>
      </c>
      <c r="Q600" t="s">
        <v>1711</v>
      </c>
    </row>
    <row r="601" spans="2:17" x14ac:dyDescent="0.2">
      <c r="B601" t="s">
        <v>6480</v>
      </c>
      <c r="C601" t="s">
        <v>6148</v>
      </c>
      <c r="F601">
        <v>99</v>
      </c>
      <c r="J601" t="s">
        <v>44</v>
      </c>
      <c r="M601" t="s">
        <v>6792</v>
      </c>
      <c r="O601" t="s">
        <v>1710</v>
      </c>
      <c r="P601" t="s">
        <v>1712</v>
      </c>
      <c r="Q601" t="s">
        <v>1711</v>
      </c>
    </row>
    <row r="602" spans="2:17" x14ac:dyDescent="0.2">
      <c r="B602" t="s">
        <v>6289</v>
      </c>
      <c r="C602" t="s">
        <v>6148</v>
      </c>
      <c r="F602">
        <v>99</v>
      </c>
      <c r="J602" t="s">
        <v>1713</v>
      </c>
      <c r="M602" t="s">
        <v>6795</v>
      </c>
      <c r="O602" t="s">
        <v>1714</v>
      </c>
    </row>
    <row r="603" spans="2:17" x14ac:dyDescent="0.2">
      <c r="B603" t="s">
        <v>6796</v>
      </c>
      <c r="C603" t="s">
        <v>6148</v>
      </c>
      <c r="F603">
        <v>99</v>
      </c>
      <c r="J603" t="s">
        <v>1713</v>
      </c>
      <c r="M603" t="s">
        <v>6795</v>
      </c>
      <c r="O603" t="s">
        <v>1714</v>
      </c>
    </row>
    <row r="604" spans="2:17" x14ac:dyDescent="0.2">
      <c r="B604" t="s">
        <v>6478</v>
      </c>
      <c r="C604" t="s">
        <v>6148</v>
      </c>
      <c r="F604">
        <v>99</v>
      </c>
      <c r="J604" t="s">
        <v>1713</v>
      </c>
      <c r="M604" t="s">
        <v>6795</v>
      </c>
      <c r="O604" t="s">
        <v>1714</v>
      </c>
    </row>
    <row r="605" spans="2:17" x14ac:dyDescent="0.2">
      <c r="B605" t="s">
        <v>6290</v>
      </c>
      <c r="C605" t="s">
        <v>6148</v>
      </c>
      <c r="F605">
        <v>99</v>
      </c>
      <c r="J605" t="s">
        <v>1713</v>
      </c>
      <c r="M605" t="s">
        <v>6795</v>
      </c>
      <c r="O605" t="s">
        <v>1714</v>
      </c>
    </row>
    <row r="606" spans="2:17" x14ac:dyDescent="0.2">
      <c r="B606" t="s">
        <v>6479</v>
      </c>
      <c r="C606" t="s">
        <v>6148</v>
      </c>
      <c r="F606">
        <v>99</v>
      </c>
      <c r="J606" t="s">
        <v>1715</v>
      </c>
      <c r="M606" t="s">
        <v>6797</v>
      </c>
      <c r="O606" t="s">
        <v>1717</v>
      </c>
      <c r="P606" t="s">
        <v>1716</v>
      </c>
    </row>
    <row r="607" spans="2:17" x14ac:dyDescent="0.2">
      <c r="B607" t="s">
        <v>6798</v>
      </c>
      <c r="C607" t="s">
        <v>6148</v>
      </c>
      <c r="F607">
        <v>99</v>
      </c>
      <c r="J607" t="s">
        <v>1715</v>
      </c>
      <c r="M607" t="s">
        <v>6797</v>
      </c>
      <c r="O607" t="s">
        <v>1717</v>
      </c>
      <c r="P607" t="s">
        <v>1716</v>
      </c>
    </row>
    <row r="608" spans="2:17" x14ac:dyDescent="0.2">
      <c r="B608" t="s">
        <v>11</v>
      </c>
      <c r="C608" t="s">
        <v>6148</v>
      </c>
      <c r="F608">
        <v>99</v>
      </c>
      <c r="J608" t="s">
        <v>1715</v>
      </c>
      <c r="M608" t="s">
        <v>6797</v>
      </c>
      <c r="O608" t="s">
        <v>1717</v>
      </c>
      <c r="P608" t="s">
        <v>1716</v>
      </c>
    </row>
    <row r="609" spans="2:16" x14ac:dyDescent="0.2">
      <c r="B609" t="s">
        <v>6793</v>
      </c>
      <c r="C609" t="s">
        <v>6148</v>
      </c>
      <c r="F609">
        <v>99</v>
      </c>
      <c r="J609" t="s">
        <v>1715</v>
      </c>
      <c r="M609" t="s">
        <v>6797</v>
      </c>
      <c r="O609" t="s">
        <v>1717</v>
      </c>
      <c r="P609" t="s">
        <v>1716</v>
      </c>
    </row>
    <row r="610" spans="2:16" x14ac:dyDescent="0.2">
      <c r="B610" t="s">
        <v>6796</v>
      </c>
      <c r="C610" t="s">
        <v>6148</v>
      </c>
      <c r="F610">
        <v>99</v>
      </c>
      <c r="J610" t="s">
        <v>1715</v>
      </c>
      <c r="M610" t="s">
        <v>6797</v>
      </c>
      <c r="O610" t="s">
        <v>1717</v>
      </c>
      <c r="P610" t="s">
        <v>1716</v>
      </c>
    </row>
    <row r="611" spans="2:16" x14ac:dyDescent="0.2">
      <c r="B611" t="s">
        <v>6799</v>
      </c>
      <c r="C611" t="s">
        <v>6148</v>
      </c>
      <c r="F611">
        <v>99</v>
      </c>
      <c r="J611" t="s">
        <v>1715</v>
      </c>
      <c r="M611" t="s">
        <v>6797</v>
      </c>
      <c r="O611" t="s">
        <v>1717</v>
      </c>
      <c r="P611" t="s">
        <v>1716</v>
      </c>
    </row>
    <row r="612" spans="2:16" x14ac:dyDescent="0.2">
      <c r="B612" t="s">
        <v>6289</v>
      </c>
      <c r="C612" t="s">
        <v>6148</v>
      </c>
      <c r="F612">
        <v>99</v>
      </c>
      <c r="J612" t="s">
        <v>1715</v>
      </c>
      <c r="M612" t="s">
        <v>6797</v>
      </c>
      <c r="O612" t="s">
        <v>1717</v>
      </c>
      <c r="P612" t="s">
        <v>1716</v>
      </c>
    </row>
    <row r="613" spans="2:16" x14ac:dyDescent="0.2">
      <c r="B613" t="s">
        <v>6478</v>
      </c>
      <c r="C613" t="s">
        <v>6148</v>
      </c>
      <c r="F613">
        <v>99</v>
      </c>
      <c r="J613" t="s">
        <v>1715</v>
      </c>
      <c r="M613" t="s">
        <v>6797</v>
      </c>
      <c r="O613" t="s">
        <v>1717</v>
      </c>
      <c r="P613" t="s">
        <v>1716</v>
      </c>
    </row>
    <row r="614" spans="2:16" x14ac:dyDescent="0.2">
      <c r="B614" t="s">
        <v>11</v>
      </c>
      <c r="C614" t="s">
        <v>6148</v>
      </c>
      <c r="F614">
        <v>99</v>
      </c>
      <c r="J614" t="s">
        <v>1715</v>
      </c>
      <c r="M614" t="s">
        <v>6797</v>
      </c>
      <c r="O614" t="s">
        <v>1717</v>
      </c>
      <c r="P614" t="s">
        <v>1716</v>
      </c>
    </row>
    <row r="615" spans="2:16" x14ac:dyDescent="0.2">
      <c r="B615" t="s">
        <v>6288</v>
      </c>
      <c r="C615" t="s">
        <v>6148</v>
      </c>
      <c r="F615">
        <v>99</v>
      </c>
      <c r="J615" t="s">
        <v>1715</v>
      </c>
      <c r="M615" t="s">
        <v>6797</v>
      </c>
      <c r="O615" t="s">
        <v>1717</v>
      </c>
      <c r="P615" t="s">
        <v>1716</v>
      </c>
    </row>
    <row r="616" spans="2:16" x14ac:dyDescent="0.2">
      <c r="B616" t="s">
        <v>6479</v>
      </c>
      <c r="C616" t="s">
        <v>6148</v>
      </c>
      <c r="F616">
        <v>99</v>
      </c>
      <c r="J616" t="s">
        <v>1715</v>
      </c>
      <c r="M616" t="s">
        <v>6797</v>
      </c>
      <c r="O616" t="s">
        <v>1717</v>
      </c>
      <c r="P616" t="s">
        <v>1716</v>
      </c>
    </row>
    <row r="617" spans="2:16" x14ac:dyDescent="0.2">
      <c r="B617" t="s">
        <v>6480</v>
      </c>
      <c r="C617" t="s">
        <v>6148</v>
      </c>
      <c r="F617">
        <v>99</v>
      </c>
      <c r="J617" t="s">
        <v>1715</v>
      </c>
      <c r="M617" t="s">
        <v>6797</v>
      </c>
      <c r="O617" t="s">
        <v>1717</v>
      </c>
      <c r="P617" t="s">
        <v>1716</v>
      </c>
    </row>
    <row r="618" spans="2:16" x14ac:dyDescent="0.2">
      <c r="B618" t="s">
        <v>6800</v>
      </c>
      <c r="C618" t="s">
        <v>6148</v>
      </c>
      <c r="F618">
        <v>99</v>
      </c>
      <c r="J618" t="s">
        <v>1715</v>
      </c>
      <c r="M618" t="s">
        <v>6797</v>
      </c>
      <c r="O618" t="s">
        <v>1717</v>
      </c>
      <c r="P618" t="s">
        <v>1716</v>
      </c>
    </row>
    <row r="619" spans="2:16" x14ac:dyDescent="0.2">
      <c r="B619" t="s">
        <v>11</v>
      </c>
      <c r="C619" t="s">
        <v>6148</v>
      </c>
      <c r="F619">
        <v>99</v>
      </c>
      <c r="J619" t="s">
        <v>1715</v>
      </c>
      <c r="M619" t="s">
        <v>6797</v>
      </c>
      <c r="O619" t="s">
        <v>1717</v>
      </c>
      <c r="P619" t="s">
        <v>1716</v>
      </c>
    </row>
    <row r="620" spans="2:16" x14ac:dyDescent="0.2">
      <c r="B620" t="s">
        <v>6479</v>
      </c>
      <c r="C620" t="s">
        <v>6148</v>
      </c>
      <c r="F620">
        <v>99</v>
      </c>
      <c r="J620" t="s">
        <v>1715</v>
      </c>
      <c r="M620" t="s">
        <v>6797</v>
      </c>
      <c r="O620" t="s">
        <v>1717</v>
      </c>
      <c r="P620" t="s">
        <v>1716</v>
      </c>
    </row>
    <row r="621" spans="2:16" x14ac:dyDescent="0.2">
      <c r="B621" t="s">
        <v>6479</v>
      </c>
      <c r="C621" t="s">
        <v>6148</v>
      </c>
      <c r="F621">
        <v>99</v>
      </c>
      <c r="J621" t="s">
        <v>1718</v>
      </c>
      <c r="M621" t="s">
        <v>6801</v>
      </c>
      <c r="O621" t="s">
        <v>1720</v>
      </c>
      <c r="P621" t="s">
        <v>1719</v>
      </c>
    </row>
    <row r="622" spans="2:16" x14ac:dyDescent="0.2">
      <c r="B622" t="s">
        <v>6800</v>
      </c>
      <c r="C622" t="s">
        <v>6148</v>
      </c>
      <c r="F622">
        <v>99</v>
      </c>
      <c r="J622" t="s">
        <v>1718</v>
      </c>
      <c r="M622" t="s">
        <v>6802</v>
      </c>
      <c r="O622" t="s">
        <v>1720</v>
      </c>
      <c r="P622" t="s">
        <v>1719</v>
      </c>
    </row>
    <row r="623" spans="2:16" x14ac:dyDescent="0.2">
      <c r="B623" t="s">
        <v>6289</v>
      </c>
      <c r="C623" t="s">
        <v>6148</v>
      </c>
      <c r="F623">
        <v>99</v>
      </c>
      <c r="J623" t="s">
        <v>1718</v>
      </c>
      <c r="M623" t="s">
        <v>6803</v>
      </c>
      <c r="O623" t="s">
        <v>1720</v>
      </c>
      <c r="P623" t="s">
        <v>1719</v>
      </c>
    </row>
    <row r="624" spans="2:16" x14ac:dyDescent="0.2">
      <c r="B624" t="s">
        <v>6478</v>
      </c>
      <c r="C624" t="s">
        <v>6148</v>
      </c>
      <c r="F624">
        <v>99</v>
      </c>
      <c r="J624" t="s">
        <v>1718</v>
      </c>
      <c r="M624" t="s">
        <v>6803</v>
      </c>
      <c r="O624" t="s">
        <v>1720</v>
      </c>
      <c r="P624" t="s">
        <v>1719</v>
      </c>
    </row>
    <row r="625" spans="2:15" x14ac:dyDescent="0.2">
      <c r="B625" t="s">
        <v>6290</v>
      </c>
      <c r="C625" t="s">
        <v>6148</v>
      </c>
      <c r="F625">
        <v>99</v>
      </c>
      <c r="J625" t="s">
        <v>53</v>
      </c>
      <c r="M625" t="s">
        <v>6804</v>
      </c>
      <c r="N625" t="s">
        <v>1721</v>
      </c>
    </row>
    <row r="626" spans="2:15" x14ac:dyDescent="0.2">
      <c r="B626" t="s">
        <v>6805</v>
      </c>
      <c r="C626" t="s">
        <v>6148</v>
      </c>
      <c r="F626">
        <v>99</v>
      </c>
      <c r="J626" t="s">
        <v>53</v>
      </c>
      <c r="M626" t="s">
        <v>6806</v>
      </c>
      <c r="N626" t="s">
        <v>1721</v>
      </c>
    </row>
    <row r="627" spans="2:15" x14ac:dyDescent="0.2">
      <c r="B627" t="s">
        <v>6807</v>
      </c>
      <c r="C627" t="s">
        <v>6148</v>
      </c>
      <c r="F627">
        <v>99</v>
      </c>
      <c r="J627" t="s">
        <v>53</v>
      </c>
      <c r="M627" t="s">
        <v>6808</v>
      </c>
      <c r="N627" t="s">
        <v>1721</v>
      </c>
    </row>
    <row r="628" spans="2:15" x14ac:dyDescent="0.2">
      <c r="B628" t="s">
        <v>6809</v>
      </c>
      <c r="C628" t="s">
        <v>6148</v>
      </c>
      <c r="F628">
        <v>99</v>
      </c>
      <c r="J628" t="s">
        <v>53</v>
      </c>
      <c r="M628" t="s">
        <v>6810</v>
      </c>
      <c r="N628" t="s">
        <v>1721</v>
      </c>
    </row>
    <row r="629" spans="2:15" x14ac:dyDescent="0.2">
      <c r="B629" t="s">
        <v>473</v>
      </c>
      <c r="C629" t="s">
        <v>6148</v>
      </c>
      <c r="F629">
        <v>99</v>
      </c>
      <c r="J629" t="s">
        <v>1724</v>
      </c>
      <c r="M629" t="s">
        <v>6811</v>
      </c>
      <c r="N629" t="s">
        <v>1726</v>
      </c>
      <c r="O629" t="s">
        <v>1725</v>
      </c>
    </row>
    <row r="630" spans="2:15" x14ac:dyDescent="0.2">
      <c r="B630" t="s">
        <v>6289</v>
      </c>
      <c r="C630" t="s">
        <v>6148</v>
      </c>
      <c r="F630">
        <v>99</v>
      </c>
      <c r="J630" t="s">
        <v>1724</v>
      </c>
      <c r="M630" t="s">
        <v>6811</v>
      </c>
      <c r="N630" t="s">
        <v>1726</v>
      </c>
      <c r="O630" t="s">
        <v>1725</v>
      </c>
    </row>
    <row r="631" spans="2:15" x14ac:dyDescent="0.2">
      <c r="B631" t="s">
        <v>11</v>
      </c>
      <c r="C631" t="s">
        <v>6148</v>
      </c>
      <c r="F631">
        <v>99</v>
      </c>
      <c r="J631" t="s">
        <v>1724</v>
      </c>
      <c r="M631" t="s">
        <v>6811</v>
      </c>
      <c r="N631" t="s">
        <v>1726</v>
      </c>
      <c r="O631" t="s">
        <v>1725</v>
      </c>
    </row>
    <row r="632" spans="2:15" x14ac:dyDescent="0.2">
      <c r="B632" t="s">
        <v>6793</v>
      </c>
      <c r="C632" t="s">
        <v>6148</v>
      </c>
      <c r="F632">
        <v>99</v>
      </c>
      <c r="J632" t="s">
        <v>1724</v>
      </c>
      <c r="M632" t="s">
        <v>6811</v>
      </c>
      <c r="N632" t="s">
        <v>1726</v>
      </c>
      <c r="O632" t="s">
        <v>1725</v>
      </c>
    </row>
    <row r="633" spans="2:15" x14ac:dyDescent="0.2">
      <c r="B633" t="s">
        <v>6478</v>
      </c>
      <c r="C633" t="s">
        <v>6148</v>
      </c>
      <c r="F633">
        <v>99</v>
      </c>
      <c r="J633" t="s">
        <v>1724</v>
      </c>
      <c r="M633" t="s">
        <v>6811</v>
      </c>
      <c r="N633" t="s">
        <v>1726</v>
      </c>
      <c r="O633" t="s">
        <v>1725</v>
      </c>
    </row>
    <row r="634" spans="2:15" x14ac:dyDescent="0.2">
      <c r="B634" t="s">
        <v>6799</v>
      </c>
      <c r="C634" t="s">
        <v>6148</v>
      </c>
      <c r="F634">
        <v>99</v>
      </c>
      <c r="J634" t="s">
        <v>1724</v>
      </c>
      <c r="M634" t="s">
        <v>6811</v>
      </c>
      <c r="N634" t="s">
        <v>1726</v>
      </c>
      <c r="O634" t="s">
        <v>1725</v>
      </c>
    </row>
    <row r="635" spans="2:15" x14ac:dyDescent="0.2">
      <c r="B635" t="s">
        <v>6289</v>
      </c>
      <c r="C635" t="s">
        <v>6148</v>
      </c>
      <c r="F635">
        <v>99</v>
      </c>
      <c r="J635" t="s">
        <v>1724</v>
      </c>
      <c r="M635" t="s">
        <v>6811</v>
      </c>
      <c r="N635" t="s">
        <v>1726</v>
      </c>
      <c r="O635" t="s">
        <v>1725</v>
      </c>
    </row>
    <row r="636" spans="2:15" x14ac:dyDescent="0.2">
      <c r="B636" t="s">
        <v>6478</v>
      </c>
      <c r="C636" t="s">
        <v>6148</v>
      </c>
      <c r="F636">
        <v>99</v>
      </c>
      <c r="J636" t="s">
        <v>1724</v>
      </c>
      <c r="M636" t="s">
        <v>6811</v>
      </c>
      <c r="N636" t="s">
        <v>1726</v>
      </c>
      <c r="O636" t="s">
        <v>1725</v>
      </c>
    </row>
    <row r="637" spans="2:15" x14ac:dyDescent="0.2">
      <c r="B637" t="s">
        <v>11</v>
      </c>
      <c r="C637" t="s">
        <v>6148</v>
      </c>
      <c r="F637">
        <v>99</v>
      </c>
      <c r="J637" t="s">
        <v>1724</v>
      </c>
      <c r="M637" t="s">
        <v>6811</v>
      </c>
      <c r="N637" t="s">
        <v>1726</v>
      </c>
      <c r="O637" t="s">
        <v>1725</v>
      </c>
    </row>
    <row r="638" spans="2:15" x14ac:dyDescent="0.2">
      <c r="B638" t="s">
        <v>6288</v>
      </c>
      <c r="C638" t="s">
        <v>6148</v>
      </c>
      <c r="F638">
        <v>99</v>
      </c>
      <c r="J638" t="s">
        <v>1724</v>
      </c>
      <c r="M638" t="s">
        <v>6811</v>
      </c>
      <c r="N638" t="s">
        <v>1726</v>
      </c>
      <c r="O638" t="s">
        <v>1725</v>
      </c>
    </row>
    <row r="639" spans="2:15" x14ac:dyDescent="0.2">
      <c r="B639" t="s">
        <v>6479</v>
      </c>
      <c r="C639" t="s">
        <v>6148</v>
      </c>
      <c r="F639">
        <v>99</v>
      </c>
      <c r="J639" t="s">
        <v>1724</v>
      </c>
      <c r="M639" t="s">
        <v>6811</v>
      </c>
      <c r="N639" t="s">
        <v>1726</v>
      </c>
      <c r="O639" t="s">
        <v>1725</v>
      </c>
    </row>
    <row r="640" spans="2:15" x14ac:dyDescent="0.2">
      <c r="B640" t="s">
        <v>6480</v>
      </c>
      <c r="C640" t="s">
        <v>6148</v>
      </c>
      <c r="F640">
        <v>99</v>
      </c>
      <c r="J640" t="s">
        <v>1724</v>
      </c>
      <c r="M640" t="s">
        <v>6811</v>
      </c>
      <c r="N640" t="s">
        <v>1726</v>
      </c>
      <c r="O640" t="s">
        <v>1725</v>
      </c>
    </row>
    <row r="641" spans="2:15" x14ac:dyDescent="0.2">
      <c r="B641" t="s">
        <v>6800</v>
      </c>
      <c r="C641" t="s">
        <v>6148</v>
      </c>
      <c r="F641">
        <v>99</v>
      </c>
      <c r="J641" t="s">
        <v>1724</v>
      </c>
      <c r="M641" t="s">
        <v>6811</v>
      </c>
      <c r="N641" t="s">
        <v>1726</v>
      </c>
      <c r="O641" t="s">
        <v>1725</v>
      </c>
    </row>
    <row r="642" spans="2:15" x14ac:dyDescent="0.2">
      <c r="B642" t="s">
        <v>6337</v>
      </c>
      <c r="C642" t="s">
        <v>6148</v>
      </c>
      <c r="F642">
        <v>99</v>
      </c>
      <c r="J642" t="s">
        <v>1724</v>
      </c>
      <c r="M642" t="s">
        <v>6811</v>
      </c>
      <c r="N642" t="s">
        <v>1726</v>
      </c>
      <c r="O642" t="s">
        <v>1725</v>
      </c>
    </row>
    <row r="643" spans="2:15" x14ac:dyDescent="0.2">
      <c r="B643" t="s">
        <v>6340</v>
      </c>
      <c r="C643" t="s">
        <v>6148</v>
      </c>
      <c r="F643">
        <v>99</v>
      </c>
      <c r="J643" t="s">
        <v>741</v>
      </c>
      <c r="M643" t="s">
        <v>6812</v>
      </c>
      <c r="O643" t="s">
        <v>1727</v>
      </c>
    </row>
    <row r="644" spans="2:15" x14ac:dyDescent="0.2">
      <c r="B644" t="s">
        <v>6480</v>
      </c>
      <c r="C644" t="s">
        <v>6148</v>
      </c>
      <c r="F644">
        <v>99</v>
      </c>
      <c r="J644" t="s">
        <v>741</v>
      </c>
      <c r="M644" t="s">
        <v>6812</v>
      </c>
      <c r="O644" t="s">
        <v>1727</v>
      </c>
    </row>
    <row r="645" spans="2:15" x14ac:dyDescent="0.2">
      <c r="B645" t="s">
        <v>6813</v>
      </c>
      <c r="C645" t="s">
        <v>6148</v>
      </c>
      <c r="F645">
        <v>99</v>
      </c>
      <c r="J645" t="s">
        <v>741</v>
      </c>
      <c r="M645" t="s">
        <v>6812</v>
      </c>
      <c r="O645" t="s">
        <v>1727</v>
      </c>
    </row>
    <row r="646" spans="2:15" x14ac:dyDescent="0.2">
      <c r="B646" t="s">
        <v>6814</v>
      </c>
      <c r="C646" t="s">
        <v>6148</v>
      </c>
      <c r="F646">
        <v>99</v>
      </c>
      <c r="J646" t="s">
        <v>741</v>
      </c>
      <c r="M646" t="s">
        <v>6812</v>
      </c>
      <c r="O646" t="s">
        <v>1727</v>
      </c>
    </row>
    <row r="647" spans="2:15" x14ac:dyDescent="0.2">
      <c r="B647" t="s">
        <v>6288</v>
      </c>
      <c r="C647" t="s">
        <v>6148</v>
      </c>
      <c r="F647">
        <v>99</v>
      </c>
      <c r="J647" t="s">
        <v>741</v>
      </c>
      <c r="M647" t="s">
        <v>6812</v>
      </c>
      <c r="O647" t="s">
        <v>1727</v>
      </c>
    </row>
    <row r="648" spans="2:15" x14ac:dyDescent="0.2">
      <c r="B648" t="s">
        <v>6289</v>
      </c>
      <c r="C648" t="s">
        <v>6148</v>
      </c>
      <c r="F648">
        <v>99</v>
      </c>
      <c r="J648" t="s">
        <v>741</v>
      </c>
      <c r="M648" t="s">
        <v>6812</v>
      </c>
      <c r="O648" t="s">
        <v>1727</v>
      </c>
    </row>
    <row r="649" spans="2:15" x14ac:dyDescent="0.2">
      <c r="B649" t="s">
        <v>6290</v>
      </c>
      <c r="C649" t="s">
        <v>6148</v>
      </c>
      <c r="F649">
        <v>99</v>
      </c>
      <c r="J649" t="s">
        <v>741</v>
      </c>
      <c r="M649" t="s">
        <v>6812</v>
      </c>
      <c r="O649" t="s">
        <v>1727</v>
      </c>
    </row>
    <row r="650" spans="2:15" x14ac:dyDescent="0.2">
      <c r="B650" t="s">
        <v>6337</v>
      </c>
      <c r="C650" t="s">
        <v>6148</v>
      </c>
      <c r="F650">
        <v>99</v>
      </c>
      <c r="J650" t="s">
        <v>741</v>
      </c>
      <c r="M650" t="s">
        <v>6815</v>
      </c>
      <c r="O650" t="s">
        <v>1727</v>
      </c>
    </row>
    <row r="651" spans="2:15" x14ac:dyDescent="0.2">
      <c r="B651" t="s">
        <v>6335</v>
      </c>
      <c r="C651" t="s">
        <v>6148</v>
      </c>
      <c r="F651">
        <v>99</v>
      </c>
      <c r="J651" t="s">
        <v>741</v>
      </c>
      <c r="M651" t="s">
        <v>6816</v>
      </c>
      <c r="O651" t="s">
        <v>1727</v>
      </c>
    </row>
    <row r="652" spans="2:15" x14ac:dyDescent="0.2">
      <c r="B652" t="s">
        <v>473</v>
      </c>
      <c r="C652" t="s">
        <v>6148</v>
      </c>
      <c r="F652">
        <v>99</v>
      </c>
      <c r="J652" t="s">
        <v>46</v>
      </c>
      <c r="M652" t="s">
        <v>6817</v>
      </c>
      <c r="N652" t="s">
        <v>1728</v>
      </c>
    </row>
    <row r="653" spans="2:15" x14ac:dyDescent="0.2">
      <c r="B653" t="s">
        <v>6373</v>
      </c>
      <c r="C653" t="s">
        <v>6148</v>
      </c>
      <c r="F653">
        <v>99</v>
      </c>
      <c r="J653" t="s">
        <v>46</v>
      </c>
      <c r="M653" t="s">
        <v>6817</v>
      </c>
      <c r="N653" t="s">
        <v>1728</v>
      </c>
    </row>
    <row r="654" spans="2:15" x14ac:dyDescent="0.2">
      <c r="B654" t="s">
        <v>725</v>
      </c>
      <c r="C654" t="s">
        <v>6148</v>
      </c>
      <c r="F654">
        <v>99</v>
      </c>
      <c r="J654" t="s">
        <v>46</v>
      </c>
      <c r="M654" t="s">
        <v>6817</v>
      </c>
      <c r="N654" t="s">
        <v>1728</v>
      </c>
    </row>
    <row r="655" spans="2:15" x14ac:dyDescent="0.2">
      <c r="B655" t="s">
        <v>6487</v>
      </c>
      <c r="C655" t="s">
        <v>6148</v>
      </c>
      <c r="F655">
        <v>99</v>
      </c>
      <c r="J655" t="s">
        <v>46</v>
      </c>
      <c r="M655" t="s">
        <v>6817</v>
      </c>
      <c r="N655" t="s">
        <v>1728</v>
      </c>
    </row>
    <row r="656" spans="2:15" x14ac:dyDescent="0.2">
      <c r="B656" t="s">
        <v>1323</v>
      </c>
      <c r="C656" t="s">
        <v>6148</v>
      </c>
      <c r="F656">
        <v>99</v>
      </c>
      <c r="J656" t="s">
        <v>46</v>
      </c>
      <c r="M656" t="s">
        <v>6817</v>
      </c>
      <c r="N656" t="s">
        <v>1728</v>
      </c>
    </row>
    <row r="657" spans="2:14" x14ac:dyDescent="0.2">
      <c r="B657" t="s">
        <v>6818</v>
      </c>
      <c r="C657" t="s">
        <v>6148</v>
      </c>
      <c r="F657">
        <v>99</v>
      </c>
      <c r="J657" t="s">
        <v>46</v>
      </c>
      <c r="M657" t="s">
        <v>6817</v>
      </c>
      <c r="N657" t="s">
        <v>1728</v>
      </c>
    </row>
    <row r="658" spans="2:14" x14ac:dyDescent="0.2">
      <c r="B658" t="s">
        <v>6289</v>
      </c>
      <c r="C658" t="s">
        <v>6148</v>
      </c>
      <c r="F658">
        <v>99</v>
      </c>
      <c r="J658" t="s">
        <v>46</v>
      </c>
      <c r="M658" t="s">
        <v>6817</v>
      </c>
      <c r="N658" t="s">
        <v>1728</v>
      </c>
    </row>
    <row r="659" spans="2:14" x14ac:dyDescent="0.2">
      <c r="B659" t="s">
        <v>6478</v>
      </c>
      <c r="C659" t="s">
        <v>6148</v>
      </c>
      <c r="F659">
        <v>99</v>
      </c>
      <c r="J659" t="s">
        <v>46</v>
      </c>
      <c r="M659" t="s">
        <v>6817</v>
      </c>
      <c r="N659" t="s">
        <v>1728</v>
      </c>
    </row>
    <row r="660" spans="2:14" x14ac:dyDescent="0.2">
      <c r="B660" t="s">
        <v>11</v>
      </c>
      <c r="C660" t="s">
        <v>6148</v>
      </c>
      <c r="F660">
        <v>99</v>
      </c>
      <c r="J660" t="s">
        <v>46</v>
      </c>
      <c r="M660" t="s">
        <v>6817</v>
      </c>
      <c r="N660" t="s">
        <v>1728</v>
      </c>
    </row>
    <row r="661" spans="2:14" x14ac:dyDescent="0.2">
      <c r="B661" t="s">
        <v>6288</v>
      </c>
      <c r="C661" t="s">
        <v>6148</v>
      </c>
      <c r="F661">
        <v>99</v>
      </c>
      <c r="J661" t="s">
        <v>46</v>
      </c>
      <c r="M661" t="s">
        <v>6817</v>
      </c>
      <c r="N661" t="s">
        <v>1728</v>
      </c>
    </row>
    <row r="662" spans="2:14" x14ac:dyDescent="0.2">
      <c r="B662" t="s">
        <v>6479</v>
      </c>
      <c r="C662" t="s">
        <v>6148</v>
      </c>
      <c r="F662">
        <v>99</v>
      </c>
      <c r="J662" t="s">
        <v>46</v>
      </c>
      <c r="M662" t="s">
        <v>6817</v>
      </c>
      <c r="N662" t="s">
        <v>1728</v>
      </c>
    </row>
    <row r="663" spans="2:14" x14ac:dyDescent="0.2">
      <c r="B663" t="s">
        <v>6480</v>
      </c>
      <c r="C663" t="s">
        <v>6148</v>
      </c>
      <c r="F663">
        <v>99</v>
      </c>
      <c r="J663" t="s">
        <v>46</v>
      </c>
      <c r="M663" t="s">
        <v>6817</v>
      </c>
      <c r="N663" t="s">
        <v>1728</v>
      </c>
    </row>
    <row r="664" spans="2:14" x14ac:dyDescent="0.2">
      <c r="B664" t="s">
        <v>6290</v>
      </c>
      <c r="C664" t="s">
        <v>6148</v>
      </c>
      <c r="F664">
        <v>99</v>
      </c>
      <c r="J664" t="s">
        <v>46</v>
      </c>
      <c r="M664" t="s">
        <v>6817</v>
      </c>
      <c r="N664" t="s">
        <v>1728</v>
      </c>
    </row>
    <row r="665" spans="2:14" x14ac:dyDescent="0.2">
      <c r="B665" t="s">
        <v>6819</v>
      </c>
      <c r="C665" t="s">
        <v>6148</v>
      </c>
      <c r="F665">
        <v>99</v>
      </c>
      <c r="J665" t="s">
        <v>46</v>
      </c>
      <c r="M665" t="s">
        <v>6817</v>
      </c>
      <c r="N665" t="s">
        <v>1728</v>
      </c>
    </row>
    <row r="666" spans="2:14" x14ac:dyDescent="0.2">
      <c r="B666" t="s">
        <v>6491</v>
      </c>
      <c r="C666" t="s">
        <v>6148</v>
      </c>
      <c r="F666">
        <v>99</v>
      </c>
      <c r="J666" t="s">
        <v>46</v>
      </c>
      <c r="M666" t="s">
        <v>6817</v>
      </c>
      <c r="N666" t="s">
        <v>1728</v>
      </c>
    </row>
    <row r="667" spans="2:14" x14ac:dyDescent="0.2">
      <c r="B667" t="s">
        <v>6820</v>
      </c>
      <c r="C667" t="s">
        <v>6148</v>
      </c>
      <c r="F667">
        <v>99</v>
      </c>
      <c r="J667" t="s">
        <v>46</v>
      </c>
      <c r="M667" t="s">
        <v>6821</v>
      </c>
      <c r="N667" t="s">
        <v>1728</v>
      </c>
    </row>
    <row r="668" spans="2:14" x14ac:dyDescent="0.2">
      <c r="B668" t="s">
        <v>6337</v>
      </c>
      <c r="C668" t="s">
        <v>6148</v>
      </c>
      <c r="F668">
        <v>99</v>
      </c>
      <c r="J668" t="s">
        <v>46</v>
      </c>
      <c r="M668" t="s">
        <v>6822</v>
      </c>
      <c r="N668" t="s">
        <v>1728</v>
      </c>
    </row>
    <row r="669" spans="2:14" x14ac:dyDescent="0.2">
      <c r="B669" t="s">
        <v>473</v>
      </c>
      <c r="C669" t="s">
        <v>6148</v>
      </c>
      <c r="F669">
        <v>99</v>
      </c>
      <c r="J669" t="s">
        <v>747</v>
      </c>
      <c r="M669" t="s">
        <v>6823</v>
      </c>
    </row>
    <row r="670" spans="2:14" x14ac:dyDescent="0.2">
      <c r="B670" t="s">
        <v>6824</v>
      </c>
      <c r="C670" t="s">
        <v>6148</v>
      </c>
      <c r="F670">
        <v>99</v>
      </c>
      <c r="J670" t="s">
        <v>747</v>
      </c>
      <c r="M670" t="s">
        <v>6823</v>
      </c>
    </row>
    <row r="671" spans="2:14" x14ac:dyDescent="0.2">
      <c r="B671" t="s">
        <v>6825</v>
      </c>
      <c r="C671" t="s">
        <v>6148</v>
      </c>
      <c r="F671">
        <v>99</v>
      </c>
      <c r="J671" t="s">
        <v>747</v>
      </c>
      <c r="M671" t="s">
        <v>6823</v>
      </c>
    </row>
    <row r="672" spans="2:14" x14ac:dyDescent="0.2">
      <c r="B672" t="s">
        <v>6491</v>
      </c>
      <c r="C672" t="s">
        <v>6148</v>
      </c>
      <c r="F672">
        <v>99</v>
      </c>
      <c r="J672" t="s">
        <v>747</v>
      </c>
      <c r="M672" t="s">
        <v>6823</v>
      </c>
    </row>
    <row r="673" spans="2:17" x14ac:dyDescent="0.2">
      <c r="B673" t="s">
        <v>6818</v>
      </c>
      <c r="C673" t="s">
        <v>6148</v>
      </c>
      <c r="F673">
        <v>99</v>
      </c>
      <c r="J673" t="s">
        <v>747</v>
      </c>
      <c r="M673" t="s">
        <v>6826</v>
      </c>
    </row>
    <row r="674" spans="2:17" x14ac:dyDescent="0.2">
      <c r="B674" t="s">
        <v>6487</v>
      </c>
      <c r="C674" t="s">
        <v>6148</v>
      </c>
      <c r="F674">
        <v>99</v>
      </c>
      <c r="J674" t="s">
        <v>747</v>
      </c>
      <c r="M674" t="s">
        <v>6826</v>
      </c>
    </row>
    <row r="675" spans="2:17" x14ac:dyDescent="0.2">
      <c r="B675" t="s">
        <v>6827</v>
      </c>
      <c r="C675" t="s">
        <v>6148</v>
      </c>
      <c r="F675">
        <v>99</v>
      </c>
      <c r="J675" t="s">
        <v>747</v>
      </c>
      <c r="M675" t="s">
        <v>6826</v>
      </c>
    </row>
    <row r="676" spans="2:17" x14ac:dyDescent="0.2">
      <c r="B676" t="s">
        <v>6337</v>
      </c>
      <c r="C676" t="s">
        <v>6148</v>
      </c>
      <c r="F676">
        <v>99</v>
      </c>
      <c r="J676" t="s">
        <v>747</v>
      </c>
      <c r="M676" t="s">
        <v>6826</v>
      </c>
    </row>
    <row r="677" spans="2:17" x14ac:dyDescent="0.2">
      <c r="B677" t="s">
        <v>6820</v>
      </c>
      <c r="C677" t="s">
        <v>6148</v>
      </c>
      <c r="F677">
        <v>99</v>
      </c>
      <c r="J677" t="s">
        <v>747</v>
      </c>
      <c r="M677" t="s">
        <v>6828</v>
      </c>
    </row>
    <row r="678" spans="2:17" x14ac:dyDescent="0.2">
      <c r="B678" t="s">
        <v>6290</v>
      </c>
      <c r="C678" t="s">
        <v>6148</v>
      </c>
      <c r="F678">
        <v>99</v>
      </c>
      <c r="J678" t="s">
        <v>747</v>
      </c>
      <c r="M678" t="s">
        <v>6829</v>
      </c>
    </row>
    <row r="679" spans="2:17" x14ac:dyDescent="0.2">
      <c r="B679" t="s">
        <v>6798</v>
      </c>
      <c r="C679" t="s">
        <v>6148</v>
      </c>
      <c r="F679">
        <v>99</v>
      </c>
      <c r="J679" t="s">
        <v>1729</v>
      </c>
      <c r="M679" t="s">
        <v>6830</v>
      </c>
      <c r="N679" t="s">
        <v>1730</v>
      </c>
    </row>
    <row r="680" spans="2:17" x14ac:dyDescent="0.2">
      <c r="B680" t="s">
        <v>11</v>
      </c>
      <c r="C680" t="s">
        <v>6148</v>
      </c>
      <c r="F680">
        <v>99</v>
      </c>
      <c r="J680" t="s">
        <v>748</v>
      </c>
      <c r="M680" t="s">
        <v>6831</v>
      </c>
      <c r="O680" t="s">
        <v>1731</v>
      </c>
      <c r="P680" t="s">
        <v>1732</v>
      </c>
      <c r="Q680" t="s">
        <v>1733</v>
      </c>
    </row>
    <row r="681" spans="2:17" x14ac:dyDescent="0.2">
      <c r="B681" t="s">
        <v>6288</v>
      </c>
      <c r="C681" t="s">
        <v>6148</v>
      </c>
      <c r="F681">
        <v>99</v>
      </c>
      <c r="J681" t="s">
        <v>748</v>
      </c>
      <c r="M681" t="s">
        <v>6831</v>
      </c>
      <c r="O681" t="s">
        <v>1731</v>
      </c>
      <c r="P681" t="s">
        <v>1732</v>
      </c>
      <c r="Q681" t="s">
        <v>1733</v>
      </c>
    </row>
    <row r="682" spans="2:17" x14ac:dyDescent="0.2">
      <c r="B682" t="s">
        <v>6832</v>
      </c>
      <c r="C682" t="s">
        <v>6148</v>
      </c>
      <c r="F682">
        <v>99</v>
      </c>
      <c r="J682" t="s">
        <v>748</v>
      </c>
      <c r="M682" t="s">
        <v>6833</v>
      </c>
      <c r="O682" t="s">
        <v>1731</v>
      </c>
      <c r="P682" t="s">
        <v>1732</v>
      </c>
      <c r="Q682" t="s">
        <v>1733</v>
      </c>
    </row>
    <row r="683" spans="2:17" x14ac:dyDescent="0.2">
      <c r="B683" t="s">
        <v>6834</v>
      </c>
      <c r="C683" t="s">
        <v>6148</v>
      </c>
      <c r="F683">
        <v>99</v>
      </c>
      <c r="J683" t="s">
        <v>748</v>
      </c>
      <c r="M683" t="s">
        <v>6835</v>
      </c>
      <c r="O683" t="s">
        <v>1731</v>
      </c>
      <c r="P683" t="s">
        <v>1732</v>
      </c>
      <c r="Q683" t="s">
        <v>1733</v>
      </c>
    </row>
    <row r="684" spans="2:17" x14ac:dyDescent="0.2">
      <c r="B684" t="s">
        <v>6337</v>
      </c>
      <c r="C684" t="s">
        <v>6148</v>
      </c>
      <c r="F684">
        <v>99</v>
      </c>
      <c r="J684" t="s">
        <v>748</v>
      </c>
      <c r="M684" t="s">
        <v>6836</v>
      </c>
      <c r="O684" t="s">
        <v>1731</v>
      </c>
      <c r="P684" t="s">
        <v>1732</v>
      </c>
      <c r="Q684" t="s">
        <v>1733</v>
      </c>
    </row>
    <row r="685" spans="2:17" x14ac:dyDescent="0.2">
      <c r="B685" t="s">
        <v>6290</v>
      </c>
      <c r="C685" t="s">
        <v>6148</v>
      </c>
      <c r="F685">
        <v>99</v>
      </c>
      <c r="J685" t="s">
        <v>748</v>
      </c>
      <c r="M685" t="s">
        <v>6837</v>
      </c>
      <c r="O685" t="s">
        <v>1731</v>
      </c>
      <c r="P685" t="s">
        <v>1732</v>
      </c>
      <c r="Q685" t="s">
        <v>1733</v>
      </c>
    </row>
    <row r="686" spans="2:17" x14ac:dyDescent="0.2">
      <c r="B686" t="s">
        <v>11</v>
      </c>
      <c r="C686" t="s">
        <v>6148</v>
      </c>
      <c r="F686">
        <v>99</v>
      </c>
      <c r="J686" t="s">
        <v>749</v>
      </c>
      <c r="M686" t="s">
        <v>6831</v>
      </c>
      <c r="O686" t="s">
        <v>1734</v>
      </c>
    </row>
    <row r="687" spans="2:17" x14ac:dyDescent="0.2">
      <c r="B687" t="s">
        <v>6288</v>
      </c>
      <c r="C687" t="s">
        <v>6148</v>
      </c>
      <c r="F687">
        <v>99</v>
      </c>
      <c r="J687" t="s">
        <v>749</v>
      </c>
      <c r="M687" t="s">
        <v>6831</v>
      </c>
      <c r="O687" t="s">
        <v>1734</v>
      </c>
    </row>
    <row r="688" spans="2:17" x14ac:dyDescent="0.2">
      <c r="B688" t="s">
        <v>6832</v>
      </c>
      <c r="C688" t="s">
        <v>6148</v>
      </c>
      <c r="F688">
        <v>99</v>
      </c>
      <c r="J688" t="s">
        <v>749</v>
      </c>
      <c r="M688" t="s">
        <v>6833</v>
      </c>
      <c r="O688" t="s">
        <v>1734</v>
      </c>
    </row>
    <row r="689" spans="2:17" x14ac:dyDescent="0.2">
      <c r="B689" t="s">
        <v>6834</v>
      </c>
      <c r="C689" t="s">
        <v>6148</v>
      </c>
      <c r="F689">
        <v>99</v>
      </c>
      <c r="J689" t="s">
        <v>749</v>
      </c>
      <c r="M689" t="s">
        <v>6835</v>
      </c>
      <c r="O689" t="s">
        <v>1734</v>
      </c>
    </row>
    <row r="690" spans="2:17" x14ac:dyDescent="0.2">
      <c r="B690" t="s">
        <v>6337</v>
      </c>
      <c r="C690" t="s">
        <v>6148</v>
      </c>
      <c r="F690">
        <v>99</v>
      </c>
      <c r="J690" t="s">
        <v>749</v>
      </c>
      <c r="M690" t="s">
        <v>6836</v>
      </c>
      <c r="O690" t="s">
        <v>1734</v>
      </c>
    </row>
    <row r="691" spans="2:17" x14ac:dyDescent="0.2">
      <c r="B691" t="s">
        <v>6290</v>
      </c>
      <c r="C691" t="s">
        <v>6148</v>
      </c>
      <c r="F691">
        <v>99</v>
      </c>
      <c r="J691" t="s">
        <v>749</v>
      </c>
      <c r="M691" t="s">
        <v>6837</v>
      </c>
      <c r="O691" t="s">
        <v>1734</v>
      </c>
    </row>
    <row r="692" spans="2:17" x14ac:dyDescent="0.2">
      <c r="B692" t="s">
        <v>6289</v>
      </c>
      <c r="C692" t="s">
        <v>6148</v>
      </c>
      <c r="F692">
        <v>99</v>
      </c>
      <c r="J692" t="s">
        <v>1735</v>
      </c>
      <c r="M692" t="s">
        <v>6838</v>
      </c>
      <c r="O692" t="s">
        <v>1737</v>
      </c>
      <c r="P692" t="s">
        <v>1736</v>
      </c>
      <c r="Q692" t="s">
        <v>1738</v>
      </c>
    </row>
    <row r="693" spans="2:17" x14ac:dyDescent="0.2">
      <c r="B693" t="s">
        <v>6478</v>
      </c>
      <c r="C693" t="s">
        <v>6148</v>
      </c>
      <c r="F693">
        <v>99</v>
      </c>
      <c r="J693" t="s">
        <v>1735</v>
      </c>
      <c r="M693" t="s">
        <v>6838</v>
      </c>
      <c r="O693" t="s">
        <v>1737</v>
      </c>
      <c r="P693" t="s">
        <v>1736</v>
      </c>
      <c r="Q693" t="s">
        <v>1738</v>
      </c>
    </row>
    <row r="694" spans="2:17" x14ac:dyDescent="0.2">
      <c r="B694" t="s">
        <v>11</v>
      </c>
      <c r="C694" t="s">
        <v>6148</v>
      </c>
      <c r="F694">
        <v>99</v>
      </c>
      <c r="J694" t="s">
        <v>1735</v>
      </c>
      <c r="M694" t="s">
        <v>6838</v>
      </c>
      <c r="O694" t="s">
        <v>1737</v>
      </c>
      <c r="P694" t="s">
        <v>1736</v>
      </c>
      <c r="Q694" t="s">
        <v>1738</v>
      </c>
    </row>
    <row r="695" spans="2:17" x14ac:dyDescent="0.2">
      <c r="B695" t="s">
        <v>6288</v>
      </c>
      <c r="C695" t="s">
        <v>6148</v>
      </c>
      <c r="F695">
        <v>99</v>
      </c>
      <c r="J695" t="s">
        <v>1735</v>
      </c>
      <c r="M695" t="s">
        <v>6838</v>
      </c>
      <c r="O695" t="s">
        <v>1737</v>
      </c>
      <c r="P695" t="s">
        <v>1736</v>
      </c>
      <c r="Q695" t="s">
        <v>1738</v>
      </c>
    </row>
    <row r="696" spans="2:17" x14ac:dyDescent="0.2">
      <c r="B696" t="s">
        <v>6793</v>
      </c>
      <c r="C696" t="s">
        <v>6148</v>
      </c>
      <c r="F696">
        <v>99</v>
      </c>
      <c r="J696" t="s">
        <v>1735</v>
      </c>
      <c r="M696" t="s">
        <v>6838</v>
      </c>
      <c r="O696" t="s">
        <v>1737</v>
      </c>
      <c r="P696" t="s">
        <v>1736</v>
      </c>
      <c r="Q696" t="s">
        <v>1738</v>
      </c>
    </row>
    <row r="697" spans="2:17" x14ac:dyDescent="0.2">
      <c r="B697" t="s">
        <v>6805</v>
      </c>
      <c r="C697" t="s">
        <v>6148</v>
      </c>
      <c r="F697">
        <v>99</v>
      </c>
      <c r="J697" t="s">
        <v>47</v>
      </c>
      <c r="M697" t="s">
        <v>6839</v>
      </c>
      <c r="N697" t="s">
        <v>1739</v>
      </c>
    </row>
    <row r="698" spans="2:17" x14ac:dyDescent="0.2">
      <c r="B698" t="s">
        <v>6840</v>
      </c>
      <c r="C698" t="s">
        <v>6148</v>
      </c>
      <c r="F698">
        <v>99</v>
      </c>
      <c r="J698" t="s">
        <v>47</v>
      </c>
      <c r="M698" t="s">
        <v>6839</v>
      </c>
      <c r="N698" t="s">
        <v>1739</v>
      </c>
    </row>
    <row r="699" spans="2:17" x14ac:dyDescent="0.2">
      <c r="B699" t="s">
        <v>6841</v>
      </c>
      <c r="C699" t="s">
        <v>6148</v>
      </c>
      <c r="F699">
        <v>99</v>
      </c>
      <c r="J699" t="s">
        <v>47</v>
      </c>
      <c r="M699" t="s">
        <v>6839</v>
      </c>
      <c r="N699" t="s">
        <v>1739</v>
      </c>
    </row>
    <row r="700" spans="2:17" x14ac:dyDescent="0.2">
      <c r="B700" t="s">
        <v>6491</v>
      </c>
      <c r="C700" t="s">
        <v>6148</v>
      </c>
      <c r="F700">
        <v>99</v>
      </c>
      <c r="J700" t="s">
        <v>47</v>
      </c>
      <c r="M700" t="s">
        <v>6839</v>
      </c>
      <c r="N700" t="s">
        <v>1739</v>
      </c>
    </row>
    <row r="701" spans="2:17" x14ac:dyDescent="0.2">
      <c r="B701" t="s">
        <v>1323</v>
      </c>
      <c r="C701" t="s">
        <v>6148</v>
      </c>
      <c r="F701">
        <v>99</v>
      </c>
      <c r="J701" t="s">
        <v>47</v>
      </c>
      <c r="M701" t="s">
        <v>6842</v>
      </c>
      <c r="N701" t="s">
        <v>1739</v>
      </c>
    </row>
    <row r="702" spans="2:17" x14ac:dyDescent="0.2">
      <c r="B702" t="s">
        <v>6818</v>
      </c>
      <c r="C702" t="s">
        <v>6148</v>
      </c>
      <c r="F702">
        <v>99</v>
      </c>
      <c r="J702" t="s">
        <v>47</v>
      </c>
      <c r="M702" t="s">
        <v>6842</v>
      </c>
      <c r="N702" t="s">
        <v>1739</v>
      </c>
    </row>
    <row r="703" spans="2:17" x14ac:dyDescent="0.2">
      <c r="B703" t="s">
        <v>6794</v>
      </c>
      <c r="C703" t="s">
        <v>6148</v>
      </c>
      <c r="F703">
        <v>99</v>
      </c>
      <c r="J703" t="s">
        <v>47</v>
      </c>
      <c r="M703" t="s">
        <v>6842</v>
      </c>
      <c r="N703" t="s">
        <v>1739</v>
      </c>
    </row>
    <row r="704" spans="2:17" x14ac:dyDescent="0.2">
      <c r="B704" t="s">
        <v>725</v>
      </c>
      <c r="C704" t="s">
        <v>6148</v>
      </c>
      <c r="F704">
        <v>99</v>
      </c>
      <c r="J704" t="s">
        <v>47</v>
      </c>
      <c r="M704" t="s">
        <v>6842</v>
      </c>
      <c r="N704" t="s">
        <v>1739</v>
      </c>
    </row>
    <row r="705" spans="2:14" x14ac:dyDescent="0.2">
      <c r="B705" t="s">
        <v>6373</v>
      </c>
      <c r="C705" t="s">
        <v>6148</v>
      </c>
      <c r="F705">
        <v>99</v>
      </c>
      <c r="J705" t="s">
        <v>47</v>
      </c>
      <c r="M705" t="s">
        <v>6842</v>
      </c>
      <c r="N705" t="s">
        <v>1739</v>
      </c>
    </row>
    <row r="706" spans="2:14" x14ac:dyDescent="0.2">
      <c r="B706" t="s">
        <v>473</v>
      </c>
      <c r="C706" t="s">
        <v>6148</v>
      </c>
      <c r="F706">
        <v>99</v>
      </c>
      <c r="J706" t="s">
        <v>47</v>
      </c>
      <c r="M706" t="s">
        <v>6842</v>
      </c>
      <c r="N706" t="s">
        <v>1739</v>
      </c>
    </row>
    <row r="707" spans="2:14" x14ac:dyDescent="0.2">
      <c r="B707" t="s">
        <v>6843</v>
      </c>
      <c r="C707" t="s">
        <v>6148</v>
      </c>
      <c r="F707">
        <v>99</v>
      </c>
      <c r="J707" t="s">
        <v>47</v>
      </c>
      <c r="M707" t="s">
        <v>6842</v>
      </c>
      <c r="N707" t="s">
        <v>1739</v>
      </c>
    </row>
    <row r="708" spans="2:14" x14ac:dyDescent="0.2">
      <c r="B708" t="s">
        <v>6844</v>
      </c>
      <c r="C708" t="s">
        <v>6148</v>
      </c>
      <c r="F708">
        <v>99</v>
      </c>
      <c r="J708" t="s">
        <v>47</v>
      </c>
      <c r="M708" t="s">
        <v>6845</v>
      </c>
      <c r="N708" t="s">
        <v>1739</v>
      </c>
    </row>
    <row r="709" spans="2:14" x14ac:dyDescent="0.2">
      <c r="B709" t="s">
        <v>473</v>
      </c>
      <c r="C709" t="s">
        <v>6148</v>
      </c>
      <c r="F709">
        <v>99</v>
      </c>
      <c r="J709" t="s">
        <v>47</v>
      </c>
      <c r="M709" t="s">
        <v>6846</v>
      </c>
      <c r="N709" t="s">
        <v>1739</v>
      </c>
    </row>
    <row r="710" spans="2:14" x14ac:dyDescent="0.2">
      <c r="B710" t="s">
        <v>6290</v>
      </c>
      <c r="C710" t="s">
        <v>6148</v>
      </c>
      <c r="F710">
        <v>99</v>
      </c>
      <c r="J710" t="s">
        <v>47</v>
      </c>
      <c r="M710" t="s">
        <v>6847</v>
      </c>
      <c r="N710" t="s">
        <v>1739</v>
      </c>
    </row>
    <row r="711" spans="2:14" x14ac:dyDescent="0.2">
      <c r="B711" t="s">
        <v>6289</v>
      </c>
      <c r="C711" t="s">
        <v>6148</v>
      </c>
      <c r="F711">
        <v>99</v>
      </c>
      <c r="J711" t="s">
        <v>3711</v>
      </c>
      <c r="M711" t="s">
        <v>6848</v>
      </c>
    </row>
    <row r="712" spans="2:14" x14ac:dyDescent="0.2">
      <c r="B712" t="s">
        <v>6478</v>
      </c>
      <c r="C712" t="s">
        <v>6148</v>
      </c>
      <c r="F712">
        <v>99</v>
      </c>
      <c r="J712" t="s">
        <v>3711</v>
      </c>
      <c r="M712" t="s">
        <v>6848</v>
      </c>
    </row>
    <row r="713" spans="2:14" x14ac:dyDescent="0.2">
      <c r="B713" t="s">
        <v>11</v>
      </c>
      <c r="C713" t="s">
        <v>6148</v>
      </c>
      <c r="F713">
        <v>99</v>
      </c>
      <c r="J713" t="s">
        <v>3711</v>
      </c>
      <c r="M713" t="s">
        <v>6848</v>
      </c>
    </row>
    <row r="714" spans="2:14" x14ac:dyDescent="0.2">
      <c r="B714" t="s">
        <v>6288</v>
      </c>
      <c r="C714" t="s">
        <v>6148</v>
      </c>
      <c r="F714">
        <v>99</v>
      </c>
      <c r="J714" t="s">
        <v>3711</v>
      </c>
      <c r="M714" t="s">
        <v>6848</v>
      </c>
    </row>
    <row r="715" spans="2:14" x14ac:dyDescent="0.2">
      <c r="B715" t="s">
        <v>6479</v>
      </c>
      <c r="C715" t="s">
        <v>6148</v>
      </c>
      <c r="F715">
        <v>99</v>
      </c>
      <c r="J715" t="s">
        <v>3711</v>
      </c>
      <c r="M715" t="s">
        <v>6848</v>
      </c>
    </row>
    <row r="716" spans="2:14" x14ac:dyDescent="0.2">
      <c r="B716" t="s">
        <v>6480</v>
      </c>
      <c r="C716" t="s">
        <v>6148</v>
      </c>
      <c r="F716">
        <v>99</v>
      </c>
      <c r="J716" t="s">
        <v>3711</v>
      </c>
      <c r="M716" t="s">
        <v>6848</v>
      </c>
    </row>
    <row r="717" spans="2:14" x14ac:dyDescent="0.2">
      <c r="B717" t="s">
        <v>6290</v>
      </c>
      <c r="C717" t="s">
        <v>6148</v>
      </c>
      <c r="F717">
        <v>99</v>
      </c>
      <c r="J717" t="s">
        <v>3711</v>
      </c>
      <c r="M717" t="s">
        <v>6848</v>
      </c>
    </row>
    <row r="718" spans="2:14" x14ac:dyDescent="0.2">
      <c r="B718" t="s">
        <v>6373</v>
      </c>
      <c r="C718" t="s">
        <v>6148</v>
      </c>
      <c r="F718">
        <v>99</v>
      </c>
      <c r="J718" t="s">
        <v>48</v>
      </c>
      <c r="M718" t="s">
        <v>6849</v>
      </c>
      <c r="N718" t="s">
        <v>1740</v>
      </c>
    </row>
    <row r="719" spans="2:14" x14ac:dyDescent="0.2">
      <c r="B719" t="s">
        <v>473</v>
      </c>
      <c r="C719" t="s">
        <v>6148</v>
      </c>
      <c r="F719">
        <v>99</v>
      </c>
      <c r="J719" t="s">
        <v>48</v>
      </c>
      <c r="M719" t="s">
        <v>6849</v>
      </c>
      <c r="N719" t="s">
        <v>1740</v>
      </c>
    </row>
    <row r="720" spans="2:14" x14ac:dyDescent="0.2">
      <c r="B720" t="s">
        <v>6850</v>
      </c>
      <c r="C720" t="s">
        <v>6148</v>
      </c>
      <c r="F720">
        <v>99</v>
      </c>
      <c r="J720" t="s">
        <v>48</v>
      </c>
      <c r="M720" t="s">
        <v>6849</v>
      </c>
      <c r="N720" t="s">
        <v>1740</v>
      </c>
    </row>
    <row r="721" spans="2:16" x14ac:dyDescent="0.2">
      <c r="B721" t="s">
        <v>6335</v>
      </c>
      <c r="C721" t="s">
        <v>6148</v>
      </c>
      <c r="F721">
        <v>99</v>
      </c>
      <c r="J721" t="s">
        <v>48</v>
      </c>
      <c r="M721" t="s">
        <v>6851</v>
      </c>
      <c r="N721" t="s">
        <v>1740</v>
      </c>
    </row>
    <row r="722" spans="2:16" x14ac:dyDescent="0.2">
      <c r="B722" t="s">
        <v>6337</v>
      </c>
      <c r="C722" t="s">
        <v>6148</v>
      </c>
      <c r="F722">
        <v>99</v>
      </c>
      <c r="J722" t="s">
        <v>48</v>
      </c>
      <c r="M722" t="s">
        <v>6852</v>
      </c>
      <c r="N722" t="s">
        <v>1740</v>
      </c>
    </row>
    <row r="723" spans="2:16" x14ac:dyDescent="0.2">
      <c r="B723" t="s">
        <v>6338</v>
      </c>
      <c r="C723" t="s">
        <v>6148</v>
      </c>
      <c r="F723">
        <v>99</v>
      </c>
      <c r="J723" t="s">
        <v>48</v>
      </c>
      <c r="M723" t="s">
        <v>6852</v>
      </c>
      <c r="N723" t="s">
        <v>1740</v>
      </c>
    </row>
    <row r="724" spans="2:16" x14ac:dyDescent="0.2">
      <c r="B724" t="s">
        <v>6487</v>
      </c>
      <c r="C724" t="s">
        <v>6148</v>
      </c>
      <c r="F724">
        <v>99</v>
      </c>
      <c r="J724" t="s">
        <v>48</v>
      </c>
      <c r="M724" t="s">
        <v>6853</v>
      </c>
      <c r="N724" t="s">
        <v>1740</v>
      </c>
    </row>
    <row r="725" spans="2:16" x14ac:dyDescent="0.2">
      <c r="B725" t="s">
        <v>6339</v>
      </c>
      <c r="C725" t="s">
        <v>6148</v>
      </c>
      <c r="F725">
        <v>99</v>
      </c>
      <c r="J725" t="s">
        <v>48</v>
      </c>
      <c r="M725" t="s">
        <v>6854</v>
      </c>
      <c r="N725" t="s">
        <v>1740</v>
      </c>
    </row>
    <row r="726" spans="2:16" x14ac:dyDescent="0.2">
      <c r="B726" t="s">
        <v>6793</v>
      </c>
      <c r="C726" t="s">
        <v>6148</v>
      </c>
      <c r="F726">
        <v>99</v>
      </c>
      <c r="J726" t="s">
        <v>48</v>
      </c>
      <c r="M726" t="s">
        <v>6854</v>
      </c>
      <c r="N726" t="s">
        <v>1740</v>
      </c>
    </row>
    <row r="727" spans="2:16" x14ac:dyDescent="0.2">
      <c r="B727" t="s">
        <v>6289</v>
      </c>
      <c r="C727" t="s">
        <v>6148</v>
      </c>
      <c r="F727">
        <v>99</v>
      </c>
      <c r="J727" t="s">
        <v>48</v>
      </c>
      <c r="M727" t="s">
        <v>6854</v>
      </c>
      <c r="N727" t="s">
        <v>1740</v>
      </c>
    </row>
    <row r="728" spans="2:16" x14ac:dyDescent="0.2">
      <c r="B728" t="s">
        <v>6478</v>
      </c>
      <c r="C728" t="s">
        <v>6148</v>
      </c>
      <c r="F728">
        <v>99</v>
      </c>
      <c r="J728" t="s">
        <v>48</v>
      </c>
      <c r="M728" t="s">
        <v>6854</v>
      </c>
      <c r="N728" t="s">
        <v>1740</v>
      </c>
    </row>
    <row r="729" spans="2:16" x14ac:dyDescent="0.2">
      <c r="B729" t="s">
        <v>11</v>
      </c>
      <c r="C729" t="s">
        <v>6148</v>
      </c>
      <c r="F729">
        <v>99</v>
      </c>
      <c r="J729" t="s">
        <v>48</v>
      </c>
      <c r="M729" t="s">
        <v>6854</v>
      </c>
      <c r="N729" t="s">
        <v>1740</v>
      </c>
    </row>
    <row r="730" spans="2:16" x14ac:dyDescent="0.2">
      <c r="B730" t="s">
        <v>6288</v>
      </c>
      <c r="C730" t="s">
        <v>6148</v>
      </c>
      <c r="F730">
        <v>99</v>
      </c>
      <c r="J730" t="s">
        <v>48</v>
      </c>
      <c r="M730" t="s">
        <v>6854</v>
      </c>
      <c r="N730" t="s">
        <v>1740</v>
      </c>
    </row>
    <row r="731" spans="2:16" x14ac:dyDescent="0.2">
      <c r="B731" t="s">
        <v>6479</v>
      </c>
      <c r="C731" t="s">
        <v>6148</v>
      </c>
      <c r="F731">
        <v>99</v>
      </c>
      <c r="J731" t="s">
        <v>48</v>
      </c>
      <c r="M731" t="s">
        <v>6854</v>
      </c>
      <c r="N731" t="s">
        <v>1740</v>
      </c>
    </row>
    <row r="732" spans="2:16" x14ac:dyDescent="0.2">
      <c r="B732" t="s">
        <v>6480</v>
      </c>
      <c r="C732" t="s">
        <v>6148</v>
      </c>
      <c r="F732">
        <v>99</v>
      </c>
      <c r="J732" t="s">
        <v>48</v>
      </c>
      <c r="M732" t="s">
        <v>6854</v>
      </c>
      <c r="N732" t="s">
        <v>1740</v>
      </c>
    </row>
    <row r="733" spans="2:16" x14ac:dyDescent="0.2">
      <c r="B733" t="s">
        <v>6491</v>
      </c>
      <c r="C733" t="s">
        <v>6148</v>
      </c>
      <c r="F733">
        <v>99</v>
      </c>
      <c r="J733" t="s">
        <v>48</v>
      </c>
      <c r="M733" t="s">
        <v>6854</v>
      </c>
      <c r="N733" t="s">
        <v>1740</v>
      </c>
    </row>
    <row r="734" spans="2:16" x14ac:dyDescent="0.2">
      <c r="B734" t="s">
        <v>726</v>
      </c>
      <c r="C734" t="s">
        <v>6148</v>
      </c>
      <c r="F734">
        <v>99</v>
      </c>
      <c r="J734" t="s">
        <v>48</v>
      </c>
      <c r="M734" t="s">
        <v>6854</v>
      </c>
      <c r="N734" t="s">
        <v>1740</v>
      </c>
    </row>
    <row r="735" spans="2:16" x14ac:dyDescent="0.2">
      <c r="B735" t="s">
        <v>6820</v>
      </c>
      <c r="C735" t="s">
        <v>6148</v>
      </c>
      <c r="F735">
        <v>99</v>
      </c>
      <c r="J735" t="s">
        <v>48</v>
      </c>
      <c r="M735" t="s">
        <v>6855</v>
      </c>
      <c r="N735" t="s">
        <v>1740</v>
      </c>
    </row>
    <row r="736" spans="2:16" x14ac:dyDescent="0.2">
      <c r="B736" t="s">
        <v>6820</v>
      </c>
      <c r="C736" t="s">
        <v>6148</v>
      </c>
      <c r="F736">
        <v>99</v>
      </c>
      <c r="J736" t="s">
        <v>546</v>
      </c>
      <c r="M736" t="s">
        <v>6856</v>
      </c>
      <c r="O736" t="s">
        <v>1741</v>
      </c>
      <c r="P736" t="s">
        <v>1742</v>
      </c>
    </row>
    <row r="737" spans="2:16" x14ac:dyDescent="0.2">
      <c r="B737" t="s">
        <v>6289</v>
      </c>
      <c r="C737" t="s">
        <v>6148</v>
      </c>
      <c r="F737">
        <v>99</v>
      </c>
      <c r="J737" t="s">
        <v>546</v>
      </c>
      <c r="M737" t="s">
        <v>6856</v>
      </c>
      <c r="O737" t="s">
        <v>1741</v>
      </c>
      <c r="P737" t="s">
        <v>1742</v>
      </c>
    </row>
    <row r="738" spans="2:16" x14ac:dyDescent="0.2">
      <c r="B738" t="s">
        <v>6478</v>
      </c>
      <c r="C738" t="s">
        <v>6148</v>
      </c>
      <c r="F738">
        <v>99</v>
      </c>
      <c r="J738" t="s">
        <v>546</v>
      </c>
      <c r="M738" t="s">
        <v>6856</v>
      </c>
      <c r="O738" t="s">
        <v>1741</v>
      </c>
      <c r="P738" t="s">
        <v>1742</v>
      </c>
    </row>
    <row r="739" spans="2:16" x14ac:dyDescent="0.2">
      <c r="B739" t="s">
        <v>11</v>
      </c>
      <c r="C739" t="s">
        <v>6148</v>
      </c>
      <c r="F739">
        <v>99</v>
      </c>
      <c r="J739" t="s">
        <v>546</v>
      </c>
      <c r="M739" t="s">
        <v>6856</v>
      </c>
      <c r="O739" t="s">
        <v>1741</v>
      </c>
      <c r="P739" t="s">
        <v>1742</v>
      </c>
    </row>
    <row r="740" spans="2:16" x14ac:dyDescent="0.2">
      <c r="B740" t="s">
        <v>6288</v>
      </c>
      <c r="C740" t="s">
        <v>6148</v>
      </c>
      <c r="F740">
        <v>99</v>
      </c>
      <c r="J740" t="s">
        <v>546</v>
      </c>
      <c r="M740" t="s">
        <v>6856</v>
      </c>
      <c r="O740" t="s">
        <v>1741</v>
      </c>
      <c r="P740" t="s">
        <v>1742</v>
      </c>
    </row>
    <row r="741" spans="2:16" x14ac:dyDescent="0.2">
      <c r="B741" t="s">
        <v>6479</v>
      </c>
      <c r="C741" t="s">
        <v>6148</v>
      </c>
      <c r="F741">
        <v>99</v>
      </c>
      <c r="J741" t="s">
        <v>546</v>
      </c>
      <c r="M741" t="s">
        <v>6856</v>
      </c>
      <c r="O741" t="s">
        <v>1741</v>
      </c>
      <c r="P741" t="s">
        <v>1742</v>
      </c>
    </row>
    <row r="742" spans="2:16" x14ac:dyDescent="0.2">
      <c r="B742" t="s">
        <v>6480</v>
      </c>
      <c r="C742" t="s">
        <v>6148</v>
      </c>
      <c r="F742">
        <v>99</v>
      </c>
      <c r="J742" t="s">
        <v>546</v>
      </c>
      <c r="M742" t="s">
        <v>6856</v>
      </c>
      <c r="O742" t="s">
        <v>1741</v>
      </c>
      <c r="P742" t="s">
        <v>1742</v>
      </c>
    </row>
    <row r="743" spans="2:16" x14ac:dyDescent="0.2">
      <c r="B743" t="s">
        <v>473</v>
      </c>
      <c r="C743" t="s">
        <v>6148</v>
      </c>
      <c r="F743">
        <v>99</v>
      </c>
      <c r="J743" t="s">
        <v>546</v>
      </c>
      <c r="M743" t="s">
        <v>6857</v>
      </c>
      <c r="O743" t="s">
        <v>1741</v>
      </c>
      <c r="P743" t="s">
        <v>1742</v>
      </c>
    </row>
    <row r="744" spans="2:16" x14ac:dyDescent="0.2">
      <c r="B744" t="s">
        <v>6290</v>
      </c>
      <c r="C744" t="s">
        <v>6148</v>
      </c>
      <c r="F744">
        <v>99</v>
      </c>
      <c r="J744" t="s">
        <v>546</v>
      </c>
      <c r="M744" t="s">
        <v>6858</v>
      </c>
      <c r="O744" t="s">
        <v>1741</v>
      </c>
      <c r="P744" t="s">
        <v>1742</v>
      </c>
    </row>
    <row r="745" spans="2:16" x14ac:dyDescent="0.2">
      <c r="B745" t="s">
        <v>6337</v>
      </c>
      <c r="C745" t="s">
        <v>6148</v>
      </c>
      <c r="F745">
        <v>99</v>
      </c>
      <c r="J745" t="s">
        <v>546</v>
      </c>
      <c r="M745" t="s">
        <v>6859</v>
      </c>
      <c r="O745" t="s">
        <v>1741</v>
      </c>
      <c r="P745" t="s">
        <v>1742</v>
      </c>
    </row>
    <row r="746" spans="2:16" x14ac:dyDescent="0.2">
      <c r="B746" t="s">
        <v>6337</v>
      </c>
      <c r="C746" t="s">
        <v>6148</v>
      </c>
      <c r="F746">
        <v>99</v>
      </c>
      <c r="J746" t="s">
        <v>546</v>
      </c>
      <c r="M746" t="s">
        <v>6857</v>
      </c>
      <c r="O746" t="s">
        <v>1741</v>
      </c>
      <c r="P746" t="s">
        <v>1742</v>
      </c>
    </row>
    <row r="747" spans="2:16" x14ac:dyDescent="0.2">
      <c r="B747" t="s">
        <v>6860</v>
      </c>
      <c r="C747" t="s">
        <v>6148</v>
      </c>
      <c r="F747">
        <v>99</v>
      </c>
      <c r="J747" t="s">
        <v>546</v>
      </c>
      <c r="M747" t="s">
        <v>6861</v>
      </c>
      <c r="O747" t="s">
        <v>1741</v>
      </c>
      <c r="P747" t="s">
        <v>1742</v>
      </c>
    </row>
    <row r="748" spans="2:16" x14ac:dyDescent="0.2">
      <c r="B748" t="s">
        <v>6289</v>
      </c>
      <c r="C748" t="s">
        <v>6148</v>
      </c>
      <c r="F748">
        <v>99</v>
      </c>
      <c r="J748" t="s">
        <v>547</v>
      </c>
      <c r="M748" t="s">
        <v>6862</v>
      </c>
      <c r="O748" t="s">
        <v>1743</v>
      </c>
    </row>
    <row r="749" spans="2:16" x14ac:dyDescent="0.2">
      <c r="B749" t="s">
        <v>6478</v>
      </c>
      <c r="C749" t="s">
        <v>6148</v>
      </c>
      <c r="F749">
        <v>99</v>
      </c>
      <c r="J749" t="s">
        <v>547</v>
      </c>
      <c r="M749" t="s">
        <v>6862</v>
      </c>
      <c r="O749" t="s">
        <v>1743</v>
      </c>
    </row>
    <row r="750" spans="2:16" x14ac:dyDescent="0.2">
      <c r="B750" t="s">
        <v>11</v>
      </c>
      <c r="C750" t="s">
        <v>6148</v>
      </c>
      <c r="F750">
        <v>99</v>
      </c>
      <c r="J750" t="s">
        <v>547</v>
      </c>
      <c r="M750" t="s">
        <v>6862</v>
      </c>
      <c r="O750" t="s">
        <v>1743</v>
      </c>
    </row>
    <row r="751" spans="2:16" x14ac:dyDescent="0.2">
      <c r="B751" t="s">
        <v>6288</v>
      </c>
      <c r="C751" t="s">
        <v>6148</v>
      </c>
      <c r="F751">
        <v>99</v>
      </c>
      <c r="J751" t="s">
        <v>547</v>
      </c>
      <c r="M751" t="s">
        <v>6862</v>
      </c>
      <c r="O751" t="s">
        <v>1743</v>
      </c>
    </row>
    <row r="752" spans="2:16" x14ac:dyDescent="0.2">
      <c r="B752" t="s">
        <v>6479</v>
      </c>
      <c r="C752" t="s">
        <v>6148</v>
      </c>
      <c r="F752">
        <v>99</v>
      </c>
      <c r="J752" t="s">
        <v>547</v>
      </c>
      <c r="M752" t="s">
        <v>6863</v>
      </c>
      <c r="O752" t="s">
        <v>1743</v>
      </c>
    </row>
    <row r="753" spans="2:17" x14ac:dyDescent="0.2">
      <c r="B753" t="s">
        <v>6335</v>
      </c>
      <c r="C753" t="s">
        <v>6148</v>
      </c>
      <c r="F753">
        <v>99</v>
      </c>
      <c r="J753" t="s">
        <v>547</v>
      </c>
      <c r="M753" t="s">
        <v>6864</v>
      </c>
      <c r="O753" t="s">
        <v>1743</v>
      </c>
    </row>
    <row r="754" spans="2:17" x14ac:dyDescent="0.2">
      <c r="B754" t="s">
        <v>6290</v>
      </c>
      <c r="C754" t="s">
        <v>6148</v>
      </c>
      <c r="F754">
        <v>99</v>
      </c>
      <c r="J754" t="s">
        <v>547</v>
      </c>
      <c r="M754" t="s">
        <v>6865</v>
      </c>
      <c r="O754" t="s">
        <v>1743</v>
      </c>
    </row>
    <row r="755" spans="2:17" x14ac:dyDescent="0.2">
      <c r="B755" t="s">
        <v>6337</v>
      </c>
      <c r="C755" t="s">
        <v>6148</v>
      </c>
      <c r="F755">
        <v>99</v>
      </c>
      <c r="J755" t="s">
        <v>547</v>
      </c>
      <c r="M755" t="s">
        <v>6866</v>
      </c>
      <c r="O755" t="s">
        <v>1743</v>
      </c>
    </row>
    <row r="756" spans="2:17" x14ac:dyDescent="0.2">
      <c r="B756" t="s">
        <v>6339</v>
      </c>
      <c r="C756" t="s">
        <v>6148</v>
      </c>
      <c r="F756">
        <v>99</v>
      </c>
      <c r="J756" t="s">
        <v>547</v>
      </c>
      <c r="M756" t="s">
        <v>6867</v>
      </c>
      <c r="O756" t="s">
        <v>1743</v>
      </c>
    </row>
    <row r="757" spans="2:17" x14ac:dyDescent="0.2">
      <c r="B757" t="s">
        <v>265</v>
      </c>
      <c r="C757" t="s">
        <v>6148</v>
      </c>
      <c r="F757">
        <v>99</v>
      </c>
      <c r="J757" t="s">
        <v>1744</v>
      </c>
      <c r="M757" t="s">
        <v>6868</v>
      </c>
      <c r="O757" t="s">
        <v>1745</v>
      </c>
    </row>
    <row r="758" spans="2:17" x14ac:dyDescent="0.2">
      <c r="B758" t="s">
        <v>6164</v>
      </c>
      <c r="C758" t="s">
        <v>6148</v>
      </c>
      <c r="F758">
        <v>99</v>
      </c>
      <c r="J758" t="s">
        <v>1744</v>
      </c>
      <c r="M758" t="s">
        <v>6868</v>
      </c>
      <c r="O758" t="s">
        <v>1745</v>
      </c>
    </row>
    <row r="759" spans="2:17" x14ac:dyDescent="0.2">
      <c r="B759" t="s">
        <v>6161</v>
      </c>
      <c r="C759" t="s">
        <v>6148</v>
      </c>
      <c r="F759">
        <v>99</v>
      </c>
      <c r="J759" t="s">
        <v>1744</v>
      </c>
      <c r="M759" t="s">
        <v>6868</v>
      </c>
      <c r="O759" t="s">
        <v>1745</v>
      </c>
    </row>
    <row r="760" spans="2:17" x14ac:dyDescent="0.2">
      <c r="B760" t="s">
        <v>6276</v>
      </c>
      <c r="C760" t="s">
        <v>6148</v>
      </c>
      <c r="F760">
        <v>99</v>
      </c>
      <c r="J760" t="s">
        <v>1744</v>
      </c>
      <c r="M760" t="s">
        <v>6868</v>
      </c>
      <c r="O760" t="s">
        <v>1745</v>
      </c>
    </row>
    <row r="761" spans="2:17" x14ac:dyDescent="0.2">
      <c r="B761" t="s">
        <v>466</v>
      </c>
      <c r="C761" t="s">
        <v>6148</v>
      </c>
      <c r="F761">
        <v>99</v>
      </c>
      <c r="J761" t="s">
        <v>386</v>
      </c>
      <c r="M761" t="s">
        <v>6869</v>
      </c>
    </row>
    <row r="762" spans="2:17" x14ac:dyDescent="0.2">
      <c r="B762" t="s">
        <v>172</v>
      </c>
      <c r="C762" t="s">
        <v>6148</v>
      </c>
      <c r="F762">
        <v>99</v>
      </c>
      <c r="J762" t="s">
        <v>386</v>
      </c>
      <c r="M762" t="s">
        <v>6869</v>
      </c>
    </row>
    <row r="763" spans="2:17" x14ac:dyDescent="0.2">
      <c r="B763" t="s">
        <v>6870</v>
      </c>
      <c r="C763" t="s">
        <v>6148</v>
      </c>
      <c r="F763">
        <v>99</v>
      </c>
      <c r="J763" t="s">
        <v>505</v>
      </c>
      <c r="M763" t="s">
        <v>6871</v>
      </c>
      <c r="O763" t="s">
        <v>1746</v>
      </c>
      <c r="P763" t="s">
        <v>1748</v>
      </c>
      <c r="Q763" t="s">
        <v>1747</v>
      </c>
    </row>
    <row r="764" spans="2:17" x14ac:dyDescent="0.2">
      <c r="B764" t="s">
        <v>6872</v>
      </c>
      <c r="C764" t="s">
        <v>6148</v>
      </c>
      <c r="F764">
        <v>99</v>
      </c>
      <c r="J764" t="s">
        <v>505</v>
      </c>
      <c r="M764" t="s">
        <v>6871</v>
      </c>
      <c r="O764" t="s">
        <v>1746</v>
      </c>
      <c r="P764" t="s">
        <v>1748</v>
      </c>
      <c r="Q764" t="s">
        <v>1747</v>
      </c>
    </row>
    <row r="765" spans="2:17" x14ac:dyDescent="0.2">
      <c r="B765" t="s">
        <v>6873</v>
      </c>
      <c r="C765" t="s">
        <v>6148</v>
      </c>
      <c r="F765">
        <v>99</v>
      </c>
      <c r="J765" t="s">
        <v>505</v>
      </c>
      <c r="M765" t="s">
        <v>6871</v>
      </c>
      <c r="O765" t="s">
        <v>1746</v>
      </c>
      <c r="P765" t="s">
        <v>1748</v>
      </c>
      <c r="Q765" t="s">
        <v>1747</v>
      </c>
    </row>
    <row r="766" spans="2:17" x14ac:dyDescent="0.2">
      <c r="B766" t="s">
        <v>1428</v>
      </c>
      <c r="C766" t="s">
        <v>6148</v>
      </c>
      <c r="F766">
        <v>99</v>
      </c>
      <c r="J766" t="s">
        <v>505</v>
      </c>
      <c r="M766" t="s">
        <v>6871</v>
      </c>
      <c r="O766" t="s">
        <v>1746</v>
      </c>
      <c r="P766" t="s">
        <v>1748</v>
      </c>
      <c r="Q766" t="s">
        <v>1747</v>
      </c>
    </row>
    <row r="767" spans="2:17" x14ac:dyDescent="0.2">
      <c r="B767" t="s">
        <v>6289</v>
      </c>
      <c r="C767" t="s">
        <v>6148</v>
      </c>
      <c r="F767">
        <v>99</v>
      </c>
      <c r="J767" t="s">
        <v>505</v>
      </c>
      <c r="M767" t="s">
        <v>6874</v>
      </c>
      <c r="O767" t="s">
        <v>1746</v>
      </c>
      <c r="P767" t="s">
        <v>1748</v>
      </c>
      <c r="Q767" t="s">
        <v>1747</v>
      </c>
    </row>
    <row r="768" spans="2:17" x14ac:dyDescent="0.2">
      <c r="B768" t="s">
        <v>6478</v>
      </c>
      <c r="C768" t="s">
        <v>6148</v>
      </c>
      <c r="F768">
        <v>99</v>
      </c>
      <c r="J768" t="s">
        <v>505</v>
      </c>
      <c r="M768" t="s">
        <v>6874</v>
      </c>
      <c r="O768" t="s">
        <v>1746</v>
      </c>
      <c r="P768" t="s">
        <v>1748</v>
      </c>
      <c r="Q768" t="s">
        <v>1747</v>
      </c>
    </row>
    <row r="769" spans="2:17" x14ac:dyDescent="0.2">
      <c r="B769" t="s">
        <v>11</v>
      </c>
      <c r="C769" t="s">
        <v>6148</v>
      </c>
      <c r="F769">
        <v>99</v>
      </c>
      <c r="J769" t="s">
        <v>505</v>
      </c>
      <c r="M769" t="s">
        <v>6874</v>
      </c>
      <c r="O769" t="s">
        <v>1746</v>
      </c>
      <c r="P769" t="s">
        <v>1748</v>
      </c>
      <c r="Q769" t="s">
        <v>1747</v>
      </c>
    </row>
    <row r="770" spans="2:17" x14ac:dyDescent="0.2">
      <c r="B770" t="s">
        <v>6288</v>
      </c>
      <c r="C770" t="s">
        <v>6148</v>
      </c>
      <c r="F770">
        <v>99</v>
      </c>
      <c r="J770" t="s">
        <v>505</v>
      </c>
      <c r="M770" t="s">
        <v>6874</v>
      </c>
      <c r="O770" t="s">
        <v>1746</v>
      </c>
      <c r="P770" t="s">
        <v>1748</v>
      </c>
      <c r="Q770" t="s">
        <v>1747</v>
      </c>
    </row>
    <row r="771" spans="2:17" x14ac:dyDescent="0.2">
      <c r="B771" t="s">
        <v>6479</v>
      </c>
      <c r="C771" t="s">
        <v>6148</v>
      </c>
      <c r="F771">
        <v>99</v>
      </c>
      <c r="J771" t="s">
        <v>505</v>
      </c>
      <c r="M771" t="s">
        <v>6874</v>
      </c>
      <c r="O771" t="s">
        <v>1746</v>
      </c>
      <c r="P771" t="s">
        <v>1748</v>
      </c>
      <c r="Q771" t="s">
        <v>1747</v>
      </c>
    </row>
    <row r="772" spans="2:17" x14ac:dyDescent="0.2">
      <c r="B772" t="s">
        <v>6480</v>
      </c>
      <c r="C772" t="s">
        <v>6148</v>
      </c>
      <c r="F772">
        <v>99</v>
      </c>
      <c r="J772" t="s">
        <v>505</v>
      </c>
      <c r="M772" t="s">
        <v>6874</v>
      </c>
      <c r="O772" t="s">
        <v>1746</v>
      </c>
      <c r="P772" t="s">
        <v>1748</v>
      </c>
      <c r="Q772" t="s">
        <v>1747</v>
      </c>
    </row>
    <row r="773" spans="2:17" x14ac:dyDescent="0.2">
      <c r="B773" t="s">
        <v>6290</v>
      </c>
      <c r="C773" t="s">
        <v>6148</v>
      </c>
      <c r="F773">
        <v>99</v>
      </c>
      <c r="J773" t="s">
        <v>505</v>
      </c>
      <c r="M773" t="s">
        <v>6874</v>
      </c>
      <c r="O773" t="s">
        <v>1746</v>
      </c>
      <c r="P773" t="s">
        <v>1748</v>
      </c>
      <c r="Q773" t="s">
        <v>1747</v>
      </c>
    </row>
    <row r="774" spans="2:17" x14ac:dyDescent="0.2">
      <c r="B774" t="s">
        <v>6491</v>
      </c>
      <c r="C774" t="s">
        <v>6148</v>
      </c>
      <c r="F774">
        <v>99</v>
      </c>
      <c r="J774" t="s">
        <v>505</v>
      </c>
      <c r="M774" t="s">
        <v>6874</v>
      </c>
      <c r="O774" t="s">
        <v>1746</v>
      </c>
      <c r="P774" t="s">
        <v>1748</v>
      </c>
      <c r="Q774" t="s">
        <v>1747</v>
      </c>
    </row>
    <row r="775" spans="2:17" x14ac:dyDescent="0.2">
      <c r="B775" t="s">
        <v>6875</v>
      </c>
      <c r="C775" t="s">
        <v>6148</v>
      </c>
      <c r="F775">
        <v>99</v>
      </c>
      <c r="J775" t="s">
        <v>505</v>
      </c>
      <c r="M775" t="s">
        <v>6874</v>
      </c>
      <c r="O775" t="s">
        <v>1746</v>
      </c>
      <c r="P775" t="s">
        <v>1748</v>
      </c>
      <c r="Q775" t="s">
        <v>1747</v>
      </c>
    </row>
    <row r="776" spans="2:17" x14ac:dyDescent="0.2">
      <c r="B776" t="s">
        <v>1427</v>
      </c>
      <c r="C776" t="s">
        <v>6148</v>
      </c>
      <c r="F776">
        <v>99</v>
      </c>
      <c r="J776" t="s">
        <v>505</v>
      </c>
      <c r="M776" t="s">
        <v>6874</v>
      </c>
      <c r="O776" t="s">
        <v>1746</v>
      </c>
      <c r="P776" t="s">
        <v>1748</v>
      </c>
      <c r="Q776" t="s">
        <v>1747</v>
      </c>
    </row>
    <row r="777" spans="2:17" x14ac:dyDescent="0.2">
      <c r="B777" t="s">
        <v>6480</v>
      </c>
      <c r="C777" t="s">
        <v>6148</v>
      </c>
      <c r="F777">
        <v>99</v>
      </c>
      <c r="J777" t="s">
        <v>3719</v>
      </c>
      <c r="M777" t="s">
        <v>6876</v>
      </c>
    </row>
    <row r="778" spans="2:17" x14ac:dyDescent="0.2">
      <c r="B778" t="s">
        <v>6877</v>
      </c>
      <c r="C778" t="s">
        <v>6148</v>
      </c>
      <c r="F778">
        <v>99</v>
      </c>
      <c r="J778" t="s">
        <v>3719</v>
      </c>
      <c r="M778" t="s">
        <v>6876</v>
      </c>
    </row>
    <row r="779" spans="2:17" x14ac:dyDescent="0.2">
      <c r="B779" t="s">
        <v>6878</v>
      </c>
      <c r="C779" t="s">
        <v>6148</v>
      </c>
      <c r="F779">
        <v>99</v>
      </c>
      <c r="J779" t="s">
        <v>3719</v>
      </c>
      <c r="M779" t="s">
        <v>6876</v>
      </c>
    </row>
    <row r="780" spans="2:17" x14ac:dyDescent="0.2">
      <c r="B780" t="s">
        <v>6290</v>
      </c>
      <c r="C780" t="s">
        <v>6148</v>
      </c>
      <c r="F780">
        <v>99</v>
      </c>
      <c r="J780" t="s">
        <v>3719</v>
      </c>
      <c r="M780" t="s">
        <v>6876</v>
      </c>
    </row>
    <row r="781" spans="2:17" x14ac:dyDescent="0.2">
      <c r="B781" t="s">
        <v>6879</v>
      </c>
      <c r="C781" t="s">
        <v>6148</v>
      </c>
      <c r="F781">
        <v>99</v>
      </c>
      <c r="J781" t="s">
        <v>3719</v>
      </c>
      <c r="M781" t="s">
        <v>6880</v>
      </c>
    </row>
    <row r="782" spans="2:17" x14ac:dyDescent="0.2">
      <c r="B782" t="s">
        <v>6881</v>
      </c>
      <c r="C782" t="s">
        <v>6148</v>
      </c>
      <c r="F782">
        <v>99</v>
      </c>
      <c r="J782" t="s">
        <v>3719</v>
      </c>
      <c r="M782" t="s">
        <v>6880</v>
      </c>
    </row>
    <row r="783" spans="2:17" x14ac:dyDescent="0.2">
      <c r="B783" t="s">
        <v>6882</v>
      </c>
      <c r="C783" t="s">
        <v>6148</v>
      </c>
      <c r="F783">
        <v>99</v>
      </c>
      <c r="J783" t="s">
        <v>151</v>
      </c>
      <c r="M783" t="s">
        <v>6883</v>
      </c>
      <c r="N783" t="s">
        <v>1749</v>
      </c>
    </row>
    <row r="784" spans="2:17" x14ac:dyDescent="0.2">
      <c r="B784" t="s">
        <v>6884</v>
      </c>
      <c r="C784" t="s">
        <v>6148</v>
      </c>
      <c r="F784">
        <v>99</v>
      </c>
      <c r="J784" t="s">
        <v>151</v>
      </c>
      <c r="M784" t="s">
        <v>6883</v>
      </c>
      <c r="N784" t="s">
        <v>1749</v>
      </c>
    </row>
    <row r="785" spans="2:28" x14ac:dyDescent="0.2">
      <c r="B785" t="s">
        <v>6885</v>
      </c>
      <c r="C785" t="s">
        <v>6148</v>
      </c>
      <c r="F785">
        <v>99</v>
      </c>
      <c r="J785" t="s">
        <v>151</v>
      </c>
      <c r="M785" t="s">
        <v>6886</v>
      </c>
      <c r="N785" t="s">
        <v>1749</v>
      </c>
    </row>
    <row r="786" spans="2:28" x14ac:dyDescent="0.2">
      <c r="B786" t="s">
        <v>6887</v>
      </c>
      <c r="C786" t="s">
        <v>6148</v>
      </c>
      <c r="F786">
        <v>99</v>
      </c>
      <c r="J786" t="s">
        <v>151</v>
      </c>
      <c r="M786" t="s">
        <v>6888</v>
      </c>
      <c r="N786" t="s">
        <v>1749</v>
      </c>
    </row>
    <row r="787" spans="2:28" x14ac:dyDescent="0.2">
      <c r="B787" t="s">
        <v>6889</v>
      </c>
      <c r="C787" t="s">
        <v>6148</v>
      </c>
      <c r="F787">
        <v>99</v>
      </c>
      <c r="J787" t="s">
        <v>151</v>
      </c>
      <c r="M787" t="s">
        <v>6890</v>
      </c>
      <c r="N787" t="s">
        <v>1749</v>
      </c>
    </row>
    <row r="788" spans="2:28" x14ac:dyDescent="0.2">
      <c r="B788" t="s">
        <v>6891</v>
      </c>
      <c r="C788" t="s">
        <v>6148</v>
      </c>
      <c r="F788">
        <v>99</v>
      </c>
      <c r="J788" t="s">
        <v>151</v>
      </c>
      <c r="M788" t="s">
        <v>6892</v>
      </c>
      <c r="N788" t="s">
        <v>1749</v>
      </c>
    </row>
    <row r="789" spans="2:28" x14ac:dyDescent="0.2">
      <c r="B789" t="s">
        <v>6893</v>
      </c>
      <c r="C789" t="s">
        <v>6148</v>
      </c>
      <c r="F789">
        <v>99</v>
      </c>
      <c r="J789" t="s">
        <v>3722</v>
      </c>
      <c r="M789" t="s">
        <v>3724</v>
      </c>
    </row>
    <row r="790" spans="2:28" x14ac:dyDescent="0.2">
      <c r="B790" t="s">
        <v>6894</v>
      </c>
      <c r="C790" t="s">
        <v>6148</v>
      </c>
      <c r="F790">
        <v>99</v>
      </c>
      <c r="J790" t="s">
        <v>3722</v>
      </c>
      <c r="M790" t="s">
        <v>3724</v>
      </c>
    </row>
    <row r="791" spans="2:28" x14ac:dyDescent="0.2">
      <c r="B791" t="s">
        <v>6546</v>
      </c>
      <c r="C791" t="s">
        <v>6148</v>
      </c>
      <c r="F791">
        <v>99</v>
      </c>
      <c r="J791" t="s">
        <v>3722</v>
      </c>
      <c r="M791" t="s">
        <v>3724</v>
      </c>
    </row>
    <row r="792" spans="2:28" x14ac:dyDescent="0.2">
      <c r="B792" t="s">
        <v>6895</v>
      </c>
      <c r="C792" t="s">
        <v>6148</v>
      </c>
      <c r="F792">
        <v>99</v>
      </c>
      <c r="J792" t="s">
        <v>3722</v>
      </c>
      <c r="M792" t="s">
        <v>3724</v>
      </c>
    </row>
    <row r="793" spans="2:28" x14ac:dyDescent="0.2">
      <c r="B793" t="s">
        <v>6323</v>
      </c>
      <c r="C793" t="s">
        <v>6148</v>
      </c>
      <c r="F793">
        <v>99</v>
      </c>
      <c r="J793" t="s">
        <v>3722</v>
      </c>
      <c r="M793" t="s">
        <v>3724</v>
      </c>
    </row>
    <row r="794" spans="2:28" x14ac:dyDescent="0.2">
      <c r="B794" t="s">
        <v>6896</v>
      </c>
      <c r="C794" t="s">
        <v>6148</v>
      </c>
      <c r="F794">
        <v>99</v>
      </c>
      <c r="J794" t="s">
        <v>1751</v>
      </c>
      <c r="M794" t="s">
        <v>6897</v>
      </c>
      <c r="S794" t="s">
        <v>1754</v>
      </c>
      <c r="W794" t="s">
        <v>1755</v>
      </c>
      <c r="AB794" t="s">
        <v>1753</v>
      </c>
    </row>
    <row r="795" spans="2:28" x14ac:dyDescent="0.2">
      <c r="B795" t="s">
        <v>1429</v>
      </c>
      <c r="C795" t="s">
        <v>6148</v>
      </c>
      <c r="F795">
        <v>99</v>
      </c>
      <c r="J795" t="s">
        <v>3726</v>
      </c>
      <c r="M795" t="s">
        <v>6898</v>
      </c>
    </row>
    <row r="796" spans="2:28" x14ac:dyDescent="0.2">
      <c r="B796" t="s">
        <v>1439</v>
      </c>
      <c r="C796" t="s">
        <v>6148</v>
      </c>
      <c r="F796">
        <v>99</v>
      </c>
      <c r="J796" t="s">
        <v>3726</v>
      </c>
      <c r="M796" t="s">
        <v>6898</v>
      </c>
    </row>
    <row r="797" spans="2:28" x14ac:dyDescent="0.2">
      <c r="B797" t="s">
        <v>6896</v>
      </c>
      <c r="C797" t="s">
        <v>6148</v>
      </c>
      <c r="F797">
        <v>99</v>
      </c>
      <c r="J797" t="s">
        <v>3726</v>
      </c>
      <c r="M797" t="s">
        <v>6898</v>
      </c>
    </row>
    <row r="798" spans="2:28" x14ac:dyDescent="0.2">
      <c r="B798" t="s">
        <v>6899</v>
      </c>
      <c r="C798" t="s">
        <v>6148</v>
      </c>
      <c r="F798">
        <v>99</v>
      </c>
      <c r="J798" t="s">
        <v>3726</v>
      </c>
      <c r="M798" t="s">
        <v>6898</v>
      </c>
    </row>
    <row r="799" spans="2:28" x14ac:dyDescent="0.2">
      <c r="B799" t="s">
        <v>6900</v>
      </c>
      <c r="C799" t="s">
        <v>6148</v>
      </c>
      <c r="F799">
        <v>99</v>
      </c>
      <c r="J799" t="s">
        <v>3726</v>
      </c>
      <c r="M799" t="s">
        <v>6898</v>
      </c>
    </row>
    <row r="800" spans="2:28" x14ac:dyDescent="0.2">
      <c r="B800" t="s">
        <v>6901</v>
      </c>
      <c r="C800" t="s">
        <v>6148</v>
      </c>
      <c r="F800">
        <v>99</v>
      </c>
      <c r="J800" t="s">
        <v>3726</v>
      </c>
      <c r="M800" t="s">
        <v>6898</v>
      </c>
    </row>
    <row r="801" spans="2:20" x14ac:dyDescent="0.2">
      <c r="B801" t="s">
        <v>6902</v>
      </c>
      <c r="C801" t="s">
        <v>6148</v>
      </c>
      <c r="F801">
        <v>99</v>
      </c>
      <c r="J801" t="s">
        <v>3726</v>
      </c>
      <c r="M801" t="s">
        <v>6898</v>
      </c>
    </row>
    <row r="802" spans="2:20" x14ac:dyDescent="0.2">
      <c r="B802" t="s">
        <v>6903</v>
      </c>
      <c r="C802" t="s">
        <v>6148</v>
      </c>
      <c r="F802">
        <v>99</v>
      </c>
      <c r="J802" t="s">
        <v>3726</v>
      </c>
      <c r="M802" t="s">
        <v>6898</v>
      </c>
    </row>
    <row r="803" spans="2:20" x14ac:dyDescent="0.2">
      <c r="B803" t="s">
        <v>6751</v>
      </c>
      <c r="C803" t="s">
        <v>6148</v>
      </c>
      <c r="F803">
        <v>99</v>
      </c>
      <c r="J803" t="s">
        <v>3726</v>
      </c>
      <c r="M803" t="s">
        <v>6898</v>
      </c>
    </row>
    <row r="804" spans="2:20" x14ac:dyDescent="0.2">
      <c r="B804" t="s">
        <v>6904</v>
      </c>
      <c r="C804" t="s">
        <v>6148</v>
      </c>
      <c r="F804">
        <v>99</v>
      </c>
      <c r="J804" t="s">
        <v>1756</v>
      </c>
      <c r="M804" t="s">
        <v>6905</v>
      </c>
      <c r="N804" t="s">
        <v>1757</v>
      </c>
    </row>
    <row r="805" spans="2:20" x14ac:dyDescent="0.2">
      <c r="B805" t="s">
        <v>6906</v>
      </c>
      <c r="C805" t="s">
        <v>6148</v>
      </c>
      <c r="F805">
        <v>99</v>
      </c>
      <c r="J805" t="s">
        <v>625</v>
      </c>
      <c r="M805" t="s">
        <v>6907</v>
      </c>
      <c r="O805" t="s">
        <v>1758</v>
      </c>
    </row>
    <row r="806" spans="2:20" x14ac:dyDescent="0.2">
      <c r="B806" t="s">
        <v>6608</v>
      </c>
      <c r="C806" t="s">
        <v>6148</v>
      </c>
      <c r="F806">
        <v>99</v>
      </c>
      <c r="J806" t="s">
        <v>625</v>
      </c>
      <c r="M806" t="s">
        <v>6908</v>
      </c>
      <c r="O806" t="s">
        <v>1758</v>
      </c>
    </row>
    <row r="807" spans="2:20" x14ac:dyDescent="0.2">
      <c r="B807" t="s">
        <v>6909</v>
      </c>
      <c r="C807" t="s">
        <v>6148</v>
      </c>
      <c r="F807">
        <v>99</v>
      </c>
      <c r="J807" t="s">
        <v>752</v>
      </c>
      <c r="M807" t="s">
        <v>6910</v>
      </c>
      <c r="O807" t="s">
        <v>1760</v>
      </c>
      <c r="P807" t="s">
        <v>1761</v>
      </c>
      <c r="T807" t="s">
        <v>1759</v>
      </c>
    </row>
    <row r="808" spans="2:20" x14ac:dyDescent="0.2">
      <c r="B808" t="s">
        <v>6335</v>
      </c>
      <c r="C808" t="s">
        <v>6148</v>
      </c>
      <c r="F808">
        <v>99</v>
      </c>
      <c r="J808" t="s">
        <v>752</v>
      </c>
      <c r="M808" t="s">
        <v>6910</v>
      </c>
      <c r="O808" t="s">
        <v>1760</v>
      </c>
      <c r="P808" t="s">
        <v>1761</v>
      </c>
      <c r="T808" t="s">
        <v>1759</v>
      </c>
    </row>
    <row r="809" spans="2:20" x14ac:dyDescent="0.2">
      <c r="B809" t="s">
        <v>6911</v>
      </c>
      <c r="C809" t="s">
        <v>6148</v>
      </c>
      <c r="F809">
        <v>99</v>
      </c>
      <c r="J809" t="s">
        <v>752</v>
      </c>
      <c r="M809" t="s">
        <v>6910</v>
      </c>
      <c r="O809" t="s">
        <v>1760</v>
      </c>
      <c r="P809" t="s">
        <v>1761</v>
      </c>
      <c r="T809" t="s">
        <v>1759</v>
      </c>
    </row>
    <row r="810" spans="2:20" x14ac:dyDescent="0.2">
      <c r="B810" t="s">
        <v>6373</v>
      </c>
      <c r="C810" t="s">
        <v>6148</v>
      </c>
      <c r="F810">
        <v>99</v>
      </c>
      <c r="J810" t="s">
        <v>752</v>
      </c>
      <c r="M810" t="s">
        <v>6910</v>
      </c>
      <c r="O810" t="s">
        <v>1760</v>
      </c>
      <c r="P810" t="s">
        <v>1761</v>
      </c>
      <c r="T810" t="s">
        <v>1759</v>
      </c>
    </row>
    <row r="811" spans="2:20" x14ac:dyDescent="0.2">
      <c r="B811" t="s">
        <v>1430</v>
      </c>
      <c r="C811" t="s">
        <v>6148</v>
      </c>
      <c r="F811">
        <v>99</v>
      </c>
      <c r="J811" t="s">
        <v>752</v>
      </c>
      <c r="M811" t="s">
        <v>6910</v>
      </c>
      <c r="O811" t="s">
        <v>1760</v>
      </c>
      <c r="P811" t="s">
        <v>1761</v>
      </c>
      <c r="T811" t="s">
        <v>1759</v>
      </c>
    </row>
    <row r="812" spans="2:20" x14ac:dyDescent="0.2">
      <c r="B812" t="s">
        <v>751</v>
      </c>
      <c r="C812" t="s">
        <v>6148</v>
      </c>
      <c r="F812">
        <v>99</v>
      </c>
      <c r="J812" t="s">
        <v>752</v>
      </c>
      <c r="M812" t="s">
        <v>6910</v>
      </c>
      <c r="O812" t="s">
        <v>1760</v>
      </c>
      <c r="P812" t="s">
        <v>1761</v>
      </c>
      <c r="T812" t="s">
        <v>1759</v>
      </c>
    </row>
    <row r="813" spans="2:20" x14ac:dyDescent="0.2">
      <c r="B813" t="s">
        <v>6912</v>
      </c>
      <c r="C813" t="s">
        <v>6148</v>
      </c>
      <c r="F813">
        <v>99</v>
      </c>
      <c r="J813" t="s">
        <v>752</v>
      </c>
      <c r="M813" t="s">
        <v>6910</v>
      </c>
      <c r="O813" t="s">
        <v>1760</v>
      </c>
      <c r="P813" t="s">
        <v>1761</v>
      </c>
      <c r="T813" t="s">
        <v>1759</v>
      </c>
    </row>
    <row r="814" spans="2:20" x14ac:dyDescent="0.2">
      <c r="B814" t="s">
        <v>6913</v>
      </c>
      <c r="C814" t="s">
        <v>6148</v>
      </c>
      <c r="F814">
        <v>99</v>
      </c>
      <c r="J814" t="s">
        <v>752</v>
      </c>
      <c r="M814" t="s">
        <v>6910</v>
      </c>
      <c r="O814" t="s">
        <v>1760</v>
      </c>
      <c r="P814" t="s">
        <v>1761</v>
      </c>
      <c r="T814" t="s">
        <v>1759</v>
      </c>
    </row>
    <row r="815" spans="2:20" x14ac:dyDescent="0.2">
      <c r="B815" t="s">
        <v>169</v>
      </c>
      <c r="C815" t="s">
        <v>6148</v>
      </c>
      <c r="F815">
        <v>99</v>
      </c>
      <c r="J815" t="s">
        <v>752</v>
      </c>
      <c r="M815" t="s">
        <v>6910</v>
      </c>
      <c r="O815" t="s">
        <v>1760</v>
      </c>
      <c r="P815" t="s">
        <v>1761</v>
      </c>
      <c r="T815" t="s">
        <v>1759</v>
      </c>
    </row>
    <row r="816" spans="2:20" x14ac:dyDescent="0.2">
      <c r="B816" t="s">
        <v>6881</v>
      </c>
      <c r="C816" t="s">
        <v>6148</v>
      </c>
      <c r="F816">
        <v>99</v>
      </c>
      <c r="J816" t="s">
        <v>752</v>
      </c>
      <c r="M816" t="s">
        <v>6910</v>
      </c>
      <c r="O816" t="s">
        <v>1760</v>
      </c>
      <c r="P816" t="s">
        <v>1761</v>
      </c>
      <c r="T816" t="s">
        <v>1759</v>
      </c>
    </row>
    <row r="817" spans="2:20" x14ac:dyDescent="0.2">
      <c r="B817" t="s">
        <v>6840</v>
      </c>
      <c r="C817" t="s">
        <v>6148</v>
      </c>
      <c r="F817">
        <v>99</v>
      </c>
      <c r="J817" t="s">
        <v>752</v>
      </c>
      <c r="M817" t="s">
        <v>6910</v>
      </c>
      <c r="O817" t="s">
        <v>1760</v>
      </c>
      <c r="P817" t="s">
        <v>1761</v>
      </c>
      <c r="T817" t="s">
        <v>1759</v>
      </c>
    </row>
    <row r="818" spans="2:20" x14ac:dyDescent="0.2">
      <c r="B818" t="s">
        <v>6914</v>
      </c>
      <c r="C818" t="s">
        <v>6148</v>
      </c>
      <c r="F818">
        <v>99</v>
      </c>
      <c r="J818" t="s">
        <v>752</v>
      </c>
      <c r="M818" t="s">
        <v>6910</v>
      </c>
      <c r="O818" t="s">
        <v>1760</v>
      </c>
      <c r="P818" t="s">
        <v>1761</v>
      </c>
      <c r="T818" t="s">
        <v>1759</v>
      </c>
    </row>
    <row r="819" spans="2:20" x14ac:dyDescent="0.2">
      <c r="B819" t="s">
        <v>6915</v>
      </c>
      <c r="C819" t="s">
        <v>6148</v>
      </c>
      <c r="F819">
        <v>99</v>
      </c>
      <c r="J819" t="s">
        <v>752</v>
      </c>
      <c r="M819" t="s">
        <v>6910</v>
      </c>
      <c r="O819" t="s">
        <v>1760</v>
      </c>
      <c r="P819" t="s">
        <v>1761</v>
      </c>
      <c r="T819" t="s">
        <v>1759</v>
      </c>
    </row>
    <row r="820" spans="2:20" x14ac:dyDescent="0.2">
      <c r="B820" t="s">
        <v>703</v>
      </c>
      <c r="C820" t="s">
        <v>6148</v>
      </c>
      <c r="F820">
        <v>99</v>
      </c>
      <c r="J820" t="s">
        <v>752</v>
      </c>
      <c r="M820" t="s">
        <v>6910</v>
      </c>
      <c r="O820" t="s">
        <v>1760</v>
      </c>
      <c r="P820" t="s">
        <v>1761</v>
      </c>
      <c r="T820" t="s">
        <v>1759</v>
      </c>
    </row>
    <row r="821" spans="2:20" x14ac:dyDescent="0.2">
      <c r="B821" t="s">
        <v>6916</v>
      </c>
      <c r="C821" t="s">
        <v>6148</v>
      </c>
      <c r="F821">
        <v>99</v>
      </c>
      <c r="J821" t="s">
        <v>752</v>
      </c>
      <c r="M821" t="s">
        <v>6910</v>
      </c>
      <c r="O821" t="s">
        <v>1760</v>
      </c>
      <c r="P821" t="s">
        <v>1761</v>
      </c>
      <c r="T821" t="s">
        <v>1759</v>
      </c>
    </row>
    <row r="822" spans="2:20" x14ac:dyDescent="0.2">
      <c r="B822" t="s">
        <v>6565</v>
      </c>
      <c r="C822" t="s">
        <v>6148</v>
      </c>
      <c r="F822">
        <v>99</v>
      </c>
      <c r="J822" t="s">
        <v>3731</v>
      </c>
      <c r="M822" t="s">
        <v>6917</v>
      </c>
    </row>
    <row r="823" spans="2:20" x14ac:dyDescent="0.2">
      <c r="B823" t="s">
        <v>6490</v>
      </c>
      <c r="C823" t="s">
        <v>6148</v>
      </c>
      <c r="F823">
        <v>99</v>
      </c>
      <c r="J823" t="s">
        <v>3733</v>
      </c>
      <c r="M823" t="s">
        <v>6918</v>
      </c>
    </row>
    <row r="824" spans="2:20" x14ac:dyDescent="0.2">
      <c r="B824" t="s">
        <v>6919</v>
      </c>
      <c r="C824" t="s">
        <v>6148</v>
      </c>
      <c r="F824">
        <v>99</v>
      </c>
      <c r="J824" t="s">
        <v>3733</v>
      </c>
      <c r="M824" t="s">
        <v>6918</v>
      </c>
    </row>
    <row r="825" spans="2:20" x14ac:dyDescent="0.2">
      <c r="B825" t="s">
        <v>6234</v>
      </c>
      <c r="C825" t="s">
        <v>6148</v>
      </c>
      <c r="F825">
        <v>99</v>
      </c>
      <c r="J825" t="s">
        <v>1301</v>
      </c>
      <c r="M825" t="s">
        <v>6918</v>
      </c>
    </row>
    <row r="826" spans="2:20" x14ac:dyDescent="0.2">
      <c r="B826" t="s">
        <v>6490</v>
      </c>
      <c r="C826" t="s">
        <v>6148</v>
      </c>
      <c r="F826">
        <v>99</v>
      </c>
      <c r="J826" t="s">
        <v>1301</v>
      </c>
      <c r="M826" t="s">
        <v>6918</v>
      </c>
    </row>
    <row r="827" spans="2:20" x14ac:dyDescent="0.2">
      <c r="B827" t="s">
        <v>6920</v>
      </c>
      <c r="C827" t="s">
        <v>6148</v>
      </c>
      <c r="F827">
        <v>99</v>
      </c>
      <c r="J827" t="s">
        <v>1301</v>
      </c>
      <c r="M827" t="s">
        <v>6918</v>
      </c>
    </row>
    <row r="828" spans="2:20" x14ac:dyDescent="0.2">
      <c r="B828" t="s">
        <v>6921</v>
      </c>
      <c r="C828" t="s">
        <v>6148</v>
      </c>
      <c r="F828">
        <v>99</v>
      </c>
      <c r="J828" t="s">
        <v>1301</v>
      </c>
      <c r="M828" t="s">
        <v>6918</v>
      </c>
    </row>
    <row r="829" spans="2:20" x14ac:dyDescent="0.2">
      <c r="B829" t="s">
        <v>6922</v>
      </c>
      <c r="C829" t="s">
        <v>6148</v>
      </c>
      <c r="F829">
        <v>99</v>
      </c>
      <c r="J829" t="s">
        <v>1301</v>
      </c>
      <c r="M829" t="s">
        <v>6918</v>
      </c>
    </row>
    <row r="830" spans="2:20" x14ac:dyDescent="0.2">
      <c r="B830" t="s">
        <v>6570</v>
      </c>
      <c r="C830" t="s">
        <v>6148</v>
      </c>
      <c r="F830">
        <v>99</v>
      </c>
      <c r="J830" t="s">
        <v>1301</v>
      </c>
      <c r="M830" t="s">
        <v>6918</v>
      </c>
    </row>
    <row r="831" spans="2:20" x14ac:dyDescent="0.2">
      <c r="B831" t="s">
        <v>6461</v>
      </c>
      <c r="C831" t="s">
        <v>6148</v>
      </c>
      <c r="F831">
        <v>99</v>
      </c>
      <c r="J831" t="s">
        <v>1301</v>
      </c>
      <c r="M831" t="s">
        <v>6918</v>
      </c>
    </row>
    <row r="832" spans="2:20" x14ac:dyDescent="0.2">
      <c r="B832" t="s">
        <v>1424</v>
      </c>
      <c r="C832" t="s">
        <v>6148</v>
      </c>
      <c r="F832">
        <v>99</v>
      </c>
      <c r="J832" t="s">
        <v>1301</v>
      </c>
      <c r="M832" t="s">
        <v>6918</v>
      </c>
    </row>
    <row r="833" spans="2:29" x14ac:dyDescent="0.2">
      <c r="B833" t="s">
        <v>6923</v>
      </c>
      <c r="C833" t="s">
        <v>6148</v>
      </c>
      <c r="F833">
        <v>99</v>
      </c>
      <c r="J833" t="s">
        <v>1301</v>
      </c>
      <c r="M833" t="s">
        <v>6924</v>
      </c>
    </row>
    <row r="834" spans="2:29" x14ac:dyDescent="0.2">
      <c r="B834" t="s">
        <v>6490</v>
      </c>
      <c r="C834" t="s">
        <v>6148</v>
      </c>
      <c r="F834">
        <v>99</v>
      </c>
      <c r="J834" t="s">
        <v>3736</v>
      </c>
      <c r="M834" t="s">
        <v>6925</v>
      </c>
    </row>
    <row r="835" spans="2:29" x14ac:dyDescent="0.2">
      <c r="B835" t="s">
        <v>6919</v>
      </c>
      <c r="C835" t="s">
        <v>6148</v>
      </c>
      <c r="F835">
        <v>99</v>
      </c>
      <c r="J835" t="s">
        <v>3736</v>
      </c>
      <c r="M835" t="s">
        <v>6925</v>
      </c>
    </row>
    <row r="836" spans="2:29" x14ac:dyDescent="0.2">
      <c r="B836" t="s">
        <v>6490</v>
      </c>
      <c r="C836" t="s">
        <v>6148</v>
      </c>
      <c r="F836">
        <v>99</v>
      </c>
      <c r="J836" t="s">
        <v>3738</v>
      </c>
      <c r="M836" t="s">
        <v>6925</v>
      </c>
    </row>
    <row r="837" spans="2:29" x14ac:dyDescent="0.2">
      <c r="B837" t="s">
        <v>6919</v>
      </c>
      <c r="C837" t="s">
        <v>6148</v>
      </c>
      <c r="F837">
        <v>99</v>
      </c>
      <c r="J837" t="s">
        <v>3738</v>
      </c>
      <c r="M837" t="s">
        <v>6925</v>
      </c>
    </row>
    <row r="838" spans="2:29" x14ac:dyDescent="0.2">
      <c r="B838" t="s">
        <v>6896</v>
      </c>
      <c r="C838" t="s">
        <v>6148</v>
      </c>
      <c r="F838">
        <v>99</v>
      </c>
      <c r="J838" t="s">
        <v>1774</v>
      </c>
      <c r="M838" t="s">
        <v>6926</v>
      </c>
      <c r="R838" t="s">
        <v>1777</v>
      </c>
      <c r="AC838" t="s">
        <v>1776</v>
      </c>
    </row>
    <row r="839" spans="2:29" x14ac:dyDescent="0.2">
      <c r="B839" t="s">
        <v>6927</v>
      </c>
      <c r="C839" t="s">
        <v>6148</v>
      </c>
      <c r="F839">
        <v>99</v>
      </c>
      <c r="J839" t="s">
        <v>3740</v>
      </c>
      <c r="M839" t="s">
        <v>6928</v>
      </c>
    </row>
    <row r="840" spans="2:29" x14ac:dyDescent="0.2">
      <c r="B840" t="s">
        <v>6929</v>
      </c>
      <c r="C840" t="s">
        <v>6148</v>
      </c>
      <c r="F840">
        <v>99</v>
      </c>
      <c r="J840" t="s">
        <v>3740</v>
      </c>
      <c r="M840" t="s">
        <v>6928</v>
      </c>
    </row>
    <row r="841" spans="2:29" x14ac:dyDescent="0.2">
      <c r="B841" t="s">
        <v>6930</v>
      </c>
      <c r="C841" t="s">
        <v>6148</v>
      </c>
      <c r="F841">
        <v>99</v>
      </c>
      <c r="J841" t="s">
        <v>3742</v>
      </c>
      <c r="M841" t="s">
        <v>6931</v>
      </c>
    </row>
    <row r="842" spans="2:29" x14ac:dyDescent="0.2">
      <c r="B842" t="s">
        <v>6932</v>
      </c>
      <c r="C842" t="s">
        <v>6148</v>
      </c>
      <c r="F842">
        <v>99</v>
      </c>
      <c r="J842" t="s">
        <v>3744</v>
      </c>
      <c r="M842" t="s">
        <v>6933</v>
      </c>
    </row>
    <row r="843" spans="2:29" x14ac:dyDescent="0.2">
      <c r="B843" t="s">
        <v>6934</v>
      </c>
      <c r="C843" t="s">
        <v>6148</v>
      </c>
      <c r="F843">
        <v>99</v>
      </c>
      <c r="J843" t="s">
        <v>3746</v>
      </c>
      <c r="M843" t="s">
        <v>6935</v>
      </c>
    </row>
    <row r="844" spans="2:29" x14ac:dyDescent="0.2">
      <c r="B844" t="s">
        <v>6405</v>
      </c>
      <c r="C844" t="s">
        <v>6148</v>
      </c>
      <c r="F844">
        <v>99</v>
      </c>
      <c r="J844" t="s">
        <v>892</v>
      </c>
      <c r="M844" t="s">
        <v>6936</v>
      </c>
      <c r="O844" t="s">
        <v>1778</v>
      </c>
    </row>
    <row r="845" spans="2:29" x14ac:dyDescent="0.2">
      <c r="B845" t="s">
        <v>6937</v>
      </c>
      <c r="C845" t="s">
        <v>6148</v>
      </c>
      <c r="F845">
        <v>99</v>
      </c>
      <c r="J845" t="s">
        <v>892</v>
      </c>
      <c r="M845" t="s">
        <v>6938</v>
      </c>
      <c r="O845" t="s">
        <v>1778</v>
      </c>
    </row>
    <row r="846" spans="2:29" x14ac:dyDescent="0.2">
      <c r="B846" t="s">
        <v>6939</v>
      </c>
      <c r="C846" t="s">
        <v>6148</v>
      </c>
      <c r="F846">
        <v>99</v>
      </c>
      <c r="J846" t="s">
        <v>892</v>
      </c>
      <c r="M846" t="s">
        <v>6940</v>
      </c>
      <c r="O846" t="s">
        <v>1778</v>
      </c>
    </row>
    <row r="847" spans="2:29" x14ac:dyDescent="0.2">
      <c r="B847" t="s">
        <v>1429</v>
      </c>
      <c r="C847" t="s">
        <v>6148</v>
      </c>
      <c r="F847">
        <v>99</v>
      </c>
      <c r="J847" t="s">
        <v>3749</v>
      </c>
      <c r="M847" t="s">
        <v>6941</v>
      </c>
    </row>
    <row r="848" spans="2:29" x14ac:dyDescent="0.2">
      <c r="B848" t="s">
        <v>1439</v>
      </c>
      <c r="C848" t="s">
        <v>6148</v>
      </c>
      <c r="F848">
        <v>99</v>
      </c>
      <c r="J848" t="s">
        <v>3749</v>
      </c>
      <c r="M848" t="s">
        <v>6941</v>
      </c>
    </row>
    <row r="849" spans="2:13" x14ac:dyDescent="0.2">
      <c r="B849" t="s">
        <v>6899</v>
      </c>
      <c r="C849" t="s">
        <v>6148</v>
      </c>
      <c r="F849">
        <v>99</v>
      </c>
      <c r="J849" t="s">
        <v>3749</v>
      </c>
      <c r="M849" t="s">
        <v>6941</v>
      </c>
    </row>
    <row r="850" spans="2:13" x14ac:dyDescent="0.2">
      <c r="B850" t="s">
        <v>6900</v>
      </c>
      <c r="C850" t="s">
        <v>6148</v>
      </c>
      <c r="F850">
        <v>99</v>
      </c>
      <c r="J850" t="s">
        <v>3749</v>
      </c>
      <c r="M850" t="s">
        <v>6941</v>
      </c>
    </row>
    <row r="851" spans="2:13" x14ac:dyDescent="0.2">
      <c r="B851" t="s">
        <v>6896</v>
      </c>
      <c r="C851" t="s">
        <v>6148</v>
      </c>
      <c r="F851">
        <v>99</v>
      </c>
      <c r="J851" t="s">
        <v>3749</v>
      </c>
      <c r="M851" t="s">
        <v>6941</v>
      </c>
    </row>
    <row r="852" spans="2:13" x14ac:dyDescent="0.2">
      <c r="B852" t="s">
        <v>589</v>
      </c>
      <c r="C852" t="s">
        <v>6148</v>
      </c>
      <c r="F852">
        <v>99</v>
      </c>
      <c r="J852" t="s">
        <v>3749</v>
      </c>
      <c r="M852" t="s">
        <v>6941</v>
      </c>
    </row>
    <row r="853" spans="2:13" x14ac:dyDescent="0.2">
      <c r="B853" t="s">
        <v>6942</v>
      </c>
      <c r="C853" t="s">
        <v>6148</v>
      </c>
      <c r="F853">
        <v>99</v>
      </c>
      <c r="J853" t="s">
        <v>3749</v>
      </c>
      <c r="M853" t="s">
        <v>6941</v>
      </c>
    </row>
    <row r="854" spans="2:13" x14ac:dyDescent="0.2">
      <c r="B854" t="s">
        <v>6751</v>
      </c>
      <c r="C854" t="s">
        <v>6148</v>
      </c>
      <c r="F854">
        <v>99</v>
      </c>
      <c r="J854" t="s">
        <v>3749</v>
      </c>
      <c r="M854" t="s">
        <v>6941</v>
      </c>
    </row>
    <row r="855" spans="2:13" x14ac:dyDescent="0.2">
      <c r="B855" t="s">
        <v>6896</v>
      </c>
      <c r="C855" t="s">
        <v>6148</v>
      </c>
      <c r="F855">
        <v>99</v>
      </c>
      <c r="J855" t="s">
        <v>3751</v>
      </c>
      <c r="M855" t="s">
        <v>6943</v>
      </c>
    </row>
    <row r="856" spans="2:13" x14ac:dyDescent="0.2">
      <c r="B856" t="s">
        <v>6899</v>
      </c>
      <c r="C856" t="s">
        <v>6148</v>
      </c>
      <c r="F856">
        <v>99</v>
      </c>
      <c r="J856" t="s">
        <v>3751</v>
      </c>
      <c r="M856" t="s">
        <v>6943</v>
      </c>
    </row>
    <row r="857" spans="2:13" x14ac:dyDescent="0.2">
      <c r="B857" t="s">
        <v>6896</v>
      </c>
      <c r="C857" t="s">
        <v>6148</v>
      </c>
      <c r="F857">
        <v>99</v>
      </c>
      <c r="J857" t="s">
        <v>3751</v>
      </c>
      <c r="M857" t="s">
        <v>6943</v>
      </c>
    </row>
    <row r="858" spans="2:13" x14ac:dyDescent="0.2">
      <c r="B858" t="s">
        <v>6944</v>
      </c>
      <c r="C858" t="s">
        <v>6148</v>
      </c>
      <c r="F858">
        <v>99</v>
      </c>
      <c r="J858" t="s">
        <v>3751</v>
      </c>
      <c r="M858" t="s">
        <v>6943</v>
      </c>
    </row>
    <row r="859" spans="2:13" x14ac:dyDescent="0.2">
      <c r="B859" t="s">
        <v>6554</v>
      </c>
      <c r="C859" t="s">
        <v>6148</v>
      </c>
      <c r="F859">
        <v>99</v>
      </c>
      <c r="J859" t="s">
        <v>223</v>
      </c>
      <c r="M859" t="s">
        <v>6943</v>
      </c>
    </row>
    <row r="860" spans="2:13" x14ac:dyDescent="0.2">
      <c r="B860" t="s">
        <v>6945</v>
      </c>
      <c r="C860" t="s">
        <v>6148</v>
      </c>
      <c r="F860">
        <v>99</v>
      </c>
      <c r="J860" t="s">
        <v>223</v>
      </c>
      <c r="M860" t="s">
        <v>6943</v>
      </c>
    </row>
    <row r="861" spans="2:13" x14ac:dyDescent="0.2">
      <c r="B861" t="s">
        <v>6946</v>
      </c>
      <c r="C861" t="s">
        <v>6148</v>
      </c>
      <c r="F861">
        <v>99</v>
      </c>
      <c r="J861" t="s">
        <v>223</v>
      </c>
      <c r="M861" t="s">
        <v>6943</v>
      </c>
    </row>
    <row r="862" spans="2:13" x14ac:dyDescent="0.2">
      <c r="B862" t="s">
        <v>6554</v>
      </c>
      <c r="C862" t="s">
        <v>6148</v>
      </c>
      <c r="F862">
        <v>99</v>
      </c>
      <c r="J862" t="s">
        <v>223</v>
      </c>
      <c r="M862" t="s">
        <v>6943</v>
      </c>
    </row>
    <row r="863" spans="2:13" x14ac:dyDescent="0.2">
      <c r="B863" t="s">
        <v>1113</v>
      </c>
      <c r="C863" t="s">
        <v>6148</v>
      </c>
      <c r="F863">
        <v>99</v>
      </c>
      <c r="J863" t="s">
        <v>223</v>
      </c>
      <c r="M863" t="s">
        <v>6943</v>
      </c>
    </row>
    <row r="864" spans="2:13" x14ac:dyDescent="0.2">
      <c r="B864" t="s">
        <v>6947</v>
      </c>
      <c r="C864" t="s">
        <v>6148</v>
      </c>
      <c r="F864">
        <v>99</v>
      </c>
      <c r="J864" t="s">
        <v>223</v>
      </c>
      <c r="M864" t="s">
        <v>6943</v>
      </c>
    </row>
    <row r="865" spans="2:22" x14ac:dyDescent="0.2">
      <c r="B865" t="s">
        <v>6203</v>
      </c>
      <c r="C865" t="s">
        <v>6148</v>
      </c>
      <c r="F865">
        <v>99</v>
      </c>
      <c r="J865" t="s">
        <v>223</v>
      </c>
      <c r="M865" t="s">
        <v>6948</v>
      </c>
    </row>
    <row r="866" spans="2:22" x14ac:dyDescent="0.2">
      <c r="B866" t="s">
        <v>6461</v>
      </c>
      <c r="C866" t="s">
        <v>6148</v>
      </c>
      <c r="F866">
        <v>99</v>
      </c>
      <c r="J866" t="s">
        <v>3754</v>
      </c>
      <c r="M866" t="s">
        <v>6949</v>
      </c>
    </row>
    <row r="867" spans="2:22" x14ac:dyDescent="0.2">
      <c r="B867" t="s">
        <v>6490</v>
      </c>
      <c r="C867" t="s">
        <v>6148</v>
      </c>
      <c r="F867">
        <v>99</v>
      </c>
      <c r="J867" t="s">
        <v>3754</v>
      </c>
      <c r="M867" t="s">
        <v>6949</v>
      </c>
    </row>
    <row r="868" spans="2:22" x14ac:dyDescent="0.2">
      <c r="B868" t="s">
        <v>6950</v>
      </c>
      <c r="C868" t="s">
        <v>6148</v>
      </c>
      <c r="F868">
        <v>99</v>
      </c>
      <c r="J868" t="s">
        <v>3754</v>
      </c>
      <c r="M868" t="s">
        <v>6949</v>
      </c>
    </row>
    <row r="869" spans="2:22" x14ac:dyDescent="0.2">
      <c r="B869" t="s">
        <v>6951</v>
      </c>
      <c r="C869" t="s">
        <v>6148</v>
      </c>
      <c r="F869">
        <v>99</v>
      </c>
      <c r="J869" t="s">
        <v>3754</v>
      </c>
      <c r="M869" t="s">
        <v>6949</v>
      </c>
    </row>
    <row r="870" spans="2:22" x14ac:dyDescent="0.2">
      <c r="B870" t="s">
        <v>132</v>
      </c>
      <c r="C870" t="s">
        <v>6148</v>
      </c>
      <c r="F870">
        <v>99</v>
      </c>
      <c r="J870" t="s">
        <v>1091</v>
      </c>
      <c r="M870" t="s">
        <v>6952</v>
      </c>
      <c r="O870" t="s">
        <v>1789</v>
      </c>
    </row>
    <row r="871" spans="2:22" x14ac:dyDescent="0.2">
      <c r="B871" t="s">
        <v>6953</v>
      </c>
      <c r="C871" t="s">
        <v>6148</v>
      </c>
      <c r="F871">
        <v>99</v>
      </c>
      <c r="J871" t="s">
        <v>1091</v>
      </c>
      <c r="M871" t="s">
        <v>6954</v>
      </c>
      <c r="O871" t="s">
        <v>1789</v>
      </c>
    </row>
    <row r="872" spans="2:22" x14ac:dyDescent="0.2">
      <c r="B872" t="s">
        <v>6955</v>
      </c>
      <c r="C872" t="s">
        <v>6148</v>
      </c>
      <c r="F872">
        <v>99</v>
      </c>
      <c r="J872" t="s">
        <v>1091</v>
      </c>
      <c r="M872" t="s">
        <v>6956</v>
      </c>
      <c r="O872" t="s">
        <v>1789</v>
      </c>
    </row>
    <row r="873" spans="2:22" x14ac:dyDescent="0.2">
      <c r="B873" t="s">
        <v>6957</v>
      </c>
      <c r="C873" t="s">
        <v>6148</v>
      </c>
      <c r="F873">
        <v>99</v>
      </c>
      <c r="J873" t="s">
        <v>1091</v>
      </c>
      <c r="M873" t="s">
        <v>6958</v>
      </c>
      <c r="O873" t="s">
        <v>1789</v>
      </c>
    </row>
    <row r="874" spans="2:22" x14ac:dyDescent="0.2">
      <c r="B874" t="s">
        <v>6959</v>
      </c>
      <c r="C874" t="s">
        <v>6148</v>
      </c>
      <c r="F874">
        <v>99</v>
      </c>
      <c r="J874" t="s">
        <v>390</v>
      </c>
      <c r="K874" t="s">
        <v>1444</v>
      </c>
      <c r="L874" t="s">
        <v>1790</v>
      </c>
      <c r="M874" t="s">
        <v>6960</v>
      </c>
      <c r="O874" t="s">
        <v>1790</v>
      </c>
    </row>
    <row r="875" spans="2:22" x14ac:dyDescent="0.2">
      <c r="B875" t="s">
        <v>6961</v>
      </c>
      <c r="C875" t="s">
        <v>6148</v>
      </c>
      <c r="F875">
        <v>99</v>
      </c>
      <c r="J875" t="s">
        <v>390</v>
      </c>
      <c r="M875" t="s">
        <v>6960</v>
      </c>
      <c r="O875" t="s">
        <v>1790</v>
      </c>
    </row>
    <row r="876" spans="2:22" x14ac:dyDescent="0.2">
      <c r="B876" t="s">
        <v>6761</v>
      </c>
      <c r="C876" t="s">
        <v>6148</v>
      </c>
      <c r="F876">
        <v>99</v>
      </c>
      <c r="J876" t="s">
        <v>390</v>
      </c>
      <c r="M876" t="s">
        <v>6960</v>
      </c>
      <c r="O876" t="s">
        <v>1790</v>
      </c>
    </row>
    <row r="877" spans="2:22" x14ac:dyDescent="0.2">
      <c r="B877" t="s">
        <v>6962</v>
      </c>
      <c r="C877" t="s">
        <v>6148</v>
      </c>
      <c r="F877">
        <v>99</v>
      </c>
      <c r="J877" t="s">
        <v>390</v>
      </c>
      <c r="M877" t="s">
        <v>6960</v>
      </c>
      <c r="O877" t="s">
        <v>1790</v>
      </c>
    </row>
    <row r="878" spans="2:22" x14ac:dyDescent="0.2">
      <c r="B878" t="s">
        <v>6963</v>
      </c>
      <c r="C878" t="s">
        <v>6148</v>
      </c>
      <c r="F878">
        <v>99</v>
      </c>
      <c r="J878" t="s">
        <v>390</v>
      </c>
      <c r="M878" t="s">
        <v>6964</v>
      </c>
      <c r="O878" t="s">
        <v>1790</v>
      </c>
    </row>
    <row r="879" spans="2:22" x14ac:dyDescent="0.2">
      <c r="B879" t="s">
        <v>6965</v>
      </c>
      <c r="C879" t="s">
        <v>6148</v>
      </c>
      <c r="F879">
        <v>99</v>
      </c>
      <c r="J879" t="s">
        <v>1791</v>
      </c>
      <c r="M879" t="s">
        <v>6966</v>
      </c>
      <c r="O879" t="s">
        <v>1792</v>
      </c>
      <c r="V879" t="s">
        <v>1793</v>
      </c>
    </row>
    <row r="880" spans="2:22" x14ac:dyDescent="0.2">
      <c r="B880" t="s">
        <v>6735</v>
      </c>
      <c r="C880" t="s">
        <v>6148</v>
      </c>
      <c r="F880">
        <v>99</v>
      </c>
      <c r="J880" t="s">
        <v>1791</v>
      </c>
      <c r="M880" t="s">
        <v>6966</v>
      </c>
      <c r="O880" t="s">
        <v>1792</v>
      </c>
      <c r="V880" t="s">
        <v>1793</v>
      </c>
    </row>
    <row r="881" spans="2:22" x14ac:dyDescent="0.2">
      <c r="B881" t="s">
        <v>6967</v>
      </c>
      <c r="C881" t="s">
        <v>6148</v>
      </c>
      <c r="F881">
        <v>99</v>
      </c>
      <c r="J881" t="s">
        <v>1791</v>
      </c>
      <c r="M881" t="s">
        <v>6966</v>
      </c>
      <c r="O881" t="s">
        <v>1792</v>
      </c>
      <c r="V881" t="s">
        <v>1793</v>
      </c>
    </row>
    <row r="882" spans="2:22" x14ac:dyDescent="0.2">
      <c r="B882" t="s">
        <v>6968</v>
      </c>
      <c r="C882" t="s">
        <v>6148</v>
      </c>
      <c r="F882">
        <v>99</v>
      </c>
      <c r="J882" t="s">
        <v>1791</v>
      </c>
      <c r="M882" t="s">
        <v>6966</v>
      </c>
      <c r="O882" t="s">
        <v>1792</v>
      </c>
      <c r="V882" t="s">
        <v>1793</v>
      </c>
    </row>
    <row r="883" spans="2:22" x14ac:dyDescent="0.2">
      <c r="B883" t="s">
        <v>6248</v>
      </c>
      <c r="C883" t="s">
        <v>6148</v>
      </c>
      <c r="F883">
        <v>99</v>
      </c>
      <c r="J883" t="s">
        <v>1791</v>
      </c>
      <c r="M883" t="s">
        <v>6969</v>
      </c>
      <c r="O883" t="s">
        <v>1792</v>
      </c>
      <c r="V883" t="s">
        <v>1793</v>
      </c>
    </row>
    <row r="884" spans="2:22" x14ac:dyDescent="0.2">
      <c r="B884" t="s">
        <v>6735</v>
      </c>
      <c r="C884" t="s">
        <v>6148</v>
      </c>
      <c r="F884">
        <v>99</v>
      </c>
      <c r="J884" t="s">
        <v>1791</v>
      </c>
      <c r="M884" t="s">
        <v>6970</v>
      </c>
      <c r="O884" t="s">
        <v>1792</v>
      </c>
      <c r="V884" t="s">
        <v>1793</v>
      </c>
    </row>
    <row r="885" spans="2:22" x14ac:dyDescent="0.2">
      <c r="B885" t="s">
        <v>6445</v>
      </c>
      <c r="C885" t="s">
        <v>6148</v>
      </c>
      <c r="F885">
        <v>99</v>
      </c>
      <c r="J885" t="s">
        <v>321</v>
      </c>
      <c r="M885" t="s">
        <v>6971</v>
      </c>
      <c r="V885" t="s">
        <v>1794</v>
      </c>
    </row>
    <row r="886" spans="2:22" x14ac:dyDescent="0.2">
      <c r="B886" t="s">
        <v>6972</v>
      </c>
      <c r="C886" t="s">
        <v>6148</v>
      </c>
      <c r="F886">
        <v>99</v>
      </c>
      <c r="J886" t="s">
        <v>321</v>
      </c>
      <c r="M886" t="s">
        <v>6971</v>
      </c>
      <c r="V886" t="s">
        <v>1794</v>
      </c>
    </row>
    <row r="887" spans="2:22" x14ac:dyDescent="0.2">
      <c r="B887" t="s">
        <v>6973</v>
      </c>
      <c r="C887" t="s">
        <v>6148</v>
      </c>
      <c r="F887">
        <v>99</v>
      </c>
      <c r="J887" t="s">
        <v>321</v>
      </c>
      <c r="M887" t="s">
        <v>6974</v>
      </c>
      <c r="V887" t="s">
        <v>1794</v>
      </c>
    </row>
    <row r="888" spans="2:22" x14ac:dyDescent="0.2">
      <c r="B888" t="s">
        <v>887</v>
      </c>
      <c r="C888" t="s">
        <v>6148</v>
      </c>
      <c r="F888">
        <v>99</v>
      </c>
      <c r="J888" t="s">
        <v>895</v>
      </c>
      <c r="M888" t="s">
        <v>6975</v>
      </c>
      <c r="O888" t="s">
        <v>1795</v>
      </c>
    </row>
    <row r="889" spans="2:22" x14ac:dyDescent="0.2">
      <c r="B889" t="s">
        <v>265</v>
      </c>
      <c r="C889" t="s">
        <v>6148</v>
      </c>
      <c r="F889">
        <v>99</v>
      </c>
      <c r="J889" t="s">
        <v>895</v>
      </c>
      <c r="M889" t="s">
        <v>6975</v>
      </c>
      <c r="O889" t="s">
        <v>1795</v>
      </c>
    </row>
    <row r="890" spans="2:22" x14ac:dyDescent="0.2">
      <c r="B890" t="s">
        <v>6700</v>
      </c>
      <c r="C890" t="s">
        <v>6148</v>
      </c>
      <c r="D890" t="s">
        <v>6159</v>
      </c>
      <c r="F890">
        <v>99</v>
      </c>
      <c r="J890" t="s">
        <v>895</v>
      </c>
      <c r="K890" t="s">
        <v>1444</v>
      </c>
      <c r="L890" t="s">
        <v>1795</v>
      </c>
      <c r="M890" t="s">
        <v>6975</v>
      </c>
      <c r="O890" t="s">
        <v>1795</v>
      </c>
    </row>
    <row r="891" spans="2:22" x14ac:dyDescent="0.2">
      <c r="B891" t="s">
        <v>6976</v>
      </c>
      <c r="C891" t="s">
        <v>6148</v>
      </c>
      <c r="F891">
        <v>99</v>
      </c>
      <c r="J891" t="s">
        <v>895</v>
      </c>
      <c r="M891" t="s">
        <v>6975</v>
      </c>
      <c r="O891" t="s">
        <v>1795</v>
      </c>
    </row>
    <row r="892" spans="2:22" x14ac:dyDescent="0.2">
      <c r="B892" t="s">
        <v>6977</v>
      </c>
      <c r="C892" t="s">
        <v>6148</v>
      </c>
      <c r="F892">
        <v>99</v>
      </c>
      <c r="J892" t="s">
        <v>895</v>
      </c>
      <c r="M892" t="s">
        <v>6975</v>
      </c>
      <c r="O892" t="s">
        <v>1795</v>
      </c>
    </row>
    <row r="893" spans="2:22" x14ac:dyDescent="0.2">
      <c r="B893" t="s">
        <v>6978</v>
      </c>
      <c r="C893" t="s">
        <v>6148</v>
      </c>
      <c r="F893">
        <v>99</v>
      </c>
      <c r="J893" t="s">
        <v>895</v>
      </c>
      <c r="M893" t="s">
        <v>6975</v>
      </c>
      <c r="O893" t="s">
        <v>1795</v>
      </c>
    </row>
    <row r="894" spans="2:22" x14ac:dyDescent="0.2">
      <c r="B894" t="s">
        <v>6979</v>
      </c>
      <c r="C894" t="s">
        <v>6148</v>
      </c>
      <c r="F894">
        <v>99</v>
      </c>
      <c r="J894" t="s">
        <v>3761</v>
      </c>
      <c r="M894" t="s">
        <v>6980</v>
      </c>
    </row>
    <row r="895" spans="2:22" x14ac:dyDescent="0.2">
      <c r="B895" t="s">
        <v>6981</v>
      </c>
      <c r="C895" t="s">
        <v>6148</v>
      </c>
      <c r="F895">
        <v>99</v>
      </c>
      <c r="J895" t="s">
        <v>3761</v>
      </c>
      <c r="M895" t="s">
        <v>6982</v>
      </c>
    </row>
    <row r="896" spans="2:22" x14ac:dyDescent="0.2">
      <c r="B896" t="s">
        <v>6983</v>
      </c>
      <c r="C896" t="s">
        <v>6148</v>
      </c>
      <c r="F896">
        <v>99</v>
      </c>
      <c r="J896" t="s">
        <v>312</v>
      </c>
      <c r="M896" t="s">
        <v>6984</v>
      </c>
      <c r="N896" t="s">
        <v>1796</v>
      </c>
    </row>
    <row r="897" spans="2:21" x14ac:dyDescent="0.2">
      <c r="B897" t="s">
        <v>6985</v>
      </c>
      <c r="C897" t="s">
        <v>6148</v>
      </c>
      <c r="F897">
        <v>99</v>
      </c>
      <c r="J897" t="s">
        <v>312</v>
      </c>
      <c r="M897" t="s">
        <v>6986</v>
      </c>
      <c r="N897" t="s">
        <v>1796</v>
      </c>
    </row>
    <row r="898" spans="2:21" x14ac:dyDescent="0.2">
      <c r="B898" t="s">
        <v>6987</v>
      </c>
      <c r="C898" t="s">
        <v>6148</v>
      </c>
      <c r="F898">
        <v>99</v>
      </c>
      <c r="J898" t="s">
        <v>312</v>
      </c>
      <c r="M898" t="s">
        <v>6988</v>
      </c>
      <c r="N898" t="s">
        <v>1796</v>
      </c>
    </row>
    <row r="899" spans="2:21" x14ac:dyDescent="0.2">
      <c r="B899" t="s">
        <v>6989</v>
      </c>
      <c r="C899" t="s">
        <v>6148</v>
      </c>
      <c r="F899">
        <v>99</v>
      </c>
      <c r="J899" t="s">
        <v>312</v>
      </c>
      <c r="M899" t="s">
        <v>6990</v>
      </c>
      <c r="N899" t="s">
        <v>1796</v>
      </c>
    </row>
    <row r="900" spans="2:21" x14ac:dyDescent="0.2">
      <c r="B900" t="s">
        <v>545</v>
      </c>
      <c r="C900" t="s">
        <v>6148</v>
      </c>
      <c r="F900">
        <v>99</v>
      </c>
      <c r="J900" t="s">
        <v>1797</v>
      </c>
      <c r="M900" t="s">
        <v>6991</v>
      </c>
      <c r="O900" t="s">
        <v>1799</v>
      </c>
      <c r="U900" t="s">
        <v>1798</v>
      </c>
    </row>
    <row r="901" spans="2:21" x14ac:dyDescent="0.2">
      <c r="B901" t="s">
        <v>6560</v>
      </c>
      <c r="C901" t="s">
        <v>6148</v>
      </c>
      <c r="F901">
        <v>99</v>
      </c>
      <c r="J901" t="s">
        <v>951</v>
      </c>
      <c r="M901" t="s">
        <v>6992</v>
      </c>
      <c r="R901" t="s">
        <v>1807</v>
      </c>
    </row>
    <row r="902" spans="2:21" x14ac:dyDescent="0.2">
      <c r="B902" t="s">
        <v>6993</v>
      </c>
      <c r="C902" t="s">
        <v>6148</v>
      </c>
      <c r="F902">
        <v>99</v>
      </c>
      <c r="J902" t="s">
        <v>1173</v>
      </c>
      <c r="M902" t="s">
        <v>6994</v>
      </c>
      <c r="O902" t="s">
        <v>1811</v>
      </c>
    </row>
    <row r="903" spans="2:21" x14ac:dyDescent="0.2">
      <c r="B903" t="s">
        <v>6995</v>
      </c>
      <c r="C903" t="s">
        <v>6148</v>
      </c>
      <c r="F903">
        <v>99</v>
      </c>
      <c r="J903" t="s">
        <v>1173</v>
      </c>
      <c r="M903" t="s">
        <v>6994</v>
      </c>
      <c r="O903" t="s">
        <v>1811</v>
      </c>
    </row>
    <row r="904" spans="2:21" x14ac:dyDescent="0.2">
      <c r="B904" t="s">
        <v>6996</v>
      </c>
      <c r="C904" t="s">
        <v>6148</v>
      </c>
      <c r="F904">
        <v>99</v>
      </c>
      <c r="J904" t="s">
        <v>639</v>
      </c>
      <c r="M904" t="s">
        <v>6997</v>
      </c>
      <c r="O904" t="s">
        <v>1812</v>
      </c>
    </row>
    <row r="905" spans="2:21" x14ac:dyDescent="0.2">
      <c r="B905" t="s">
        <v>6386</v>
      </c>
      <c r="C905" t="s">
        <v>6148</v>
      </c>
      <c r="F905">
        <v>99</v>
      </c>
      <c r="J905" t="s">
        <v>639</v>
      </c>
      <c r="M905" t="s">
        <v>6997</v>
      </c>
      <c r="O905" t="s">
        <v>1812</v>
      </c>
    </row>
    <row r="906" spans="2:21" x14ac:dyDescent="0.2">
      <c r="B906" t="s">
        <v>6998</v>
      </c>
      <c r="C906" t="s">
        <v>6148</v>
      </c>
      <c r="F906">
        <v>99</v>
      </c>
      <c r="J906" t="s">
        <v>639</v>
      </c>
      <c r="M906" t="s">
        <v>6997</v>
      </c>
      <c r="O906" t="s">
        <v>1812</v>
      </c>
    </row>
    <row r="907" spans="2:21" x14ac:dyDescent="0.2">
      <c r="B907" t="s">
        <v>6999</v>
      </c>
      <c r="C907" t="s">
        <v>6148</v>
      </c>
      <c r="F907">
        <v>99</v>
      </c>
      <c r="J907" t="s">
        <v>1097</v>
      </c>
      <c r="M907" t="s">
        <v>7000</v>
      </c>
      <c r="O907" t="s">
        <v>1813</v>
      </c>
    </row>
    <row r="908" spans="2:21" x14ac:dyDescent="0.2">
      <c r="B908" t="s">
        <v>7001</v>
      </c>
      <c r="C908" t="s">
        <v>6148</v>
      </c>
      <c r="F908">
        <v>99</v>
      </c>
      <c r="J908" t="s">
        <v>1097</v>
      </c>
      <c r="M908" t="s">
        <v>7000</v>
      </c>
      <c r="O908" t="s">
        <v>1813</v>
      </c>
    </row>
    <row r="909" spans="2:21" x14ac:dyDescent="0.2">
      <c r="B909" t="s">
        <v>7002</v>
      </c>
      <c r="C909" t="s">
        <v>6148</v>
      </c>
      <c r="F909">
        <v>99</v>
      </c>
      <c r="J909" t="s">
        <v>3769</v>
      </c>
      <c r="M909" t="s">
        <v>7003</v>
      </c>
    </row>
    <row r="910" spans="2:21" x14ac:dyDescent="0.2">
      <c r="B910" t="s">
        <v>7004</v>
      </c>
      <c r="C910" t="s">
        <v>6148</v>
      </c>
      <c r="F910">
        <v>99</v>
      </c>
      <c r="J910" t="s">
        <v>3769</v>
      </c>
      <c r="M910" t="s">
        <v>7003</v>
      </c>
    </row>
    <row r="911" spans="2:21" x14ac:dyDescent="0.2">
      <c r="B911" t="s">
        <v>7005</v>
      </c>
      <c r="C911" t="s">
        <v>6148</v>
      </c>
      <c r="F911">
        <v>99</v>
      </c>
      <c r="J911" t="s">
        <v>3769</v>
      </c>
      <c r="M911" t="s">
        <v>7003</v>
      </c>
    </row>
    <row r="912" spans="2:21" x14ac:dyDescent="0.2">
      <c r="B912" t="s">
        <v>7006</v>
      </c>
      <c r="C912" t="s">
        <v>6148</v>
      </c>
      <c r="F912">
        <v>99</v>
      </c>
      <c r="J912" t="s">
        <v>3769</v>
      </c>
      <c r="M912" t="s">
        <v>7003</v>
      </c>
    </row>
    <row r="913" spans="2:15" x14ac:dyDescent="0.2">
      <c r="B913" t="s">
        <v>7007</v>
      </c>
      <c r="C913" t="s">
        <v>6148</v>
      </c>
      <c r="F913">
        <v>99</v>
      </c>
      <c r="J913" t="s">
        <v>3771</v>
      </c>
      <c r="M913" t="s">
        <v>7008</v>
      </c>
    </row>
    <row r="914" spans="2:15" x14ac:dyDescent="0.2">
      <c r="B914" t="s">
        <v>7009</v>
      </c>
      <c r="C914" t="s">
        <v>6148</v>
      </c>
      <c r="F914">
        <v>99</v>
      </c>
      <c r="J914" t="s">
        <v>1814</v>
      </c>
      <c r="M914" t="s">
        <v>7010</v>
      </c>
      <c r="O914" t="s">
        <v>1815</v>
      </c>
    </row>
    <row r="915" spans="2:15" x14ac:dyDescent="0.2">
      <c r="B915" t="s">
        <v>7011</v>
      </c>
      <c r="C915" t="s">
        <v>6148</v>
      </c>
      <c r="F915">
        <v>99</v>
      </c>
      <c r="J915" t="s">
        <v>1814</v>
      </c>
      <c r="M915" t="s">
        <v>7010</v>
      </c>
      <c r="O915" t="s">
        <v>1815</v>
      </c>
    </row>
    <row r="916" spans="2:15" x14ac:dyDescent="0.2">
      <c r="B916" t="s">
        <v>7012</v>
      </c>
      <c r="C916" t="s">
        <v>6148</v>
      </c>
      <c r="F916">
        <v>99</v>
      </c>
      <c r="J916" t="s">
        <v>1814</v>
      </c>
      <c r="M916" t="s">
        <v>7010</v>
      </c>
      <c r="O916" t="s">
        <v>1815</v>
      </c>
    </row>
    <row r="917" spans="2:15" x14ac:dyDescent="0.2">
      <c r="B917" t="s">
        <v>7013</v>
      </c>
      <c r="C917" t="s">
        <v>6148</v>
      </c>
      <c r="F917">
        <v>99</v>
      </c>
      <c r="J917" t="s">
        <v>1814</v>
      </c>
      <c r="M917" t="s">
        <v>7014</v>
      </c>
      <c r="O917" t="s">
        <v>1815</v>
      </c>
    </row>
    <row r="918" spans="2:15" x14ac:dyDescent="0.2">
      <c r="B918" t="s">
        <v>7015</v>
      </c>
      <c r="C918" t="s">
        <v>6148</v>
      </c>
      <c r="F918">
        <v>99</v>
      </c>
      <c r="J918" t="s">
        <v>1814</v>
      </c>
      <c r="M918" t="s">
        <v>7016</v>
      </c>
      <c r="O918" t="s">
        <v>1815</v>
      </c>
    </row>
    <row r="919" spans="2:15" x14ac:dyDescent="0.2">
      <c r="B919" t="s">
        <v>6265</v>
      </c>
      <c r="C919" t="s">
        <v>6148</v>
      </c>
      <c r="F919">
        <v>99</v>
      </c>
      <c r="J919" t="s">
        <v>1814</v>
      </c>
      <c r="M919" t="s">
        <v>7017</v>
      </c>
      <c r="O919" t="s">
        <v>1815</v>
      </c>
    </row>
    <row r="920" spans="2:15" x14ac:dyDescent="0.2">
      <c r="B920" t="s">
        <v>7009</v>
      </c>
      <c r="C920" t="s">
        <v>6148</v>
      </c>
      <c r="F920">
        <v>99</v>
      </c>
      <c r="J920" t="s">
        <v>1379</v>
      </c>
      <c r="M920" t="s">
        <v>7010</v>
      </c>
      <c r="O920" t="s">
        <v>1816</v>
      </c>
    </row>
    <row r="921" spans="2:15" x14ac:dyDescent="0.2">
      <c r="B921" t="s">
        <v>7011</v>
      </c>
      <c r="C921" t="s">
        <v>6148</v>
      </c>
      <c r="F921">
        <v>99</v>
      </c>
      <c r="J921" t="s">
        <v>1379</v>
      </c>
      <c r="M921" t="s">
        <v>7010</v>
      </c>
      <c r="O921" t="s">
        <v>1816</v>
      </c>
    </row>
    <row r="922" spans="2:15" x14ac:dyDescent="0.2">
      <c r="B922" t="s">
        <v>7012</v>
      </c>
      <c r="C922" t="s">
        <v>6148</v>
      </c>
      <c r="F922">
        <v>99</v>
      </c>
      <c r="J922" t="s">
        <v>1379</v>
      </c>
      <c r="M922" t="s">
        <v>7010</v>
      </c>
      <c r="O922" t="s">
        <v>1816</v>
      </c>
    </row>
    <row r="923" spans="2:15" x14ac:dyDescent="0.2">
      <c r="B923" t="s">
        <v>7013</v>
      </c>
      <c r="C923" t="s">
        <v>6148</v>
      </c>
      <c r="F923">
        <v>99</v>
      </c>
      <c r="J923" t="s">
        <v>1379</v>
      </c>
      <c r="M923" t="s">
        <v>7014</v>
      </c>
      <c r="O923" t="s">
        <v>1816</v>
      </c>
    </row>
    <row r="924" spans="2:15" x14ac:dyDescent="0.2">
      <c r="B924" t="s">
        <v>7015</v>
      </c>
      <c r="C924" t="s">
        <v>6148</v>
      </c>
      <c r="F924">
        <v>99</v>
      </c>
      <c r="J924" t="s">
        <v>1379</v>
      </c>
      <c r="M924" t="s">
        <v>7016</v>
      </c>
      <c r="O924" t="s">
        <v>1816</v>
      </c>
    </row>
    <row r="925" spans="2:15" x14ac:dyDescent="0.2">
      <c r="B925" t="s">
        <v>6265</v>
      </c>
      <c r="C925" t="s">
        <v>6148</v>
      </c>
      <c r="F925">
        <v>99</v>
      </c>
      <c r="J925" t="s">
        <v>1379</v>
      </c>
      <c r="M925" t="s">
        <v>7017</v>
      </c>
      <c r="O925" t="s">
        <v>1816</v>
      </c>
    </row>
    <row r="926" spans="2:15" x14ac:dyDescent="0.2">
      <c r="B926" t="s">
        <v>6290</v>
      </c>
      <c r="C926" t="s">
        <v>6148</v>
      </c>
      <c r="F926">
        <v>99</v>
      </c>
      <c r="J926" t="s">
        <v>513</v>
      </c>
      <c r="M926" t="s">
        <v>7018</v>
      </c>
      <c r="O926" t="s">
        <v>1817</v>
      </c>
    </row>
    <row r="927" spans="2:15" x14ac:dyDescent="0.2">
      <c r="B927" t="s">
        <v>7019</v>
      </c>
      <c r="C927" t="s">
        <v>6148</v>
      </c>
      <c r="F927">
        <v>99</v>
      </c>
      <c r="J927" t="s">
        <v>513</v>
      </c>
      <c r="M927" t="s">
        <v>7018</v>
      </c>
      <c r="O927" t="s">
        <v>1817</v>
      </c>
    </row>
    <row r="928" spans="2:15" x14ac:dyDescent="0.2">
      <c r="B928" t="s">
        <v>1427</v>
      </c>
      <c r="C928" t="s">
        <v>6148</v>
      </c>
      <c r="F928">
        <v>99</v>
      </c>
      <c r="J928" t="s">
        <v>513</v>
      </c>
      <c r="M928" t="s">
        <v>7020</v>
      </c>
      <c r="O928" t="s">
        <v>1817</v>
      </c>
    </row>
    <row r="929" spans="2:20" x14ac:dyDescent="0.2">
      <c r="B929" t="s">
        <v>6289</v>
      </c>
      <c r="C929" t="s">
        <v>6148</v>
      </c>
      <c r="F929">
        <v>99</v>
      </c>
      <c r="J929" t="s">
        <v>513</v>
      </c>
      <c r="M929" t="s">
        <v>7021</v>
      </c>
      <c r="O929" t="s">
        <v>1817</v>
      </c>
    </row>
    <row r="930" spans="2:20" x14ac:dyDescent="0.2">
      <c r="B930" t="s">
        <v>6478</v>
      </c>
      <c r="C930" t="s">
        <v>6148</v>
      </c>
      <c r="F930">
        <v>99</v>
      </c>
      <c r="J930" t="s">
        <v>513</v>
      </c>
      <c r="M930" t="s">
        <v>7021</v>
      </c>
      <c r="O930" t="s">
        <v>1817</v>
      </c>
    </row>
    <row r="931" spans="2:20" x14ac:dyDescent="0.2">
      <c r="B931" t="s">
        <v>11</v>
      </c>
      <c r="C931" t="s">
        <v>6148</v>
      </c>
      <c r="F931">
        <v>99</v>
      </c>
      <c r="J931" t="s">
        <v>513</v>
      </c>
      <c r="M931" t="s">
        <v>7021</v>
      </c>
      <c r="O931" t="s">
        <v>1817</v>
      </c>
    </row>
    <row r="932" spans="2:20" x14ac:dyDescent="0.2">
      <c r="B932" t="s">
        <v>6288</v>
      </c>
      <c r="C932" t="s">
        <v>6148</v>
      </c>
      <c r="F932">
        <v>99</v>
      </c>
      <c r="J932" t="s">
        <v>513</v>
      </c>
      <c r="M932" t="s">
        <v>7021</v>
      </c>
      <c r="O932" t="s">
        <v>1817</v>
      </c>
    </row>
    <row r="933" spans="2:20" x14ac:dyDescent="0.2">
      <c r="B933" t="s">
        <v>6479</v>
      </c>
      <c r="C933" t="s">
        <v>6148</v>
      </c>
      <c r="F933">
        <v>99</v>
      </c>
      <c r="J933" t="s">
        <v>513</v>
      </c>
      <c r="M933" t="s">
        <v>7021</v>
      </c>
      <c r="O933" t="s">
        <v>1817</v>
      </c>
    </row>
    <row r="934" spans="2:20" x14ac:dyDescent="0.2">
      <c r="B934" t="s">
        <v>6480</v>
      </c>
      <c r="C934" t="s">
        <v>6148</v>
      </c>
      <c r="F934">
        <v>99</v>
      </c>
      <c r="J934" t="s">
        <v>513</v>
      </c>
      <c r="M934" t="s">
        <v>7021</v>
      </c>
      <c r="O934" t="s">
        <v>1817</v>
      </c>
    </row>
    <row r="935" spans="2:20" x14ac:dyDescent="0.2">
      <c r="B935" t="s">
        <v>11</v>
      </c>
      <c r="C935" t="s">
        <v>6148</v>
      </c>
      <c r="F935">
        <v>99</v>
      </c>
      <c r="J935" t="s">
        <v>513</v>
      </c>
      <c r="M935" t="s">
        <v>7022</v>
      </c>
      <c r="O935" t="s">
        <v>1817</v>
      </c>
    </row>
    <row r="936" spans="2:20" x14ac:dyDescent="0.2">
      <c r="B936" t="s">
        <v>6595</v>
      </c>
      <c r="C936" t="s">
        <v>6148</v>
      </c>
      <c r="F936">
        <v>99</v>
      </c>
      <c r="J936" t="s">
        <v>513</v>
      </c>
      <c r="M936" t="s">
        <v>7023</v>
      </c>
      <c r="O936" t="s">
        <v>1817</v>
      </c>
    </row>
    <row r="937" spans="2:20" x14ac:dyDescent="0.2">
      <c r="B937" t="s">
        <v>6335</v>
      </c>
      <c r="C937" t="s">
        <v>6148</v>
      </c>
      <c r="F937">
        <v>99</v>
      </c>
      <c r="J937" t="s">
        <v>513</v>
      </c>
      <c r="M937" t="s">
        <v>7024</v>
      </c>
      <c r="O937" t="s">
        <v>1817</v>
      </c>
    </row>
    <row r="938" spans="2:20" x14ac:dyDescent="0.2">
      <c r="B938" t="s">
        <v>6337</v>
      </c>
      <c r="C938" t="s">
        <v>6148</v>
      </c>
      <c r="F938">
        <v>99</v>
      </c>
      <c r="J938" t="s">
        <v>513</v>
      </c>
      <c r="M938" t="s">
        <v>7025</v>
      </c>
      <c r="O938" t="s">
        <v>1817</v>
      </c>
    </row>
    <row r="939" spans="2:20" x14ac:dyDescent="0.2">
      <c r="B939" t="s">
        <v>473</v>
      </c>
      <c r="C939" t="s">
        <v>6148</v>
      </c>
      <c r="F939">
        <v>99</v>
      </c>
      <c r="J939" t="s">
        <v>513</v>
      </c>
      <c r="M939" t="s">
        <v>7026</v>
      </c>
      <c r="O939" t="s">
        <v>1817</v>
      </c>
    </row>
    <row r="940" spans="2:20" x14ac:dyDescent="0.2">
      <c r="B940" t="s">
        <v>6491</v>
      </c>
      <c r="C940" t="s">
        <v>6148</v>
      </c>
      <c r="F940">
        <v>99</v>
      </c>
      <c r="J940" t="s">
        <v>513</v>
      </c>
      <c r="M940" t="s">
        <v>7027</v>
      </c>
      <c r="O940" t="s">
        <v>1817</v>
      </c>
    </row>
    <row r="941" spans="2:20" x14ac:dyDescent="0.2">
      <c r="B941" t="s">
        <v>6793</v>
      </c>
      <c r="C941" t="s">
        <v>6148</v>
      </c>
      <c r="F941">
        <v>99</v>
      </c>
      <c r="J941" t="s">
        <v>1275</v>
      </c>
      <c r="M941" t="s">
        <v>7028</v>
      </c>
      <c r="T941" t="s">
        <v>1820</v>
      </c>
    </row>
    <row r="942" spans="2:20" x14ac:dyDescent="0.2">
      <c r="B942" t="s">
        <v>6565</v>
      </c>
      <c r="C942" t="s">
        <v>6148</v>
      </c>
      <c r="F942">
        <v>99</v>
      </c>
      <c r="J942" t="s">
        <v>1275</v>
      </c>
      <c r="M942" t="s">
        <v>7028</v>
      </c>
      <c r="T942" t="s">
        <v>1820</v>
      </c>
    </row>
    <row r="943" spans="2:20" x14ac:dyDescent="0.2">
      <c r="B943" t="s">
        <v>7029</v>
      </c>
      <c r="C943" t="s">
        <v>6148</v>
      </c>
      <c r="F943">
        <v>99</v>
      </c>
      <c r="J943" t="s">
        <v>1275</v>
      </c>
      <c r="M943" t="s">
        <v>7030</v>
      </c>
      <c r="T943" t="s">
        <v>1820</v>
      </c>
    </row>
    <row r="944" spans="2:20" x14ac:dyDescent="0.2">
      <c r="B944" t="s">
        <v>7031</v>
      </c>
      <c r="C944" t="s">
        <v>6148</v>
      </c>
      <c r="F944">
        <v>99</v>
      </c>
      <c r="J944" t="s">
        <v>1276</v>
      </c>
      <c r="M944" t="s">
        <v>7032</v>
      </c>
    </row>
    <row r="945" spans="2:15" x14ac:dyDescent="0.2">
      <c r="B945" t="s">
        <v>6490</v>
      </c>
      <c r="C945" t="s">
        <v>6148</v>
      </c>
      <c r="F945">
        <v>99</v>
      </c>
      <c r="J945" t="s">
        <v>1276</v>
      </c>
      <c r="M945" t="s">
        <v>7033</v>
      </c>
    </row>
    <row r="946" spans="2:15" x14ac:dyDescent="0.2">
      <c r="B946" t="s">
        <v>6565</v>
      </c>
      <c r="C946" t="s">
        <v>6148</v>
      </c>
      <c r="F946">
        <v>99</v>
      </c>
      <c r="J946" t="s">
        <v>1276</v>
      </c>
      <c r="M946" t="s">
        <v>7028</v>
      </c>
    </row>
    <row r="947" spans="2:15" x14ac:dyDescent="0.2">
      <c r="B947" t="s">
        <v>6490</v>
      </c>
      <c r="C947" t="s">
        <v>6148</v>
      </c>
      <c r="F947">
        <v>99</v>
      </c>
      <c r="J947" t="s">
        <v>1277</v>
      </c>
      <c r="M947" t="s">
        <v>7034</v>
      </c>
    </row>
    <row r="948" spans="2:15" x14ac:dyDescent="0.2">
      <c r="B948" t="s">
        <v>6920</v>
      </c>
      <c r="C948" t="s">
        <v>6148</v>
      </c>
      <c r="F948">
        <v>99</v>
      </c>
      <c r="J948" t="s">
        <v>1277</v>
      </c>
      <c r="M948" t="s">
        <v>7035</v>
      </c>
    </row>
    <row r="949" spans="2:15" x14ac:dyDescent="0.2">
      <c r="B949" t="s">
        <v>7036</v>
      </c>
      <c r="C949" t="s">
        <v>6148</v>
      </c>
      <c r="F949">
        <v>99</v>
      </c>
      <c r="J949" t="s">
        <v>1277</v>
      </c>
      <c r="M949" t="s">
        <v>7035</v>
      </c>
    </row>
    <row r="950" spans="2:15" x14ac:dyDescent="0.2">
      <c r="B950" t="s">
        <v>7037</v>
      </c>
      <c r="C950" t="s">
        <v>6148</v>
      </c>
      <c r="F950">
        <v>99</v>
      </c>
      <c r="J950" t="s">
        <v>358</v>
      </c>
      <c r="M950" t="s">
        <v>7038</v>
      </c>
      <c r="N950" t="s">
        <v>1821</v>
      </c>
    </row>
    <row r="951" spans="2:15" x14ac:dyDescent="0.2">
      <c r="B951" t="s">
        <v>7039</v>
      </c>
      <c r="C951" t="s">
        <v>6148</v>
      </c>
      <c r="F951">
        <v>99</v>
      </c>
      <c r="J951" t="s">
        <v>358</v>
      </c>
      <c r="M951" t="s">
        <v>7040</v>
      </c>
      <c r="N951" t="s">
        <v>1821</v>
      </c>
    </row>
    <row r="952" spans="2:15" x14ac:dyDescent="0.2">
      <c r="B952" t="s">
        <v>7041</v>
      </c>
      <c r="C952" t="s">
        <v>6148</v>
      </c>
      <c r="F952">
        <v>99</v>
      </c>
      <c r="J952" t="s">
        <v>358</v>
      </c>
      <c r="M952" t="s">
        <v>7042</v>
      </c>
      <c r="N952" t="s">
        <v>1821</v>
      </c>
    </row>
    <row r="953" spans="2:15" x14ac:dyDescent="0.2">
      <c r="B953" t="s">
        <v>7043</v>
      </c>
      <c r="C953" t="s">
        <v>6148</v>
      </c>
      <c r="F953">
        <v>99</v>
      </c>
      <c r="J953" t="s">
        <v>129</v>
      </c>
      <c r="M953" t="s">
        <v>7044</v>
      </c>
      <c r="O953" t="s">
        <v>1822</v>
      </c>
    </row>
    <row r="954" spans="2:15" x14ac:dyDescent="0.2">
      <c r="B954" t="s">
        <v>6402</v>
      </c>
      <c r="C954" t="s">
        <v>6148</v>
      </c>
      <c r="F954">
        <v>99</v>
      </c>
      <c r="J954" t="s">
        <v>129</v>
      </c>
      <c r="M954" t="s">
        <v>7044</v>
      </c>
      <c r="O954" t="s">
        <v>1822</v>
      </c>
    </row>
    <row r="955" spans="2:15" x14ac:dyDescent="0.2">
      <c r="B955" t="s">
        <v>7045</v>
      </c>
      <c r="C955" t="s">
        <v>6148</v>
      </c>
      <c r="F955">
        <v>99</v>
      </c>
      <c r="J955" t="s">
        <v>129</v>
      </c>
      <c r="M955" t="s">
        <v>7044</v>
      </c>
      <c r="O955" t="s">
        <v>1822</v>
      </c>
    </row>
    <row r="956" spans="2:15" x14ac:dyDescent="0.2">
      <c r="B956" t="s">
        <v>1436</v>
      </c>
      <c r="C956" t="s">
        <v>6148</v>
      </c>
      <c r="F956">
        <v>99</v>
      </c>
      <c r="J956" t="s">
        <v>129</v>
      </c>
      <c r="M956" t="s">
        <v>7046</v>
      </c>
      <c r="O956" t="s">
        <v>1822</v>
      </c>
    </row>
    <row r="957" spans="2:15" x14ac:dyDescent="0.2">
      <c r="B957" t="s">
        <v>6272</v>
      </c>
      <c r="C957" t="s">
        <v>6148</v>
      </c>
      <c r="F957">
        <v>99</v>
      </c>
      <c r="J957" t="s">
        <v>129</v>
      </c>
      <c r="M957" t="s">
        <v>7046</v>
      </c>
      <c r="O957" t="s">
        <v>1822</v>
      </c>
    </row>
    <row r="958" spans="2:15" x14ac:dyDescent="0.2">
      <c r="B958" t="s">
        <v>7047</v>
      </c>
      <c r="C958" t="s">
        <v>6148</v>
      </c>
      <c r="F958">
        <v>99</v>
      </c>
      <c r="J958" t="s">
        <v>129</v>
      </c>
      <c r="M958" t="s">
        <v>7046</v>
      </c>
      <c r="O958" t="s">
        <v>1822</v>
      </c>
    </row>
    <row r="959" spans="2:15" x14ac:dyDescent="0.2">
      <c r="B959" t="s">
        <v>7048</v>
      </c>
      <c r="C959" t="s">
        <v>6148</v>
      </c>
      <c r="F959">
        <v>99</v>
      </c>
      <c r="J959" t="s">
        <v>129</v>
      </c>
      <c r="M959" t="s">
        <v>7046</v>
      </c>
      <c r="O959" t="s">
        <v>1822</v>
      </c>
    </row>
    <row r="960" spans="2:15" x14ac:dyDescent="0.2">
      <c r="B960" t="s">
        <v>6730</v>
      </c>
      <c r="C960" t="s">
        <v>6148</v>
      </c>
      <c r="F960">
        <v>99</v>
      </c>
      <c r="J960" t="s">
        <v>129</v>
      </c>
      <c r="M960" t="s">
        <v>7046</v>
      </c>
      <c r="O960" t="s">
        <v>1822</v>
      </c>
    </row>
    <row r="961" spans="1:16" x14ac:dyDescent="0.2">
      <c r="B961" t="s">
        <v>6443</v>
      </c>
      <c r="C961" t="s">
        <v>6148</v>
      </c>
      <c r="F961">
        <v>99</v>
      </c>
      <c r="J961" t="s">
        <v>108</v>
      </c>
      <c r="M961" t="s">
        <v>7049</v>
      </c>
      <c r="O961" t="s">
        <v>1823</v>
      </c>
    </row>
    <row r="962" spans="1:16" x14ac:dyDescent="0.2">
      <c r="B962" t="s">
        <v>7050</v>
      </c>
      <c r="C962" t="s">
        <v>6148</v>
      </c>
      <c r="F962">
        <v>99</v>
      </c>
      <c r="J962" t="s">
        <v>108</v>
      </c>
      <c r="M962" t="s">
        <v>7049</v>
      </c>
      <c r="O962" t="s">
        <v>1823</v>
      </c>
    </row>
    <row r="963" spans="1:16" x14ac:dyDescent="0.2">
      <c r="B963" t="s">
        <v>1298</v>
      </c>
      <c r="C963" t="s">
        <v>6148</v>
      </c>
      <c r="F963">
        <v>99</v>
      </c>
      <c r="J963" t="s">
        <v>108</v>
      </c>
      <c r="M963" t="s">
        <v>7049</v>
      </c>
      <c r="O963" t="s">
        <v>1823</v>
      </c>
    </row>
    <row r="964" spans="1:16" x14ac:dyDescent="0.2">
      <c r="B964" t="s">
        <v>7051</v>
      </c>
      <c r="C964" t="s">
        <v>6148</v>
      </c>
      <c r="F964">
        <v>99</v>
      </c>
      <c r="J964" t="s">
        <v>108</v>
      </c>
      <c r="M964" t="s">
        <v>7049</v>
      </c>
      <c r="O964" t="s">
        <v>1823</v>
      </c>
    </row>
    <row r="965" spans="1:16" x14ac:dyDescent="0.2">
      <c r="A965">
        <v>18</v>
      </c>
      <c r="B965" t="s">
        <v>6282</v>
      </c>
      <c r="C965" t="s">
        <v>6148</v>
      </c>
      <c r="D965" t="s">
        <v>3505</v>
      </c>
      <c r="F965">
        <v>99</v>
      </c>
      <c r="G965">
        <v>910</v>
      </c>
      <c r="J965" t="s">
        <v>108</v>
      </c>
      <c r="K965" t="s">
        <v>1444</v>
      </c>
      <c r="L965" t="s">
        <v>1823</v>
      </c>
      <c r="M965" t="s">
        <v>7052</v>
      </c>
      <c r="O965" t="s">
        <v>1823</v>
      </c>
    </row>
    <row r="966" spans="1:16" x14ac:dyDescent="0.2">
      <c r="B966" t="s">
        <v>6265</v>
      </c>
      <c r="C966" t="s">
        <v>6148</v>
      </c>
      <c r="F966">
        <v>99</v>
      </c>
      <c r="J966" t="s">
        <v>108</v>
      </c>
      <c r="M966" t="s">
        <v>7049</v>
      </c>
      <c r="O966" t="s">
        <v>1823</v>
      </c>
    </row>
    <row r="967" spans="1:16" x14ac:dyDescent="0.2">
      <c r="B967" t="s">
        <v>7053</v>
      </c>
      <c r="C967" t="s">
        <v>6148</v>
      </c>
      <c r="F967">
        <v>99</v>
      </c>
      <c r="J967" t="s">
        <v>108</v>
      </c>
      <c r="M967" t="s">
        <v>7049</v>
      </c>
      <c r="O967" t="s">
        <v>1823</v>
      </c>
    </row>
    <row r="968" spans="1:16" x14ac:dyDescent="0.2">
      <c r="A968">
        <v>23</v>
      </c>
      <c r="B968" t="s">
        <v>135</v>
      </c>
      <c r="C968" t="s">
        <v>6148</v>
      </c>
      <c r="D968" t="s">
        <v>3505</v>
      </c>
      <c r="F968">
        <v>99</v>
      </c>
      <c r="G968">
        <v>340</v>
      </c>
      <c r="J968" t="s">
        <v>108</v>
      </c>
      <c r="K968" t="s">
        <v>1444</v>
      </c>
      <c r="L968" t="s">
        <v>1823</v>
      </c>
      <c r="M968" t="s">
        <v>7052</v>
      </c>
      <c r="O968" t="s">
        <v>1823</v>
      </c>
    </row>
    <row r="969" spans="1:16" x14ac:dyDescent="0.2">
      <c r="B969" t="s">
        <v>7054</v>
      </c>
      <c r="C969" t="s">
        <v>6148</v>
      </c>
      <c r="F969">
        <v>99</v>
      </c>
      <c r="J969" t="s">
        <v>1824</v>
      </c>
      <c r="M969" t="s">
        <v>7055</v>
      </c>
      <c r="P969" t="s">
        <v>1825</v>
      </c>
    </row>
    <row r="970" spans="1:16" x14ac:dyDescent="0.2">
      <c r="B970" t="s">
        <v>7056</v>
      </c>
      <c r="C970" t="s">
        <v>6148</v>
      </c>
      <c r="F970">
        <v>99</v>
      </c>
      <c r="J970" t="s">
        <v>1824</v>
      </c>
      <c r="M970" t="s">
        <v>7055</v>
      </c>
      <c r="P970" t="s">
        <v>1825</v>
      </c>
    </row>
    <row r="971" spans="1:16" x14ac:dyDescent="0.2">
      <c r="B971" t="s">
        <v>7057</v>
      </c>
      <c r="C971" t="s">
        <v>6148</v>
      </c>
      <c r="F971">
        <v>99</v>
      </c>
      <c r="J971" t="s">
        <v>1824</v>
      </c>
      <c r="M971" t="s">
        <v>7055</v>
      </c>
      <c r="P971" t="s">
        <v>1825</v>
      </c>
    </row>
    <row r="972" spans="1:16" x14ac:dyDescent="0.2">
      <c r="B972" t="s">
        <v>6800</v>
      </c>
      <c r="C972" t="s">
        <v>6148</v>
      </c>
      <c r="F972">
        <v>99</v>
      </c>
      <c r="J972" t="s">
        <v>35</v>
      </c>
      <c r="M972" t="s">
        <v>7058</v>
      </c>
      <c r="O972" t="s">
        <v>1826</v>
      </c>
    </row>
    <row r="973" spans="1:16" x14ac:dyDescent="0.2">
      <c r="B973" t="s">
        <v>6172</v>
      </c>
      <c r="C973" t="s">
        <v>6148</v>
      </c>
      <c r="F973">
        <v>99</v>
      </c>
      <c r="J973" t="s">
        <v>35</v>
      </c>
      <c r="M973" t="s">
        <v>7059</v>
      </c>
      <c r="O973" t="s">
        <v>1826</v>
      </c>
    </row>
    <row r="974" spans="1:16" x14ac:dyDescent="0.2">
      <c r="B974" t="s">
        <v>6354</v>
      </c>
      <c r="C974" t="s">
        <v>6148</v>
      </c>
      <c r="F974">
        <v>99</v>
      </c>
      <c r="J974" t="s">
        <v>35</v>
      </c>
      <c r="M974" t="s">
        <v>7060</v>
      </c>
      <c r="O974" t="s">
        <v>1826</v>
      </c>
    </row>
    <row r="975" spans="1:16" x14ac:dyDescent="0.2">
      <c r="B975" t="s">
        <v>6877</v>
      </c>
      <c r="C975" t="s">
        <v>6148</v>
      </c>
      <c r="F975">
        <v>99</v>
      </c>
      <c r="J975" t="s">
        <v>35</v>
      </c>
      <c r="M975" t="s">
        <v>7061</v>
      </c>
      <c r="O975" t="s">
        <v>1826</v>
      </c>
    </row>
    <row r="976" spans="1:16" x14ac:dyDescent="0.2">
      <c r="B976" t="s">
        <v>6878</v>
      </c>
      <c r="C976" t="s">
        <v>6148</v>
      </c>
      <c r="F976">
        <v>99</v>
      </c>
      <c r="J976" t="s">
        <v>35</v>
      </c>
      <c r="M976" t="s">
        <v>7061</v>
      </c>
      <c r="O976" t="s">
        <v>1826</v>
      </c>
    </row>
    <row r="977" spans="2:15" x14ac:dyDescent="0.2">
      <c r="B977" t="s">
        <v>6340</v>
      </c>
      <c r="C977" t="s">
        <v>6148</v>
      </c>
      <c r="F977">
        <v>99</v>
      </c>
      <c r="J977" t="s">
        <v>35</v>
      </c>
      <c r="M977" t="s">
        <v>7061</v>
      </c>
      <c r="O977" t="s">
        <v>1826</v>
      </c>
    </row>
    <row r="978" spans="2:15" x14ac:dyDescent="0.2">
      <c r="B978" t="s">
        <v>6814</v>
      </c>
      <c r="C978" t="s">
        <v>6148</v>
      </c>
      <c r="F978">
        <v>99</v>
      </c>
      <c r="J978" t="s">
        <v>35</v>
      </c>
      <c r="M978" t="s">
        <v>7062</v>
      </c>
      <c r="O978" t="s">
        <v>1826</v>
      </c>
    </row>
    <row r="979" spans="2:15" x14ac:dyDescent="0.2">
      <c r="B979" t="s">
        <v>7063</v>
      </c>
      <c r="C979" t="s">
        <v>6148</v>
      </c>
      <c r="F979">
        <v>99</v>
      </c>
      <c r="J979" t="s">
        <v>35</v>
      </c>
      <c r="M979" t="s">
        <v>7062</v>
      </c>
      <c r="O979" t="s">
        <v>1826</v>
      </c>
    </row>
    <row r="980" spans="2:15" x14ac:dyDescent="0.2">
      <c r="B980" t="s">
        <v>7064</v>
      </c>
      <c r="C980" t="s">
        <v>6148</v>
      </c>
      <c r="F980">
        <v>99</v>
      </c>
      <c r="J980" t="s">
        <v>35</v>
      </c>
      <c r="M980" t="s">
        <v>7062</v>
      </c>
      <c r="O980" t="s">
        <v>1826</v>
      </c>
    </row>
    <row r="981" spans="2:15" x14ac:dyDescent="0.2">
      <c r="B981" t="s">
        <v>6361</v>
      </c>
      <c r="C981" t="s">
        <v>6148</v>
      </c>
      <c r="F981">
        <v>99</v>
      </c>
      <c r="J981" t="s">
        <v>35</v>
      </c>
      <c r="M981" t="s">
        <v>7065</v>
      </c>
      <c r="O981" t="s">
        <v>1826</v>
      </c>
    </row>
    <row r="982" spans="2:15" x14ac:dyDescent="0.2">
      <c r="B982" t="s">
        <v>6351</v>
      </c>
      <c r="C982" t="s">
        <v>6148</v>
      </c>
      <c r="F982">
        <v>99</v>
      </c>
      <c r="J982" t="s">
        <v>679</v>
      </c>
      <c r="M982" t="s">
        <v>7066</v>
      </c>
    </row>
    <row r="983" spans="2:15" x14ac:dyDescent="0.2">
      <c r="B983" t="s">
        <v>6354</v>
      </c>
      <c r="C983" t="s">
        <v>6148</v>
      </c>
      <c r="F983">
        <v>99</v>
      </c>
      <c r="J983" t="s">
        <v>679</v>
      </c>
      <c r="M983" t="s">
        <v>7066</v>
      </c>
    </row>
    <row r="984" spans="2:15" x14ac:dyDescent="0.2">
      <c r="B984" t="s">
        <v>6289</v>
      </c>
      <c r="C984" t="s">
        <v>6148</v>
      </c>
      <c r="F984">
        <v>99</v>
      </c>
      <c r="J984" t="s">
        <v>507</v>
      </c>
      <c r="M984" t="s">
        <v>7067</v>
      </c>
      <c r="O984" t="s">
        <v>1827</v>
      </c>
    </row>
    <row r="985" spans="2:15" x14ac:dyDescent="0.2">
      <c r="B985" t="s">
        <v>6478</v>
      </c>
      <c r="C985" t="s">
        <v>6148</v>
      </c>
      <c r="F985">
        <v>99</v>
      </c>
      <c r="J985" t="s">
        <v>507</v>
      </c>
      <c r="M985" t="s">
        <v>7067</v>
      </c>
      <c r="O985" t="s">
        <v>1827</v>
      </c>
    </row>
    <row r="986" spans="2:15" x14ac:dyDescent="0.2">
      <c r="B986" t="s">
        <v>11</v>
      </c>
      <c r="C986" t="s">
        <v>6148</v>
      </c>
      <c r="F986">
        <v>99</v>
      </c>
      <c r="J986" t="s">
        <v>507</v>
      </c>
      <c r="M986" t="s">
        <v>7067</v>
      </c>
      <c r="O986" t="s">
        <v>1827</v>
      </c>
    </row>
    <row r="987" spans="2:15" x14ac:dyDescent="0.2">
      <c r="B987" t="s">
        <v>6288</v>
      </c>
      <c r="C987" t="s">
        <v>6148</v>
      </c>
      <c r="F987">
        <v>99</v>
      </c>
      <c r="J987" t="s">
        <v>507</v>
      </c>
      <c r="M987" t="s">
        <v>7067</v>
      </c>
      <c r="O987" t="s">
        <v>1827</v>
      </c>
    </row>
    <row r="988" spans="2:15" x14ac:dyDescent="0.2">
      <c r="B988" t="s">
        <v>6479</v>
      </c>
      <c r="C988" t="s">
        <v>6148</v>
      </c>
      <c r="F988">
        <v>99</v>
      </c>
      <c r="J988" t="s">
        <v>507</v>
      </c>
      <c r="M988" t="s">
        <v>7067</v>
      </c>
      <c r="O988" t="s">
        <v>1827</v>
      </c>
    </row>
    <row r="989" spans="2:15" x14ac:dyDescent="0.2">
      <c r="B989" t="s">
        <v>6480</v>
      </c>
      <c r="C989" t="s">
        <v>6148</v>
      </c>
      <c r="F989">
        <v>99</v>
      </c>
      <c r="J989" t="s">
        <v>507</v>
      </c>
      <c r="M989" t="s">
        <v>7067</v>
      </c>
      <c r="O989" t="s">
        <v>1827</v>
      </c>
    </row>
    <row r="990" spans="2:15" x14ac:dyDescent="0.2">
      <c r="B990" t="s">
        <v>6361</v>
      </c>
      <c r="C990" t="s">
        <v>6148</v>
      </c>
      <c r="F990">
        <v>99</v>
      </c>
      <c r="J990" t="s">
        <v>507</v>
      </c>
      <c r="M990" t="s">
        <v>7068</v>
      </c>
      <c r="O990" t="s">
        <v>1827</v>
      </c>
    </row>
    <row r="991" spans="2:15" x14ac:dyDescent="0.2">
      <c r="B991" t="s">
        <v>7069</v>
      </c>
      <c r="C991" t="s">
        <v>6148</v>
      </c>
      <c r="F991">
        <v>99</v>
      </c>
      <c r="J991" t="s">
        <v>507</v>
      </c>
      <c r="M991" t="s">
        <v>7070</v>
      </c>
      <c r="O991" t="s">
        <v>1827</v>
      </c>
    </row>
    <row r="992" spans="2:15" x14ac:dyDescent="0.2">
      <c r="B992" t="s">
        <v>7071</v>
      </c>
      <c r="C992" t="s">
        <v>6148</v>
      </c>
      <c r="F992">
        <v>99</v>
      </c>
      <c r="J992" t="s">
        <v>507</v>
      </c>
      <c r="M992" t="s">
        <v>7072</v>
      </c>
      <c r="O992" t="s">
        <v>1827</v>
      </c>
    </row>
    <row r="993" spans="2:19" x14ac:dyDescent="0.2">
      <c r="B993" t="s">
        <v>6487</v>
      </c>
      <c r="C993" t="s">
        <v>6148</v>
      </c>
      <c r="F993">
        <v>99</v>
      </c>
      <c r="J993" t="s">
        <v>507</v>
      </c>
      <c r="M993" t="s">
        <v>7073</v>
      </c>
      <c r="O993" t="s">
        <v>1827</v>
      </c>
    </row>
    <row r="994" spans="2:19" x14ac:dyDescent="0.2">
      <c r="B994" t="s">
        <v>7074</v>
      </c>
      <c r="C994" t="s">
        <v>6148</v>
      </c>
      <c r="F994">
        <v>99</v>
      </c>
      <c r="J994" t="s">
        <v>507</v>
      </c>
      <c r="M994" t="s">
        <v>7075</v>
      </c>
      <c r="O994" t="s">
        <v>1827</v>
      </c>
    </row>
    <row r="995" spans="2:19" x14ac:dyDescent="0.2">
      <c r="B995" t="s">
        <v>6189</v>
      </c>
      <c r="C995" t="s">
        <v>6148</v>
      </c>
      <c r="F995">
        <v>99</v>
      </c>
      <c r="J995" t="s">
        <v>1831</v>
      </c>
      <c r="M995" t="s">
        <v>7076</v>
      </c>
      <c r="R995" t="s">
        <v>1832</v>
      </c>
    </row>
    <row r="996" spans="2:19" x14ac:dyDescent="0.2">
      <c r="B996" t="s">
        <v>6189</v>
      </c>
      <c r="C996" t="s">
        <v>6148</v>
      </c>
      <c r="F996">
        <v>99</v>
      </c>
      <c r="J996" t="s">
        <v>1828</v>
      </c>
      <c r="M996" t="s">
        <v>7077</v>
      </c>
      <c r="R996" t="s">
        <v>1829</v>
      </c>
      <c r="S996" t="s">
        <v>1830</v>
      </c>
    </row>
    <row r="997" spans="2:19" x14ac:dyDescent="0.2">
      <c r="B997" t="s">
        <v>7078</v>
      </c>
      <c r="C997" t="s">
        <v>6148</v>
      </c>
      <c r="F997">
        <v>99</v>
      </c>
      <c r="J997" t="s">
        <v>1828</v>
      </c>
      <c r="M997" t="s">
        <v>7077</v>
      </c>
      <c r="R997" t="s">
        <v>1829</v>
      </c>
      <c r="S997" t="s">
        <v>1830</v>
      </c>
    </row>
    <row r="998" spans="2:19" x14ac:dyDescent="0.2">
      <c r="B998" t="s">
        <v>7079</v>
      </c>
      <c r="C998" t="s">
        <v>6148</v>
      </c>
      <c r="F998">
        <v>99</v>
      </c>
      <c r="J998" t="s">
        <v>1828</v>
      </c>
      <c r="M998" t="s">
        <v>7077</v>
      </c>
      <c r="R998" t="s">
        <v>1829</v>
      </c>
      <c r="S998" t="s">
        <v>1830</v>
      </c>
    </row>
    <row r="999" spans="2:19" x14ac:dyDescent="0.2">
      <c r="B999" t="s">
        <v>7080</v>
      </c>
      <c r="C999" t="s">
        <v>6148</v>
      </c>
      <c r="F999">
        <v>99</v>
      </c>
      <c r="J999" t="s">
        <v>1828</v>
      </c>
      <c r="M999" t="s">
        <v>7077</v>
      </c>
      <c r="R999" t="s">
        <v>1829</v>
      </c>
      <c r="S999" t="s">
        <v>1830</v>
      </c>
    </row>
    <row r="1000" spans="2:19" x14ac:dyDescent="0.2">
      <c r="B1000" t="s">
        <v>7081</v>
      </c>
      <c r="C1000" t="s">
        <v>6148</v>
      </c>
      <c r="F1000">
        <v>99</v>
      </c>
      <c r="J1000" t="s">
        <v>1828</v>
      </c>
      <c r="M1000" t="s">
        <v>7077</v>
      </c>
      <c r="R1000" t="s">
        <v>1829</v>
      </c>
      <c r="S1000" t="s">
        <v>1830</v>
      </c>
    </row>
    <row r="1001" spans="2:19" x14ac:dyDescent="0.2">
      <c r="B1001" t="s">
        <v>7074</v>
      </c>
      <c r="C1001" t="s">
        <v>6148</v>
      </c>
      <c r="F1001">
        <v>99</v>
      </c>
      <c r="J1001" t="s">
        <v>3787</v>
      </c>
      <c r="M1001" t="s">
        <v>7082</v>
      </c>
    </row>
    <row r="1002" spans="2:19" x14ac:dyDescent="0.2">
      <c r="B1002" t="s">
        <v>6189</v>
      </c>
      <c r="C1002" t="s">
        <v>6148</v>
      </c>
      <c r="F1002">
        <v>99</v>
      </c>
      <c r="J1002" t="s">
        <v>1841</v>
      </c>
      <c r="M1002" t="s">
        <v>7083</v>
      </c>
      <c r="R1002" t="s">
        <v>1842</v>
      </c>
    </row>
    <row r="1003" spans="2:19" x14ac:dyDescent="0.2">
      <c r="B1003" t="s">
        <v>6565</v>
      </c>
      <c r="C1003" t="s">
        <v>6148</v>
      </c>
      <c r="F1003">
        <v>99</v>
      </c>
      <c r="J1003" t="s">
        <v>3790</v>
      </c>
      <c r="M1003" t="s">
        <v>7084</v>
      </c>
    </row>
    <row r="1004" spans="2:19" x14ac:dyDescent="0.2">
      <c r="B1004" t="s">
        <v>7085</v>
      </c>
      <c r="C1004" t="s">
        <v>6148</v>
      </c>
      <c r="F1004">
        <v>99</v>
      </c>
      <c r="J1004" t="s">
        <v>1044</v>
      </c>
      <c r="M1004" t="s">
        <v>7086</v>
      </c>
      <c r="O1004" t="s">
        <v>1843</v>
      </c>
    </row>
    <row r="1005" spans="2:19" x14ac:dyDescent="0.2">
      <c r="B1005" t="s">
        <v>6272</v>
      </c>
      <c r="C1005" t="s">
        <v>6148</v>
      </c>
      <c r="F1005">
        <v>99</v>
      </c>
      <c r="J1005" t="s">
        <v>1044</v>
      </c>
      <c r="M1005" t="s">
        <v>7086</v>
      </c>
      <c r="O1005" t="s">
        <v>1843</v>
      </c>
    </row>
    <row r="1006" spans="2:19" x14ac:dyDescent="0.2">
      <c r="B1006" t="s">
        <v>6501</v>
      </c>
      <c r="C1006" t="s">
        <v>6148</v>
      </c>
      <c r="F1006">
        <v>99</v>
      </c>
      <c r="J1006" t="s">
        <v>3793</v>
      </c>
      <c r="M1006" t="s">
        <v>7087</v>
      </c>
    </row>
    <row r="1007" spans="2:19" x14ac:dyDescent="0.2">
      <c r="B1007" t="s">
        <v>6180</v>
      </c>
      <c r="C1007" t="s">
        <v>6148</v>
      </c>
      <c r="F1007">
        <v>99</v>
      </c>
      <c r="J1007" t="s">
        <v>1844</v>
      </c>
      <c r="M1007" t="s">
        <v>7088</v>
      </c>
      <c r="R1007" t="s">
        <v>1846</v>
      </c>
      <c r="S1007" t="s">
        <v>1845</v>
      </c>
    </row>
    <row r="1008" spans="2:19" x14ac:dyDescent="0.2">
      <c r="B1008" t="s">
        <v>1432</v>
      </c>
      <c r="C1008" t="s">
        <v>6148</v>
      </c>
      <c r="F1008">
        <v>99</v>
      </c>
      <c r="J1008" t="s">
        <v>1844</v>
      </c>
      <c r="M1008" t="s">
        <v>7088</v>
      </c>
      <c r="R1008" t="s">
        <v>1846</v>
      </c>
      <c r="S1008" t="s">
        <v>1845</v>
      </c>
    </row>
    <row r="1009" spans="2:19" x14ac:dyDescent="0.2">
      <c r="B1009" t="s">
        <v>7089</v>
      </c>
      <c r="C1009" t="s">
        <v>6148</v>
      </c>
      <c r="F1009">
        <v>99</v>
      </c>
      <c r="J1009" t="s">
        <v>1844</v>
      </c>
      <c r="M1009" t="s">
        <v>7088</v>
      </c>
      <c r="R1009" t="s">
        <v>1846</v>
      </c>
      <c r="S1009" t="s">
        <v>1845</v>
      </c>
    </row>
    <row r="1010" spans="2:19" x14ac:dyDescent="0.2">
      <c r="B1010" t="s">
        <v>7090</v>
      </c>
      <c r="C1010" t="s">
        <v>6148</v>
      </c>
      <c r="F1010">
        <v>99</v>
      </c>
      <c r="J1010" t="s">
        <v>1844</v>
      </c>
      <c r="M1010" t="s">
        <v>7088</v>
      </c>
      <c r="R1010" t="s">
        <v>1846</v>
      </c>
      <c r="S1010" t="s">
        <v>1845</v>
      </c>
    </row>
    <row r="1011" spans="2:19" x14ac:dyDescent="0.2">
      <c r="B1011" t="s">
        <v>7091</v>
      </c>
      <c r="C1011" t="s">
        <v>6148</v>
      </c>
      <c r="F1011">
        <v>99</v>
      </c>
      <c r="J1011" t="s">
        <v>1844</v>
      </c>
      <c r="M1011" t="s">
        <v>7088</v>
      </c>
      <c r="R1011" t="s">
        <v>1846</v>
      </c>
      <c r="S1011" t="s">
        <v>7092</v>
      </c>
    </row>
    <row r="1012" spans="2:19" x14ac:dyDescent="0.2">
      <c r="B1012" t="s">
        <v>7093</v>
      </c>
      <c r="C1012" t="s">
        <v>6148</v>
      </c>
      <c r="F1012">
        <v>99</v>
      </c>
      <c r="J1012" t="s">
        <v>1844</v>
      </c>
      <c r="M1012" t="s">
        <v>7088</v>
      </c>
      <c r="R1012" t="s">
        <v>1846</v>
      </c>
      <c r="S1012" t="s">
        <v>1845</v>
      </c>
    </row>
    <row r="1013" spans="2:19" x14ac:dyDescent="0.2">
      <c r="B1013" t="s">
        <v>1432</v>
      </c>
      <c r="C1013" t="s">
        <v>6148</v>
      </c>
      <c r="F1013">
        <v>99</v>
      </c>
      <c r="J1013" t="s">
        <v>960</v>
      </c>
      <c r="M1013" t="s">
        <v>7094</v>
      </c>
      <c r="S1013" t="s">
        <v>1847</v>
      </c>
    </row>
    <row r="1014" spans="2:19" x14ac:dyDescent="0.2">
      <c r="B1014" t="s">
        <v>6180</v>
      </c>
      <c r="C1014" t="s">
        <v>6148</v>
      </c>
      <c r="F1014">
        <v>99</v>
      </c>
      <c r="J1014" t="s">
        <v>960</v>
      </c>
      <c r="M1014" t="s">
        <v>7094</v>
      </c>
      <c r="S1014" t="s">
        <v>1847</v>
      </c>
    </row>
    <row r="1015" spans="2:19" x14ac:dyDescent="0.2">
      <c r="B1015" t="s">
        <v>1441</v>
      </c>
      <c r="C1015" t="s">
        <v>6148</v>
      </c>
      <c r="F1015">
        <v>99</v>
      </c>
      <c r="J1015" t="s">
        <v>960</v>
      </c>
      <c r="M1015" t="s">
        <v>7094</v>
      </c>
      <c r="S1015" t="s">
        <v>1847</v>
      </c>
    </row>
    <row r="1016" spans="2:19" x14ac:dyDescent="0.2">
      <c r="B1016" t="s">
        <v>7095</v>
      </c>
      <c r="C1016" t="s">
        <v>6148</v>
      </c>
      <c r="F1016">
        <v>99</v>
      </c>
      <c r="J1016" t="s">
        <v>960</v>
      </c>
      <c r="M1016" t="s">
        <v>7094</v>
      </c>
      <c r="S1016" t="s">
        <v>1847</v>
      </c>
    </row>
    <row r="1017" spans="2:19" x14ac:dyDescent="0.2">
      <c r="B1017" t="s">
        <v>7096</v>
      </c>
      <c r="C1017" t="s">
        <v>6148</v>
      </c>
      <c r="F1017">
        <v>99</v>
      </c>
      <c r="J1017" t="s">
        <v>960</v>
      </c>
      <c r="M1017" t="s">
        <v>7094</v>
      </c>
      <c r="S1017" t="s">
        <v>1847</v>
      </c>
    </row>
    <row r="1018" spans="2:19" x14ac:dyDescent="0.2">
      <c r="B1018" t="s">
        <v>7097</v>
      </c>
      <c r="C1018" t="s">
        <v>6148</v>
      </c>
      <c r="F1018">
        <v>99</v>
      </c>
      <c r="J1018" t="s">
        <v>961</v>
      </c>
      <c r="M1018" t="s">
        <v>7098</v>
      </c>
    </row>
    <row r="1019" spans="2:19" x14ac:dyDescent="0.2">
      <c r="B1019" t="s">
        <v>6180</v>
      </c>
      <c r="C1019" t="s">
        <v>6148</v>
      </c>
      <c r="F1019">
        <v>99</v>
      </c>
      <c r="J1019" t="s">
        <v>961</v>
      </c>
      <c r="M1019" t="s">
        <v>7098</v>
      </c>
    </row>
    <row r="1020" spans="2:19" x14ac:dyDescent="0.2">
      <c r="B1020" t="s">
        <v>7099</v>
      </c>
      <c r="C1020" t="s">
        <v>6148</v>
      </c>
      <c r="F1020">
        <v>99</v>
      </c>
      <c r="J1020" t="s">
        <v>961</v>
      </c>
      <c r="M1020" t="s">
        <v>7098</v>
      </c>
    </row>
    <row r="1021" spans="2:19" x14ac:dyDescent="0.2">
      <c r="B1021" t="s">
        <v>7091</v>
      </c>
      <c r="C1021" t="s">
        <v>6148</v>
      </c>
      <c r="F1021">
        <v>99</v>
      </c>
      <c r="J1021" t="s">
        <v>961</v>
      </c>
      <c r="M1021" t="s">
        <v>7098</v>
      </c>
    </row>
    <row r="1022" spans="2:19" x14ac:dyDescent="0.2">
      <c r="B1022" t="s">
        <v>1429</v>
      </c>
      <c r="C1022" t="s">
        <v>6148</v>
      </c>
      <c r="F1022">
        <v>99</v>
      </c>
      <c r="J1022" t="s">
        <v>961</v>
      </c>
      <c r="M1022" t="s">
        <v>7098</v>
      </c>
    </row>
    <row r="1023" spans="2:19" x14ac:dyDescent="0.2">
      <c r="B1023" t="s">
        <v>7100</v>
      </c>
      <c r="C1023" t="s">
        <v>6148</v>
      </c>
      <c r="F1023">
        <v>99</v>
      </c>
      <c r="J1023" t="s">
        <v>774</v>
      </c>
      <c r="M1023" t="s">
        <v>7101</v>
      </c>
      <c r="O1023" t="s">
        <v>1848</v>
      </c>
    </row>
    <row r="1024" spans="2:19" x14ac:dyDescent="0.2">
      <c r="B1024" t="s">
        <v>6377</v>
      </c>
      <c r="C1024" t="s">
        <v>6148</v>
      </c>
      <c r="F1024">
        <v>99</v>
      </c>
      <c r="J1024" t="s">
        <v>1347</v>
      </c>
      <c r="M1024" t="s">
        <v>7102</v>
      </c>
      <c r="O1024" t="s">
        <v>1849</v>
      </c>
    </row>
    <row r="1025" spans="2:15" x14ac:dyDescent="0.2">
      <c r="B1025" t="s">
        <v>7103</v>
      </c>
      <c r="C1025" t="s">
        <v>6148</v>
      </c>
      <c r="F1025">
        <v>99</v>
      </c>
      <c r="J1025" t="s">
        <v>1347</v>
      </c>
      <c r="M1025" t="s">
        <v>7102</v>
      </c>
      <c r="O1025" t="s">
        <v>1849</v>
      </c>
    </row>
    <row r="1026" spans="2:15" x14ac:dyDescent="0.2">
      <c r="B1026" t="s">
        <v>7104</v>
      </c>
      <c r="C1026" t="s">
        <v>6148</v>
      </c>
      <c r="F1026">
        <v>99</v>
      </c>
      <c r="J1026" t="s">
        <v>303</v>
      </c>
      <c r="M1026" t="s">
        <v>7105</v>
      </c>
      <c r="O1026" t="s">
        <v>1852</v>
      </c>
    </row>
    <row r="1027" spans="2:15" x14ac:dyDescent="0.2">
      <c r="B1027" t="s">
        <v>1436</v>
      </c>
      <c r="C1027" t="s">
        <v>6148</v>
      </c>
      <c r="F1027">
        <v>99</v>
      </c>
      <c r="J1027" t="s">
        <v>303</v>
      </c>
      <c r="M1027" t="s">
        <v>7106</v>
      </c>
      <c r="O1027" t="s">
        <v>1852</v>
      </c>
    </row>
    <row r="1028" spans="2:15" x14ac:dyDescent="0.2">
      <c r="B1028" t="s">
        <v>7107</v>
      </c>
      <c r="C1028" t="s">
        <v>6148</v>
      </c>
      <c r="F1028">
        <v>99</v>
      </c>
      <c r="J1028" t="s">
        <v>303</v>
      </c>
      <c r="M1028" t="s">
        <v>7106</v>
      </c>
      <c r="O1028" t="s">
        <v>1852</v>
      </c>
    </row>
    <row r="1029" spans="2:15" x14ac:dyDescent="0.2">
      <c r="B1029" t="s">
        <v>7043</v>
      </c>
      <c r="C1029" t="s">
        <v>6148</v>
      </c>
      <c r="F1029">
        <v>99</v>
      </c>
      <c r="J1029" t="s">
        <v>303</v>
      </c>
      <c r="M1029" t="s">
        <v>7108</v>
      </c>
      <c r="O1029" t="s">
        <v>1852</v>
      </c>
    </row>
    <row r="1030" spans="2:15" x14ac:dyDescent="0.2">
      <c r="B1030" t="s">
        <v>7109</v>
      </c>
      <c r="C1030" t="s">
        <v>6148</v>
      </c>
      <c r="F1030">
        <v>99</v>
      </c>
      <c r="J1030" t="s">
        <v>303</v>
      </c>
      <c r="M1030" t="s">
        <v>7108</v>
      </c>
      <c r="O1030" t="s">
        <v>1852</v>
      </c>
    </row>
    <row r="1031" spans="2:15" x14ac:dyDescent="0.2">
      <c r="B1031" t="s">
        <v>7110</v>
      </c>
      <c r="C1031" t="s">
        <v>6148</v>
      </c>
      <c r="F1031">
        <v>99</v>
      </c>
      <c r="J1031" t="s">
        <v>303</v>
      </c>
      <c r="M1031" t="s">
        <v>7108</v>
      </c>
      <c r="O1031" t="s">
        <v>1852</v>
      </c>
    </row>
    <row r="1032" spans="2:15" x14ac:dyDescent="0.2">
      <c r="B1032" t="s">
        <v>7111</v>
      </c>
      <c r="C1032" t="s">
        <v>6148</v>
      </c>
      <c r="F1032">
        <v>99</v>
      </c>
      <c r="J1032" t="s">
        <v>303</v>
      </c>
      <c r="M1032" t="s">
        <v>7108</v>
      </c>
      <c r="O1032" t="s">
        <v>1852</v>
      </c>
    </row>
    <row r="1033" spans="2:15" x14ac:dyDescent="0.2">
      <c r="B1033" t="s">
        <v>6168</v>
      </c>
      <c r="C1033" t="s">
        <v>6148</v>
      </c>
      <c r="F1033">
        <v>99</v>
      </c>
      <c r="J1033" t="s">
        <v>235</v>
      </c>
      <c r="M1033" t="s">
        <v>7112</v>
      </c>
      <c r="O1033" t="s">
        <v>1855</v>
      </c>
    </row>
    <row r="1034" spans="2:15" x14ac:dyDescent="0.2">
      <c r="B1034" t="s">
        <v>1436</v>
      </c>
      <c r="C1034" t="s">
        <v>6148</v>
      </c>
      <c r="F1034">
        <v>99</v>
      </c>
      <c r="J1034" t="s">
        <v>235</v>
      </c>
      <c r="M1034" t="s">
        <v>7113</v>
      </c>
      <c r="O1034" t="s">
        <v>1855</v>
      </c>
    </row>
    <row r="1035" spans="2:15" x14ac:dyDescent="0.2">
      <c r="B1035" t="s">
        <v>7114</v>
      </c>
      <c r="C1035" t="s">
        <v>6148</v>
      </c>
      <c r="F1035">
        <v>99</v>
      </c>
      <c r="J1035" t="s">
        <v>235</v>
      </c>
      <c r="M1035" t="s">
        <v>7113</v>
      </c>
      <c r="O1035" t="s">
        <v>1855</v>
      </c>
    </row>
    <row r="1036" spans="2:15" x14ac:dyDescent="0.2">
      <c r="B1036" t="s">
        <v>172</v>
      </c>
      <c r="C1036" t="s">
        <v>6148</v>
      </c>
      <c r="F1036">
        <v>99</v>
      </c>
      <c r="J1036" t="s">
        <v>398</v>
      </c>
      <c r="M1036" t="s">
        <v>7115</v>
      </c>
      <c r="N1036" t="s">
        <v>1859</v>
      </c>
      <c r="O1036" t="s">
        <v>1856</v>
      </c>
    </row>
    <row r="1037" spans="2:15" x14ac:dyDescent="0.2">
      <c r="B1037" t="s">
        <v>6700</v>
      </c>
      <c r="C1037" t="s">
        <v>6148</v>
      </c>
      <c r="D1037" t="s">
        <v>6159</v>
      </c>
      <c r="F1037">
        <v>99</v>
      </c>
      <c r="J1037" t="s">
        <v>398</v>
      </c>
      <c r="K1037" t="s">
        <v>1444</v>
      </c>
      <c r="L1037" t="s">
        <v>1856</v>
      </c>
      <c r="M1037" t="s">
        <v>7116</v>
      </c>
      <c r="N1037" t="s">
        <v>1859</v>
      </c>
      <c r="O1037" t="s">
        <v>1856</v>
      </c>
    </row>
    <row r="1038" spans="2:15" x14ac:dyDescent="0.2">
      <c r="B1038" t="s">
        <v>6328</v>
      </c>
      <c r="C1038" t="s">
        <v>6148</v>
      </c>
      <c r="F1038">
        <v>99</v>
      </c>
      <c r="J1038" t="s">
        <v>150</v>
      </c>
      <c r="M1038" t="s">
        <v>7117</v>
      </c>
      <c r="O1038" t="s">
        <v>1860</v>
      </c>
    </row>
    <row r="1039" spans="2:15" x14ac:dyDescent="0.2">
      <c r="B1039" t="s">
        <v>466</v>
      </c>
      <c r="C1039" t="s">
        <v>6148</v>
      </c>
      <c r="F1039">
        <v>99</v>
      </c>
      <c r="J1039" t="s">
        <v>150</v>
      </c>
      <c r="M1039" t="s">
        <v>7117</v>
      </c>
      <c r="O1039" t="s">
        <v>1860</v>
      </c>
    </row>
    <row r="1040" spans="2:15" x14ac:dyDescent="0.2">
      <c r="B1040" t="s">
        <v>7118</v>
      </c>
      <c r="C1040" t="s">
        <v>6148</v>
      </c>
      <c r="F1040">
        <v>99</v>
      </c>
      <c r="J1040" t="s">
        <v>150</v>
      </c>
      <c r="M1040" t="s">
        <v>7117</v>
      </c>
      <c r="O1040" t="s">
        <v>1860</v>
      </c>
    </row>
    <row r="1041" spans="2:19" x14ac:dyDescent="0.2">
      <c r="B1041" t="s">
        <v>7119</v>
      </c>
      <c r="C1041" t="s">
        <v>6148</v>
      </c>
      <c r="F1041">
        <v>99</v>
      </c>
      <c r="J1041" t="s">
        <v>150</v>
      </c>
      <c r="M1041" t="s">
        <v>7120</v>
      </c>
      <c r="O1041" t="s">
        <v>1860</v>
      </c>
    </row>
    <row r="1042" spans="2:19" x14ac:dyDescent="0.2">
      <c r="B1042" t="s">
        <v>7121</v>
      </c>
      <c r="C1042" t="s">
        <v>6148</v>
      </c>
      <c r="F1042">
        <v>99</v>
      </c>
      <c r="J1042" t="s">
        <v>85</v>
      </c>
      <c r="M1042" t="s">
        <v>7122</v>
      </c>
    </row>
    <row r="1043" spans="2:19" x14ac:dyDescent="0.2">
      <c r="B1043" t="s">
        <v>7123</v>
      </c>
      <c r="C1043" t="s">
        <v>6148</v>
      </c>
      <c r="F1043">
        <v>99</v>
      </c>
      <c r="J1043" t="s">
        <v>85</v>
      </c>
      <c r="M1043" t="s">
        <v>7124</v>
      </c>
    </row>
    <row r="1044" spans="2:19" x14ac:dyDescent="0.2">
      <c r="B1044" t="s">
        <v>7125</v>
      </c>
      <c r="C1044" t="s">
        <v>6148</v>
      </c>
      <c r="F1044">
        <v>99</v>
      </c>
      <c r="J1044" t="s">
        <v>85</v>
      </c>
      <c r="M1044" t="s">
        <v>7126</v>
      </c>
    </row>
    <row r="1045" spans="2:19" x14ac:dyDescent="0.2">
      <c r="B1045" t="s">
        <v>7127</v>
      </c>
      <c r="C1045" t="s">
        <v>6148</v>
      </c>
      <c r="F1045">
        <v>99</v>
      </c>
      <c r="J1045" t="s">
        <v>85</v>
      </c>
      <c r="M1045" t="s">
        <v>7126</v>
      </c>
    </row>
    <row r="1046" spans="2:19" x14ac:dyDescent="0.2">
      <c r="B1046" t="s">
        <v>7128</v>
      </c>
      <c r="C1046" t="s">
        <v>6148</v>
      </c>
      <c r="F1046">
        <v>99</v>
      </c>
      <c r="J1046" t="s">
        <v>85</v>
      </c>
      <c r="M1046" t="s">
        <v>7126</v>
      </c>
    </row>
    <row r="1047" spans="2:19" x14ac:dyDescent="0.2">
      <c r="B1047" t="s">
        <v>7129</v>
      </c>
      <c r="C1047" t="s">
        <v>6148</v>
      </c>
      <c r="F1047">
        <v>99</v>
      </c>
      <c r="J1047" t="s">
        <v>85</v>
      </c>
      <c r="M1047" t="s">
        <v>7130</v>
      </c>
    </row>
    <row r="1048" spans="2:19" x14ac:dyDescent="0.2">
      <c r="B1048" t="s">
        <v>6426</v>
      </c>
      <c r="C1048" t="s">
        <v>6148</v>
      </c>
      <c r="F1048">
        <v>99</v>
      </c>
      <c r="J1048" t="s">
        <v>85</v>
      </c>
      <c r="M1048" t="s">
        <v>7131</v>
      </c>
    </row>
    <row r="1049" spans="2:19" x14ac:dyDescent="0.2">
      <c r="B1049" t="s">
        <v>6565</v>
      </c>
      <c r="C1049" t="s">
        <v>6148</v>
      </c>
      <c r="F1049">
        <v>99</v>
      </c>
      <c r="J1049" t="s">
        <v>3805</v>
      </c>
      <c r="M1049" t="s">
        <v>7132</v>
      </c>
    </row>
    <row r="1050" spans="2:19" x14ac:dyDescent="0.2">
      <c r="B1050" t="s">
        <v>7133</v>
      </c>
      <c r="C1050" t="s">
        <v>6148</v>
      </c>
      <c r="F1050">
        <v>99</v>
      </c>
      <c r="J1050" t="s">
        <v>3807</v>
      </c>
      <c r="M1050" t="s">
        <v>7134</v>
      </c>
    </row>
    <row r="1051" spans="2:19" x14ac:dyDescent="0.2">
      <c r="B1051" t="s">
        <v>7135</v>
      </c>
      <c r="C1051" t="s">
        <v>6148</v>
      </c>
      <c r="F1051">
        <v>99</v>
      </c>
      <c r="J1051" t="s">
        <v>3807</v>
      </c>
      <c r="M1051" t="s">
        <v>7134</v>
      </c>
    </row>
    <row r="1052" spans="2:19" x14ac:dyDescent="0.2">
      <c r="B1052" t="s">
        <v>6560</v>
      </c>
      <c r="C1052" t="s">
        <v>6148</v>
      </c>
      <c r="F1052">
        <v>99</v>
      </c>
      <c r="J1052" t="s">
        <v>916</v>
      </c>
      <c r="M1052" t="s">
        <v>7136</v>
      </c>
      <c r="R1052" t="s">
        <v>1867</v>
      </c>
      <c r="S1052" t="s">
        <v>1865</v>
      </c>
    </row>
    <row r="1053" spans="2:19" x14ac:dyDescent="0.2">
      <c r="B1053" t="s">
        <v>6560</v>
      </c>
      <c r="C1053" t="s">
        <v>6148</v>
      </c>
      <c r="F1053">
        <v>99</v>
      </c>
      <c r="J1053" t="s">
        <v>917</v>
      </c>
      <c r="M1053" t="s">
        <v>7137</v>
      </c>
      <c r="R1053" t="s">
        <v>1866</v>
      </c>
    </row>
    <row r="1054" spans="2:19" x14ac:dyDescent="0.2">
      <c r="B1054" t="s">
        <v>7138</v>
      </c>
      <c r="C1054" t="s">
        <v>6148</v>
      </c>
      <c r="F1054">
        <v>99</v>
      </c>
      <c r="J1054" t="s">
        <v>917</v>
      </c>
      <c r="M1054" t="s">
        <v>7137</v>
      </c>
      <c r="R1054" t="s">
        <v>1866</v>
      </c>
    </row>
    <row r="1055" spans="2:19" x14ac:dyDescent="0.2">
      <c r="B1055" t="s">
        <v>7139</v>
      </c>
      <c r="C1055" t="s">
        <v>6148</v>
      </c>
      <c r="F1055">
        <v>99</v>
      </c>
      <c r="J1055" t="s">
        <v>917</v>
      </c>
      <c r="M1055" t="s">
        <v>7137</v>
      </c>
      <c r="R1055" t="s">
        <v>1866</v>
      </c>
    </row>
    <row r="1056" spans="2:19" x14ac:dyDescent="0.2">
      <c r="B1056" t="s">
        <v>7135</v>
      </c>
      <c r="C1056" t="s">
        <v>6148</v>
      </c>
      <c r="F1056">
        <v>99</v>
      </c>
      <c r="J1056" t="s">
        <v>917</v>
      </c>
      <c r="M1056" t="s">
        <v>7137</v>
      </c>
      <c r="R1056" t="s">
        <v>1866</v>
      </c>
    </row>
    <row r="1057" spans="1:15" x14ac:dyDescent="0.2">
      <c r="B1057" t="s">
        <v>7140</v>
      </c>
      <c r="C1057" t="s">
        <v>6148</v>
      </c>
      <c r="F1057">
        <v>99</v>
      </c>
      <c r="J1057" t="s">
        <v>1338</v>
      </c>
      <c r="M1057" t="s">
        <v>7141</v>
      </c>
      <c r="O1057" t="s">
        <v>1868</v>
      </c>
    </row>
    <row r="1058" spans="1:15" x14ac:dyDescent="0.2">
      <c r="B1058" t="s">
        <v>7142</v>
      </c>
      <c r="C1058" t="s">
        <v>6148</v>
      </c>
      <c r="F1058">
        <v>99</v>
      </c>
      <c r="J1058" t="s">
        <v>1140</v>
      </c>
      <c r="M1058" t="s">
        <v>7143</v>
      </c>
    </row>
    <row r="1059" spans="1:15" x14ac:dyDescent="0.2">
      <c r="B1059" t="s">
        <v>7144</v>
      </c>
      <c r="C1059" t="s">
        <v>6148</v>
      </c>
      <c r="F1059">
        <v>99</v>
      </c>
      <c r="J1059" t="s">
        <v>1140</v>
      </c>
      <c r="M1059" t="s">
        <v>7143</v>
      </c>
    </row>
    <row r="1060" spans="1:15" x14ac:dyDescent="0.2">
      <c r="B1060" t="s">
        <v>43</v>
      </c>
      <c r="C1060" t="s">
        <v>6148</v>
      </c>
      <c r="F1060">
        <v>99</v>
      </c>
      <c r="J1060" t="s">
        <v>1140</v>
      </c>
      <c r="M1060" t="s">
        <v>7145</v>
      </c>
    </row>
    <row r="1061" spans="1:15" x14ac:dyDescent="0.2">
      <c r="B1061" t="s">
        <v>7146</v>
      </c>
      <c r="C1061" t="s">
        <v>6148</v>
      </c>
      <c r="F1061">
        <v>99</v>
      </c>
      <c r="J1061" t="s">
        <v>1140</v>
      </c>
      <c r="M1061" t="s">
        <v>7145</v>
      </c>
    </row>
    <row r="1062" spans="1:15" x14ac:dyDescent="0.2">
      <c r="B1062" t="s">
        <v>7147</v>
      </c>
      <c r="C1062" t="s">
        <v>6148</v>
      </c>
      <c r="F1062">
        <v>99</v>
      </c>
      <c r="J1062" t="s">
        <v>107</v>
      </c>
      <c r="M1062" t="s">
        <v>7148</v>
      </c>
      <c r="O1062" t="s">
        <v>1872</v>
      </c>
    </row>
    <row r="1063" spans="1:15" x14ac:dyDescent="0.2">
      <c r="A1063">
        <v>18</v>
      </c>
      <c r="B1063" t="s">
        <v>7149</v>
      </c>
      <c r="C1063" t="s">
        <v>6148</v>
      </c>
      <c r="D1063" t="s">
        <v>3505</v>
      </c>
      <c r="F1063">
        <v>99</v>
      </c>
      <c r="G1063">
        <v>820</v>
      </c>
      <c r="I1063" t="s">
        <v>7150</v>
      </c>
      <c r="J1063" t="s">
        <v>107</v>
      </c>
      <c r="K1063" t="s">
        <v>1444</v>
      </c>
      <c r="L1063" t="s">
        <v>1872</v>
      </c>
      <c r="M1063" t="s">
        <v>7151</v>
      </c>
      <c r="O1063" t="s">
        <v>1872</v>
      </c>
    </row>
    <row r="1064" spans="1:15" x14ac:dyDescent="0.2">
      <c r="B1064" t="s">
        <v>6180</v>
      </c>
      <c r="C1064" t="s">
        <v>6148</v>
      </c>
      <c r="F1064">
        <v>99</v>
      </c>
      <c r="J1064" t="s">
        <v>977</v>
      </c>
      <c r="M1064" t="s">
        <v>7152</v>
      </c>
    </row>
    <row r="1065" spans="1:15" x14ac:dyDescent="0.2">
      <c r="B1065" t="s">
        <v>7091</v>
      </c>
      <c r="C1065" t="s">
        <v>6148</v>
      </c>
      <c r="F1065">
        <v>99</v>
      </c>
      <c r="J1065" t="s">
        <v>978</v>
      </c>
      <c r="M1065" t="s">
        <v>7153</v>
      </c>
    </row>
    <row r="1066" spans="1:15" x14ac:dyDescent="0.2">
      <c r="B1066" t="s">
        <v>6180</v>
      </c>
      <c r="C1066" t="s">
        <v>6148</v>
      </c>
      <c r="F1066">
        <v>99</v>
      </c>
      <c r="J1066" t="s">
        <v>978</v>
      </c>
      <c r="M1066" t="s">
        <v>7153</v>
      </c>
    </row>
    <row r="1067" spans="1:15" x14ac:dyDescent="0.2">
      <c r="B1067" t="s">
        <v>7154</v>
      </c>
      <c r="C1067" t="s">
        <v>6148</v>
      </c>
      <c r="F1067">
        <v>99</v>
      </c>
      <c r="J1067" t="s">
        <v>1882</v>
      </c>
      <c r="M1067" t="s">
        <v>7155</v>
      </c>
      <c r="O1067" t="s">
        <v>1883</v>
      </c>
    </row>
    <row r="1068" spans="1:15" x14ac:dyDescent="0.2">
      <c r="B1068" t="s">
        <v>6419</v>
      </c>
      <c r="C1068" t="s">
        <v>6148</v>
      </c>
      <c r="F1068">
        <v>99</v>
      </c>
      <c r="J1068" t="s">
        <v>1882</v>
      </c>
      <c r="M1068" t="s">
        <v>7155</v>
      </c>
      <c r="O1068" t="s">
        <v>1883</v>
      </c>
    </row>
    <row r="1069" spans="1:15" x14ac:dyDescent="0.2">
      <c r="B1069" t="s">
        <v>7156</v>
      </c>
      <c r="C1069" t="s">
        <v>6148</v>
      </c>
      <c r="F1069">
        <v>99</v>
      </c>
      <c r="J1069" t="s">
        <v>1882</v>
      </c>
      <c r="M1069" t="s">
        <v>7155</v>
      </c>
      <c r="O1069" t="s">
        <v>1883</v>
      </c>
    </row>
    <row r="1070" spans="1:15" x14ac:dyDescent="0.2">
      <c r="B1070" t="s">
        <v>6445</v>
      </c>
      <c r="C1070" t="s">
        <v>6148</v>
      </c>
      <c r="F1070">
        <v>99</v>
      </c>
      <c r="J1070" t="s">
        <v>1882</v>
      </c>
      <c r="M1070" t="s">
        <v>7155</v>
      </c>
      <c r="O1070" t="s">
        <v>1883</v>
      </c>
    </row>
    <row r="1071" spans="1:15" x14ac:dyDescent="0.2">
      <c r="B1071" t="s">
        <v>7157</v>
      </c>
      <c r="C1071" t="s">
        <v>6148</v>
      </c>
      <c r="F1071">
        <v>99</v>
      </c>
      <c r="J1071" t="s">
        <v>1882</v>
      </c>
      <c r="M1071" t="s">
        <v>7155</v>
      </c>
      <c r="O1071" t="s">
        <v>1883</v>
      </c>
    </row>
    <row r="1072" spans="1:15" x14ac:dyDescent="0.2">
      <c r="B1072" t="s">
        <v>7158</v>
      </c>
      <c r="C1072" t="s">
        <v>6148</v>
      </c>
      <c r="F1072">
        <v>99</v>
      </c>
      <c r="J1072" t="s">
        <v>1882</v>
      </c>
      <c r="M1072" t="s">
        <v>7155</v>
      </c>
      <c r="O1072" t="s">
        <v>1883</v>
      </c>
    </row>
    <row r="1073" spans="2:18" x14ac:dyDescent="0.2">
      <c r="B1073" t="s">
        <v>7159</v>
      </c>
      <c r="C1073" t="s">
        <v>6148</v>
      </c>
      <c r="F1073">
        <v>99</v>
      </c>
      <c r="J1073" t="s">
        <v>1882</v>
      </c>
      <c r="M1073" t="s">
        <v>7155</v>
      </c>
      <c r="O1073" t="s">
        <v>1883</v>
      </c>
    </row>
    <row r="1074" spans="2:18" x14ac:dyDescent="0.2">
      <c r="B1074" t="s">
        <v>7160</v>
      </c>
      <c r="C1074" t="s">
        <v>6148</v>
      </c>
      <c r="F1074">
        <v>99</v>
      </c>
      <c r="J1074" t="s">
        <v>7161</v>
      </c>
      <c r="M1074" t="s">
        <v>7162</v>
      </c>
      <c r="O1074" t="s">
        <v>1884</v>
      </c>
    </row>
    <row r="1075" spans="2:18" x14ac:dyDescent="0.2">
      <c r="B1075" t="s">
        <v>7163</v>
      </c>
      <c r="C1075" t="s">
        <v>6148</v>
      </c>
      <c r="F1075">
        <v>99</v>
      </c>
      <c r="J1075" t="s">
        <v>7161</v>
      </c>
      <c r="M1075" t="s">
        <v>7162</v>
      </c>
      <c r="O1075" t="s">
        <v>1884</v>
      </c>
    </row>
    <row r="1076" spans="2:18" x14ac:dyDescent="0.2">
      <c r="B1076" t="s">
        <v>7164</v>
      </c>
      <c r="C1076" t="s">
        <v>6148</v>
      </c>
      <c r="F1076">
        <v>99</v>
      </c>
      <c r="J1076" t="s">
        <v>7161</v>
      </c>
      <c r="M1076" t="s">
        <v>7162</v>
      </c>
      <c r="O1076" t="s">
        <v>1884</v>
      </c>
    </row>
    <row r="1077" spans="2:18" x14ac:dyDescent="0.2">
      <c r="B1077" t="s">
        <v>6963</v>
      </c>
      <c r="C1077" t="s">
        <v>6148</v>
      </c>
      <c r="F1077">
        <v>99</v>
      </c>
      <c r="J1077" t="s">
        <v>7161</v>
      </c>
      <c r="M1077" t="s">
        <v>7162</v>
      </c>
      <c r="O1077" t="s">
        <v>1884</v>
      </c>
    </row>
    <row r="1078" spans="2:18" x14ac:dyDescent="0.2">
      <c r="B1078" t="s">
        <v>7165</v>
      </c>
      <c r="C1078" t="s">
        <v>6148</v>
      </c>
      <c r="F1078">
        <v>99</v>
      </c>
      <c r="J1078" t="s">
        <v>7161</v>
      </c>
      <c r="M1078" t="s">
        <v>7162</v>
      </c>
      <c r="O1078" t="s">
        <v>1884</v>
      </c>
    </row>
    <row r="1079" spans="2:18" x14ac:dyDescent="0.2">
      <c r="B1079" t="s">
        <v>7166</v>
      </c>
      <c r="C1079" t="s">
        <v>6148</v>
      </c>
      <c r="F1079">
        <v>99</v>
      </c>
      <c r="J1079" t="s">
        <v>7161</v>
      </c>
      <c r="M1079" t="s">
        <v>7162</v>
      </c>
      <c r="O1079" t="s">
        <v>1884</v>
      </c>
    </row>
    <row r="1080" spans="2:18" x14ac:dyDescent="0.2">
      <c r="B1080" t="s">
        <v>6259</v>
      </c>
      <c r="C1080" t="s">
        <v>6148</v>
      </c>
      <c r="F1080">
        <v>99</v>
      </c>
      <c r="J1080" t="s">
        <v>65</v>
      </c>
      <c r="M1080" t="s">
        <v>7167</v>
      </c>
      <c r="O1080" t="s">
        <v>1885</v>
      </c>
    </row>
    <row r="1081" spans="2:18" x14ac:dyDescent="0.2">
      <c r="B1081" t="s">
        <v>7168</v>
      </c>
      <c r="C1081" t="s">
        <v>6148</v>
      </c>
      <c r="F1081">
        <v>99</v>
      </c>
      <c r="J1081" t="s">
        <v>65</v>
      </c>
      <c r="M1081" t="s">
        <v>7167</v>
      </c>
      <c r="O1081" t="s">
        <v>1885</v>
      </c>
    </row>
    <row r="1082" spans="2:18" x14ac:dyDescent="0.2">
      <c r="B1082" t="s">
        <v>7169</v>
      </c>
      <c r="C1082" t="s">
        <v>6148</v>
      </c>
      <c r="F1082">
        <v>99</v>
      </c>
      <c r="J1082" t="s">
        <v>65</v>
      </c>
      <c r="M1082" t="s">
        <v>7170</v>
      </c>
      <c r="O1082" t="s">
        <v>1885</v>
      </c>
    </row>
    <row r="1083" spans="2:18" x14ac:dyDescent="0.2">
      <c r="B1083" t="s">
        <v>7171</v>
      </c>
      <c r="C1083" t="s">
        <v>6148</v>
      </c>
      <c r="F1083">
        <v>99</v>
      </c>
      <c r="J1083" t="s">
        <v>1886</v>
      </c>
      <c r="M1083" t="s">
        <v>7172</v>
      </c>
      <c r="N1083" t="s">
        <v>1887</v>
      </c>
      <c r="P1083" t="s">
        <v>1888</v>
      </c>
    </row>
    <row r="1084" spans="2:18" x14ac:dyDescent="0.2">
      <c r="B1084" t="s">
        <v>6881</v>
      </c>
      <c r="C1084" t="s">
        <v>6148</v>
      </c>
      <c r="F1084">
        <v>99</v>
      </c>
      <c r="J1084" t="s">
        <v>1886</v>
      </c>
      <c r="M1084" t="s">
        <v>7172</v>
      </c>
      <c r="N1084" t="s">
        <v>1887</v>
      </c>
      <c r="P1084" t="s">
        <v>1888</v>
      </c>
    </row>
    <row r="1085" spans="2:18" x14ac:dyDescent="0.2">
      <c r="B1085" t="s">
        <v>7173</v>
      </c>
      <c r="C1085" t="s">
        <v>6148</v>
      </c>
      <c r="F1085">
        <v>99</v>
      </c>
      <c r="J1085" t="s">
        <v>1889</v>
      </c>
      <c r="M1085" t="s">
        <v>7174</v>
      </c>
      <c r="O1085" t="s">
        <v>1890</v>
      </c>
      <c r="R1085" t="s">
        <v>1891</v>
      </c>
    </row>
    <row r="1086" spans="2:18" x14ac:dyDescent="0.2">
      <c r="B1086" t="s">
        <v>7175</v>
      </c>
      <c r="C1086" t="s">
        <v>6148</v>
      </c>
      <c r="F1086">
        <v>99</v>
      </c>
      <c r="J1086" t="s">
        <v>1889</v>
      </c>
      <c r="M1086" t="s">
        <v>7174</v>
      </c>
      <c r="O1086" t="s">
        <v>1890</v>
      </c>
      <c r="R1086" t="s">
        <v>1891</v>
      </c>
    </row>
    <row r="1087" spans="2:18" x14ac:dyDescent="0.2">
      <c r="B1087" t="s">
        <v>7176</v>
      </c>
      <c r="C1087" t="s">
        <v>6148</v>
      </c>
      <c r="F1087">
        <v>99</v>
      </c>
      <c r="J1087" t="s">
        <v>1889</v>
      </c>
      <c r="M1087" t="s">
        <v>7174</v>
      </c>
      <c r="O1087" t="s">
        <v>1890</v>
      </c>
      <c r="R1087" t="s">
        <v>1891</v>
      </c>
    </row>
    <row r="1088" spans="2:18" x14ac:dyDescent="0.2">
      <c r="B1088" t="s">
        <v>7177</v>
      </c>
      <c r="C1088" t="s">
        <v>6148</v>
      </c>
      <c r="F1088">
        <v>99</v>
      </c>
      <c r="J1088" t="s">
        <v>1889</v>
      </c>
      <c r="M1088" t="s">
        <v>7178</v>
      </c>
      <c r="O1088" t="s">
        <v>1890</v>
      </c>
      <c r="R1088" t="s">
        <v>1891</v>
      </c>
    </row>
    <row r="1089" spans="2:18" x14ac:dyDescent="0.2">
      <c r="B1089" t="s">
        <v>7179</v>
      </c>
      <c r="C1089" t="s">
        <v>6148</v>
      </c>
      <c r="F1089">
        <v>99</v>
      </c>
      <c r="J1089" t="s">
        <v>1889</v>
      </c>
      <c r="M1089" t="s">
        <v>7180</v>
      </c>
      <c r="O1089" t="s">
        <v>1890</v>
      </c>
      <c r="R1089" t="s">
        <v>1891</v>
      </c>
    </row>
    <row r="1090" spans="2:18" x14ac:dyDescent="0.2">
      <c r="B1090" t="s">
        <v>7181</v>
      </c>
      <c r="C1090" t="s">
        <v>6148</v>
      </c>
      <c r="F1090">
        <v>99</v>
      </c>
      <c r="J1090" t="s">
        <v>1889</v>
      </c>
      <c r="M1090" t="s">
        <v>7180</v>
      </c>
      <c r="O1090" t="s">
        <v>1890</v>
      </c>
      <c r="R1090" t="s">
        <v>1891</v>
      </c>
    </row>
    <row r="1091" spans="2:18" x14ac:dyDescent="0.2">
      <c r="B1091" t="s">
        <v>7182</v>
      </c>
      <c r="C1091" t="s">
        <v>6148</v>
      </c>
      <c r="F1091">
        <v>99</v>
      </c>
      <c r="J1091" t="s">
        <v>1889</v>
      </c>
      <c r="M1091" t="s">
        <v>7183</v>
      </c>
      <c r="O1091" t="s">
        <v>1890</v>
      </c>
      <c r="R1091" t="s">
        <v>1891</v>
      </c>
    </row>
    <row r="1092" spans="2:18" x14ac:dyDescent="0.2">
      <c r="B1092" t="s">
        <v>7184</v>
      </c>
      <c r="C1092" t="s">
        <v>6148</v>
      </c>
      <c r="F1092">
        <v>99</v>
      </c>
      <c r="J1092" t="s">
        <v>1889</v>
      </c>
      <c r="M1092" t="s">
        <v>7185</v>
      </c>
      <c r="O1092" t="s">
        <v>1890</v>
      </c>
      <c r="R1092" t="s">
        <v>1891</v>
      </c>
    </row>
    <row r="1093" spans="2:18" x14ac:dyDescent="0.2">
      <c r="B1093" t="s">
        <v>6375</v>
      </c>
      <c r="C1093" t="s">
        <v>6148</v>
      </c>
      <c r="F1093">
        <v>99</v>
      </c>
      <c r="J1093" t="s">
        <v>1889</v>
      </c>
      <c r="M1093" t="s">
        <v>7186</v>
      </c>
      <c r="O1093" t="s">
        <v>1890</v>
      </c>
      <c r="R1093" t="s">
        <v>1891</v>
      </c>
    </row>
    <row r="1094" spans="2:18" x14ac:dyDescent="0.2">
      <c r="B1094" t="s">
        <v>7187</v>
      </c>
      <c r="C1094" t="s">
        <v>6148</v>
      </c>
      <c r="F1094">
        <v>99</v>
      </c>
      <c r="J1094" t="s">
        <v>1889</v>
      </c>
      <c r="M1094" t="s">
        <v>7188</v>
      </c>
      <c r="O1094" t="s">
        <v>1890</v>
      </c>
      <c r="R1094" t="s">
        <v>1891</v>
      </c>
    </row>
    <row r="1095" spans="2:18" x14ac:dyDescent="0.2">
      <c r="B1095" t="s">
        <v>6702</v>
      </c>
      <c r="C1095" t="s">
        <v>6148</v>
      </c>
      <c r="F1095">
        <v>99</v>
      </c>
      <c r="J1095" t="s">
        <v>954</v>
      </c>
      <c r="M1095" t="s">
        <v>7189</v>
      </c>
    </row>
    <row r="1096" spans="2:18" x14ac:dyDescent="0.2">
      <c r="B1096" t="s">
        <v>918</v>
      </c>
      <c r="C1096" t="s">
        <v>6148</v>
      </c>
      <c r="F1096">
        <v>99</v>
      </c>
      <c r="J1096" t="s">
        <v>954</v>
      </c>
      <c r="M1096" t="s">
        <v>7189</v>
      </c>
    </row>
    <row r="1097" spans="2:18" x14ac:dyDescent="0.2">
      <c r="B1097" t="s">
        <v>918</v>
      </c>
      <c r="C1097" t="s">
        <v>6148</v>
      </c>
      <c r="F1097">
        <v>99</v>
      </c>
      <c r="J1097" t="s">
        <v>3822</v>
      </c>
      <c r="M1097" t="s">
        <v>7190</v>
      </c>
    </row>
    <row r="1098" spans="2:18" x14ac:dyDescent="0.2">
      <c r="B1098" t="s">
        <v>6751</v>
      </c>
      <c r="C1098" t="s">
        <v>6148</v>
      </c>
      <c r="F1098">
        <v>99</v>
      </c>
      <c r="J1098" t="s">
        <v>3822</v>
      </c>
      <c r="M1098" t="s">
        <v>7190</v>
      </c>
    </row>
    <row r="1099" spans="2:18" x14ac:dyDescent="0.2">
      <c r="B1099" t="s">
        <v>6155</v>
      </c>
      <c r="C1099" t="s">
        <v>6148</v>
      </c>
      <c r="F1099">
        <v>99</v>
      </c>
      <c r="J1099" t="s">
        <v>355</v>
      </c>
      <c r="M1099" t="s">
        <v>7191</v>
      </c>
      <c r="N1099" t="s">
        <v>1892</v>
      </c>
    </row>
    <row r="1100" spans="2:18" x14ac:dyDescent="0.2">
      <c r="B1100" t="s">
        <v>6156</v>
      </c>
      <c r="C1100" t="s">
        <v>6148</v>
      </c>
      <c r="F1100">
        <v>99</v>
      </c>
      <c r="J1100" t="s">
        <v>355</v>
      </c>
      <c r="M1100" t="s">
        <v>7191</v>
      </c>
      <c r="N1100" t="s">
        <v>1892</v>
      </c>
    </row>
    <row r="1101" spans="2:18" x14ac:dyDescent="0.2">
      <c r="B1101" t="s">
        <v>7192</v>
      </c>
      <c r="C1101" t="s">
        <v>6148</v>
      </c>
      <c r="F1101">
        <v>99</v>
      </c>
      <c r="J1101" t="s">
        <v>355</v>
      </c>
      <c r="M1101" t="s">
        <v>7191</v>
      </c>
      <c r="N1101" t="s">
        <v>1892</v>
      </c>
    </row>
    <row r="1102" spans="2:18" x14ac:dyDescent="0.2">
      <c r="B1102" t="s">
        <v>6375</v>
      </c>
      <c r="C1102" t="s">
        <v>6148</v>
      </c>
      <c r="F1102">
        <v>99</v>
      </c>
      <c r="J1102" t="s">
        <v>355</v>
      </c>
      <c r="M1102" t="s">
        <v>7191</v>
      </c>
      <c r="N1102" t="s">
        <v>1892</v>
      </c>
    </row>
    <row r="1103" spans="2:18" x14ac:dyDescent="0.2">
      <c r="B1103" t="s">
        <v>6580</v>
      </c>
      <c r="C1103" t="s">
        <v>6148</v>
      </c>
      <c r="F1103">
        <v>99</v>
      </c>
      <c r="J1103" t="s">
        <v>355</v>
      </c>
      <c r="M1103" t="s">
        <v>7191</v>
      </c>
      <c r="N1103" t="s">
        <v>1892</v>
      </c>
    </row>
    <row r="1104" spans="2:18" x14ac:dyDescent="0.2">
      <c r="B1104" t="s">
        <v>6691</v>
      </c>
      <c r="C1104" t="s">
        <v>6148</v>
      </c>
      <c r="F1104">
        <v>99</v>
      </c>
      <c r="J1104" t="s">
        <v>355</v>
      </c>
      <c r="M1104" t="s">
        <v>7191</v>
      </c>
      <c r="N1104" t="s">
        <v>1892</v>
      </c>
    </row>
    <row r="1105" spans="2:20" x14ac:dyDescent="0.2">
      <c r="B1105" t="s">
        <v>7193</v>
      </c>
      <c r="C1105" t="s">
        <v>6148</v>
      </c>
      <c r="F1105">
        <v>99</v>
      </c>
      <c r="J1105" t="s">
        <v>355</v>
      </c>
      <c r="M1105" t="s">
        <v>7194</v>
      </c>
      <c r="N1105" t="s">
        <v>1892</v>
      </c>
    </row>
    <row r="1106" spans="2:20" x14ac:dyDescent="0.2">
      <c r="B1106" t="s">
        <v>7195</v>
      </c>
      <c r="C1106" t="s">
        <v>6148</v>
      </c>
      <c r="F1106">
        <v>99</v>
      </c>
      <c r="J1106" t="s">
        <v>355</v>
      </c>
      <c r="M1106" t="s">
        <v>7196</v>
      </c>
      <c r="N1106" t="s">
        <v>1892</v>
      </c>
    </row>
    <row r="1107" spans="2:20" x14ac:dyDescent="0.2">
      <c r="B1107" t="s">
        <v>253</v>
      </c>
      <c r="C1107" t="s">
        <v>6148</v>
      </c>
      <c r="F1107">
        <v>99</v>
      </c>
      <c r="J1107" t="s">
        <v>3825</v>
      </c>
      <c r="M1107" t="s">
        <v>7197</v>
      </c>
    </row>
    <row r="1108" spans="2:20" x14ac:dyDescent="0.2">
      <c r="B1108" t="s">
        <v>7198</v>
      </c>
      <c r="C1108" t="s">
        <v>6148</v>
      </c>
      <c r="F1108">
        <v>99</v>
      </c>
      <c r="J1108" t="s">
        <v>3825</v>
      </c>
      <c r="M1108" t="s">
        <v>7197</v>
      </c>
    </row>
    <row r="1109" spans="2:20" x14ac:dyDescent="0.2">
      <c r="B1109" t="s">
        <v>7199</v>
      </c>
      <c r="C1109" t="s">
        <v>6148</v>
      </c>
      <c r="F1109">
        <v>99</v>
      </c>
      <c r="J1109" t="s">
        <v>3825</v>
      </c>
      <c r="M1109" t="s">
        <v>7197</v>
      </c>
    </row>
    <row r="1110" spans="2:20" x14ac:dyDescent="0.2">
      <c r="B1110" t="s">
        <v>7200</v>
      </c>
      <c r="C1110" t="s">
        <v>6148</v>
      </c>
      <c r="F1110">
        <v>99</v>
      </c>
      <c r="J1110" t="s">
        <v>3825</v>
      </c>
      <c r="M1110" t="s">
        <v>7197</v>
      </c>
    </row>
    <row r="1111" spans="2:20" x14ac:dyDescent="0.2">
      <c r="B1111" t="s">
        <v>1242</v>
      </c>
      <c r="C1111" t="s">
        <v>6148</v>
      </c>
      <c r="F1111">
        <v>99</v>
      </c>
      <c r="J1111" t="s">
        <v>1893</v>
      </c>
      <c r="M1111" t="s">
        <v>7201</v>
      </c>
      <c r="O1111" t="s">
        <v>1895</v>
      </c>
      <c r="P1111" t="s">
        <v>1894</v>
      </c>
    </row>
    <row r="1112" spans="2:20" x14ac:dyDescent="0.2">
      <c r="B1112" t="s">
        <v>6509</v>
      </c>
      <c r="C1112" t="s">
        <v>6148</v>
      </c>
      <c r="F1112">
        <v>99</v>
      </c>
      <c r="J1112" t="s">
        <v>1893</v>
      </c>
      <c r="M1112" t="s">
        <v>7201</v>
      </c>
      <c r="O1112" t="s">
        <v>1895</v>
      </c>
      <c r="P1112" t="s">
        <v>1894</v>
      </c>
    </row>
    <row r="1113" spans="2:20" x14ac:dyDescent="0.2">
      <c r="B1113" t="s">
        <v>7202</v>
      </c>
      <c r="C1113" t="s">
        <v>6148</v>
      </c>
      <c r="F1113">
        <v>99</v>
      </c>
      <c r="J1113" t="s">
        <v>1290</v>
      </c>
      <c r="M1113" t="s">
        <v>7203</v>
      </c>
      <c r="T1113" t="s">
        <v>1896</v>
      </c>
    </row>
    <row r="1114" spans="2:20" x14ac:dyDescent="0.2">
      <c r="B1114" t="s">
        <v>7204</v>
      </c>
      <c r="C1114" t="s">
        <v>6148</v>
      </c>
      <c r="F1114">
        <v>99</v>
      </c>
      <c r="J1114" t="s">
        <v>1290</v>
      </c>
      <c r="M1114" t="s">
        <v>7203</v>
      </c>
      <c r="T1114" t="s">
        <v>1896</v>
      </c>
    </row>
    <row r="1115" spans="2:20" x14ac:dyDescent="0.2">
      <c r="B1115" t="s">
        <v>7205</v>
      </c>
      <c r="C1115" t="s">
        <v>6148</v>
      </c>
      <c r="F1115">
        <v>99</v>
      </c>
      <c r="J1115" t="s">
        <v>1290</v>
      </c>
      <c r="M1115" t="s">
        <v>7203</v>
      </c>
      <c r="T1115" t="s">
        <v>1896</v>
      </c>
    </row>
    <row r="1116" spans="2:20" x14ac:dyDescent="0.2">
      <c r="B1116" t="s">
        <v>7206</v>
      </c>
      <c r="C1116" t="s">
        <v>6148</v>
      </c>
      <c r="F1116">
        <v>99</v>
      </c>
      <c r="J1116" t="s">
        <v>1290</v>
      </c>
      <c r="M1116" t="s">
        <v>7203</v>
      </c>
      <c r="T1116" t="s">
        <v>1896</v>
      </c>
    </row>
    <row r="1117" spans="2:20" x14ac:dyDescent="0.2">
      <c r="B1117" t="s">
        <v>7207</v>
      </c>
      <c r="C1117" t="s">
        <v>6148</v>
      </c>
      <c r="F1117">
        <v>99</v>
      </c>
      <c r="J1117" t="s">
        <v>1290</v>
      </c>
      <c r="M1117" t="s">
        <v>7203</v>
      </c>
      <c r="T1117" t="s">
        <v>1896</v>
      </c>
    </row>
    <row r="1118" spans="2:20" x14ac:dyDescent="0.2">
      <c r="B1118" t="s">
        <v>6687</v>
      </c>
      <c r="C1118" t="s">
        <v>6148</v>
      </c>
      <c r="F1118">
        <v>99</v>
      </c>
      <c r="J1118" t="s">
        <v>77</v>
      </c>
      <c r="M1118" t="s">
        <v>7208</v>
      </c>
      <c r="N1118" t="s">
        <v>1898</v>
      </c>
      <c r="O1118" t="s">
        <v>1897</v>
      </c>
    </row>
    <row r="1119" spans="2:20" x14ac:dyDescent="0.2">
      <c r="B1119" t="s">
        <v>7209</v>
      </c>
      <c r="C1119" t="s">
        <v>6148</v>
      </c>
      <c r="F1119">
        <v>99</v>
      </c>
      <c r="J1119" t="s">
        <v>77</v>
      </c>
      <c r="M1119" t="s">
        <v>7208</v>
      </c>
      <c r="N1119" t="s">
        <v>1898</v>
      </c>
      <c r="O1119" t="s">
        <v>1897</v>
      </c>
    </row>
    <row r="1120" spans="2:20" x14ac:dyDescent="0.2">
      <c r="B1120" t="s">
        <v>7210</v>
      </c>
      <c r="C1120" t="s">
        <v>6148</v>
      </c>
      <c r="F1120">
        <v>99</v>
      </c>
      <c r="J1120" t="s">
        <v>77</v>
      </c>
      <c r="M1120" t="s">
        <v>7208</v>
      </c>
      <c r="N1120" t="s">
        <v>1898</v>
      </c>
      <c r="O1120" t="s">
        <v>1897</v>
      </c>
    </row>
    <row r="1121" spans="1:15" x14ac:dyDescent="0.2">
      <c r="B1121" t="s">
        <v>1414</v>
      </c>
      <c r="C1121" t="s">
        <v>6148</v>
      </c>
      <c r="F1121">
        <v>99</v>
      </c>
      <c r="J1121" t="s">
        <v>77</v>
      </c>
      <c r="M1121" t="s">
        <v>7208</v>
      </c>
      <c r="N1121" t="s">
        <v>1898</v>
      </c>
      <c r="O1121" t="s">
        <v>1897</v>
      </c>
    </row>
    <row r="1122" spans="1:15" x14ac:dyDescent="0.2">
      <c r="B1122" t="s">
        <v>7211</v>
      </c>
      <c r="C1122" t="s">
        <v>6148</v>
      </c>
      <c r="F1122">
        <v>99</v>
      </c>
      <c r="J1122" t="s">
        <v>77</v>
      </c>
      <c r="M1122" t="s">
        <v>7208</v>
      </c>
      <c r="N1122" t="s">
        <v>1898</v>
      </c>
      <c r="O1122" t="s">
        <v>1897</v>
      </c>
    </row>
    <row r="1123" spans="1:15" x14ac:dyDescent="0.2">
      <c r="B1123" t="s">
        <v>6563</v>
      </c>
      <c r="C1123" t="s">
        <v>6148</v>
      </c>
      <c r="F1123">
        <v>99</v>
      </c>
      <c r="J1123" t="s">
        <v>77</v>
      </c>
      <c r="M1123" t="s">
        <v>7208</v>
      </c>
      <c r="N1123" t="s">
        <v>1898</v>
      </c>
      <c r="O1123" t="s">
        <v>1897</v>
      </c>
    </row>
    <row r="1124" spans="1:15" x14ac:dyDescent="0.2">
      <c r="B1124" t="s">
        <v>7212</v>
      </c>
      <c r="C1124" t="s">
        <v>6148</v>
      </c>
      <c r="F1124">
        <v>99</v>
      </c>
      <c r="J1124" t="s">
        <v>77</v>
      </c>
      <c r="M1124" t="s">
        <v>7208</v>
      </c>
      <c r="N1124" t="s">
        <v>1898</v>
      </c>
      <c r="O1124" t="s">
        <v>1897</v>
      </c>
    </row>
    <row r="1125" spans="1:15" x14ac:dyDescent="0.2">
      <c r="B1125" t="s">
        <v>7213</v>
      </c>
      <c r="C1125" t="s">
        <v>6148</v>
      </c>
      <c r="F1125">
        <v>99</v>
      </c>
      <c r="J1125" t="s">
        <v>77</v>
      </c>
      <c r="M1125" t="s">
        <v>7208</v>
      </c>
      <c r="N1125" t="s">
        <v>1898</v>
      </c>
      <c r="O1125" t="s">
        <v>1897</v>
      </c>
    </row>
    <row r="1126" spans="1:15" x14ac:dyDescent="0.2">
      <c r="B1126" t="s">
        <v>1411</v>
      </c>
      <c r="C1126" t="s">
        <v>6148</v>
      </c>
      <c r="F1126">
        <v>99</v>
      </c>
      <c r="J1126" t="s">
        <v>77</v>
      </c>
      <c r="M1126" t="s">
        <v>7208</v>
      </c>
      <c r="N1126" t="s">
        <v>1898</v>
      </c>
      <c r="O1126" t="s">
        <v>1897</v>
      </c>
    </row>
    <row r="1127" spans="1:15" x14ac:dyDescent="0.2">
      <c r="A1127">
        <v>25</v>
      </c>
      <c r="B1127" t="s">
        <v>159</v>
      </c>
      <c r="C1127" t="s">
        <v>6148</v>
      </c>
      <c r="D1127" t="s">
        <v>6511</v>
      </c>
      <c r="F1127">
        <v>99</v>
      </c>
      <c r="G1127">
        <v>130</v>
      </c>
      <c r="J1127" t="s">
        <v>77</v>
      </c>
      <c r="K1127" t="s">
        <v>1444</v>
      </c>
      <c r="L1127" t="s">
        <v>1897</v>
      </c>
      <c r="M1127" t="s">
        <v>7214</v>
      </c>
      <c r="N1127" t="s">
        <v>1898</v>
      </c>
      <c r="O1127" t="s">
        <v>1897</v>
      </c>
    </row>
    <row r="1128" spans="1:15" x14ac:dyDescent="0.2">
      <c r="B1128" t="s">
        <v>7215</v>
      </c>
      <c r="C1128" t="s">
        <v>6148</v>
      </c>
      <c r="F1128">
        <v>99</v>
      </c>
      <c r="J1128" t="s">
        <v>77</v>
      </c>
      <c r="M1128" t="s">
        <v>7208</v>
      </c>
      <c r="N1128" t="s">
        <v>1898</v>
      </c>
      <c r="O1128" t="s">
        <v>1897</v>
      </c>
    </row>
    <row r="1129" spans="1:15" x14ac:dyDescent="0.2">
      <c r="B1129" t="s">
        <v>6375</v>
      </c>
      <c r="C1129" t="s">
        <v>6148</v>
      </c>
      <c r="F1129">
        <v>99</v>
      </c>
      <c r="J1129" t="s">
        <v>77</v>
      </c>
      <c r="M1129" t="s">
        <v>7208</v>
      </c>
      <c r="N1129" t="s">
        <v>1898</v>
      </c>
      <c r="O1129" t="s">
        <v>1897</v>
      </c>
    </row>
    <row r="1130" spans="1:15" x14ac:dyDescent="0.2">
      <c r="B1130" t="s">
        <v>6781</v>
      </c>
      <c r="C1130" t="s">
        <v>6148</v>
      </c>
      <c r="F1130">
        <v>99</v>
      </c>
      <c r="J1130" t="s">
        <v>77</v>
      </c>
      <c r="M1130" t="s">
        <v>7208</v>
      </c>
      <c r="N1130" t="s">
        <v>1898</v>
      </c>
      <c r="O1130" t="s">
        <v>1897</v>
      </c>
    </row>
    <row r="1131" spans="1:15" x14ac:dyDescent="0.2">
      <c r="B1131" t="s">
        <v>7216</v>
      </c>
      <c r="C1131" t="s">
        <v>6148</v>
      </c>
      <c r="F1131">
        <v>99</v>
      </c>
      <c r="J1131" t="s">
        <v>77</v>
      </c>
      <c r="M1131" t="s">
        <v>7208</v>
      </c>
      <c r="N1131" t="s">
        <v>1898</v>
      </c>
      <c r="O1131" t="s">
        <v>1897</v>
      </c>
    </row>
    <row r="1132" spans="1:15" x14ac:dyDescent="0.2">
      <c r="B1132" t="s">
        <v>7217</v>
      </c>
      <c r="C1132" t="s">
        <v>6148</v>
      </c>
      <c r="F1132">
        <v>99</v>
      </c>
      <c r="J1132" t="s">
        <v>77</v>
      </c>
      <c r="M1132" t="s">
        <v>7208</v>
      </c>
      <c r="N1132" t="s">
        <v>1898</v>
      </c>
      <c r="O1132" t="s">
        <v>1897</v>
      </c>
    </row>
    <row r="1133" spans="1:15" x14ac:dyDescent="0.2">
      <c r="B1133" t="s">
        <v>7218</v>
      </c>
      <c r="C1133" t="s">
        <v>6148</v>
      </c>
      <c r="F1133">
        <v>99</v>
      </c>
      <c r="J1133" t="s">
        <v>77</v>
      </c>
      <c r="M1133" t="s">
        <v>7208</v>
      </c>
      <c r="N1133" t="s">
        <v>1898</v>
      </c>
      <c r="O1133" t="s">
        <v>1897</v>
      </c>
    </row>
    <row r="1134" spans="1:15" x14ac:dyDescent="0.2">
      <c r="B1134" t="s">
        <v>6271</v>
      </c>
      <c r="C1134" t="s">
        <v>6148</v>
      </c>
      <c r="F1134">
        <v>99</v>
      </c>
      <c r="J1134" t="s">
        <v>77</v>
      </c>
      <c r="M1134" t="s">
        <v>7219</v>
      </c>
      <c r="N1134" t="s">
        <v>1898</v>
      </c>
      <c r="O1134" t="s">
        <v>1897</v>
      </c>
    </row>
    <row r="1135" spans="1:15" x14ac:dyDescent="0.2">
      <c r="B1135" t="s">
        <v>7220</v>
      </c>
      <c r="C1135" t="s">
        <v>6148</v>
      </c>
      <c r="F1135">
        <v>99</v>
      </c>
      <c r="J1135" t="s">
        <v>77</v>
      </c>
      <c r="M1135" t="s">
        <v>7221</v>
      </c>
      <c r="N1135" t="s">
        <v>1898</v>
      </c>
      <c r="O1135" t="s">
        <v>1897</v>
      </c>
    </row>
    <row r="1136" spans="1:15" x14ac:dyDescent="0.2">
      <c r="B1136" t="s">
        <v>6375</v>
      </c>
      <c r="C1136" t="s">
        <v>6148</v>
      </c>
      <c r="F1136">
        <v>99</v>
      </c>
      <c r="J1136" t="s">
        <v>77</v>
      </c>
      <c r="M1136" t="s">
        <v>7222</v>
      </c>
      <c r="N1136" t="s">
        <v>1898</v>
      </c>
      <c r="O1136" t="s">
        <v>1897</v>
      </c>
    </row>
    <row r="1137" spans="2:20" x14ac:dyDescent="0.2">
      <c r="B1137" t="s">
        <v>7223</v>
      </c>
      <c r="C1137" t="s">
        <v>6148</v>
      </c>
      <c r="F1137">
        <v>99</v>
      </c>
      <c r="J1137" t="s">
        <v>295</v>
      </c>
      <c r="M1137" t="s">
        <v>7224</v>
      </c>
      <c r="O1137" t="s">
        <v>1899</v>
      </c>
    </row>
    <row r="1138" spans="2:20" x14ac:dyDescent="0.2">
      <c r="B1138" t="s">
        <v>7225</v>
      </c>
      <c r="C1138" t="s">
        <v>6148</v>
      </c>
      <c r="F1138">
        <v>99</v>
      </c>
      <c r="J1138" t="s">
        <v>295</v>
      </c>
      <c r="M1138" t="s">
        <v>7226</v>
      </c>
      <c r="O1138" t="s">
        <v>1899</v>
      </c>
    </row>
    <row r="1139" spans="2:20" x14ac:dyDescent="0.2">
      <c r="B1139" t="s">
        <v>6503</v>
      </c>
      <c r="C1139" t="s">
        <v>6148</v>
      </c>
      <c r="F1139">
        <v>99</v>
      </c>
      <c r="J1139" t="s">
        <v>295</v>
      </c>
      <c r="M1139" t="s">
        <v>7227</v>
      </c>
      <c r="O1139" t="s">
        <v>1899</v>
      </c>
    </row>
    <row r="1140" spans="2:20" x14ac:dyDescent="0.2">
      <c r="B1140" t="s">
        <v>7228</v>
      </c>
      <c r="C1140" t="s">
        <v>6148</v>
      </c>
      <c r="F1140">
        <v>99</v>
      </c>
      <c r="J1140" t="s">
        <v>295</v>
      </c>
      <c r="M1140" t="s">
        <v>7227</v>
      </c>
      <c r="O1140" t="s">
        <v>1899</v>
      </c>
    </row>
    <row r="1141" spans="2:20" x14ac:dyDescent="0.2">
      <c r="B1141" t="s">
        <v>7229</v>
      </c>
      <c r="C1141" t="s">
        <v>6148</v>
      </c>
      <c r="F1141">
        <v>99</v>
      </c>
      <c r="J1141" t="s">
        <v>295</v>
      </c>
      <c r="M1141" t="s">
        <v>7227</v>
      </c>
      <c r="O1141" t="s">
        <v>1899</v>
      </c>
    </row>
    <row r="1142" spans="2:20" x14ac:dyDescent="0.2">
      <c r="B1142" t="s">
        <v>6271</v>
      </c>
      <c r="C1142" t="s">
        <v>6148</v>
      </c>
      <c r="F1142">
        <v>99</v>
      </c>
      <c r="J1142" t="s">
        <v>295</v>
      </c>
      <c r="M1142" t="s">
        <v>7230</v>
      </c>
      <c r="O1142" t="s">
        <v>1899</v>
      </c>
    </row>
    <row r="1143" spans="2:20" x14ac:dyDescent="0.2">
      <c r="B1143" t="s">
        <v>7231</v>
      </c>
      <c r="C1143" t="s">
        <v>6148</v>
      </c>
      <c r="F1143">
        <v>99</v>
      </c>
      <c r="J1143" t="s">
        <v>1900</v>
      </c>
      <c r="M1143" t="s">
        <v>7232</v>
      </c>
      <c r="T1143" t="s">
        <v>1901</v>
      </c>
    </row>
    <row r="1144" spans="2:20" x14ac:dyDescent="0.2">
      <c r="B1144" t="s">
        <v>6554</v>
      </c>
      <c r="C1144" t="s">
        <v>6148</v>
      </c>
      <c r="F1144">
        <v>99</v>
      </c>
      <c r="J1144" t="s">
        <v>339</v>
      </c>
      <c r="M1144" t="s">
        <v>7233</v>
      </c>
      <c r="O1144" t="s">
        <v>1902</v>
      </c>
    </row>
    <row r="1145" spans="2:20" x14ac:dyDescent="0.2">
      <c r="B1145" t="s">
        <v>7234</v>
      </c>
      <c r="C1145" t="s">
        <v>6148</v>
      </c>
      <c r="F1145">
        <v>99</v>
      </c>
      <c r="J1145" t="s">
        <v>339</v>
      </c>
      <c r="M1145" t="s">
        <v>7233</v>
      </c>
      <c r="O1145" t="s">
        <v>1902</v>
      </c>
    </row>
    <row r="1146" spans="2:20" x14ac:dyDescent="0.2">
      <c r="B1146" t="s">
        <v>7235</v>
      </c>
      <c r="C1146" t="s">
        <v>6148</v>
      </c>
      <c r="D1146" t="s">
        <v>6159</v>
      </c>
      <c r="F1146">
        <v>99</v>
      </c>
      <c r="J1146" t="s">
        <v>339</v>
      </c>
      <c r="K1146" t="s">
        <v>1444</v>
      </c>
      <c r="L1146" t="s">
        <v>1902</v>
      </c>
      <c r="M1146" t="s">
        <v>7236</v>
      </c>
      <c r="O1146" t="s">
        <v>1902</v>
      </c>
    </row>
    <row r="1147" spans="2:20" x14ac:dyDescent="0.2">
      <c r="B1147" t="s">
        <v>7237</v>
      </c>
      <c r="C1147" t="s">
        <v>6148</v>
      </c>
      <c r="F1147">
        <v>99</v>
      </c>
      <c r="J1147" t="s">
        <v>1351</v>
      </c>
      <c r="M1147" t="s">
        <v>7238</v>
      </c>
      <c r="O1147" t="s">
        <v>1903</v>
      </c>
    </row>
    <row r="1148" spans="2:20" x14ac:dyDescent="0.2">
      <c r="B1148" t="s">
        <v>7239</v>
      </c>
      <c r="C1148" t="s">
        <v>6148</v>
      </c>
      <c r="F1148">
        <v>99</v>
      </c>
      <c r="J1148" t="s">
        <v>1351</v>
      </c>
      <c r="M1148" t="s">
        <v>7238</v>
      </c>
      <c r="O1148" t="s">
        <v>1903</v>
      </c>
    </row>
    <row r="1149" spans="2:20" x14ac:dyDescent="0.2">
      <c r="B1149" t="s">
        <v>6189</v>
      </c>
      <c r="C1149" t="s">
        <v>6148</v>
      </c>
      <c r="F1149">
        <v>99</v>
      </c>
      <c r="J1149" t="s">
        <v>1351</v>
      </c>
      <c r="M1149" t="s">
        <v>7238</v>
      </c>
      <c r="O1149" t="s">
        <v>1903</v>
      </c>
    </row>
    <row r="1150" spans="2:20" x14ac:dyDescent="0.2">
      <c r="B1150" t="s">
        <v>7240</v>
      </c>
      <c r="C1150" t="s">
        <v>6148</v>
      </c>
      <c r="F1150">
        <v>99</v>
      </c>
      <c r="J1150" t="s">
        <v>1904</v>
      </c>
      <c r="M1150" t="s">
        <v>7241</v>
      </c>
      <c r="N1150" t="s">
        <v>1905</v>
      </c>
      <c r="O1150" t="s">
        <v>1906</v>
      </c>
    </row>
    <row r="1151" spans="2:20" x14ac:dyDescent="0.2">
      <c r="B1151" t="s">
        <v>7242</v>
      </c>
      <c r="C1151" t="s">
        <v>6148</v>
      </c>
      <c r="F1151">
        <v>99</v>
      </c>
      <c r="J1151" t="s">
        <v>1904</v>
      </c>
      <c r="M1151" t="s">
        <v>7243</v>
      </c>
      <c r="N1151" t="s">
        <v>1905</v>
      </c>
      <c r="O1151" t="s">
        <v>1906</v>
      </c>
    </row>
    <row r="1152" spans="2:20" x14ac:dyDescent="0.2">
      <c r="B1152" t="s">
        <v>7244</v>
      </c>
      <c r="C1152" t="s">
        <v>6148</v>
      </c>
      <c r="F1152">
        <v>99</v>
      </c>
      <c r="J1152" t="s">
        <v>1904</v>
      </c>
      <c r="M1152" t="s">
        <v>7245</v>
      </c>
      <c r="N1152" t="s">
        <v>1905</v>
      </c>
      <c r="O1152" t="s">
        <v>1906</v>
      </c>
    </row>
    <row r="1153" spans="2:15" x14ac:dyDescent="0.2">
      <c r="B1153" t="s">
        <v>7246</v>
      </c>
      <c r="C1153" t="s">
        <v>6148</v>
      </c>
      <c r="F1153">
        <v>99</v>
      </c>
      <c r="J1153" t="s">
        <v>1015</v>
      </c>
      <c r="M1153" t="s">
        <v>7247</v>
      </c>
      <c r="N1153" t="s">
        <v>1907</v>
      </c>
    </row>
    <row r="1154" spans="2:15" x14ac:dyDescent="0.2">
      <c r="B1154" t="s">
        <v>7248</v>
      </c>
      <c r="C1154" t="s">
        <v>6148</v>
      </c>
      <c r="F1154">
        <v>99</v>
      </c>
      <c r="J1154" t="s">
        <v>1015</v>
      </c>
      <c r="M1154" t="s">
        <v>7249</v>
      </c>
      <c r="N1154" t="s">
        <v>1907</v>
      </c>
    </row>
    <row r="1155" spans="2:15" x14ac:dyDescent="0.2">
      <c r="B1155" t="s">
        <v>6608</v>
      </c>
      <c r="C1155" t="s">
        <v>6148</v>
      </c>
      <c r="F1155">
        <v>99</v>
      </c>
      <c r="J1155" t="s">
        <v>1015</v>
      </c>
      <c r="M1155" t="s">
        <v>7250</v>
      </c>
      <c r="N1155" t="s">
        <v>1907</v>
      </c>
    </row>
    <row r="1156" spans="2:15" x14ac:dyDescent="0.2">
      <c r="B1156" t="s">
        <v>7251</v>
      </c>
      <c r="C1156" t="s">
        <v>6148</v>
      </c>
      <c r="F1156">
        <v>99</v>
      </c>
      <c r="J1156" t="s">
        <v>1908</v>
      </c>
      <c r="M1156" t="s">
        <v>7252</v>
      </c>
      <c r="O1156" t="s">
        <v>1909</v>
      </c>
    </row>
    <row r="1157" spans="2:15" x14ac:dyDescent="0.2">
      <c r="B1157" t="s">
        <v>7253</v>
      </c>
      <c r="C1157" t="s">
        <v>6148</v>
      </c>
      <c r="F1157">
        <v>99</v>
      </c>
      <c r="J1157" t="s">
        <v>166</v>
      </c>
      <c r="M1157" t="s">
        <v>7254</v>
      </c>
    </row>
    <row r="1158" spans="2:15" x14ac:dyDescent="0.2">
      <c r="B1158" t="s">
        <v>6887</v>
      </c>
      <c r="C1158" t="s">
        <v>6148</v>
      </c>
      <c r="F1158">
        <v>99</v>
      </c>
      <c r="J1158" t="s">
        <v>152</v>
      </c>
      <c r="M1158" t="s">
        <v>7255</v>
      </c>
      <c r="N1158" t="s">
        <v>1912</v>
      </c>
    </row>
    <row r="1159" spans="2:15" x14ac:dyDescent="0.2">
      <c r="B1159" t="s">
        <v>6882</v>
      </c>
      <c r="C1159" t="s">
        <v>6148</v>
      </c>
      <c r="F1159">
        <v>99</v>
      </c>
      <c r="J1159" t="s">
        <v>152</v>
      </c>
      <c r="M1159" t="s">
        <v>7255</v>
      </c>
      <c r="N1159" t="s">
        <v>1912</v>
      </c>
    </row>
    <row r="1160" spans="2:15" x14ac:dyDescent="0.2">
      <c r="B1160" t="s">
        <v>7256</v>
      </c>
      <c r="C1160" t="s">
        <v>6148</v>
      </c>
      <c r="F1160">
        <v>99</v>
      </c>
      <c r="J1160" t="s">
        <v>152</v>
      </c>
      <c r="M1160" t="s">
        <v>7255</v>
      </c>
      <c r="N1160" t="s">
        <v>1912</v>
      </c>
    </row>
    <row r="1161" spans="2:15" x14ac:dyDescent="0.2">
      <c r="B1161" t="s">
        <v>7257</v>
      </c>
      <c r="C1161" t="s">
        <v>6148</v>
      </c>
      <c r="F1161">
        <v>99</v>
      </c>
      <c r="J1161" t="s">
        <v>152</v>
      </c>
      <c r="M1161" t="s">
        <v>7258</v>
      </c>
      <c r="N1161" t="s">
        <v>1912</v>
      </c>
    </row>
    <row r="1162" spans="2:15" x14ac:dyDescent="0.2">
      <c r="B1162" t="s">
        <v>7259</v>
      </c>
      <c r="C1162" t="s">
        <v>6148</v>
      </c>
      <c r="F1162">
        <v>99</v>
      </c>
      <c r="J1162" t="s">
        <v>152</v>
      </c>
      <c r="M1162" t="s">
        <v>7260</v>
      </c>
      <c r="N1162" t="s">
        <v>1912</v>
      </c>
    </row>
    <row r="1163" spans="2:15" x14ac:dyDescent="0.2">
      <c r="B1163" t="s">
        <v>7261</v>
      </c>
      <c r="C1163" t="s">
        <v>6148</v>
      </c>
      <c r="F1163">
        <v>99</v>
      </c>
      <c r="J1163" t="s">
        <v>621</v>
      </c>
      <c r="M1163" t="s">
        <v>7262</v>
      </c>
    </row>
    <row r="1164" spans="2:15" x14ac:dyDescent="0.2">
      <c r="B1164" t="s">
        <v>7263</v>
      </c>
      <c r="C1164" t="s">
        <v>6148</v>
      </c>
      <c r="F1164">
        <v>99</v>
      </c>
      <c r="J1164" t="s">
        <v>621</v>
      </c>
      <c r="M1164" t="s">
        <v>7262</v>
      </c>
    </row>
    <row r="1165" spans="2:15" x14ac:dyDescent="0.2">
      <c r="B1165" t="s">
        <v>7264</v>
      </c>
      <c r="C1165" t="s">
        <v>6148</v>
      </c>
      <c r="F1165">
        <v>99</v>
      </c>
      <c r="J1165" t="s">
        <v>621</v>
      </c>
      <c r="M1165" t="s">
        <v>7262</v>
      </c>
    </row>
    <row r="1166" spans="2:15" x14ac:dyDescent="0.2">
      <c r="B1166" t="s">
        <v>7265</v>
      </c>
      <c r="C1166" t="s">
        <v>6148</v>
      </c>
      <c r="F1166">
        <v>99</v>
      </c>
      <c r="J1166" t="s">
        <v>621</v>
      </c>
      <c r="M1166" t="s">
        <v>7262</v>
      </c>
    </row>
    <row r="1167" spans="2:15" x14ac:dyDescent="0.2">
      <c r="B1167" t="s">
        <v>7266</v>
      </c>
      <c r="C1167" t="s">
        <v>6148</v>
      </c>
      <c r="F1167">
        <v>99</v>
      </c>
      <c r="J1167" t="s">
        <v>621</v>
      </c>
      <c r="M1167" t="s">
        <v>7262</v>
      </c>
    </row>
    <row r="1168" spans="2:15" x14ac:dyDescent="0.2">
      <c r="B1168" t="s">
        <v>7267</v>
      </c>
      <c r="C1168" t="s">
        <v>6148</v>
      </c>
      <c r="F1168">
        <v>99</v>
      </c>
      <c r="J1168" t="s">
        <v>621</v>
      </c>
      <c r="M1168" t="s">
        <v>7268</v>
      </c>
    </row>
    <row r="1169" spans="1:15" x14ac:dyDescent="0.2">
      <c r="B1169" t="s">
        <v>7269</v>
      </c>
      <c r="C1169" t="s">
        <v>6148</v>
      </c>
      <c r="F1169">
        <v>99</v>
      </c>
      <c r="J1169" t="s">
        <v>42</v>
      </c>
      <c r="M1169" t="s">
        <v>7270</v>
      </c>
    </row>
    <row r="1170" spans="1:15" x14ac:dyDescent="0.2">
      <c r="B1170" t="s">
        <v>7271</v>
      </c>
      <c r="C1170" t="s">
        <v>6148</v>
      </c>
      <c r="F1170">
        <v>99</v>
      </c>
      <c r="J1170" t="s">
        <v>42</v>
      </c>
      <c r="M1170" t="s">
        <v>7270</v>
      </c>
    </row>
    <row r="1171" spans="1:15" x14ac:dyDescent="0.2">
      <c r="B1171" t="s">
        <v>6509</v>
      </c>
      <c r="C1171" t="s">
        <v>6148</v>
      </c>
      <c r="F1171">
        <v>99</v>
      </c>
      <c r="J1171" t="s">
        <v>42</v>
      </c>
      <c r="M1171" t="s">
        <v>7270</v>
      </c>
    </row>
    <row r="1172" spans="1:15" x14ac:dyDescent="0.2">
      <c r="B1172" t="s">
        <v>7272</v>
      </c>
      <c r="C1172" t="s">
        <v>6148</v>
      </c>
      <c r="F1172">
        <v>99</v>
      </c>
      <c r="J1172" t="s">
        <v>42</v>
      </c>
      <c r="M1172" t="s">
        <v>7270</v>
      </c>
    </row>
    <row r="1173" spans="1:15" x14ac:dyDescent="0.2">
      <c r="B1173" t="s">
        <v>7273</v>
      </c>
      <c r="C1173" t="s">
        <v>6148</v>
      </c>
      <c r="F1173">
        <v>99</v>
      </c>
      <c r="J1173" t="s">
        <v>42</v>
      </c>
      <c r="M1173" t="s">
        <v>7270</v>
      </c>
    </row>
    <row r="1174" spans="1:15" x14ac:dyDescent="0.2">
      <c r="A1174">
        <v>25</v>
      </c>
      <c r="B1174" t="s">
        <v>159</v>
      </c>
      <c r="C1174" t="s">
        <v>6148</v>
      </c>
      <c r="D1174" t="s">
        <v>6511</v>
      </c>
      <c r="F1174">
        <v>99</v>
      </c>
      <c r="G1174">
        <v>230</v>
      </c>
      <c r="J1174" t="s">
        <v>42</v>
      </c>
      <c r="K1174" t="s">
        <v>1444</v>
      </c>
      <c r="M1174" t="s">
        <v>7270</v>
      </c>
    </row>
    <row r="1175" spans="1:15" x14ac:dyDescent="0.2">
      <c r="B1175" t="s">
        <v>6158</v>
      </c>
      <c r="C1175" t="s">
        <v>6148</v>
      </c>
      <c r="D1175" t="s">
        <v>6159</v>
      </c>
      <c r="F1175">
        <v>99</v>
      </c>
      <c r="G1175">
        <v>390</v>
      </c>
      <c r="J1175" t="s">
        <v>1913</v>
      </c>
      <c r="K1175" t="s">
        <v>1444</v>
      </c>
      <c r="L1175" t="s">
        <v>1914</v>
      </c>
      <c r="M1175" t="s">
        <v>7274</v>
      </c>
      <c r="O1175" t="s">
        <v>1914</v>
      </c>
    </row>
    <row r="1176" spans="1:15" x14ac:dyDescent="0.2">
      <c r="B1176" t="s">
        <v>7109</v>
      </c>
      <c r="C1176" t="s">
        <v>6148</v>
      </c>
      <c r="F1176">
        <v>99</v>
      </c>
      <c r="J1176" t="s">
        <v>1052</v>
      </c>
      <c r="M1176" t="s">
        <v>7275</v>
      </c>
      <c r="O1176" t="s">
        <v>1921</v>
      </c>
    </row>
    <row r="1177" spans="1:15" x14ac:dyDescent="0.2">
      <c r="B1177" t="s">
        <v>7276</v>
      </c>
      <c r="C1177" t="s">
        <v>6148</v>
      </c>
      <c r="F1177">
        <v>99</v>
      </c>
      <c r="J1177" t="s">
        <v>755</v>
      </c>
      <c r="M1177" t="s">
        <v>7277</v>
      </c>
    </row>
    <row r="1178" spans="1:15" x14ac:dyDescent="0.2">
      <c r="B1178" t="s">
        <v>7100</v>
      </c>
      <c r="C1178" t="s">
        <v>6148</v>
      </c>
      <c r="F1178">
        <v>99</v>
      </c>
      <c r="J1178" t="s">
        <v>755</v>
      </c>
      <c r="M1178" t="s">
        <v>7278</v>
      </c>
    </row>
    <row r="1179" spans="1:15" x14ac:dyDescent="0.2">
      <c r="B1179" t="s">
        <v>7279</v>
      </c>
      <c r="C1179" t="s">
        <v>6148</v>
      </c>
      <c r="F1179">
        <v>99</v>
      </c>
      <c r="J1179" t="s">
        <v>86</v>
      </c>
      <c r="M1179" t="s">
        <v>7280</v>
      </c>
      <c r="O1179" t="s">
        <v>1922</v>
      </c>
    </row>
    <row r="1180" spans="1:15" x14ac:dyDescent="0.2">
      <c r="B1180" t="s">
        <v>7281</v>
      </c>
      <c r="C1180" t="s">
        <v>6148</v>
      </c>
      <c r="F1180">
        <v>99</v>
      </c>
      <c r="J1180" t="s">
        <v>86</v>
      </c>
      <c r="M1180" t="s">
        <v>7280</v>
      </c>
      <c r="O1180" t="s">
        <v>1922</v>
      </c>
    </row>
    <row r="1181" spans="1:15" x14ac:dyDescent="0.2">
      <c r="B1181" t="s">
        <v>7282</v>
      </c>
      <c r="C1181" t="s">
        <v>6148</v>
      </c>
      <c r="F1181">
        <v>99</v>
      </c>
      <c r="J1181" t="s">
        <v>1011</v>
      </c>
      <c r="M1181" t="s">
        <v>7283</v>
      </c>
      <c r="N1181" t="s">
        <v>1923</v>
      </c>
    </row>
    <row r="1182" spans="1:15" x14ac:dyDescent="0.2">
      <c r="B1182" t="s">
        <v>1425</v>
      </c>
      <c r="C1182" t="s">
        <v>6148</v>
      </c>
      <c r="F1182">
        <v>99</v>
      </c>
      <c r="J1182" t="s">
        <v>1011</v>
      </c>
      <c r="M1182" t="s">
        <v>7284</v>
      </c>
      <c r="N1182" t="s">
        <v>1923</v>
      </c>
    </row>
    <row r="1183" spans="1:15" x14ac:dyDescent="0.2">
      <c r="B1183" t="s">
        <v>7285</v>
      </c>
      <c r="C1183" t="s">
        <v>6148</v>
      </c>
      <c r="F1183">
        <v>99</v>
      </c>
      <c r="J1183" t="s">
        <v>612</v>
      </c>
      <c r="M1183" t="s">
        <v>7286</v>
      </c>
      <c r="O1183" t="s">
        <v>1924</v>
      </c>
    </row>
    <row r="1184" spans="1:15" x14ac:dyDescent="0.2">
      <c r="B1184" t="s">
        <v>7287</v>
      </c>
      <c r="C1184" t="s">
        <v>6148</v>
      </c>
      <c r="F1184">
        <v>99</v>
      </c>
      <c r="J1184" t="s">
        <v>612</v>
      </c>
      <c r="M1184" t="s">
        <v>7286</v>
      </c>
      <c r="O1184" t="s">
        <v>1924</v>
      </c>
    </row>
    <row r="1185" spans="2:15" x14ac:dyDescent="0.2">
      <c r="B1185" t="s">
        <v>7288</v>
      </c>
      <c r="C1185" t="s">
        <v>6148</v>
      </c>
      <c r="F1185">
        <v>99</v>
      </c>
      <c r="J1185" t="s">
        <v>612</v>
      </c>
      <c r="M1185" t="s">
        <v>7289</v>
      </c>
      <c r="O1185" t="s">
        <v>1924</v>
      </c>
    </row>
    <row r="1186" spans="2:15" x14ac:dyDescent="0.2">
      <c r="B1186" t="s">
        <v>7290</v>
      </c>
      <c r="C1186" t="s">
        <v>6148</v>
      </c>
      <c r="F1186">
        <v>99</v>
      </c>
      <c r="J1186" t="s">
        <v>611</v>
      </c>
      <c r="M1186" t="s">
        <v>7291</v>
      </c>
      <c r="O1186" t="s">
        <v>1925</v>
      </c>
    </row>
    <row r="1187" spans="2:15" x14ac:dyDescent="0.2">
      <c r="B1187" t="s">
        <v>7292</v>
      </c>
      <c r="C1187" t="s">
        <v>6148</v>
      </c>
      <c r="F1187">
        <v>99</v>
      </c>
      <c r="J1187" t="s">
        <v>611</v>
      </c>
      <c r="M1187" t="s">
        <v>7291</v>
      </c>
      <c r="O1187" t="s">
        <v>1925</v>
      </c>
    </row>
    <row r="1188" spans="2:15" x14ac:dyDescent="0.2">
      <c r="B1188" t="s">
        <v>6554</v>
      </c>
      <c r="C1188" t="s">
        <v>6148</v>
      </c>
      <c r="F1188">
        <v>99</v>
      </c>
      <c r="J1188" t="s">
        <v>1926</v>
      </c>
      <c r="M1188" t="s">
        <v>7293</v>
      </c>
      <c r="O1188" t="s">
        <v>1927</v>
      </c>
    </row>
    <row r="1189" spans="2:15" x14ac:dyDescent="0.2">
      <c r="B1189" t="s">
        <v>6798</v>
      </c>
      <c r="C1189" t="s">
        <v>6148</v>
      </c>
      <c r="F1189">
        <v>99</v>
      </c>
      <c r="J1189" t="s">
        <v>1928</v>
      </c>
      <c r="M1189" t="s">
        <v>7294</v>
      </c>
      <c r="O1189" t="s">
        <v>1929</v>
      </c>
    </row>
    <row r="1190" spans="2:15" x14ac:dyDescent="0.2">
      <c r="B1190" t="s">
        <v>6814</v>
      </c>
      <c r="C1190" t="s">
        <v>6148</v>
      </c>
      <c r="F1190">
        <v>99</v>
      </c>
      <c r="J1190" t="s">
        <v>1928</v>
      </c>
      <c r="M1190" t="s">
        <v>7295</v>
      </c>
      <c r="O1190" t="s">
        <v>1929</v>
      </c>
    </row>
    <row r="1191" spans="2:15" x14ac:dyDescent="0.2">
      <c r="B1191" t="s">
        <v>7296</v>
      </c>
      <c r="C1191" t="s">
        <v>6148</v>
      </c>
      <c r="F1191">
        <v>99</v>
      </c>
      <c r="J1191" t="s">
        <v>1928</v>
      </c>
      <c r="M1191" t="s">
        <v>7297</v>
      </c>
      <c r="O1191" t="s">
        <v>1929</v>
      </c>
    </row>
    <row r="1192" spans="2:15" x14ac:dyDescent="0.2">
      <c r="B1192" t="s">
        <v>6246</v>
      </c>
      <c r="C1192" t="s">
        <v>6148</v>
      </c>
      <c r="F1192">
        <v>99</v>
      </c>
      <c r="J1192" t="s">
        <v>1930</v>
      </c>
      <c r="M1192" t="s">
        <v>7298</v>
      </c>
      <c r="N1192" t="s">
        <v>1931</v>
      </c>
    </row>
    <row r="1193" spans="2:15" x14ac:dyDescent="0.2">
      <c r="B1193" t="s">
        <v>7299</v>
      </c>
      <c r="C1193" t="s">
        <v>6148</v>
      </c>
      <c r="F1193">
        <v>99</v>
      </c>
      <c r="J1193" t="s">
        <v>606</v>
      </c>
      <c r="M1193" t="s">
        <v>7300</v>
      </c>
    </row>
    <row r="1194" spans="2:15" x14ac:dyDescent="0.2">
      <c r="B1194" t="s">
        <v>7301</v>
      </c>
      <c r="C1194" t="s">
        <v>6148</v>
      </c>
      <c r="F1194">
        <v>99</v>
      </c>
      <c r="J1194" t="s">
        <v>606</v>
      </c>
      <c r="M1194" t="s">
        <v>7302</v>
      </c>
    </row>
    <row r="1195" spans="2:15" x14ac:dyDescent="0.2">
      <c r="B1195" t="s">
        <v>7303</v>
      </c>
      <c r="C1195" t="s">
        <v>6148</v>
      </c>
      <c r="F1195">
        <v>99</v>
      </c>
      <c r="J1195" t="s">
        <v>606</v>
      </c>
      <c r="M1195" t="s">
        <v>7304</v>
      </c>
    </row>
    <row r="1196" spans="2:15" x14ac:dyDescent="0.2">
      <c r="B1196" t="s">
        <v>6554</v>
      </c>
      <c r="C1196" t="s">
        <v>6148</v>
      </c>
      <c r="F1196">
        <v>99</v>
      </c>
      <c r="J1196" t="s">
        <v>227</v>
      </c>
      <c r="M1196" t="s">
        <v>7305</v>
      </c>
      <c r="O1196" t="s">
        <v>1932</v>
      </c>
    </row>
    <row r="1197" spans="2:15" x14ac:dyDescent="0.2">
      <c r="B1197" t="s">
        <v>6472</v>
      </c>
      <c r="C1197" t="s">
        <v>6148</v>
      </c>
      <c r="F1197">
        <v>99</v>
      </c>
      <c r="J1197" t="s">
        <v>228</v>
      </c>
      <c r="M1197" t="s">
        <v>7306</v>
      </c>
      <c r="O1197" t="s">
        <v>1933</v>
      </c>
    </row>
    <row r="1198" spans="2:15" x14ac:dyDescent="0.2">
      <c r="B1198" t="s">
        <v>6947</v>
      </c>
      <c r="C1198" t="s">
        <v>6148</v>
      </c>
      <c r="F1198">
        <v>99</v>
      </c>
      <c r="J1198" t="s">
        <v>228</v>
      </c>
      <c r="M1198" t="s">
        <v>7306</v>
      </c>
      <c r="O1198" t="s">
        <v>1933</v>
      </c>
    </row>
    <row r="1199" spans="2:15" x14ac:dyDescent="0.2">
      <c r="B1199" t="s">
        <v>6945</v>
      </c>
      <c r="C1199" t="s">
        <v>6148</v>
      </c>
      <c r="F1199">
        <v>99</v>
      </c>
      <c r="J1199" t="s">
        <v>228</v>
      </c>
      <c r="M1199" t="s">
        <v>7306</v>
      </c>
      <c r="O1199" t="s">
        <v>1933</v>
      </c>
    </row>
    <row r="1200" spans="2:15" x14ac:dyDescent="0.2">
      <c r="B1200" t="s">
        <v>6946</v>
      </c>
      <c r="C1200" t="s">
        <v>6148</v>
      </c>
      <c r="F1200">
        <v>99</v>
      </c>
      <c r="J1200" t="s">
        <v>228</v>
      </c>
      <c r="M1200" t="s">
        <v>7306</v>
      </c>
      <c r="O1200" t="s">
        <v>1933</v>
      </c>
    </row>
    <row r="1201" spans="2:15" x14ac:dyDescent="0.2">
      <c r="B1201" t="s">
        <v>7307</v>
      </c>
      <c r="C1201" t="s">
        <v>6148</v>
      </c>
      <c r="F1201">
        <v>99</v>
      </c>
      <c r="J1201" t="s">
        <v>228</v>
      </c>
      <c r="M1201" t="s">
        <v>7306</v>
      </c>
      <c r="O1201" t="s">
        <v>1933</v>
      </c>
    </row>
    <row r="1202" spans="2:15" x14ac:dyDescent="0.2">
      <c r="B1202" t="s">
        <v>7308</v>
      </c>
      <c r="C1202" t="s">
        <v>6148</v>
      </c>
      <c r="F1202">
        <v>99</v>
      </c>
      <c r="J1202" t="s">
        <v>228</v>
      </c>
      <c r="M1202" t="s">
        <v>7306</v>
      </c>
      <c r="O1202" t="s">
        <v>1933</v>
      </c>
    </row>
    <row r="1203" spans="2:15" x14ac:dyDescent="0.2">
      <c r="B1203" t="s">
        <v>6741</v>
      </c>
      <c r="C1203" t="s">
        <v>6148</v>
      </c>
      <c r="F1203">
        <v>99</v>
      </c>
      <c r="J1203" t="s">
        <v>228</v>
      </c>
      <c r="M1203" t="s">
        <v>7306</v>
      </c>
      <c r="O1203" t="s">
        <v>1933</v>
      </c>
    </row>
    <row r="1204" spans="2:15" x14ac:dyDescent="0.2">
      <c r="B1204" t="s">
        <v>6741</v>
      </c>
      <c r="C1204" t="s">
        <v>6148</v>
      </c>
      <c r="F1204">
        <v>99</v>
      </c>
      <c r="J1204" t="s">
        <v>228</v>
      </c>
      <c r="M1204" t="s">
        <v>7306</v>
      </c>
      <c r="O1204" t="s">
        <v>1933</v>
      </c>
    </row>
    <row r="1205" spans="2:15" x14ac:dyDescent="0.2">
      <c r="B1205" t="s">
        <v>7237</v>
      </c>
      <c r="C1205" t="s">
        <v>6148</v>
      </c>
      <c r="F1205">
        <v>99</v>
      </c>
      <c r="J1205" t="s">
        <v>1328</v>
      </c>
      <c r="M1205" t="s">
        <v>7309</v>
      </c>
      <c r="O1205" t="s">
        <v>1934</v>
      </c>
    </row>
    <row r="1206" spans="2:15" x14ac:dyDescent="0.2">
      <c r="B1206" t="s">
        <v>7237</v>
      </c>
      <c r="C1206" t="s">
        <v>6148</v>
      </c>
      <c r="F1206">
        <v>99</v>
      </c>
      <c r="J1206" t="s">
        <v>1312</v>
      </c>
      <c r="M1206" t="s">
        <v>7310</v>
      </c>
      <c r="O1206" t="s">
        <v>1935</v>
      </c>
    </row>
    <row r="1207" spans="2:15" x14ac:dyDescent="0.2">
      <c r="B1207" t="s">
        <v>6180</v>
      </c>
      <c r="C1207" t="s">
        <v>6148</v>
      </c>
      <c r="F1207">
        <v>99</v>
      </c>
      <c r="J1207" t="s">
        <v>3856</v>
      </c>
      <c r="M1207" t="s">
        <v>7311</v>
      </c>
    </row>
    <row r="1208" spans="2:15" x14ac:dyDescent="0.2">
      <c r="B1208" t="s">
        <v>6501</v>
      </c>
      <c r="C1208" t="s">
        <v>6148</v>
      </c>
      <c r="F1208">
        <v>99</v>
      </c>
      <c r="J1208" t="s">
        <v>3856</v>
      </c>
      <c r="M1208" t="s">
        <v>7311</v>
      </c>
    </row>
    <row r="1209" spans="2:15" x14ac:dyDescent="0.2">
      <c r="B1209" t="s">
        <v>6503</v>
      </c>
      <c r="C1209" t="s">
        <v>6148</v>
      </c>
      <c r="F1209">
        <v>99</v>
      </c>
      <c r="J1209" t="s">
        <v>3856</v>
      </c>
      <c r="M1209" t="s">
        <v>7311</v>
      </c>
    </row>
    <row r="1210" spans="2:15" x14ac:dyDescent="0.2">
      <c r="B1210" t="s">
        <v>7312</v>
      </c>
      <c r="C1210" t="s">
        <v>6148</v>
      </c>
      <c r="F1210">
        <v>99</v>
      </c>
      <c r="J1210" t="s">
        <v>3856</v>
      </c>
      <c r="M1210" t="s">
        <v>7311</v>
      </c>
    </row>
    <row r="1211" spans="2:15" x14ac:dyDescent="0.2">
      <c r="B1211" t="s">
        <v>6503</v>
      </c>
      <c r="C1211" t="s">
        <v>6148</v>
      </c>
      <c r="F1211">
        <v>99</v>
      </c>
      <c r="J1211" t="s">
        <v>3856</v>
      </c>
      <c r="M1211" t="s">
        <v>7311</v>
      </c>
    </row>
    <row r="1212" spans="2:15" x14ac:dyDescent="0.2">
      <c r="B1212" t="s">
        <v>6213</v>
      </c>
      <c r="C1212" t="s">
        <v>6148</v>
      </c>
      <c r="F1212">
        <v>99</v>
      </c>
      <c r="J1212" t="s">
        <v>1063</v>
      </c>
      <c r="M1212" t="s">
        <v>7313</v>
      </c>
      <c r="O1212" t="s">
        <v>1936</v>
      </c>
    </row>
    <row r="1213" spans="2:15" x14ac:dyDescent="0.2">
      <c r="B1213" t="s">
        <v>6199</v>
      </c>
      <c r="C1213" t="s">
        <v>6148</v>
      </c>
      <c r="F1213">
        <v>99</v>
      </c>
      <c r="J1213" t="s">
        <v>45</v>
      </c>
      <c r="M1213" t="s">
        <v>7314</v>
      </c>
      <c r="N1213" t="s">
        <v>1938</v>
      </c>
      <c r="O1213" t="s">
        <v>1937</v>
      </c>
    </row>
    <row r="1214" spans="2:15" x14ac:dyDescent="0.2">
      <c r="B1214" t="s">
        <v>7315</v>
      </c>
      <c r="C1214" t="s">
        <v>6148</v>
      </c>
      <c r="F1214">
        <v>99</v>
      </c>
      <c r="J1214" t="s">
        <v>45</v>
      </c>
      <c r="M1214" t="s">
        <v>7314</v>
      </c>
      <c r="N1214" t="s">
        <v>1938</v>
      </c>
      <c r="O1214" t="s">
        <v>1937</v>
      </c>
    </row>
    <row r="1215" spans="2:15" x14ac:dyDescent="0.2">
      <c r="B1215" t="s">
        <v>1432</v>
      </c>
      <c r="C1215" t="s">
        <v>6148</v>
      </c>
      <c r="F1215">
        <v>99</v>
      </c>
      <c r="J1215" t="s">
        <v>45</v>
      </c>
      <c r="M1215" t="s">
        <v>7314</v>
      </c>
      <c r="N1215" t="s">
        <v>1938</v>
      </c>
      <c r="O1215" t="s">
        <v>1937</v>
      </c>
    </row>
    <row r="1216" spans="2:15" x14ac:dyDescent="0.2">
      <c r="B1216" t="s">
        <v>7229</v>
      </c>
      <c r="C1216" t="s">
        <v>6148</v>
      </c>
      <c r="F1216">
        <v>99</v>
      </c>
      <c r="J1216" t="s">
        <v>45</v>
      </c>
      <c r="M1216" t="s">
        <v>7314</v>
      </c>
      <c r="N1216" t="s">
        <v>1938</v>
      </c>
      <c r="O1216" t="s">
        <v>1937</v>
      </c>
    </row>
    <row r="1217" spans="1:20" x14ac:dyDescent="0.2">
      <c r="B1217" t="s">
        <v>6554</v>
      </c>
      <c r="C1217" t="s">
        <v>6148</v>
      </c>
      <c r="F1217">
        <v>99</v>
      </c>
      <c r="J1217" t="s">
        <v>45</v>
      </c>
      <c r="M1217" t="s">
        <v>7314</v>
      </c>
      <c r="N1217" t="s">
        <v>1938</v>
      </c>
      <c r="O1217" t="s">
        <v>1937</v>
      </c>
    </row>
    <row r="1218" spans="1:20" x14ac:dyDescent="0.2">
      <c r="B1218" t="s">
        <v>7316</v>
      </c>
      <c r="C1218" t="s">
        <v>6148</v>
      </c>
      <c r="F1218">
        <v>99</v>
      </c>
      <c r="J1218" t="s">
        <v>45</v>
      </c>
      <c r="M1218" t="s">
        <v>7314</v>
      </c>
      <c r="N1218" t="s">
        <v>1938</v>
      </c>
      <c r="O1218" t="s">
        <v>1937</v>
      </c>
    </row>
    <row r="1219" spans="1:20" x14ac:dyDescent="0.2">
      <c r="A1219">
        <v>17</v>
      </c>
      <c r="B1219" t="s">
        <v>7317</v>
      </c>
      <c r="C1219" t="s">
        <v>6148</v>
      </c>
      <c r="D1219" t="s">
        <v>6511</v>
      </c>
      <c r="F1219">
        <v>99</v>
      </c>
      <c r="J1219" t="s">
        <v>45</v>
      </c>
      <c r="K1219" t="s">
        <v>1444</v>
      </c>
      <c r="L1219" t="s">
        <v>1937</v>
      </c>
      <c r="M1219" t="s">
        <v>7314</v>
      </c>
      <c r="N1219" t="s">
        <v>1938</v>
      </c>
      <c r="O1219" t="s">
        <v>1937</v>
      </c>
    </row>
    <row r="1220" spans="1:20" x14ac:dyDescent="0.2">
      <c r="A1220">
        <v>17</v>
      </c>
      <c r="B1220" t="s">
        <v>7317</v>
      </c>
      <c r="C1220" t="s">
        <v>6148</v>
      </c>
      <c r="D1220" t="s">
        <v>6511</v>
      </c>
      <c r="F1220">
        <v>99</v>
      </c>
      <c r="J1220" t="s">
        <v>45</v>
      </c>
      <c r="K1220" t="s">
        <v>6146</v>
      </c>
      <c r="L1220" t="s">
        <v>1938</v>
      </c>
      <c r="M1220" t="s">
        <v>7318</v>
      </c>
      <c r="N1220" t="s">
        <v>1938</v>
      </c>
      <c r="O1220" t="s">
        <v>1937</v>
      </c>
    </row>
    <row r="1221" spans="1:20" x14ac:dyDescent="0.2">
      <c r="B1221" t="s">
        <v>7319</v>
      </c>
      <c r="C1221" t="s">
        <v>6148</v>
      </c>
      <c r="F1221">
        <v>99</v>
      </c>
      <c r="J1221" t="s">
        <v>45</v>
      </c>
      <c r="M1221" t="s">
        <v>7318</v>
      </c>
      <c r="N1221" t="s">
        <v>1938</v>
      </c>
      <c r="O1221" t="s">
        <v>1937</v>
      </c>
    </row>
    <row r="1222" spans="1:20" x14ac:dyDescent="0.2">
      <c r="B1222" t="s">
        <v>7320</v>
      </c>
      <c r="C1222" t="s">
        <v>6148</v>
      </c>
      <c r="F1222">
        <v>99</v>
      </c>
      <c r="J1222" t="s">
        <v>45</v>
      </c>
      <c r="M1222" t="s">
        <v>7321</v>
      </c>
      <c r="N1222" t="s">
        <v>1938</v>
      </c>
      <c r="O1222" t="s">
        <v>1937</v>
      </c>
    </row>
    <row r="1223" spans="1:20" x14ac:dyDescent="0.2">
      <c r="B1223" t="s">
        <v>7322</v>
      </c>
      <c r="C1223" t="s">
        <v>6148</v>
      </c>
      <c r="F1223">
        <v>99</v>
      </c>
      <c r="J1223" t="s">
        <v>45</v>
      </c>
      <c r="M1223" t="s">
        <v>7323</v>
      </c>
      <c r="N1223" t="s">
        <v>1938</v>
      </c>
      <c r="O1223" t="s">
        <v>1937</v>
      </c>
    </row>
    <row r="1224" spans="1:20" x14ac:dyDescent="0.2">
      <c r="B1224" t="s">
        <v>7324</v>
      </c>
      <c r="C1224" t="s">
        <v>6148</v>
      </c>
      <c r="F1224">
        <v>99</v>
      </c>
      <c r="J1224" t="s">
        <v>45</v>
      </c>
      <c r="M1224" t="s">
        <v>7325</v>
      </c>
      <c r="N1224" t="s">
        <v>1938</v>
      </c>
      <c r="O1224" t="s">
        <v>1937</v>
      </c>
    </row>
    <row r="1225" spans="1:20" x14ac:dyDescent="0.2">
      <c r="B1225" t="s">
        <v>6234</v>
      </c>
      <c r="C1225" t="s">
        <v>6148</v>
      </c>
      <c r="F1225">
        <v>99</v>
      </c>
      <c r="J1225" t="s">
        <v>3860</v>
      </c>
      <c r="M1225" t="s">
        <v>7326</v>
      </c>
    </row>
    <row r="1226" spans="1:20" x14ac:dyDescent="0.2">
      <c r="B1226" t="s">
        <v>6389</v>
      </c>
      <c r="C1226" t="s">
        <v>6148</v>
      </c>
      <c r="F1226">
        <v>99</v>
      </c>
      <c r="J1226" t="s">
        <v>3860</v>
      </c>
      <c r="M1226" t="s">
        <v>7326</v>
      </c>
    </row>
    <row r="1227" spans="1:20" x14ac:dyDescent="0.2">
      <c r="B1227" t="s">
        <v>7327</v>
      </c>
      <c r="C1227" t="s">
        <v>6148</v>
      </c>
      <c r="F1227">
        <v>99</v>
      </c>
      <c r="J1227" t="s">
        <v>3860</v>
      </c>
      <c r="M1227" t="s">
        <v>7326</v>
      </c>
    </row>
    <row r="1228" spans="1:20" x14ac:dyDescent="0.2">
      <c r="B1228" t="s">
        <v>7328</v>
      </c>
      <c r="C1228" t="s">
        <v>6148</v>
      </c>
      <c r="F1228">
        <v>99</v>
      </c>
      <c r="J1228" t="s">
        <v>3860</v>
      </c>
      <c r="M1228" t="s">
        <v>7329</v>
      </c>
    </row>
    <row r="1229" spans="1:20" x14ac:dyDescent="0.2">
      <c r="B1229" t="s">
        <v>6490</v>
      </c>
      <c r="C1229" t="s">
        <v>6148</v>
      </c>
      <c r="F1229">
        <v>99</v>
      </c>
      <c r="J1229" t="s">
        <v>1939</v>
      </c>
      <c r="M1229" t="s">
        <v>7330</v>
      </c>
      <c r="T1229" t="s">
        <v>1940</v>
      </c>
    </row>
    <row r="1230" spans="1:20" x14ac:dyDescent="0.2">
      <c r="B1230" t="s">
        <v>6389</v>
      </c>
      <c r="C1230" t="s">
        <v>6148</v>
      </c>
      <c r="F1230">
        <v>99</v>
      </c>
      <c r="J1230" t="s">
        <v>1939</v>
      </c>
      <c r="M1230" t="s">
        <v>7330</v>
      </c>
      <c r="T1230" t="s">
        <v>1940</v>
      </c>
    </row>
    <row r="1231" spans="1:20" x14ac:dyDescent="0.2">
      <c r="B1231" t="s">
        <v>7327</v>
      </c>
      <c r="C1231" t="s">
        <v>6148</v>
      </c>
      <c r="F1231">
        <v>99</v>
      </c>
      <c r="J1231" t="s">
        <v>1939</v>
      </c>
      <c r="M1231" t="s">
        <v>7330</v>
      </c>
      <c r="T1231" t="s">
        <v>1940</v>
      </c>
    </row>
    <row r="1232" spans="1:20" x14ac:dyDescent="0.2">
      <c r="B1232" t="s">
        <v>6462</v>
      </c>
      <c r="C1232" t="s">
        <v>6148</v>
      </c>
      <c r="F1232">
        <v>99</v>
      </c>
      <c r="J1232" t="s">
        <v>1939</v>
      </c>
      <c r="M1232" t="s">
        <v>7330</v>
      </c>
      <c r="T1232" t="s">
        <v>1940</v>
      </c>
    </row>
    <row r="1233" spans="2:20" x14ac:dyDescent="0.2">
      <c r="B1233" t="s">
        <v>1424</v>
      </c>
      <c r="C1233" t="s">
        <v>6148</v>
      </c>
      <c r="F1233">
        <v>99</v>
      </c>
      <c r="J1233" t="s">
        <v>1939</v>
      </c>
      <c r="M1233" t="s">
        <v>7330</v>
      </c>
      <c r="T1233" t="s">
        <v>1940</v>
      </c>
    </row>
    <row r="1234" spans="2:20" x14ac:dyDescent="0.2">
      <c r="B1234" t="s">
        <v>7331</v>
      </c>
      <c r="C1234" t="s">
        <v>6148</v>
      </c>
      <c r="F1234">
        <v>99</v>
      </c>
      <c r="J1234" t="s">
        <v>1939</v>
      </c>
      <c r="M1234" t="s">
        <v>7330</v>
      </c>
      <c r="T1234" t="s">
        <v>1940</v>
      </c>
    </row>
    <row r="1235" spans="2:20" x14ac:dyDescent="0.2">
      <c r="B1235" t="s">
        <v>7332</v>
      </c>
      <c r="C1235" t="s">
        <v>6148</v>
      </c>
      <c r="F1235">
        <v>99</v>
      </c>
      <c r="J1235" t="s">
        <v>1939</v>
      </c>
      <c r="M1235" t="s">
        <v>7330</v>
      </c>
      <c r="T1235" t="s">
        <v>1940</v>
      </c>
    </row>
    <row r="1236" spans="2:20" x14ac:dyDescent="0.2">
      <c r="B1236" t="s">
        <v>7031</v>
      </c>
      <c r="C1236" t="s">
        <v>6148</v>
      </c>
      <c r="F1236">
        <v>99</v>
      </c>
      <c r="J1236" t="s">
        <v>1939</v>
      </c>
      <c r="M1236" t="s">
        <v>7330</v>
      </c>
      <c r="T1236" t="s">
        <v>1940</v>
      </c>
    </row>
    <row r="1237" spans="2:20" x14ac:dyDescent="0.2">
      <c r="B1237" t="s">
        <v>6490</v>
      </c>
      <c r="C1237" t="s">
        <v>6148</v>
      </c>
      <c r="F1237">
        <v>99</v>
      </c>
      <c r="J1237" t="s">
        <v>3863</v>
      </c>
      <c r="M1237" t="s">
        <v>7333</v>
      </c>
    </row>
    <row r="1238" spans="2:20" x14ac:dyDescent="0.2">
      <c r="B1238" t="s">
        <v>6389</v>
      </c>
      <c r="C1238" t="s">
        <v>6148</v>
      </c>
      <c r="F1238">
        <v>99</v>
      </c>
      <c r="J1238" t="s">
        <v>3863</v>
      </c>
      <c r="M1238" t="s">
        <v>7333</v>
      </c>
    </row>
    <row r="1239" spans="2:20" x14ac:dyDescent="0.2">
      <c r="B1239" t="s">
        <v>7327</v>
      </c>
      <c r="C1239" t="s">
        <v>6148</v>
      </c>
      <c r="F1239">
        <v>99</v>
      </c>
      <c r="J1239" t="s">
        <v>3863</v>
      </c>
      <c r="M1239" t="s">
        <v>7333</v>
      </c>
    </row>
    <row r="1240" spans="2:20" x14ac:dyDescent="0.2">
      <c r="B1240" t="s">
        <v>6490</v>
      </c>
      <c r="C1240" t="s">
        <v>6148</v>
      </c>
      <c r="F1240">
        <v>99</v>
      </c>
      <c r="J1240" t="s">
        <v>1941</v>
      </c>
      <c r="M1240" t="s">
        <v>7333</v>
      </c>
      <c r="T1240" t="s">
        <v>1942</v>
      </c>
    </row>
    <row r="1241" spans="2:20" x14ac:dyDescent="0.2">
      <c r="B1241" t="s">
        <v>6389</v>
      </c>
      <c r="C1241" t="s">
        <v>6148</v>
      </c>
      <c r="F1241">
        <v>99</v>
      </c>
      <c r="J1241" t="s">
        <v>1941</v>
      </c>
      <c r="M1241" t="s">
        <v>7333</v>
      </c>
      <c r="T1241" t="s">
        <v>1942</v>
      </c>
    </row>
    <row r="1242" spans="2:20" x14ac:dyDescent="0.2">
      <c r="B1242" t="s">
        <v>7327</v>
      </c>
      <c r="C1242" t="s">
        <v>6148</v>
      </c>
      <c r="F1242">
        <v>99</v>
      </c>
      <c r="J1242" t="s">
        <v>1941</v>
      </c>
      <c r="M1242" t="s">
        <v>7333</v>
      </c>
      <c r="T1242" t="s">
        <v>1942</v>
      </c>
    </row>
    <row r="1243" spans="2:20" x14ac:dyDescent="0.2">
      <c r="B1243" t="s">
        <v>265</v>
      </c>
      <c r="C1243" t="s">
        <v>6148</v>
      </c>
      <c r="F1243">
        <v>99</v>
      </c>
      <c r="J1243" t="s">
        <v>1943</v>
      </c>
      <c r="M1243" t="s">
        <v>7334</v>
      </c>
      <c r="O1243" t="s">
        <v>1944</v>
      </c>
    </row>
    <row r="1244" spans="2:20" x14ac:dyDescent="0.2">
      <c r="B1244" t="s">
        <v>6165</v>
      </c>
      <c r="C1244" t="s">
        <v>6148</v>
      </c>
      <c r="F1244">
        <v>99</v>
      </c>
      <c r="J1244" t="s">
        <v>1943</v>
      </c>
      <c r="M1244" t="s">
        <v>7334</v>
      </c>
      <c r="O1244" t="s">
        <v>1944</v>
      </c>
    </row>
    <row r="1245" spans="2:20" x14ac:dyDescent="0.2">
      <c r="B1245" t="s">
        <v>6276</v>
      </c>
      <c r="C1245" t="s">
        <v>6148</v>
      </c>
      <c r="F1245">
        <v>99</v>
      </c>
      <c r="J1245" t="s">
        <v>1943</v>
      </c>
      <c r="M1245" t="s">
        <v>7334</v>
      </c>
      <c r="O1245" t="s">
        <v>1944</v>
      </c>
    </row>
    <row r="1246" spans="2:20" x14ac:dyDescent="0.2">
      <c r="B1246" t="s">
        <v>6165</v>
      </c>
      <c r="C1246" t="s">
        <v>6148</v>
      </c>
      <c r="F1246">
        <v>99</v>
      </c>
      <c r="J1246" t="s">
        <v>1945</v>
      </c>
      <c r="M1246" t="s">
        <v>7335</v>
      </c>
      <c r="N1246" t="s">
        <v>1947</v>
      </c>
      <c r="O1246" t="s">
        <v>1948</v>
      </c>
      <c r="R1246" t="s">
        <v>1946</v>
      </c>
    </row>
    <row r="1247" spans="2:20" x14ac:dyDescent="0.2">
      <c r="B1247" t="s">
        <v>1318</v>
      </c>
      <c r="C1247" t="s">
        <v>6148</v>
      </c>
      <c r="F1247">
        <v>99</v>
      </c>
      <c r="J1247" t="s">
        <v>1945</v>
      </c>
      <c r="M1247" t="s">
        <v>7335</v>
      </c>
      <c r="N1247" t="s">
        <v>1947</v>
      </c>
      <c r="O1247" t="s">
        <v>1948</v>
      </c>
      <c r="R1247" t="s">
        <v>1946</v>
      </c>
    </row>
    <row r="1248" spans="2:20" x14ac:dyDescent="0.2">
      <c r="B1248" t="s">
        <v>7336</v>
      </c>
      <c r="C1248" t="s">
        <v>6148</v>
      </c>
      <c r="F1248">
        <v>99</v>
      </c>
      <c r="J1248" t="s">
        <v>1945</v>
      </c>
      <c r="M1248" t="s">
        <v>7335</v>
      </c>
      <c r="N1248" t="s">
        <v>1947</v>
      </c>
      <c r="O1248" t="s">
        <v>1948</v>
      </c>
      <c r="R1248" t="s">
        <v>1946</v>
      </c>
    </row>
    <row r="1249" spans="2:20" x14ac:dyDescent="0.2">
      <c r="B1249" t="s">
        <v>6378</v>
      </c>
      <c r="C1249" t="s">
        <v>6148</v>
      </c>
      <c r="F1249">
        <v>99</v>
      </c>
      <c r="J1249" t="s">
        <v>1949</v>
      </c>
      <c r="M1249" t="s">
        <v>7337</v>
      </c>
      <c r="O1249" t="s">
        <v>1950</v>
      </c>
    </row>
    <row r="1250" spans="2:20" x14ac:dyDescent="0.2">
      <c r="B1250" t="s">
        <v>7338</v>
      </c>
      <c r="C1250" t="s">
        <v>6148</v>
      </c>
      <c r="F1250">
        <v>99</v>
      </c>
      <c r="J1250" t="s">
        <v>1949</v>
      </c>
      <c r="M1250" t="s">
        <v>7337</v>
      </c>
      <c r="O1250" t="s">
        <v>1950</v>
      </c>
    </row>
    <row r="1251" spans="2:20" x14ac:dyDescent="0.2">
      <c r="B1251" t="s">
        <v>7339</v>
      </c>
      <c r="C1251" t="s">
        <v>6148</v>
      </c>
      <c r="F1251">
        <v>99</v>
      </c>
      <c r="J1251" t="s">
        <v>93</v>
      </c>
      <c r="M1251" t="s">
        <v>7340</v>
      </c>
      <c r="N1251" t="s">
        <v>1951</v>
      </c>
    </row>
    <row r="1252" spans="2:20" x14ac:dyDescent="0.2">
      <c r="B1252" t="s">
        <v>6229</v>
      </c>
      <c r="C1252" t="s">
        <v>6148</v>
      </c>
      <c r="F1252">
        <v>99</v>
      </c>
      <c r="J1252" t="s">
        <v>93</v>
      </c>
      <c r="M1252" t="s">
        <v>7341</v>
      </c>
      <c r="N1252" t="s">
        <v>1951</v>
      </c>
    </row>
    <row r="1253" spans="2:20" x14ac:dyDescent="0.2">
      <c r="B1253" t="s">
        <v>6784</v>
      </c>
      <c r="C1253" t="s">
        <v>6148</v>
      </c>
      <c r="F1253">
        <v>99</v>
      </c>
      <c r="J1253" t="s">
        <v>1952</v>
      </c>
      <c r="M1253" t="s">
        <v>7342</v>
      </c>
      <c r="T1253" t="s">
        <v>1953</v>
      </c>
    </row>
    <row r="1254" spans="2:20" x14ac:dyDescent="0.2">
      <c r="B1254" t="s">
        <v>6784</v>
      </c>
      <c r="C1254" t="s">
        <v>6148</v>
      </c>
      <c r="F1254">
        <v>99</v>
      </c>
      <c r="J1254" t="s">
        <v>1952</v>
      </c>
      <c r="M1254" t="s">
        <v>7342</v>
      </c>
      <c r="T1254" t="s">
        <v>1953</v>
      </c>
    </row>
    <row r="1255" spans="2:20" x14ac:dyDescent="0.2">
      <c r="B1255" t="s">
        <v>6229</v>
      </c>
      <c r="C1255" t="s">
        <v>6148</v>
      </c>
      <c r="F1255">
        <v>99</v>
      </c>
      <c r="J1255" t="s">
        <v>94</v>
      </c>
      <c r="M1255" t="s">
        <v>7343</v>
      </c>
    </row>
    <row r="1256" spans="2:20" x14ac:dyDescent="0.2">
      <c r="B1256" t="s">
        <v>725</v>
      </c>
      <c r="C1256" t="s">
        <v>6148</v>
      </c>
      <c r="F1256">
        <v>99</v>
      </c>
      <c r="J1256" t="s">
        <v>94</v>
      </c>
      <c r="M1256" t="s">
        <v>7344</v>
      </c>
    </row>
    <row r="1257" spans="2:20" x14ac:dyDescent="0.2">
      <c r="B1257" t="s">
        <v>7345</v>
      </c>
      <c r="C1257" t="s">
        <v>6148</v>
      </c>
      <c r="F1257">
        <v>99</v>
      </c>
      <c r="J1257" t="s">
        <v>94</v>
      </c>
      <c r="M1257" t="s">
        <v>7344</v>
      </c>
    </row>
    <row r="1258" spans="2:20" x14ac:dyDescent="0.2">
      <c r="B1258" t="s">
        <v>6229</v>
      </c>
      <c r="C1258" t="s">
        <v>6148</v>
      </c>
      <c r="F1258">
        <v>99</v>
      </c>
      <c r="J1258" t="s">
        <v>94</v>
      </c>
      <c r="M1258" t="s">
        <v>7344</v>
      </c>
    </row>
    <row r="1259" spans="2:20" x14ac:dyDescent="0.2">
      <c r="B1259" t="s">
        <v>6882</v>
      </c>
      <c r="C1259" t="s">
        <v>6148</v>
      </c>
      <c r="F1259">
        <v>99</v>
      </c>
      <c r="J1259" t="s">
        <v>94</v>
      </c>
      <c r="M1259" t="s">
        <v>7344</v>
      </c>
    </row>
    <row r="1260" spans="2:20" x14ac:dyDescent="0.2">
      <c r="B1260" t="s">
        <v>7346</v>
      </c>
      <c r="C1260" t="s">
        <v>6148</v>
      </c>
      <c r="F1260">
        <v>99</v>
      </c>
      <c r="J1260" t="s">
        <v>94</v>
      </c>
      <c r="M1260" t="s">
        <v>7344</v>
      </c>
    </row>
    <row r="1261" spans="2:20" x14ac:dyDescent="0.2">
      <c r="B1261" t="s">
        <v>7347</v>
      </c>
      <c r="C1261" t="s">
        <v>6148</v>
      </c>
      <c r="F1261">
        <v>99</v>
      </c>
      <c r="J1261" t="s">
        <v>94</v>
      </c>
      <c r="M1261" t="s">
        <v>7344</v>
      </c>
    </row>
    <row r="1262" spans="2:20" x14ac:dyDescent="0.2">
      <c r="B1262" t="s">
        <v>7348</v>
      </c>
      <c r="C1262" t="s">
        <v>6148</v>
      </c>
      <c r="F1262">
        <v>99</v>
      </c>
      <c r="J1262" t="s">
        <v>94</v>
      </c>
      <c r="M1262" t="s">
        <v>7344</v>
      </c>
    </row>
    <row r="1263" spans="2:20" x14ac:dyDescent="0.2">
      <c r="B1263" t="s">
        <v>468</v>
      </c>
      <c r="C1263" t="s">
        <v>6148</v>
      </c>
      <c r="F1263">
        <v>99</v>
      </c>
      <c r="J1263" t="s">
        <v>94</v>
      </c>
      <c r="M1263" t="s">
        <v>7344</v>
      </c>
    </row>
    <row r="1264" spans="2:20" x14ac:dyDescent="0.2">
      <c r="B1264" t="s">
        <v>6286</v>
      </c>
      <c r="C1264" t="s">
        <v>6148</v>
      </c>
      <c r="F1264">
        <v>99</v>
      </c>
      <c r="J1264" t="s">
        <v>3871</v>
      </c>
      <c r="M1264" t="s">
        <v>7349</v>
      </c>
    </row>
    <row r="1265" spans="2:28" x14ac:dyDescent="0.2">
      <c r="B1265" t="s">
        <v>6286</v>
      </c>
      <c r="C1265" t="s">
        <v>6148</v>
      </c>
      <c r="F1265">
        <v>99</v>
      </c>
      <c r="J1265" t="s">
        <v>229</v>
      </c>
      <c r="M1265" t="s">
        <v>7350</v>
      </c>
      <c r="O1265" t="s">
        <v>1954</v>
      </c>
      <c r="P1265" t="s">
        <v>1955</v>
      </c>
    </row>
    <row r="1266" spans="2:28" x14ac:dyDescent="0.2">
      <c r="B1266" t="s">
        <v>7351</v>
      </c>
      <c r="C1266" t="s">
        <v>6148</v>
      </c>
      <c r="F1266">
        <v>99</v>
      </c>
      <c r="J1266" t="s">
        <v>23</v>
      </c>
      <c r="M1266" t="s">
        <v>7352</v>
      </c>
    </row>
    <row r="1267" spans="2:28" x14ac:dyDescent="0.2">
      <c r="B1267" t="s">
        <v>7353</v>
      </c>
      <c r="C1267" t="s">
        <v>6148</v>
      </c>
      <c r="F1267">
        <v>99</v>
      </c>
      <c r="J1267" t="s">
        <v>23</v>
      </c>
      <c r="M1267" t="s">
        <v>7354</v>
      </c>
    </row>
    <row r="1268" spans="2:28" x14ac:dyDescent="0.2">
      <c r="B1268" t="s">
        <v>887</v>
      </c>
      <c r="C1268" t="s">
        <v>6148</v>
      </c>
      <c r="F1268">
        <v>99</v>
      </c>
      <c r="J1268" t="s">
        <v>896</v>
      </c>
      <c r="M1268" t="s">
        <v>7355</v>
      </c>
      <c r="O1268" t="s">
        <v>1957</v>
      </c>
    </row>
    <row r="1269" spans="2:28" x14ac:dyDescent="0.2">
      <c r="B1269" t="s">
        <v>265</v>
      </c>
      <c r="C1269" t="s">
        <v>6148</v>
      </c>
      <c r="F1269">
        <v>99</v>
      </c>
      <c r="J1269" t="s">
        <v>896</v>
      </c>
      <c r="M1269" t="s">
        <v>7355</v>
      </c>
      <c r="O1269" t="s">
        <v>1957</v>
      </c>
    </row>
    <row r="1270" spans="2:28" x14ac:dyDescent="0.2">
      <c r="B1270" t="s">
        <v>6419</v>
      </c>
      <c r="C1270" t="s">
        <v>6148</v>
      </c>
      <c r="F1270">
        <v>99</v>
      </c>
      <c r="J1270" t="s">
        <v>896</v>
      </c>
      <c r="M1270" t="s">
        <v>7355</v>
      </c>
      <c r="O1270" t="s">
        <v>1957</v>
      </c>
    </row>
    <row r="1271" spans="2:28" x14ac:dyDescent="0.2">
      <c r="B1271" t="s">
        <v>6272</v>
      </c>
      <c r="C1271" t="s">
        <v>6148</v>
      </c>
      <c r="F1271">
        <v>99</v>
      </c>
      <c r="J1271" t="s">
        <v>96</v>
      </c>
      <c r="M1271" t="s">
        <v>7356</v>
      </c>
      <c r="N1271" t="s">
        <v>1958</v>
      </c>
      <c r="O1271" t="s">
        <v>1962</v>
      </c>
      <c r="P1271" t="s">
        <v>1959</v>
      </c>
      <c r="AB1271" t="s">
        <v>1961</v>
      </c>
    </row>
    <row r="1272" spans="2:28" x14ac:dyDescent="0.2">
      <c r="B1272" t="s">
        <v>7357</v>
      </c>
      <c r="C1272" t="s">
        <v>6148</v>
      </c>
      <c r="F1272">
        <v>99</v>
      </c>
      <c r="J1272" t="s">
        <v>96</v>
      </c>
      <c r="M1272" t="s">
        <v>7358</v>
      </c>
      <c r="N1272" t="s">
        <v>1958</v>
      </c>
      <c r="O1272" t="s">
        <v>1962</v>
      </c>
      <c r="P1272" t="s">
        <v>1959</v>
      </c>
      <c r="AB1272" t="s">
        <v>1961</v>
      </c>
    </row>
    <row r="1273" spans="2:28" x14ac:dyDescent="0.2">
      <c r="B1273" t="s">
        <v>7359</v>
      </c>
      <c r="C1273" t="s">
        <v>6148</v>
      </c>
      <c r="F1273">
        <v>99</v>
      </c>
      <c r="J1273" t="s">
        <v>96</v>
      </c>
      <c r="M1273" t="s">
        <v>7360</v>
      </c>
      <c r="N1273" t="s">
        <v>1958</v>
      </c>
      <c r="O1273" t="s">
        <v>1962</v>
      </c>
      <c r="P1273" t="s">
        <v>1959</v>
      </c>
      <c r="AB1273" t="s">
        <v>1961</v>
      </c>
    </row>
    <row r="1274" spans="2:28" x14ac:dyDescent="0.2">
      <c r="B1274" t="s">
        <v>7361</v>
      </c>
      <c r="C1274" t="s">
        <v>6148</v>
      </c>
      <c r="F1274">
        <v>99</v>
      </c>
      <c r="J1274" t="s">
        <v>96</v>
      </c>
      <c r="M1274" t="s">
        <v>7362</v>
      </c>
      <c r="N1274" t="s">
        <v>1958</v>
      </c>
      <c r="O1274" t="s">
        <v>1962</v>
      </c>
      <c r="P1274" t="s">
        <v>1959</v>
      </c>
      <c r="AB1274" t="s">
        <v>1961</v>
      </c>
    </row>
    <row r="1275" spans="2:28" x14ac:dyDescent="0.2">
      <c r="B1275" t="s">
        <v>7363</v>
      </c>
      <c r="C1275" t="s">
        <v>6148</v>
      </c>
      <c r="F1275">
        <v>99</v>
      </c>
      <c r="J1275" t="s">
        <v>96</v>
      </c>
      <c r="M1275" t="s">
        <v>7364</v>
      </c>
      <c r="N1275" t="s">
        <v>1958</v>
      </c>
      <c r="O1275" t="s">
        <v>1962</v>
      </c>
      <c r="P1275" t="s">
        <v>1959</v>
      </c>
      <c r="AB1275" t="s">
        <v>1961</v>
      </c>
    </row>
    <row r="1276" spans="2:28" x14ac:dyDescent="0.2">
      <c r="B1276" t="s">
        <v>6509</v>
      </c>
      <c r="C1276" t="s">
        <v>6148</v>
      </c>
      <c r="F1276">
        <v>99</v>
      </c>
      <c r="J1276" t="s">
        <v>96</v>
      </c>
      <c r="M1276" t="s">
        <v>7365</v>
      </c>
      <c r="N1276" t="s">
        <v>1958</v>
      </c>
      <c r="O1276" t="s">
        <v>1962</v>
      </c>
      <c r="P1276" t="s">
        <v>1959</v>
      </c>
      <c r="AB1276" t="s">
        <v>1961</v>
      </c>
    </row>
    <row r="1277" spans="2:28" x14ac:dyDescent="0.2">
      <c r="B1277" t="s">
        <v>7366</v>
      </c>
      <c r="C1277" t="s">
        <v>6148</v>
      </c>
      <c r="F1277">
        <v>99</v>
      </c>
      <c r="J1277" t="s">
        <v>96</v>
      </c>
      <c r="M1277" t="s">
        <v>7367</v>
      </c>
      <c r="N1277" t="s">
        <v>1958</v>
      </c>
      <c r="O1277" t="s">
        <v>1962</v>
      </c>
      <c r="P1277" t="s">
        <v>1959</v>
      </c>
      <c r="AB1277" t="s">
        <v>1961</v>
      </c>
    </row>
    <row r="1278" spans="2:28" x14ac:dyDescent="0.2">
      <c r="B1278" t="s">
        <v>6163</v>
      </c>
      <c r="C1278" t="s">
        <v>6148</v>
      </c>
      <c r="F1278">
        <v>99</v>
      </c>
      <c r="J1278" t="s">
        <v>1</v>
      </c>
      <c r="M1278" t="s">
        <v>7368</v>
      </c>
      <c r="O1278" t="s">
        <v>1963</v>
      </c>
    </row>
    <row r="1279" spans="2:28" x14ac:dyDescent="0.2">
      <c r="B1279" t="s">
        <v>7229</v>
      </c>
      <c r="C1279" t="s">
        <v>6148</v>
      </c>
      <c r="F1279">
        <v>99</v>
      </c>
      <c r="J1279" t="s">
        <v>1</v>
      </c>
      <c r="M1279" t="s">
        <v>7368</v>
      </c>
      <c r="O1279" t="s">
        <v>1963</v>
      </c>
    </row>
    <row r="1280" spans="2:28" x14ac:dyDescent="0.2">
      <c r="B1280" t="s">
        <v>7315</v>
      </c>
      <c r="C1280" t="s">
        <v>6148</v>
      </c>
      <c r="F1280">
        <v>99</v>
      </c>
      <c r="J1280" t="s">
        <v>1</v>
      </c>
      <c r="M1280" t="s">
        <v>7368</v>
      </c>
      <c r="O1280" t="s">
        <v>1963</v>
      </c>
    </row>
    <row r="1281" spans="2:20" x14ac:dyDescent="0.2">
      <c r="B1281" t="s">
        <v>7369</v>
      </c>
      <c r="C1281" t="s">
        <v>6148</v>
      </c>
      <c r="F1281">
        <v>99</v>
      </c>
      <c r="J1281" t="s">
        <v>1</v>
      </c>
      <c r="M1281" t="s">
        <v>7368</v>
      </c>
      <c r="O1281" t="s">
        <v>1963</v>
      </c>
    </row>
    <row r="1282" spans="2:20" x14ac:dyDescent="0.2">
      <c r="B1282" t="s">
        <v>6279</v>
      </c>
      <c r="C1282" t="s">
        <v>6148</v>
      </c>
      <c r="F1282">
        <v>99</v>
      </c>
      <c r="J1282" t="s">
        <v>1</v>
      </c>
      <c r="M1282" t="s">
        <v>7368</v>
      </c>
      <c r="O1282" t="s">
        <v>1963</v>
      </c>
    </row>
    <row r="1283" spans="2:20" x14ac:dyDescent="0.2">
      <c r="B1283" t="s">
        <v>6419</v>
      </c>
      <c r="C1283" t="s">
        <v>6148</v>
      </c>
      <c r="F1283">
        <v>99</v>
      </c>
      <c r="J1283" t="s">
        <v>1</v>
      </c>
      <c r="M1283" t="s">
        <v>7368</v>
      </c>
      <c r="O1283" t="s">
        <v>1963</v>
      </c>
    </row>
    <row r="1284" spans="2:20" x14ac:dyDescent="0.2">
      <c r="B1284" t="s">
        <v>7370</v>
      </c>
      <c r="C1284" t="s">
        <v>6148</v>
      </c>
      <c r="F1284">
        <v>99</v>
      </c>
      <c r="J1284" t="s">
        <v>1</v>
      </c>
      <c r="M1284" t="s">
        <v>7368</v>
      </c>
      <c r="O1284" t="s">
        <v>1963</v>
      </c>
    </row>
    <row r="1285" spans="2:20" x14ac:dyDescent="0.2">
      <c r="B1285" t="s">
        <v>6700</v>
      </c>
      <c r="C1285" t="s">
        <v>6148</v>
      </c>
      <c r="D1285" t="s">
        <v>6159</v>
      </c>
      <c r="F1285">
        <v>99</v>
      </c>
      <c r="J1285" t="s">
        <v>1</v>
      </c>
      <c r="K1285" t="s">
        <v>1444</v>
      </c>
      <c r="L1285" t="s">
        <v>1963</v>
      </c>
      <c r="M1285" t="s">
        <v>7371</v>
      </c>
      <c r="O1285" t="s">
        <v>1963</v>
      </c>
    </row>
    <row r="1286" spans="2:20" x14ac:dyDescent="0.2">
      <c r="B1286" t="s">
        <v>6759</v>
      </c>
      <c r="C1286" t="s">
        <v>6148</v>
      </c>
      <c r="F1286">
        <v>99</v>
      </c>
      <c r="J1286" t="s">
        <v>1964</v>
      </c>
      <c r="M1286" t="s">
        <v>7372</v>
      </c>
      <c r="R1286" t="s">
        <v>1965</v>
      </c>
    </row>
    <row r="1287" spans="2:20" x14ac:dyDescent="0.2">
      <c r="B1287" t="s">
        <v>6419</v>
      </c>
      <c r="C1287" t="s">
        <v>6148</v>
      </c>
      <c r="F1287">
        <v>99</v>
      </c>
      <c r="J1287" t="s">
        <v>1964</v>
      </c>
      <c r="M1287" t="s">
        <v>7372</v>
      </c>
      <c r="R1287" t="s">
        <v>1965</v>
      </c>
    </row>
    <row r="1288" spans="2:20" x14ac:dyDescent="0.2">
      <c r="B1288" t="s">
        <v>7373</v>
      </c>
      <c r="C1288" t="s">
        <v>6148</v>
      </c>
      <c r="F1288">
        <v>99</v>
      </c>
      <c r="J1288" t="s">
        <v>1964</v>
      </c>
      <c r="M1288" t="s">
        <v>7372</v>
      </c>
      <c r="R1288" t="s">
        <v>1965</v>
      </c>
    </row>
    <row r="1289" spans="2:20" x14ac:dyDescent="0.2">
      <c r="B1289" t="s">
        <v>7370</v>
      </c>
      <c r="C1289" t="s">
        <v>6148</v>
      </c>
      <c r="F1289">
        <v>99</v>
      </c>
      <c r="J1289" t="s">
        <v>1964</v>
      </c>
      <c r="M1289" t="s">
        <v>7372</v>
      </c>
      <c r="R1289" t="s">
        <v>1965</v>
      </c>
    </row>
    <row r="1290" spans="2:20" x14ac:dyDescent="0.2">
      <c r="B1290" t="s">
        <v>6279</v>
      </c>
      <c r="C1290" t="s">
        <v>6148</v>
      </c>
      <c r="F1290">
        <v>99</v>
      </c>
      <c r="J1290" t="s">
        <v>1964</v>
      </c>
      <c r="M1290" t="s">
        <v>7372</v>
      </c>
      <c r="R1290" t="s">
        <v>1965</v>
      </c>
    </row>
    <row r="1291" spans="2:20" x14ac:dyDescent="0.2">
      <c r="B1291" t="s">
        <v>887</v>
      </c>
      <c r="C1291" t="s">
        <v>6148</v>
      </c>
      <c r="F1291">
        <v>99</v>
      </c>
      <c r="J1291" t="s">
        <v>1966</v>
      </c>
      <c r="M1291" t="s">
        <v>7374</v>
      </c>
      <c r="O1291" t="s">
        <v>1967</v>
      </c>
    </row>
    <row r="1292" spans="2:20" x14ac:dyDescent="0.2">
      <c r="B1292" t="s">
        <v>265</v>
      </c>
      <c r="C1292" t="s">
        <v>6148</v>
      </c>
      <c r="F1292">
        <v>99</v>
      </c>
      <c r="J1292" t="s">
        <v>1966</v>
      </c>
      <c r="M1292" t="s">
        <v>7374</v>
      </c>
      <c r="O1292" t="s">
        <v>1967</v>
      </c>
    </row>
    <row r="1293" spans="2:20" x14ac:dyDescent="0.2">
      <c r="B1293" t="s">
        <v>7375</v>
      </c>
      <c r="C1293" t="s">
        <v>6148</v>
      </c>
      <c r="F1293">
        <v>99</v>
      </c>
      <c r="J1293" t="s">
        <v>1968</v>
      </c>
      <c r="M1293" t="s">
        <v>7376</v>
      </c>
      <c r="T1293" t="s">
        <v>1969</v>
      </c>
    </row>
    <row r="1294" spans="2:20" x14ac:dyDescent="0.2">
      <c r="B1294" t="s">
        <v>6163</v>
      </c>
      <c r="C1294" t="s">
        <v>6148</v>
      </c>
      <c r="F1294">
        <v>99</v>
      </c>
      <c r="J1294" t="s">
        <v>1970</v>
      </c>
      <c r="M1294" t="s">
        <v>7377</v>
      </c>
      <c r="R1294" t="s">
        <v>1971</v>
      </c>
      <c r="S1294" t="s">
        <v>1972</v>
      </c>
    </row>
    <row r="1295" spans="2:20" x14ac:dyDescent="0.2">
      <c r="B1295" t="s">
        <v>7229</v>
      </c>
      <c r="C1295" t="s">
        <v>6148</v>
      </c>
      <c r="F1295">
        <v>99</v>
      </c>
      <c r="J1295" t="s">
        <v>1970</v>
      </c>
      <c r="M1295" t="s">
        <v>7377</v>
      </c>
      <c r="R1295" t="s">
        <v>1971</v>
      </c>
      <c r="S1295" t="s">
        <v>1972</v>
      </c>
    </row>
    <row r="1296" spans="2:20" x14ac:dyDescent="0.2">
      <c r="B1296" t="s">
        <v>7315</v>
      </c>
      <c r="C1296" t="s">
        <v>6148</v>
      </c>
      <c r="F1296">
        <v>99</v>
      </c>
      <c r="J1296" t="s">
        <v>1970</v>
      </c>
      <c r="M1296" t="s">
        <v>7377</v>
      </c>
      <c r="R1296" t="s">
        <v>1971</v>
      </c>
      <c r="S1296" t="s">
        <v>1972</v>
      </c>
    </row>
    <row r="1297" spans="2:19" x14ac:dyDescent="0.2">
      <c r="B1297" t="s">
        <v>7369</v>
      </c>
      <c r="C1297" t="s">
        <v>6148</v>
      </c>
      <c r="F1297">
        <v>99</v>
      </c>
      <c r="J1297" t="s">
        <v>1970</v>
      </c>
      <c r="M1297" t="s">
        <v>7377</v>
      </c>
      <c r="R1297" t="s">
        <v>1971</v>
      </c>
      <c r="S1297" t="s">
        <v>1972</v>
      </c>
    </row>
    <row r="1298" spans="2:19" x14ac:dyDescent="0.2">
      <c r="B1298" t="s">
        <v>6279</v>
      </c>
      <c r="C1298" t="s">
        <v>6148</v>
      </c>
      <c r="F1298">
        <v>99</v>
      </c>
      <c r="J1298" t="s">
        <v>1970</v>
      </c>
      <c r="M1298" t="s">
        <v>7377</v>
      </c>
      <c r="R1298" t="s">
        <v>1971</v>
      </c>
      <c r="S1298" t="s">
        <v>1972</v>
      </c>
    </row>
    <row r="1299" spans="2:19" x14ac:dyDescent="0.2">
      <c r="B1299" t="s">
        <v>6419</v>
      </c>
      <c r="C1299" t="s">
        <v>6148</v>
      </c>
      <c r="F1299">
        <v>99</v>
      </c>
      <c r="J1299" t="s">
        <v>1970</v>
      </c>
      <c r="M1299" t="s">
        <v>7377</v>
      </c>
      <c r="R1299" t="s">
        <v>1971</v>
      </c>
      <c r="S1299" t="s">
        <v>1972</v>
      </c>
    </row>
    <row r="1300" spans="2:19" x14ac:dyDescent="0.2">
      <c r="B1300" t="s">
        <v>7144</v>
      </c>
      <c r="C1300" t="s">
        <v>6148</v>
      </c>
      <c r="F1300">
        <v>99</v>
      </c>
      <c r="J1300" t="s">
        <v>499</v>
      </c>
      <c r="M1300" t="s">
        <v>7378</v>
      </c>
      <c r="O1300" t="s">
        <v>1973</v>
      </c>
    </row>
    <row r="1301" spans="2:19" x14ac:dyDescent="0.2">
      <c r="B1301" t="s">
        <v>7080</v>
      </c>
      <c r="C1301" t="s">
        <v>6148</v>
      </c>
      <c r="F1301">
        <v>99</v>
      </c>
      <c r="J1301" t="s">
        <v>499</v>
      </c>
      <c r="M1301" t="s">
        <v>7378</v>
      </c>
      <c r="O1301" t="s">
        <v>1973</v>
      </c>
    </row>
    <row r="1302" spans="2:19" x14ac:dyDescent="0.2">
      <c r="B1302" t="s">
        <v>7142</v>
      </c>
      <c r="C1302" t="s">
        <v>6148</v>
      </c>
      <c r="F1302">
        <v>99</v>
      </c>
      <c r="J1302" t="s">
        <v>499</v>
      </c>
      <c r="M1302" t="s">
        <v>7378</v>
      </c>
      <c r="O1302" t="s">
        <v>1973</v>
      </c>
    </row>
    <row r="1303" spans="2:19" x14ac:dyDescent="0.2">
      <c r="B1303" t="s">
        <v>6873</v>
      </c>
      <c r="C1303" t="s">
        <v>6148</v>
      </c>
      <c r="F1303">
        <v>99</v>
      </c>
      <c r="J1303" t="s">
        <v>499</v>
      </c>
      <c r="M1303" t="s">
        <v>7378</v>
      </c>
      <c r="O1303" t="s">
        <v>1973</v>
      </c>
    </row>
    <row r="1304" spans="2:19" x14ac:dyDescent="0.2">
      <c r="B1304" t="s">
        <v>6491</v>
      </c>
      <c r="C1304" t="s">
        <v>6148</v>
      </c>
      <c r="F1304">
        <v>99</v>
      </c>
      <c r="J1304" t="s">
        <v>499</v>
      </c>
      <c r="M1304" t="s">
        <v>7378</v>
      </c>
      <c r="O1304" t="s">
        <v>1973</v>
      </c>
    </row>
    <row r="1305" spans="2:19" x14ac:dyDescent="0.2">
      <c r="B1305" t="s">
        <v>6872</v>
      </c>
      <c r="C1305" t="s">
        <v>6148</v>
      </c>
      <c r="F1305">
        <v>99</v>
      </c>
      <c r="J1305" t="s">
        <v>499</v>
      </c>
      <c r="M1305" t="s">
        <v>7378</v>
      </c>
      <c r="O1305" t="s">
        <v>1973</v>
      </c>
    </row>
    <row r="1306" spans="2:19" x14ac:dyDescent="0.2">
      <c r="B1306" t="s">
        <v>7146</v>
      </c>
      <c r="C1306" t="s">
        <v>6148</v>
      </c>
      <c r="F1306">
        <v>99</v>
      </c>
      <c r="J1306" t="s">
        <v>499</v>
      </c>
      <c r="M1306" t="s">
        <v>7378</v>
      </c>
      <c r="O1306" t="s">
        <v>1973</v>
      </c>
    </row>
    <row r="1307" spans="2:19" x14ac:dyDescent="0.2">
      <c r="B1307" t="s">
        <v>6814</v>
      </c>
      <c r="C1307" t="s">
        <v>6148</v>
      </c>
      <c r="F1307">
        <v>99</v>
      </c>
      <c r="J1307" t="s">
        <v>499</v>
      </c>
      <c r="M1307" t="s">
        <v>7378</v>
      </c>
      <c r="O1307" t="s">
        <v>1973</v>
      </c>
    </row>
    <row r="1308" spans="2:19" x14ac:dyDescent="0.2">
      <c r="B1308" t="s">
        <v>6565</v>
      </c>
      <c r="C1308" t="s">
        <v>6148</v>
      </c>
      <c r="F1308">
        <v>99</v>
      </c>
      <c r="J1308" t="s">
        <v>499</v>
      </c>
      <c r="M1308" t="s">
        <v>7378</v>
      </c>
      <c r="O1308" t="s">
        <v>1973</v>
      </c>
    </row>
    <row r="1309" spans="2:19" x14ac:dyDescent="0.2">
      <c r="B1309" t="s">
        <v>7379</v>
      </c>
      <c r="C1309" t="s">
        <v>6148</v>
      </c>
      <c r="F1309">
        <v>99</v>
      </c>
      <c r="J1309" t="s">
        <v>1127</v>
      </c>
      <c r="M1309" t="s">
        <v>7380</v>
      </c>
    </row>
    <row r="1310" spans="2:19" x14ac:dyDescent="0.2">
      <c r="B1310" t="s">
        <v>7381</v>
      </c>
      <c r="C1310" t="s">
        <v>6148</v>
      </c>
      <c r="F1310">
        <v>99</v>
      </c>
      <c r="J1310" t="s">
        <v>1127</v>
      </c>
      <c r="M1310" t="s">
        <v>7380</v>
      </c>
    </row>
    <row r="1311" spans="2:19" x14ac:dyDescent="0.2">
      <c r="B1311" t="s">
        <v>6279</v>
      </c>
      <c r="C1311" t="s">
        <v>6148</v>
      </c>
      <c r="F1311">
        <v>99</v>
      </c>
      <c r="J1311" t="s">
        <v>1127</v>
      </c>
      <c r="M1311" t="s">
        <v>7380</v>
      </c>
    </row>
    <row r="1312" spans="2:19" x14ac:dyDescent="0.2">
      <c r="B1312" t="s">
        <v>7382</v>
      </c>
      <c r="C1312" t="s">
        <v>6148</v>
      </c>
      <c r="F1312">
        <v>99</v>
      </c>
      <c r="J1312" t="s">
        <v>585</v>
      </c>
      <c r="M1312" t="s">
        <v>7383</v>
      </c>
      <c r="O1312" t="s">
        <v>1976</v>
      </c>
    </row>
    <row r="1313" spans="2:20" x14ac:dyDescent="0.2">
      <c r="B1313" t="s">
        <v>7384</v>
      </c>
      <c r="C1313" t="s">
        <v>6148</v>
      </c>
      <c r="F1313">
        <v>99</v>
      </c>
      <c r="J1313" t="s">
        <v>585</v>
      </c>
      <c r="M1313" t="s">
        <v>7383</v>
      </c>
      <c r="O1313" t="s">
        <v>1976</v>
      </c>
    </row>
    <row r="1314" spans="2:20" x14ac:dyDescent="0.2">
      <c r="B1314" t="s">
        <v>7385</v>
      </c>
      <c r="C1314" t="s">
        <v>6148</v>
      </c>
      <c r="F1314">
        <v>99</v>
      </c>
      <c r="J1314" t="s">
        <v>585</v>
      </c>
      <c r="M1314" t="s">
        <v>7383</v>
      </c>
      <c r="O1314" t="s">
        <v>1976</v>
      </c>
    </row>
    <row r="1315" spans="2:20" x14ac:dyDescent="0.2">
      <c r="B1315" t="s">
        <v>7386</v>
      </c>
      <c r="C1315" t="s">
        <v>6148</v>
      </c>
      <c r="F1315">
        <v>99</v>
      </c>
      <c r="J1315" t="s">
        <v>585</v>
      </c>
      <c r="M1315" t="s">
        <v>7387</v>
      </c>
      <c r="O1315" t="s">
        <v>1976</v>
      </c>
    </row>
    <row r="1316" spans="2:20" x14ac:dyDescent="0.2">
      <c r="B1316" t="s">
        <v>7388</v>
      </c>
      <c r="C1316" t="s">
        <v>6148</v>
      </c>
      <c r="F1316">
        <v>99</v>
      </c>
      <c r="J1316" t="s">
        <v>585</v>
      </c>
      <c r="M1316" t="s">
        <v>7389</v>
      </c>
      <c r="O1316" t="s">
        <v>1976</v>
      </c>
    </row>
    <row r="1317" spans="2:20" x14ac:dyDescent="0.2">
      <c r="B1317" t="s">
        <v>583</v>
      </c>
      <c r="C1317" t="s">
        <v>6148</v>
      </c>
      <c r="F1317">
        <v>99</v>
      </c>
      <c r="J1317" t="s">
        <v>585</v>
      </c>
      <c r="M1317" t="s">
        <v>7389</v>
      </c>
      <c r="O1317" t="s">
        <v>1976</v>
      </c>
    </row>
    <row r="1318" spans="2:20" x14ac:dyDescent="0.2">
      <c r="B1318" t="s">
        <v>878</v>
      </c>
      <c r="C1318" t="s">
        <v>6148</v>
      </c>
      <c r="D1318" t="s">
        <v>6159</v>
      </c>
      <c r="F1318">
        <v>99</v>
      </c>
      <c r="J1318" t="s">
        <v>585</v>
      </c>
      <c r="M1318" t="s">
        <v>7390</v>
      </c>
      <c r="O1318" t="s">
        <v>1976</v>
      </c>
    </row>
    <row r="1319" spans="2:20" x14ac:dyDescent="0.2">
      <c r="B1319" t="s">
        <v>6180</v>
      </c>
      <c r="C1319" t="s">
        <v>6148</v>
      </c>
      <c r="F1319">
        <v>99</v>
      </c>
      <c r="J1319" t="s">
        <v>3889</v>
      </c>
      <c r="M1319" t="s">
        <v>7391</v>
      </c>
    </row>
    <row r="1320" spans="2:20" x14ac:dyDescent="0.2">
      <c r="B1320" t="s">
        <v>7312</v>
      </c>
      <c r="C1320" t="s">
        <v>6148</v>
      </c>
      <c r="F1320">
        <v>99</v>
      </c>
      <c r="J1320" t="s">
        <v>3889</v>
      </c>
      <c r="M1320" t="s">
        <v>7391</v>
      </c>
    </row>
    <row r="1321" spans="2:20" x14ac:dyDescent="0.2">
      <c r="B1321" t="s">
        <v>6628</v>
      </c>
      <c r="C1321" t="s">
        <v>6148</v>
      </c>
      <c r="F1321">
        <v>99</v>
      </c>
      <c r="J1321" t="s">
        <v>1977</v>
      </c>
      <c r="M1321" t="s">
        <v>7392</v>
      </c>
      <c r="T1321" t="s">
        <v>1978</v>
      </c>
    </row>
    <row r="1322" spans="2:20" x14ac:dyDescent="0.2">
      <c r="B1322" t="s">
        <v>7393</v>
      </c>
      <c r="C1322" t="s">
        <v>6148</v>
      </c>
      <c r="F1322">
        <v>99</v>
      </c>
      <c r="J1322" t="s">
        <v>1977</v>
      </c>
      <c r="M1322" t="s">
        <v>7394</v>
      </c>
      <c r="T1322" t="s">
        <v>1978</v>
      </c>
    </row>
    <row r="1323" spans="2:20" x14ac:dyDescent="0.2">
      <c r="B1323" t="s">
        <v>7395</v>
      </c>
      <c r="C1323" t="s">
        <v>6148</v>
      </c>
      <c r="F1323">
        <v>99</v>
      </c>
      <c r="J1323" t="s">
        <v>454</v>
      </c>
      <c r="M1323" t="s">
        <v>7396</v>
      </c>
      <c r="N1323" t="s">
        <v>1983</v>
      </c>
      <c r="O1323" t="s">
        <v>1985</v>
      </c>
      <c r="Q1323" t="s">
        <v>1984</v>
      </c>
    </row>
    <row r="1324" spans="2:20" x14ac:dyDescent="0.2">
      <c r="B1324" t="s">
        <v>7397</v>
      </c>
      <c r="C1324" t="s">
        <v>6148</v>
      </c>
      <c r="F1324">
        <v>99</v>
      </c>
      <c r="J1324" t="s">
        <v>454</v>
      </c>
      <c r="M1324" t="s">
        <v>7396</v>
      </c>
      <c r="N1324" t="s">
        <v>1983</v>
      </c>
      <c r="O1324" t="s">
        <v>1985</v>
      </c>
      <c r="Q1324" t="s">
        <v>1984</v>
      </c>
    </row>
    <row r="1325" spans="2:20" x14ac:dyDescent="0.2">
      <c r="B1325" t="s">
        <v>6298</v>
      </c>
      <c r="C1325" t="s">
        <v>6148</v>
      </c>
      <c r="F1325">
        <v>99</v>
      </c>
      <c r="J1325" t="s">
        <v>454</v>
      </c>
      <c r="M1325" t="s">
        <v>7398</v>
      </c>
      <c r="N1325" t="s">
        <v>1983</v>
      </c>
      <c r="O1325" t="s">
        <v>1985</v>
      </c>
      <c r="Q1325" t="s">
        <v>1984</v>
      </c>
    </row>
    <row r="1326" spans="2:20" x14ac:dyDescent="0.2">
      <c r="B1326" t="s">
        <v>7399</v>
      </c>
      <c r="C1326" t="s">
        <v>6148</v>
      </c>
      <c r="F1326">
        <v>99</v>
      </c>
      <c r="J1326" t="s">
        <v>1996</v>
      </c>
      <c r="M1326" t="s">
        <v>7400</v>
      </c>
      <c r="O1326" t="s">
        <v>1997</v>
      </c>
    </row>
    <row r="1327" spans="2:20" x14ac:dyDescent="0.2">
      <c r="B1327" t="s">
        <v>7395</v>
      </c>
      <c r="C1327" t="s">
        <v>6148</v>
      </c>
      <c r="F1327">
        <v>99</v>
      </c>
      <c r="J1327" t="s">
        <v>442</v>
      </c>
      <c r="M1327" t="s">
        <v>7401</v>
      </c>
      <c r="O1327" t="s">
        <v>2000</v>
      </c>
    </row>
    <row r="1328" spans="2:20" x14ac:dyDescent="0.2">
      <c r="B1328" t="s">
        <v>7397</v>
      </c>
      <c r="C1328" t="s">
        <v>6148</v>
      </c>
      <c r="F1328">
        <v>99</v>
      </c>
      <c r="J1328" t="s">
        <v>442</v>
      </c>
      <c r="M1328" t="s">
        <v>7401</v>
      </c>
      <c r="O1328" t="s">
        <v>2000</v>
      </c>
    </row>
    <row r="1329" spans="1:15" x14ac:dyDescent="0.2">
      <c r="B1329" t="s">
        <v>466</v>
      </c>
      <c r="C1329" t="s">
        <v>6148</v>
      </c>
      <c r="F1329">
        <v>99</v>
      </c>
      <c r="J1329" t="s">
        <v>442</v>
      </c>
      <c r="M1329" t="s">
        <v>7401</v>
      </c>
      <c r="O1329" t="s">
        <v>2000</v>
      </c>
    </row>
    <row r="1330" spans="1:15" x14ac:dyDescent="0.2">
      <c r="B1330" t="s">
        <v>172</v>
      </c>
      <c r="C1330" t="s">
        <v>6148</v>
      </c>
      <c r="F1330">
        <v>99</v>
      </c>
      <c r="J1330" t="s">
        <v>442</v>
      </c>
      <c r="M1330" t="s">
        <v>7402</v>
      </c>
      <c r="O1330" t="s">
        <v>2000</v>
      </c>
    </row>
    <row r="1331" spans="1:15" x14ac:dyDescent="0.2">
      <c r="B1331" t="s">
        <v>6700</v>
      </c>
      <c r="C1331" t="s">
        <v>6148</v>
      </c>
      <c r="D1331" t="s">
        <v>6159</v>
      </c>
      <c r="F1331">
        <v>99</v>
      </c>
      <c r="J1331" t="s">
        <v>3895</v>
      </c>
      <c r="M1331" t="s">
        <v>7403</v>
      </c>
    </row>
    <row r="1332" spans="1:15" x14ac:dyDescent="0.2">
      <c r="B1332" t="s">
        <v>7404</v>
      </c>
      <c r="C1332" t="s">
        <v>6148</v>
      </c>
      <c r="F1332">
        <v>99</v>
      </c>
      <c r="J1332" t="s">
        <v>2001</v>
      </c>
      <c r="M1332" t="s">
        <v>7405</v>
      </c>
      <c r="O1332" t="s">
        <v>2002</v>
      </c>
    </row>
    <row r="1333" spans="1:15" x14ac:dyDescent="0.2">
      <c r="B1333" t="s">
        <v>7406</v>
      </c>
      <c r="C1333" t="s">
        <v>6148</v>
      </c>
      <c r="F1333">
        <v>99</v>
      </c>
      <c r="J1333" t="s">
        <v>2001</v>
      </c>
      <c r="M1333" t="s">
        <v>7407</v>
      </c>
      <c r="O1333" t="s">
        <v>2002</v>
      </c>
    </row>
    <row r="1334" spans="1:15" x14ac:dyDescent="0.2">
      <c r="B1334" t="s">
        <v>7408</v>
      </c>
      <c r="C1334" t="s">
        <v>6148</v>
      </c>
      <c r="F1334">
        <v>99</v>
      </c>
      <c r="J1334" t="s">
        <v>2001</v>
      </c>
      <c r="M1334" t="s">
        <v>7409</v>
      </c>
      <c r="O1334" t="s">
        <v>2002</v>
      </c>
    </row>
    <row r="1335" spans="1:15" x14ac:dyDescent="0.2">
      <c r="B1335" t="s">
        <v>7410</v>
      </c>
      <c r="C1335" t="s">
        <v>6148</v>
      </c>
      <c r="F1335">
        <v>99</v>
      </c>
      <c r="J1335" t="s">
        <v>3898</v>
      </c>
      <c r="M1335" t="s">
        <v>7411</v>
      </c>
    </row>
    <row r="1336" spans="1:15" x14ac:dyDescent="0.2">
      <c r="B1336" t="s">
        <v>1435</v>
      </c>
      <c r="C1336" t="s">
        <v>6148</v>
      </c>
      <c r="F1336">
        <v>99</v>
      </c>
      <c r="J1336" t="s">
        <v>3898</v>
      </c>
      <c r="M1336" t="s">
        <v>7411</v>
      </c>
    </row>
    <row r="1337" spans="1:15" x14ac:dyDescent="0.2">
      <c r="B1337" t="s">
        <v>7412</v>
      </c>
      <c r="C1337" t="s">
        <v>6148</v>
      </c>
      <c r="F1337">
        <v>99</v>
      </c>
      <c r="J1337" t="s">
        <v>3898</v>
      </c>
      <c r="M1337" t="s">
        <v>7411</v>
      </c>
    </row>
    <row r="1338" spans="1:15" x14ac:dyDescent="0.2">
      <c r="B1338" t="s">
        <v>1438</v>
      </c>
      <c r="C1338" t="s">
        <v>6148</v>
      </c>
      <c r="F1338">
        <v>99</v>
      </c>
      <c r="J1338" t="s">
        <v>3898</v>
      </c>
      <c r="M1338" t="s">
        <v>7411</v>
      </c>
    </row>
    <row r="1339" spans="1:15" x14ac:dyDescent="0.2">
      <c r="B1339" t="s">
        <v>6741</v>
      </c>
      <c r="C1339" t="s">
        <v>6148</v>
      </c>
      <c r="F1339">
        <v>99</v>
      </c>
      <c r="J1339" t="s">
        <v>3900</v>
      </c>
      <c r="M1339" t="s">
        <v>7413</v>
      </c>
    </row>
    <row r="1340" spans="1:15" x14ac:dyDescent="0.2">
      <c r="B1340" t="s">
        <v>6554</v>
      </c>
      <c r="C1340" t="s">
        <v>6148</v>
      </c>
      <c r="F1340">
        <v>99</v>
      </c>
      <c r="J1340" t="s">
        <v>3900</v>
      </c>
      <c r="M1340" t="s">
        <v>7413</v>
      </c>
    </row>
    <row r="1341" spans="1:15" x14ac:dyDescent="0.2">
      <c r="B1341" t="s">
        <v>7013</v>
      </c>
      <c r="C1341" t="s">
        <v>6148</v>
      </c>
      <c r="F1341">
        <v>99</v>
      </c>
      <c r="J1341" t="s">
        <v>3900</v>
      </c>
      <c r="M1341" t="s">
        <v>7413</v>
      </c>
    </row>
    <row r="1342" spans="1:15" x14ac:dyDescent="0.2">
      <c r="A1342">
        <v>18</v>
      </c>
      <c r="B1342" t="s">
        <v>6282</v>
      </c>
      <c r="C1342" t="s">
        <v>6148</v>
      </c>
      <c r="D1342" t="s">
        <v>3505</v>
      </c>
      <c r="F1342">
        <v>99</v>
      </c>
      <c r="G1342">
        <v>330</v>
      </c>
      <c r="J1342" t="s">
        <v>3900</v>
      </c>
      <c r="K1342" t="s">
        <v>1444</v>
      </c>
      <c r="M1342" t="s">
        <v>7414</v>
      </c>
    </row>
    <row r="1343" spans="1:15" x14ac:dyDescent="0.2">
      <c r="B1343" t="s">
        <v>7415</v>
      </c>
      <c r="C1343" t="s">
        <v>6148</v>
      </c>
      <c r="F1343">
        <v>99</v>
      </c>
      <c r="J1343" t="s">
        <v>3900</v>
      </c>
      <c r="M1343" t="s">
        <v>7416</v>
      </c>
    </row>
    <row r="1344" spans="1:15" x14ac:dyDescent="0.2">
      <c r="B1344" t="s">
        <v>1429</v>
      </c>
      <c r="C1344" t="s">
        <v>6148</v>
      </c>
      <c r="F1344">
        <v>99</v>
      </c>
      <c r="J1344" t="s">
        <v>3902</v>
      </c>
      <c r="M1344" t="s">
        <v>7417</v>
      </c>
    </row>
    <row r="1345" spans="2:15" x14ac:dyDescent="0.2">
      <c r="B1345" t="s">
        <v>6503</v>
      </c>
      <c r="C1345" t="s">
        <v>6148</v>
      </c>
      <c r="F1345">
        <v>99</v>
      </c>
      <c r="J1345" t="s">
        <v>3902</v>
      </c>
      <c r="M1345" t="s">
        <v>7417</v>
      </c>
    </row>
    <row r="1346" spans="2:15" x14ac:dyDescent="0.2">
      <c r="B1346" t="s">
        <v>1439</v>
      </c>
      <c r="C1346" t="s">
        <v>6148</v>
      </c>
      <c r="F1346">
        <v>99</v>
      </c>
      <c r="J1346" t="s">
        <v>3902</v>
      </c>
      <c r="M1346" t="s">
        <v>7417</v>
      </c>
    </row>
    <row r="1347" spans="2:15" x14ac:dyDescent="0.2">
      <c r="B1347" t="s">
        <v>6899</v>
      </c>
      <c r="C1347" t="s">
        <v>6148</v>
      </c>
      <c r="F1347">
        <v>99</v>
      </c>
      <c r="J1347" t="s">
        <v>3902</v>
      </c>
      <c r="M1347" t="s">
        <v>7417</v>
      </c>
    </row>
    <row r="1348" spans="2:15" x14ac:dyDescent="0.2">
      <c r="B1348" t="s">
        <v>6526</v>
      </c>
      <c r="C1348" t="s">
        <v>6148</v>
      </c>
      <c r="F1348">
        <v>99</v>
      </c>
      <c r="J1348" t="s">
        <v>3904</v>
      </c>
      <c r="M1348" t="s">
        <v>7418</v>
      </c>
    </row>
    <row r="1349" spans="2:15" x14ac:dyDescent="0.2">
      <c r="B1349" t="s">
        <v>7419</v>
      </c>
      <c r="C1349" t="s">
        <v>6148</v>
      </c>
      <c r="F1349">
        <v>99</v>
      </c>
      <c r="J1349" t="s">
        <v>3904</v>
      </c>
      <c r="M1349" t="s">
        <v>7418</v>
      </c>
    </row>
    <row r="1350" spans="2:15" x14ac:dyDescent="0.2">
      <c r="B1350" t="s">
        <v>7420</v>
      </c>
      <c r="C1350" t="s">
        <v>6148</v>
      </c>
      <c r="F1350">
        <v>99</v>
      </c>
      <c r="J1350" t="s">
        <v>3904</v>
      </c>
      <c r="M1350" t="s">
        <v>7421</v>
      </c>
    </row>
    <row r="1351" spans="2:15" x14ac:dyDescent="0.2">
      <c r="B1351" t="s">
        <v>6526</v>
      </c>
      <c r="C1351" t="s">
        <v>6148</v>
      </c>
      <c r="F1351">
        <v>99</v>
      </c>
      <c r="J1351" t="s">
        <v>3906</v>
      </c>
      <c r="M1351" t="s">
        <v>7422</v>
      </c>
    </row>
    <row r="1352" spans="2:15" x14ac:dyDescent="0.2">
      <c r="B1352" t="s">
        <v>7419</v>
      </c>
      <c r="C1352" t="s">
        <v>6148</v>
      </c>
      <c r="F1352">
        <v>99</v>
      </c>
      <c r="J1352" t="s">
        <v>3906</v>
      </c>
      <c r="M1352" t="s">
        <v>7422</v>
      </c>
    </row>
    <row r="1353" spans="2:15" x14ac:dyDescent="0.2">
      <c r="B1353" t="s">
        <v>7423</v>
      </c>
      <c r="C1353" t="s">
        <v>6148</v>
      </c>
      <c r="F1353">
        <v>99</v>
      </c>
      <c r="J1353" t="s">
        <v>3906</v>
      </c>
      <c r="M1353" t="s">
        <v>7422</v>
      </c>
    </row>
    <row r="1354" spans="2:15" x14ac:dyDescent="0.2">
      <c r="B1354" t="s">
        <v>7424</v>
      </c>
      <c r="C1354" t="s">
        <v>6148</v>
      </c>
      <c r="F1354">
        <v>99</v>
      </c>
      <c r="J1354" t="s">
        <v>3908</v>
      </c>
      <c r="M1354" t="s">
        <v>7422</v>
      </c>
    </row>
    <row r="1355" spans="2:15" x14ac:dyDescent="0.2">
      <c r="B1355" t="s">
        <v>6526</v>
      </c>
      <c r="C1355" t="s">
        <v>6148</v>
      </c>
      <c r="F1355">
        <v>99</v>
      </c>
      <c r="J1355" t="s">
        <v>3908</v>
      </c>
      <c r="M1355" t="s">
        <v>7422</v>
      </c>
    </row>
    <row r="1356" spans="2:15" x14ac:dyDescent="0.2">
      <c r="B1356" t="s">
        <v>7419</v>
      </c>
      <c r="C1356" t="s">
        <v>6148</v>
      </c>
      <c r="F1356">
        <v>99</v>
      </c>
      <c r="J1356" t="s">
        <v>3908</v>
      </c>
      <c r="M1356" t="s">
        <v>7422</v>
      </c>
    </row>
    <row r="1357" spans="2:15" x14ac:dyDescent="0.2">
      <c r="B1357" t="s">
        <v>7425</v>
      </c>
      <c r="C1357" t="s">
        <v>6148</v>
      </c>
      <c r="F1357">
        <v>99</v>
      </c>
      <c r="J1357" t="s">
        <v>3908</v>
      </c>
      <c r="M1357" t="s">
        <v>7422</v>
      </c>
    </row>
    <row r="1358" spans="2:15" x14ac:dyDescent="0.2">
      <c r="B1358" t="s">
        <v>7118</v>
      </c>
      <c r="C1358" t="s">
        <v>6148</v>
      </c>
      <c r="F1358">
        <v>99</v>
      </c>
      <c r="J1358" t="s">
        <v>148</v>
      </c>
      <c r="M1358" t="s">
        <v>7422</v>
      </c>
      <c r="O1358" t="s">
        <v>2003</v>
      </c>
    </row>
    <row r="1359" spans="2:15" x14ac:dyDescent="0.2">
      <c r="B1359" t="s">
        <v>6884</v>
      </c>
      <c r="C1359" t="s">
        <v>6148</v>
      </c>
      <c r="F1359">
        <v>99</v>
      </c>
      <c r="J1359" t="s">
        <v>148</v>
      </c>
      <c r="M1359" t="s">
        <v>7422</v>
      </c>
      <c r="O1359" t="s">
        <v>2003</v>
      </c>
    </row>
    <row r="1360" spans="2:15" x14ac:dyDescent="0.2">
      <c r="B1360" t="s">
        <v>7426</v>
      </c>
      <c r="C1360" t="s">
        <v>6148</v>
      </c>
      <c r="F1360">
        <v>99</v>
      </c>
      <c r="J1360" t="s">
        <v>148</v>
      </c>
      <c r="M1360" t="s">
        <v>7422</v>
      </c>
      <c r="O1360" t="s">
        <v>2003</v>
      </c>
    </row>
    <row r="1361" spans="2:15" x14ac:dyDescent="0.2">
      <c r="B1361" t="s">
        <v>6382</v>
      </c>
      <c r="C1361" t="s">
        <v>6148</v>
      </c>
      <c r="F1361">
        <v>99</v>
      </c>
      <c r="J1361" t="s">
        <v>2388</v>
      </c>
      <c r="M1361" t="s">
        <v>7427</v>
      </c>
    </row>
    <row r="1362" spans="2:15" x14ac:dyDescent="0.2">
      <c r="B1362" t="s">
        <v>7428</v>
      </c>
      <c r="C1362" t="s">
        <v>6148</v>
      </c>
      <c r="F1362">
        <v>99</v>
      </c>
      <c r="J1362" t="s">
        <v>2388</v>
      </c>
      <c r="M1362" t="s">
        <v>7427</v>
      </c>
    </row>
    <row r="1363" spans="2:15" x14ac:dyDescent="0.2">
      <c r="B1363" t="s">
        <v>7429</v>
      </c>
      <c r="C1363" t="s">
        <v>6148</v>
      </c>
      <c r="F1363">
        <v>99</v>
      </c>
      <c r="J1363" t="s">
        <v>2004</v>
      </c>
      <c r="M1363" t="s">
        <v>7430</v>
      </c>
      <c r="O1363" t="s">
        <v>2005</v>
      </c>
    </row>
    <row r="1364" spans="2:15" x14ac:dyDescent="0.2">
      <c r="B1364" t="s">
        <v>7431</v>
      </c>
      <c r="C1364" t="s">
        <v>6148</v>
      </c>
      <c r="F1364">
        <v>99</v>
      </c>
      <c r="J1364" t="s">
        <v>2004</v>
      </c>
      <c r="M1364" t="s">
        <v>7432</v>
      </c>
      <c r="O1364" t="s">
        <v>2005</v>
      </c>
    </row>
    <row r="1365" spans="2:15" x14ac:dyDescent="0.2">
      <c r="B1365" t="s">
        <v>6180</v>
      </c>
      <c r="C1365" t="s">
        <v>6148</v>
      </c>
      <c r="F1365">
        <v>99</v>
      </c>
      <c r="J1365" t="s">
        <v>979</v>
      </c>
      <c r="M1365" t="s">
        <v>7433</v>
      </c>
    </row>
    <row r="1366" spans="2:15" x14ac:dyDescent="0.2">
      <c r="B1366" t="s">
        <v>7434</v>
      </c>
      <c r="C1366" t="s">
        <v>6148</v>
      </c>
      <c r="F1366">
        <v>99</v>
      </c>
      <c r="J1366" t="s">
        <v>979</v>
      </c>
      <c r="M1366" t="s">
        <v>7435</v>
      </c>
    </row>
    <row r="1367" spans="2:15" x14ac:dyDescent="0.2">
      <c r="B1367" t="s">
        <v>6298</v>
      </c>
      <c r="C1367" t="s">
        <v>6148</v>
      </c>
      <c r="F1367">
        <v>99</v>
      </c>
      <c r="J1367" t="s">
        <v>433</v>
      </c>
      <c r="M1367" t="s">
        <v>7435</v>
      </c>
      <c r="N1367" t="s">
        <v>2006</v>
      </c>
    </row>
    <row r="1368" spans="2:15" x14ac:dyDescent="0.2">
      <c r="B1368" t="s">
        <v>7436</v>
      </c>
      <c r="C1368" t="s">
        <v>6148</v>
      </c>
      <c r="F1368">
        <v>99</v>
      </c>
      <c r="J1368" t="s">
        <v>433</v>
      </c>
      <c r="M1368" t="s">
        <v>7435</v>
      </c>
      <c r="N1368" t="s">
        <v>2006</v>
      </c>
    </row>
    <row r="1369" spans="2:15" x14ac:dyDescent="0.2">
      <c r="B1369" t="s">
        <v>7437</v>
      </c>
      <c r="C1369" t="s">
        <v>6148</v>
      </c>
      <c r="F1369">
        <v>99</v>
      </c>
      <c r="J1369" t="s">
        <v>433</v>
      </c>
      <c r="M1369" t="s">
        <v>7435</v>
      </c>
      <c r="N1369" t="s">
        <v>2006</v>
      </c>
    </row>
    <row r="1370" spans="2:15" x14ac:dyDescent="0.2">
      <c r="B1370" t="s">
        <v>6375</v>
      </c>
      <c r="C1370" t="s">
        <v>6148</v>
      </c>
      <c r="F1370">
        <v>99</v>
      </c>
      <c r="J1370" t="s">
        <v>1166</v>
      </c>
      <c r="M1370" t="s">
        <v>7438</v>
      </c>
      <c r="N1370" t="s">
        <v>2007</v>
      </c>
    </row>
    <row r="1371" spans="2:15" x14ac:dyDescent="0.2">
      <c r="B1371" t="s">
        <v>7192</v>
      </c>
      <c r="C1371" t="s">
        <v>6148</v>
      </c>
      <c r="F1371">
        <v>99</v>
      </c>
      <c r="J1371" t="s">
        <v>1166</v>
      </c>
      <c r="M1371" t="s">
        <v>7439</v>
      </c>
      <c r="N1371" t="s">
        <v>2007</v>
      </c>
    </row>
    <row r="1372" spans="2:15" x14ac:dyDescent="0.2">
      <c r="B1372" t="s">
        <v>6691</v>
      </c>
      <c r="C1372" t="s">
        <v>6148</v>
      </c>
      <c r="F1372">
        <v>99</v>
      </c>
      <c r="J1372" t="s">
        <v>1166</v>
      </c>
      <c r="M1372" t="s">
        <v>7439</v>
      </c>
      <c r="N1372" t="s">
        <v>2007</v>
      </c>
    </row>
    <row r="1373" spans="2:15" x14ac:dyDescent="0.2">
      <c r="B1373" t="s">
        <v>6580</v>
      </c>
      <c r="C1373" t="s">
        <v>6148</v>
      </c>
      <c r="F1373">
        <v>99</v>
      </c>
      <c r="J1373" t="s">
        <v>1166</v>
      </c>
      <c r="M1373" t="s">
        <v>7439</v>
      </c>
      <c r="N1373" t="s">
        <v>2007</v>
      </c>
    </row>
    <row r="1374" spans="2:15" x14ac:dyDescent="0.2">
      <c r="B1374" t="s">
        <v>7440</v>
      </c>
      <c r="C1374" t="s">
        <v>6148</v>
      </c>
      <c r="F1374">
        <v>99</v>
      </c>
      <c r="J1374" t="s">
        <v>1166</v>
      </c>
      <c r="M1374" t="s">
        <v>7439</v>
      </c>
      <c r="N1374" t="s">
        <v>2007</v>
      </c>
    </row>
    <row r="1375" spans="2:15" x14ac:dyDescent="0.2">
      <c r="B1375" t="s">
        <v>7441</v>
      </c>
      <c r="C1375" t="s">
        <v>6148</v>
      </c>
      <c r="F1375">
        <v>99</v>
      </c>
      <c r="J1375" t="s">
        <v>1166</v>
      </c>
      <c r="M1375" t="s">
        <v>7442</v>
      </c>
      <c r="N1375" t="s">
        <v>2007</v>
      </c>
    </row>
    <row r="1376" spans="2:15" x14ac:dyDescent="0.2">
      <c r="B1376" t="s">
        <v>7443</v>
      </c>
      <c r="C1376" t="s">
        <v>6148</v>
      </c>
      <c r="F1376">
        <v>99</v>
      </c>
      <c r="J1376" t="s">
        <v>1166</v>
      </c>
      <c r="M1376" t="s">
        <v>7444</v>
      </c>
      <c r="N1376" t="s">
        <v>2007</v>
      </c>
    </row>
    <row r="1377" spans="1:17" x14ac:dyDescent="0.2">
      <c r="B1377" t="s">
        <v>7445</v>
      </c>
      <c r="C1377" t="s">
        <v>6148</v>
      </c>
      <c r="F1377">
        <v>99</v>
      </c>
      <c r="J1377" t="s">
        <v>1166</v>
      </c>
      <c r="M1377" t="s">
        <v>7446</v>
      </c>
      <c r="N1377" t="s">
        <v>2007</v>
      </c>
    </row>
    <row r="1378" spans="1:17" x14ac:dyDescent="0.2">
      <c r="B1378" t="s">
        <v>6894</v>
      </c>
      <c r="C1378" t="s">
        <v>6148</v>
      </c>
      <c r="F1378">
        <v>99</v>
      </c>
      <c r="J1378" t="s">
        <v>3916</v>
      </c>
      <c r="M1378" t="s">
        <v>7447</v>
      </c>
    </row>
    <row r="1379" spans="1:17" x14ac:dyDescent="0.2">
      <c r="B1379" t="s">
        <v>7448</v>
      </c>
      <c r="C1379" t="s">
        <v>6148</v>
      </c>
      <c r="F1379">
        <v>99</v>
      </c>
      <c r="J1379" t="s">
        <v>3916</v>
      </c>
      <c r="M1379" t="s">
        <v>7447</v>
      </c>
    </row>
    <row r="1380" spans="1:17" x14ac:dyDescent="0.2">
      <c r="B1380" t="s">
        <v>6382</v>
      </c>
      <c r="C1380" t="s">
        <v>6148</v>
      </c>
      <c r="F1380">
        <v>99</v>
      </c>
      <c r="J1380" t="s">
        <v>2008</v>
      </c>
      <c r="M1380" t="s">
        <v>7449</v>
      </c>
      <c r="O1380" t="s">
        <v>2009</v>
      </c>
    </row>
    <row r="1381" spans="1:17" x14ac:dyDescent="0.2">
      <c r="B1381" t="s">
        <v>7450</v>
      </c>
      <c r="C1381" t="s">
        <v>6148</v>
      </c>
      <c r="F1381">
        <v>99</v>
      </c>
      <c r="J1381" t="s">
        <v>4</v>
      </c>
      <c r="M1381" t="s">
        <v>7451</v>
      </c>
      <c r="O1381" t="s">
        <v>2012</v>
      </c>
      <c r="P1381" t="s">
        <v>2010</v>
      </c>
      <c r="Q1381" t="s">
        <v>2011</v>
      </c>
    </row>
    <row r="1382" spans="1:17" x14ac:dyDescent="0.2">
      <c r="B1382" t="s">
        <v>7452</v>
      </c>
      <c r="C1382" t="s">
        <v>6148</v>
      </c>
      <c r="F1382">
        <v>99</v>
      </c>
      <c r="J1382" t="s">
        <v>4</v>
      </c>
      <c r="M1382" t="s">
        <v>7451</v>
      </c>
      <c r="O1382" t="s">
        <v>2012</v>
      </c>
      <c r="P1382" t="s">
        <v>2010</v>
      </c>
      <c r="Q1382" t="s">
        <v>2011</v>
      </c>
    </row>
    <row r="1383" spans="1:17" x14ac:dyDescent="0.2">
      <c r="B1383" t="s">
        <v>6700</v>
      </c>
      <c r="C1383" t="s">
        <v>6148</v>
      </c>
      <c r="D1383" t="s">
        <v>6159</v>
      </c>
      <c r="F1383">
        <v>99</v>
      </c>
      <c r="J1383" t="s">
        <v>4</v>
      </c>
      <c r="K1383" t="s">
        <v>1444</v>
      </c>
      <c r="L1383" t="s">
        <v>2012</v>
      </c>
      <c r="M1383" t="s">
        <v>7453</v>
      </c>
      <c r="O1383" t="s">
        <v>2012</v>
      </c>
      <c r="P1383" t="s">
        <v>2010</v>
      </c>
      <c r="Q1383" t="s">
        <v>2011</v>
      </c>
    </row>
    <row r="1384" spans="1:17" x14ac:dyDescent="0.2">
      <c r="A1384">
        <v>23</v>
      </c>
      <c r="B1384" t="s">
        <v>135</v>
      </c>
      <c r="C1384" t="s">
        <v>6148</v>
      </c>
      <c r="D1384" t="s">
        <v>3505</v>
      </c>
      <c r="F1384">
        <v>99</v>
      </c>
      <c r="G1384">
        <v>100</v>
      </c>
      <c r="J1384" t="s">
        <v>136</v>
      </c>
      <c r="K1384" t="s">
        <v>1444</v>
      </c>
      <c r="L1384" t="s">
        <v>2013</v>
      </c>
      <c r="M1384" t="s">
        <v>7454</v>
      </c>
      <c r="O1384" t="s">
        <v>2013</v>
      </c>
      <c r="P1384" t="s">
        <v>2014</v>
      </c>
    </row>
    <row r="1385" spans="1:17" x14ac:dyDescent="0.2">
      <c r="B1385" t="s">
        <v>134</v>
      </c>
      <c r="C1385" t="s">
        <v>6148</v>
      </c>
      <c r="F1385">
        <v>99</v>
      </c>
      <c r="J1385" t="s">
        <v>136</v>
      </c>
      <c r="M1385" t="s">
        <v>7454</v>
      </c>
      <c r="O1385" t="s">
        <v>2013</v>
      </c>
      <c r="P1385" t="s">
        <v>2014</v>
      </c>
    </row>
    <row r="1386" spans="1:17" x14ac:dyDescent="0.2">
      <c r="B1386" t="s">
        <v>7455</v>
      </c>
      <c r="C1386" t="s">
        <v>6148</v>
      </c>
      <c r="F1386">
        <v>99</v>
      </c>
      <c r="J1386" t="s">
        <v>474</v>
      </c>
      <c r="M1386" t="s">
        <v>7456</v>
      </c>
    </row>
    <row r="1387" spans="1:17" x14ac:dyDescent="0.2">
      <c r="B1387" t="s">
        <v>7457</v>
      </c>
      <c r="C1387" t="s">
        <v>6148</v>
      </c>
      <c r="F1387">
        <v>99</v>
      </c>
      <c r="J1387" t="s">
        <v>474</v>
      </c>
      <c r="M1387" t="s">
        <v>7456</v>
      </c>
    </row>
    <row r="1388" spans="1:17" x14ac:dyDescent="0.2">
      <c r="B1388" t="s">
        <v>7458</v>
      </c>
      <c r="C1388" t="s">
        <v>6148</v>
      </c>
      <c r="F1388">
        <v>99</v>
      </c>
      <c r="J1388" t="s">
        <v>474</v>
      </c>
      <c r="M1388" t="s">
        <v>7456</v>
      </c>
    </row>
    <row r="1389" spans="1:17" x14ac:dyDescent="0.2">
      <c r="B1389" t="s">
        <v>7459</v>
      </c>
      <c r="C1389" t="s">
        <v>6148</v>
      </c>
      <c r="F1389">
        <v>99</v>
      </c>
      <c r="J1389" t="s">
        <v>474</v>
      </c>
      <c r="M1389" t="s">
        <v>7456</v>
      </c>
    </row>
    <row r="1390" spans="1:17" x14ac:dyDescent="0.2">
      <c r="B1390" t="s">
        <v>7460</v>
      </c>
      <c r="C1390" t="s">
        <v>6148</v>
      </c>
      <c r="F1390">
        <v>99</v>
      </c>
      <c r="J1390" t="s">
        <v>503</v>
      </c>
      <c r="M1390" t="s">
        <v>7461</v>
      </c>
      <c r="N1390" t="s">
        <v>2015</v>
      </c>
    </row>
    <row r="1391" spans="1:17" x14ac:dyDescent="0.2">
      <c r="B1391" t="s">
        <v>473</v>
      </c>
      <c r="C1391" t="s">
        <v>6148</v>
      </c>
      <c r="F1391">
        <v>99</v>
      </c>
      <c r="J1391" t="s">
        <v>503</v>
      </c>
      <c r="M1391" t="s">
        <v>7461</v>
      </c>
      <c r="N1391" t="s">
        <v>2015</v>
      </c>
    </row>
    <row r="1392" spans="1:17" x14ac:dyDescent="0.2">
      <c r="B1392" t="s">
        <v>6809</v>
      </c>
      <c r="C1392" t="s">
        <v>6148</v>
      </c>
      <c r="F1392">
        <v>99</v>
      </c>
      <c r="J1392" t="s">
        <v>503</v>
      </c>
      <c r="M1392" t="s">
        <v>7461</v>
      </c>
      <c r="N1392" t="s">
        <v>2015</v>
      </c>
    </row>
    <row r="1393" spans="2:15" x14ac:dyDescent="0.2">
      <c r="B1393" t="s">
        <v>726</v>
      </c>
      <c r="C1393" t="s">
        <v>6148</v>
      </c>
      <c r="F1393">
        <v>99</v>
      </c>
      <c r="J1393" t="s">
        <v>503</v>
      </c>
      <c r="M1393" t="s">
        <v>7462</v>
      </c>
      <c r="N1393" t="s">
        <v>2015</v>
      </c>
    </row>
    <row r="1394" spans="2:15" x14ac:dyDescent="0.2">
      <c r="B1394" t="s">
        <v>1298</v>
      </c>
      <c r="C1394" t="s">
        <v>6148</v>
      </c>
      <c r="F1394">
        <v>99</v>
      </c>
      <c r="J1394" t="s">
        <v>3923</v>
      </c>
      <c r="M1394" t="s">
        <v>7463</v>
      </c>
    </row>
    <row r="1395" spans="2:15" x14ac:dyDescent="0.2">
      <c r="B1395" t="s">
        <v>1298</v>
      </c>
      <c r="C1395" t="s">
        <v>6148</v>
      </c>
      <c r="F1395">
        <v>99</v>
      </c>
      <c r="J1395" t="s">
        <v>3923</v>
      </c>
      <c r="M1395" t="s">
        <v>7463</v>
      </c>
    </row>
    <row r="1396" spans="2:15" x14ac:dyDescent="0.2">
      <c r="B1396" t="s">
        <v>6274</v>
      </c>
      <c r="C1396" t="s">
        <v>6148</v>
      </c>
      <c r="F1396">
        <v>99</v>
      </c>
      <c r="J1396" t="s">
        <v>1082</v>
      </c>
      <c r="M1396" t="s">
        <v>7464</v>
      </c>
      <c r="O1396" t="s">
        <v>2016</v>
      </c>
    </row>
    <row r="1397" spans="2:15" x14ac:dyDescent="0.2">
      <c r="B1397" t="s">
        <v>7465</v>
      </c>
      <c r="C1397" t="s">
        <v>6148</v>
      </c>
      <c r="F1397">
        <v>99</v>
      </c>
      <c r="J1397" t="s">
        <v>1082</v>
      </c>
      <c r="M1397" t="s">
        <v>7466</v>
      </c>
      <c r="O1397" t="s">
        <v>2016</v>
      </c>
    </row>
    <row r="1398" spans="2:15" x14ac:dyDescent="0.2">
      <c r="B1398" t="s">
        <v>6702</v>
      </c>
      <c r="C1398" t="s">
        <v>6148</v>
      </c>
      <c r="F1398">
        <v>99</v>
      </c>
      <c r="J1398" t="s">
        <v>3926</v>
      </c>
      <c r="M1398" t="s">
        <v>7467</v>
      </c>
    </row>
    <row r="1399" spans="2:15" x14ac:dyDescent="0.2">
      <c r="B1399" t="s">
        <v>6554</v>
      </c>
      <c r="C1399" t="s">
        <v>6148</v>
      </c>
      <c r="F1399">
        <v>99</v>
      </c>
      <c r="J1399" t="s">
        <v>3926</v>
      </c>
      <c r="M1399" t="s">
        <v>7467</v>
      </c>
    </row>
    <row r="1400" spans="2:15" x14ac:dyDescent="0.2">
      <c r="B1400" t="s">
        <v>6503</v>
      </c>
      <c r="C1400" t="s">
        <v>6148</v>
      </c>
      <c r="F1400">
        <v>99</v>
      </c>
      <c r="J1400" t="s">
        <v>3926</v>
      </c>
      <c r="M1400" t="s">
        <v>7467</v>
      </c>
    </row>
    <row r="1401" spans="2:15" x14ac:dyDescent="0.2">
      <c r="B1401" t="s">
        <v>6555</v>
      </c>
      <c r="C1401" t="s">
        <v>6148</v>
      </c>
      <c r="F1401">
        <v>99</v>
      </c>
      <c r="J1401" t="s">
        <v>3926</v>
      </c>
      <c r="M1401" t="s">
        <v>7467</v>
      </c>
    </row>
    <row r="1402" spans="2:15" x14ac:dyDescent="0.2">
      <c r="B1402" t="s">
        <v>6174</v>
      </c>
      <c r="C1402" t="s">
        <v>6148</v>
      </c>
      <c r="F1402">
        <v>99</v>
      </c>
      <c r="J1402" t="s">
        <v>2017</v>
      </c>
      <c r="M1402" t="s">
        <v>7468</v>
      </c>
      <c r="O1402" t="s">
        <v>2018</v>
      </c>
    </row>
    <row r="1403" spans="2:15" x14ac:dyDescent="0.2">
      <c r="B1403" t="s">
        <v>6199</v>
      </c>
      <c r="C1403" t="s">
        <v>6148</v>
      </c>
      <c r="F1403">
        <v>99</v>
      </c>
      <c r="J1403" t="s">
        <v>2017</v>
      </c>
      <c r="M1403" t="s">
        <v>7468</v>
      </c>
      <c r="O1403" t="s">
        <v>2018</v>
      </c>
    </row>
    <row r="1404" spans="2:15" x14ac:dyDescent="0.2">
      <c r="B1404" t="s">
        <v>7469</v>
      </c>
      <c r="C1404" t="s">
        <v>6148</v>
      </c>
      <c r="F1404">
        <v>99</v>
      </c>
      <c r="J1404" t="s">
        <v>354</v>
      </c>
      <c r="M1404" t="s">
        <v>7470</v>
      </c>
      <c r="N1404" t="s">
        <v>2025</v>
      </c>
    </row>
    <row r="1405" spans="2:15" x14ac:dyDescent="0.2">
      <c r="B1405" t="s">
        <v>1410</v>
      </c>
      <c r="C1405" t="s">
        <v>6148</v>
      </c>
      <c r="F1405">
        <v>99</v>
      </c>
      <c r="J1405" t="s">
        <v>354</v>
      </c>
      <c r="M1405" t="s">
        <v>7471</v>
      </c>
      <c r="N1405" t="s">
        <v>2025</v>
      </c>
    </row>
    <row r="1406" spans="2:15" x14ac:dyDescent="0.2">
      <c r="B1406" t="s">
        <v>7472</v>
      </c>
      <c r="C1406" t="s">
        <v>6148</v>
      </c>
      <c r="F1406">
        <v>99</v>
      </c>
      <c r="J1406" t="s">
        <v>354</v>
      </c>
      <c r="M1406" t="s">
        <v>7473</v>
      </c>
      <c r="N1406" t="s">
        <v>2025</v>
      </c>
    </row>
    <row r="1407" spans="2:15" x14ac:dyDescent="0.2">
      <c r="B1407" t="s">
        <v>7474</v>
      </c>
      <c r="C1407" t="s">
        <v>6148</v>
      </c>
      <c r="F1407">
        <v>99</v>
      </c>
      <c r="J1407" t="s">
        <v>354</v>
      </c>
      <c r="M1407" t="s">
        <v>7473</v>
      </c>
      <c r="N1407" t="s">
        <v>2025</v>
      </c>
    </row>
    <row r="1408" spans="2:15" x14ac:dyDescent="0.2">
      <c r="B1408" t="s">
        <v>6608</v>
      </c>
      <c r="C1408" t="s">
        <v>6148</v>
      </c>
      <c r="F1408">
        <v>99</v>
      </c>
      <c r="J1408" t="s">
        <v>354</v>
      </c>
      <c r="M1408" t="s">
        <v>7473</v>
      </c>
      <c r="N1408" t="s">
        <v>2025</v>
      </c>
    </row>
    <row r="1409" spans="2:15" x14ac:dyDescent="0.2">
      <c r="B1409" t="s">
        <v>7475</v>
      </c>
      <c r="C1409" t="s">
        <v>6148</v>
      </c>
      <c r="F1409">
        <v>99</v>
      </c>
      <c r="J1409" t="s">
        <v>354</v>
      </c>
      <c r="M1409" t="s">
        <v>7473</v>
      </c>
      <c r="N1409" t="s">
        <v>2025</v>
      </c>
    </row>
    <row r="1410" spans="2:15" x14ac:dyDescent="0.2">
      <c r="B1410" t="s">
        <v>6375</v>
      </c>
      <c r="C1410" t="s">
        <v>6148</v>
      </c>
      <c r="F1410">
        <v>99</v>
      </c>
      <c r="J1410" t="s">
        <v>354</v>
      </c>
      <c r="M1410" t="s">
        <v>7473</v>
      </c>
      <c r="N1410" t="s">
        <v>2025</v>
      </c>
    </row>
    <row r="1411" spans="2:15" x14ac:dyDescent="0.2">
      <c r="B1411" t="s">
        <v>7476</v>
      </c>
      <c r="C1411" t="s">
        <v>6148</v>
      </c>
      <c r="F1411">
        <v>99</v>
      </c>
      <c r="J1411" t="s">
        <v>354</v>
      </c>
      <c r="M1411" t="s">
        <v>7473</v>
      </c>
      <c r="N1411" t="s">
        <v>2025</v>
      </c>
    </row>
    <row r="1412" spans="2:15" x14ac:dyDescent="0.2">
      <c r="B1412" t="s">
        <v>7216</v>
      </c>
      <c r="C1412" t="s">
        <v>6148</v>
      </c>
      <c r="F1412">
        <v>99</v>
      </c>
      <c r="J1412" t="s">
        <v>354</v>
      </c>
      <c r="M1412" t="s">
        <v>7473</v>
      </c>
      <c r="N1412" t="s">
        <v>2025</v>
      </c>
    </row>
    <row r="1413" spans="2:15" x14ac:dyDescent="0.2">
      <c r="B1413" t="s">
        <v>7248</v>
      </c>
      <c r="C1413" t="s">
        <v>6148</v>
      </c>
      <c r="F1413">
        <v>99</v>
      </c>
      <c r="J1413" t="s">
        <v>354</v>
      </c>
      <c r="M1413" t="s">
        <v>7473</v>
      </c>
      <c r="N1413" t="s">
        <v>2025</v>
      </c>
    </row>
    <row r="1414" spans="2:15" x14ac:dyDescent="0.2">
      <c r="B1414" t="s">
        <v>7477</v>
      </c>
      <c r="C1414" t="s">
        <v>6148</v>
      </c>
      <c r="F1414">
        <v>99</v>
      </c>
      <c r="J1414" t="s">
        <v>354</v>
      </c>
      <c r="M1414" t="s">
        <v>7473</v>
      </c>
      <c r="N1414" t="s">
        <v>2025</v>
      </c>
    </row>
    <row r="1415" spans="2:15" x14ac:dyDescent="0.2">
      <c r="B1415" t="s">
        <v>6781</v>
      </c>
      <c r="C1415" t="s">
        <v>6148</v>
      </c>
      <c r="F1415">
        <v>99</v>
      </c>
      <c r="J1415" t="s">
        <v>354</v>
      </c>
      <c r="M1415" t="s">
        <v>7473</v>
      </c>
      <c r="N1415" t="s">
        <v>2025</v>
      </c>
    </row>
    <row r="1416" spans="2:15" x14ac:dyDescent="0.2">
      <c r="B1416" t="s">
        <v>7478</v>
      </c>
      <c r="C1416" t="s">
        <v>6148</v>
      </c>
      <c r="F1416">
        <v>99</v>
      </c>
      <c r="J1416" t="s">
        <v>354</v>
      </c>
      <c r="M1416" t="s">
        <v>7473</v>
      </c>
      <c r="N1416" t="s">
        <v>2025</v>
      </c>
    </row>
    <row r="1417" spans="2:15" x14ac:dyDescent="0.2">
      <c r="B1417" t="s">
        <v>7479</v>
      </c>
      <c r="C1417" t="s">
        <v>6148</v>
      </c>
      <c r="F1417">
        <v>99</v>
      </c>
      <c r="J1417" t="s">
        <v>354</v>
      </c>
      <c r="M1417" t="s">
        <v>7473</v>
      </c>
      <c r="N1417" t="s">
        <v>2025</v>
      </c>
    </row>
    <row r="1418" spans="2:15" x14ac:dyDescent="0.2">
      <c r="B1418" t="s">
        <v>7480</v>
      </c>
      <c r="C1418" t="s">
        <v>6148</v>
      </c>
      <c r="F1418">
        <v>99</v>
      </c>
      <c r="J1418" t="s">
        <v>354</v>
      </c>
      <c r="M1418" t="s">
        <v>7473</v>
      </c>
      <c r="N1418" t="s">
        <v>2025</v>
      </c>
    </row>
    <row r="1419" spans="2:15" x14ac:dyDescent="0.2">
      <c r="B1419" t="s">
        <v>7215</v>
      </c>
      <c r="C1419" t="s">
        <v>6148</v>
      </c>
      <c r="F1419">
        <v>99</v>
      </c>
      <c r="J1419" t="s">
        <v>354</v>
      </c>
      <c r="M1419" t="s">
        <v>7481</v>
      </c>
      <c r="N1419" t="s">
        <v>2025</v>
      </c>
    </row>
    <row r="1420" spans="2:15" x14ac:dyDescent="0.2">
      <c r="B1420" t="s">
        <v>6578</v>
      </c>
      <c r="C1420" t="s">
        <v>6148</v>
      </c>
      <c r="F1420">
        <v>99</v>
      </c>
      <c r="J1420" t="s">
        <v>354</v>
      </c>
      <c r="M1420" t="s">
        <v>7482</v>
      </c>
      <c r="N1420" t="s">
        <v>2025</v>
      </c>
    </row>
    <row r="1421" spans="2:15" x14ac:dyDescent="0.2">
      <c r="B1421" t="s">
        <v>7483</v>
      </c>
      <c r="C1421" t="s">
        <v>6148</v>
      </c>
      <c r="F1421">
        <v>99</v>
      </c>
      <c r="J1421" t="s">
        <v>354</v>
      </c>
      <c r="M1421" t="s">
        <v>7484</v>
      </c>
      <c r="N1421" t="s">
        <v>2025</v>
      </c>
    </row>
    <row r="1422" spans="2:15" x14ac:dyDescent="0.2">
      <c r="B1422" t="s">
        <v>6337</v>
      </c>
      <c r="C1422" t="s">
        <v>6148</v>
      </c>
      <c r="F1422">
        <v>99</v>
      </c>
      <c r="J1422" t="s">
        <v>575</v>
      </c>
      <c r="M1422" t="s">
        <v>7485</v>
      </c>
      <c r="N1422" t="s">
        <v>2026</v>
      </c>
      <c r="O1422" t="s">
        <v>2027</v>
      </c>
    </row>
    <row r="1423" spans="2:15" x14ac:dyDescent="0.2">
      <c r="B1423" t="s">
        <v>7486</v>
      </c>
      <c r="C1423" t="s">
        <v>6148</v>
      </c>
      <c r="F1423">
        <v>99</v>
      </c>
      <c r="J1423" t="s">
        <v>575</v>
      </c>
      <c r="M1423" t="s">
        <v>7485</v>
      </c>
      <c r="N1423" t="s">
        <v>2026</v>
      </c>
      <c r="O1423" t="s">
        <v>2027</v>
      </c>
    </row>
    <row r="1424" spans="2:15" x14ac:dyDescent="0.2">
      <c r="B1424" t="s">
        <v>431</v>
      </c>
      <c r="C1424" t="s">
        <v>6148</v>
      </c>
      <c r="F1424">
        <v>99</v>
      </c>
      <c r="J1424" t="s">
        <v>575</v>
      </c>
      <c r="M1424" t="s">
        <v>7487</v>
      </c>
      <c r="N1424" t="s">
        <v>2026</v>
      </c>
      <c r="O1424" t="s">
        <v>2027</v>
      </c>
    </row>
    <row r="1425" spans="2:15" x14ac:dyDescent="0.2">
      <c r="B1425" t="s">
        <v>6189</v>
      </c>
      <c r="C1425" t="s">
        <v>6148</v>
      </c>
      <c r="F1425">
        <v>99</v>
      </c>
      <c r="J1425" t="s">
        <v>575</v>
      </c>
      <c r="M1425" t="s">
        <v>7488</v>
      </c>
      <c r="N1425" t="s">
        <v>2026</v>
      </c>
      <c r="O1425" t="s">
        <v>2027</v>
      </c>
    </row>
    <row r="1426" spans="2:15" x14ac:dyDescent="0.2">
      <c r="B1426" t="s">
        <v>6937</v>
      </c>
      <c r="C1426" t="s">
        <v>6148</v>
      </c>
      <c r="F1426">
        <v>99</v>
      </c>
      <c r="J1426" t="s">
        <v>575</v>
      </c>
      <c r="M1426" t="s">
        <v>7489</v>
      </c>
      <c r="N1426" t="s">
        <v>2026</v>
      </c>
      <c r="O1426" t="s">
        <v>2027</v>
      </c>
    </row>
    <row r="1427" spans="2:15" x14ac:dyDescent="0.2">
      <c r="B1427" t="s">
        <v>7490</v>
      </c>
      <c r="C1427" t="s">
        <v>6148</v>
      </c>
      <c r="F1427">
        <v>99</v>
      </c>
      <c r="J1427" t="s">
        <v>575</v>
      </c>
      <c r="M1427" t="s">
        <v>7491</v>
      </c>
      <c r="N1427" t="s">
        <v>2026</v>
      </c>
      <c r="O1427" t="s">
        <v>2027</v>
      </c>
    </row>
    <row r="1428" spans="2:15" x14ac:dyDescent="0.2">
      <c r="B1428" t="s">
        <v>7492</v>
      </c>
      <c r="C1428" t="s">
        <v>6148</v>
      </c>
      <c r="F1428">
        <v>99</v>
      </c>
      <c r="J1428" t="s">
        <v>575</v>
      </c>
      <c r="M1428" t="s">
        <v>7491</v>
      </c>
      <c r="N1428" t="s">
        <v>2026</v>
      </c>
      <c r="O1428" t="s">
        <v>2027</v>
      </c>
    </row>
    <row r="1429" spans="2:15" x14ac:dyDescent="0.2">
      <c r="B1429" t="s">
        <v>7493</v>
      </c>
      <c r="C1429" t="s">
        <v>6148</v>
      </c>
      <c r="F1429">
        <v>99</v>
      </c>
      <c r="J1429" t="s">
        <v>575</v>
      </c>
      <c r="M1429" t="s">
        <v>7491</v>
      </c>
      <c r="N1429" t="s">
        <v>2026</v>
      </c>
      <c r="O1429" t="s">
        <v>2027</v>
      </c>
    </row>
    <row r="1430" spans="2:15" x14ac:dyDescent="0.2">
      <c r="B1430" t="s">
        <v>7494</v>
      </c>
      <c r="C1430" t="s">
        <v>6148</v>
      </c>
      <c r="F1430">
        <v>99</v>
      </c>
      <c r="J1430" t="s">
        <v>575</v>
      </c>
      <c r="M1430" t="s">
        <v>7491</v>
      </c>
      <c r="N1430" t="s">
        <v>2026</v>
      </c>
      <c r="O1430" t="s">
        <v>2027</v>
      </c>
    </row>
    <row r="1431" spans="2:15" x14ac:dyDescent="0.2">
      <c r="B1431" t="s">
        <v>703</v>
      </c>
      <c r="C1431" t="s">
        <v>6148</v>
      </c>
      <c r="F1431">
        <v>99</v>
      </c>
      <c r="J1431" t="s">
        <v>575</v>
      </c>
      <c r="M1431" t="s">
        <v>7491</v>
      </c>
      <c r="N1431" t="s">
        <v>2026</v>
      </c>
      <c r="O1431" t="s">
        <v>2027</v>
      </c>
    </row>
    <row r="1432" spans="2:15" x14ac:dyDescent="0.2">
      <c r="B1432" t="s">
        <v>7495</v>
      </c>
      <c r="C1432" t="s">
        <v>6148</v>
      </c>
      <c r="F1432">
        <v>99</v>
      </c>
      <c r="J1432" t="s">
        <v>575</v>
      </c>
      <c r="M1432" t="s">
        <v>7491</v>
      </c>
      <c r="N1432" t="s">
        <v>2026</v>
      </c>
      <c r="O1432" t="s">
        <v>2027</v>
      </c>
    </row>
    <row r="1433" spans="2:15" x14ac:dyDescent="0.2">
      <c r="B1433" t="s">
        <v>7496</v>
      </c>
      <c r="C1433" t="s">
        <v>6148</v>
      </c>
      <c r="F1433">
        <v>99</v>
      </c>
      <c r="J1433" t="s">
        <v>575</v>
      </c>
      <c r="M1433" t="s">
        <v>7491</v>
      </c>
      <c r="N1433" t="s">
        <v>2026</v>
      </c>
      <c r="O1433" t="s">
        <v>2027</v>
      </c>
    </row>
    <row r="1434" spans="2:15" x14ac:dyDescent="0.2">
      <c r="B1434" t="s">
        <v>775</v>
      </c>
      <c r="C1434" t="s">
        <v>6148</v>
      </c>
      <c r="F1434">
        <v>99</v>
      </c>
      <c r="J1434" t="s">
        <v>575</v>
      </c>
      <c r="M1434" t="s">
        <v>7497</v>
      </c>
      <c r="N1434" t="s">
        <v>2026</v>
      </c>
      <c r="O1434" t="s">
        <v>2027</v>
      </c>
    </row>
    <row r="1435" spans="2:15" x14ac:dyDescent="0.2">
      <c r="B1435" t="s">
        <v>763</v>
      </c>
      <c r="C1435" t="s">
        <v>6148</v>
      </c>
      <c r="F1435">
        <v>99</v>
      </c>
      <c r="J1435" t="s">
        <v>575</v>
      </c>
      <c r="M1435" t="s">
        <v>7498</v>
      </c>
      <c r="N1435" t="s">
        <v>2026</v>
      </c>
      <c r="O1435" t="s">
        <v>2027</v>
      </c>
    </row>
    <row r="1436" spans="2:15" x14ac:dyDescent="0.2">
      <c r="B1436" t="s">
        <v>6340</v>
      </c>
      <c r="C1436" t="s">
        <v>6148</v>
      </c>
      <c r="F1436">
        <v>99</v>
      </c>
      <c r="J1436" t="s">
        <v>575</v>
      </c>
      <c r="M1436" t="s">
        <v>7499</v>
      </c>
      <c r="N1436" t="s">
        <v>2026</v>
      </c>
      <c r="O1436" t="s">
        <v>2027</v>
      </c>
    </row>
    <row r="1437" spans="2:15" x14ac:dyDescent="0.2">
      <c r="B1437" t="s">
        <v>7500</v>
      </c>
      <c r="C1437" t="s">
        <v>6148</v>
      </c>
      <c r="F1437">
        <v>99</v>
      </c>
      <c r="J1437" t="s">
        <v>575</v>
      </c>
      <c r="M1437" t="s">
        <v>7501</v>
      </c>
      <c r="N1437" t="s">
        <v>2026</v>
      </c>
      <c r="O1437" t="s">
        <v>2027</v>
      </c>
    </row>
    <row r="1438" spans="2:15" x14ac:dyDescent="0.2">
      <c r="B1438" t="s">
        <v>7502</v>
      </c>
      <c r="C1438" t="s">
        <v>6148</v>
      </c>
      <c r="F1438">
        <v>99</v>
      </c>
      <c r="J1438" t="s">
        <v>575</v>
      </c>
      <c r="M1438" t="s">
        <v>7503</v>
      </c>
      <c r="N1438" t="s">
        <v>2026</v>
      </c>
      <c r="O1438" t="s">
        <v>2027</v>
      </c>
    </row>
    <row r="1439" spans="2:15" x14ac:dyDescent="0.2">
      <c r="B1439" t="s">
        <v>6946</v>
      </c>
      <c r="C1439" t="s">
        <v>6148</v>
      </c>
      <c r="F1439">
        <v>99</v>
      </c>
      <c r="J1439" t="s">
        <v>3931</v>
      </c>
      <c r="M1439" t="s">
        <v>7504</v>
      </c>
    </row>
    <row r="1440" spans="2:15" x14ac:dyDescent="0.2">
      <c r="B1440" t="s">
        <v>7505</v>
      </c>
      <c r="C1440" t="s">
        <v>6148</v>
      </c>
      <c r="F1440">
        <v>99</v>
      </c>
      <c r="J1440" t="s">
        <v>3931</v>
      </c>
      <c r="M1440" t="s">
        <v>7504</v>
      </c>
    </row>
    <row r="1441" spans="2:16" x14ac:dyDescent="0.2">
      <c r="B1441" t="s">
        <v>6741</v>
      </c>
      <c r="C1441" t="s">
        <v>6148</v>
      </c>
      <c r="F1441">
        <v>99</v>
      </c>
      <c r="J1441" t="s">
        <v>3931</v>
      </c>
      <c r="M1441" t="s">
        <v>7504</v>
      </c>
    </row>
    <row r="1442" spans="2:16" x14ac:dyDescent="0.2">
      <c r="B1442" t="s">
        <v>7506</v>
      </c>
      <c r="C1442" t="s">
        <v>6148</v>
      </c>
      <c r="F1442">
        <v>99</v>
      </c>
      <c r="J1442" t="s">
        <v>3931</v>
      </c>
      <c r="M1442" t="s">
        <v>7504</v>
      </c>
    </row>
    <row r="1443" spans="2:16" x14ac:dyDescent="0.2">
      <c r="B1443" t="s">
        <v>7465</v>
      </c>
      <c r="C1443" t="s">
        <v>6148</v>
      </c>
      <c r="F1443">
        <v>99</v>
      </c>
      <c r="J1443" t="s">
        <v>3931</v>
      </c>
      <c r="M1443" t="s">
        <v>7507</v>
      </c>
    </row>
    <row r="1444" spans="2:16" x14ac:dyDescent="0.2">
      <c r="B1444" t="s">
        <v>7508</v>
      </c>
      <c r="C1444" t="s">
        <v>6148</v>
      </c>
      <c r="F1444">
        <v>99</v>
      </c>
      <c r="J1444" t="s">
        <v>1313</v>
      </c>
      <c r="M1444" t="s">
        <v>7509</v>
      </c>
      <c r="O1444" t="s">
        <v>2030</v>
      </c>
    </row>
    <row r="1445" spans="2:16" x14ac:dyDescent="0.2">
      <c r="B1445" t="s">
        <v>7510</v>
      </c>
      <c r="C1445" t="s">
        <v>6148</v>
      </c>
      <c r="F1445">
        <v>99</v>
      </c>
      <c r="J1445" t="s">
        <v>1313</v>
      </c>
      <c r="M1445" t="s">
        <v>7509</v>
      </c>
      <c r="O1445" t="s">
        <v>2030</v>
      </c>
    </row>
    <row r="1446" spans="2:16" x14ac:dyDescent="0.2">
      <c r="B1446" t="s">
        <v>6279</v>
      </c>
      <c r="C1446" t="s">
        <v>6148</v>
      </c>
      <c r="F1446">
        <v>99</v>
      </c>
      <c r="J1446" t="s">
        <v>2031</v>
      </c>
      <c r="M1446" t="s">
        <v>7511</v>
      </c>
      <c r="N1446" t="s">
        <v>2032</v>
      </c>
      <c r="O1446" t="s">
        <v>2033</v>
      </c>
      <c r="P1446" t="s">
        <v>2034</v>
      </c>
    </row>
    <row r="1447" spans="2:16" x14ac:dyDescent="0.2">
      <c r="B1447" t="s">
        <v>1318</v>
      </c>
      <c r="C1447" t="s">
        <v>6148</v>
      </c>
      <c r="F1447">
        <v>99</v>
      </c>
      <c r="J1447" t="s">
        <v>2031</v>
      </c>
      <c r="M1447" t="s">
        <v>7511</v>
      </c>
      <c r="N1447" t="s">
        <v>2032</v>
      </c>
      <c r="O1447" t="s">
        <v>2033</v>
      </c>
      <c r="P1447" t="s">
        <v>2034</v>
      </c>
    </row>
    <row r="1448" spans="2:16" x14ac:dyDescent="0.2">
      <c r="B1448" t="s">
        <v>6278</v>
      </c>
      <c r="C1448" t="s">
        <v>6148</v>
      </c>
      <c r="F1448">
        <v>99</v>
      </c>
      <c r="J1448" t="s">
        <v>2031</v>
      </c>
      <c r="M1448" t="s">
        <v>7511</v>
      </c>
      <c r="N1448" t="s">
        <v>2032</v>
      </c>
      <c r="O1448" t="s">
        <v>2033</v>
      </c>
      <c r="P1448" t="s">
        <v>2034</v>
      </c>
    </row>
    <row r="1449" spans="2:16" x14ac:dyDescent="0.2">
      <c r="B1449" t="s">
        <v>6213</v>
      </c>
      <c r="C1449" t="s">
        <v>6148</v>
      </c>
      <c r="F1449">
        <v>99</v>
      </c>
      <c r="J1449" t="s">
        <v>256</v>
      </c>
      <c r="M1449" t="s">
        <v>7512</v>
      </c>
      <c r="O1449" t="s">
        <v>2035</v>
      </c>
    </row>
    <row r="1450" spans="2:16" x14ac:dyDescent="0.2">
      <c r="B1450" t="s">
        <v>1069</v>
      </c>
      <c r="C1450" t="s">
        <v>6148</v>
      </c>
      <c r="F1450">
        <v>99</v>
      </c>
      <c r="J1450" t="s">
        <v>256</v>
      </c>
      <c r="M1450" t="s">
        <v>7512</v>
      </c>
      <c r="O1450" t="s">
        <v>2035</v>
      </c>
    </row>
    <row r="1451" spans="2:16" x14ac:dyDescent="0.2">
      <c r="B1451" t="s">
        <v>7513</v>
      </c>
      <c r="C1451" t="s">
        <v>6148</v>
      </c>
      <c r="F1451">
        <v>99</v>
      </c>
      <c r="J1451" t="s">
        <v>256</v>
      </c>
      <c r="M1451" t="s">
        <v>7512</v>
      </c>
      <c r="O1451" t="s">
        <v>2035</v>
      </c>
    </row>
    <row r="1452" spans="2:16" x14ac:dyDescent="0.2">
      <c r="B1452" t="s">
        <v>6758</v>
      </c>
      <c r="C1452" t="s">
        <v>6148</v>
      </c>
      <c r="F1452">
        <v>99</v>
      </c>
      <c r="J1452" t="s">
        <v>256</v>
      </c>
      <c r="M1452" t="s">
        <v>7514</v>
      </c>
      <c r="O1452" t="s">
        <v>2035</v>
      </c>
    </row>
    <row r="1453" spans="2:16" x14ac:dyDescent="0.2">
      <c r="B1453" t="s">
        <v>6419</v>
      </c>
      <c r="C1453" t="s">
        <v>6148</v>
      </c>
      <c r="F1453">
        <v>99</v>
      </c>
      <c r="J1453" t="s">
        <v>256</v>
      </c>
      <c r="M1453" t="s">
        <v>7515</v>
      </c>
      <c r="O1453" t="s">
        <v>2035</v>
      </c>
    </row>
    <row r="1454" spans="2:16" x14ac:dyDescent="0.2">
      <c r="B1454" t="s">
        <v>1242</v>
      </c>
      <c r="C1454" t="s">
        <v>6148</v>
      </c>
      <c r="F1454">
        <v>99</v>
      </c>
      <c r="J1454" t="s">
        <v>256</v>
      </c>
      <c r="M1454" t="s">
        <v>7515</v>
      </c>
      <c r="O1454" t="s">
        <v>2035</v>
      </c>
    </row>
    <row r="1455" spans="2:16" x14ac:dyDescent="0.2">
      <c r="B1455" t="s">
        <v>1218</v>
      </c>
      <c r="C1455" t="s">
        <v>6148</v>
      </c>
      <c r="F1455">
        <v>99</v>
      </c>
      <c r="J1455" t="s">
        <v>2038</v>
      </c>
      <c r="M1455" t="s">
        <v>7516</v>
      </c>
      <c r="O1455" t="s">
        <v>2039</v>
      </c>
    </row>
    <row r="1456" spans="2:16" x14ac:dyDescent="0.2">
      <c r="B1456" t="s">
        <v>7517</v>
      </c>
      <c r="C1456" t="s">
        <v>6148</v>
      </c>
      <c r="F1456">
        <v>99</v>
      </c>
      <c r="J1456" t="s">
        <v>2042</v>
      </c>
      <c r="M1456" t="s">
        <v>7518</v>
      </c>
      <c r="O1456" t="s">
        <v>2043</v>
      </c>
    </row>
    <row r="1457" spans="2:16" x14ac:dyDescent="0.2">
      <c r="B1457" t="s">
        <v>7519</v>
      </c>
      <c r="C1457" t="s">
        <v>6148</v>
      </c>
      <c r="F1457">
        <v>99</v>
      </c>
      <c r="J1457" t="s">
        <v>2042</v>
      </c>
      <c r="M1457" t="s">
        <v>7518</v>
      </c>
      <c r="O1457" t="s">
        <v>2043</v>
      </c>
    </row>
    <row r="1458" spans="2:16" x14ac:dyDescent="0.2">
      <c r="B1458" t="s">
        <v>867</v>
      </c>
      <c r="C1458" t="s">
        <v>6148</v>
      </c>
      <c r="F1458">
        <v>99</v>
      </c>
      <c r="J1458" t="s">
        <v>2042</v>
      </c>
      <c r="M1458" t="s">
        <v>7520</v>
      </c>
      <c r="O1458" t="s">
        <v>2043</v>
      </c>
    </row>
    <row r="1459" spans="2:16" x14ac:dyDescent="0.2">
      <c r="B1459" t="s">
        <v>7521</v>
      </c>
      <c r="C1459" t="s">
        <v>6148</v>
      </c>
      <c r="F1459">
        <v>99</v>
      </c>
      <c r="J1459" t="s">
        <v>2042</v>
      </c>
      <c r="M1459" t="s">
        <v>7520</v>
      </c>
      <c r="O1459" t="s">
        <v>2043</v>
      </c>
    </row>
    <row r="1460" spans="2:16" x14ac:dyDescent="0.2">
      <c r="B1460" t="s">
        <v>7522</v>
      </c>
      <c r="C1460" t="s">
        <v>6148</v>
      </c>
      <c r="F1460">
        <v>99</v>
      </c>
      <c r="J1460" t="s">
        <v>2042</v>
      </c>
      <c r="M1460" t="s">
        <v>7523</v>
      </c>
      <c r="O1460" t="s">
        <v>2043</v>
      </c>
    </row>
    <row r="1461" spans="2:16" x14ac:dyDescent="0.2">
      <c r="B1461" t="s">
        <v>7524</v>
      </c>
      <c r="C1461" t="s">
        <v>6148</v>
      </c>
      <c r="F1461">
        <v>99</v>
      </c>
      <c r="J1461" t="s">
        <v>2042</v>
      </c>
      <c r="M1461" t="s">
        <v>7525</v>
      </c>
      <c r="O1461" t="s">
        <v>2043</v>
      </c>
    </row>
    <row r="1462" spans="2:16" x14ac:dyDescent="0.2">
      <c r="B1462" t="s">
        <v>6262</v>
      </c>
      <c r="C1462" t="s">
        <v>6148</v>
      </c>
      <c r="F1462">
        <v>99</v>
      </c>
      <c r="J1462" t="s">
        <v>2042</v>
      </c>
      <c r="M1462" t="s">
        <v>7526</v>
      </c>
      <c r="O1462" t="s">
        <v>2043</v>
      </c>
    </row>
    <row r="1463" spans="2:16" x14ac:dyDescent="0.2">
      <c r="B1463" t="s">
        <v>7527</v>
      </c>
      <c r="C1463" t="s">
        <v>6148</v>
      </c>
      <c r="F1463">
        <v>99</v>
      </c>
      <c r="J1463" t="s">
        <v>2042</v>
      </c>
      <c r="M1463" t="s">
        <v>7528</v>
      </c>
      <c r="O1463" t="s">
        <v>2043</v>
      </c>
    </row>
    <row r="1464" spans="2:16" x14ac:dyDescent="0.2">
      <c r="B1464" t="s">
        <v>7529</v>
      </c>
      <c r="C1464" t="s">
        <v>6148</v>
      </c>
      <c r="F1464">
        <v>99</v>
      </c>
      <c r="J1464" t="s">
        <v>2042</v>
      </c>
      <c r="M1464" t="s">
        <v>7518</v>
      </c>
      <c r="O1464" t="s">
        <v>2043</v>
      </c>
    </row>
    <row r="1465" spans="2:16" x14ac:dyDescent="0.2">
      <c r="B1465" t="s">
        <v>6554</v>
      </c>
      <c r="C1465" t="s">
        <v>6148</v>
      </c>
      <c r="F1465">
        <v>99</v>
      </c>
      <c r="J1465" t="s">
        <v>2044</v>
      </c>
      <c r="M1465" t="s">
        <v>7530</v>
      </c>
      <c r="O1465" t="s">
        <v>2050</v>
      </c>
      <c r="P1465" t="s">
        <v>2045</v>
      </c>
    </row>
    <row r="1466" spans="2:16" x14ac:dyDescent="0.2">
      <c r="B1466" t="s">
        <v>7140</v>
      </c>
      <c r="C1466" t="s">
        <v>6148</v>
      </c>
      <c r="F1466">
        <v>99</v>
      </c>
      <c r="J1466" t="s">
        <v>1339</v>
      </c>
      <c r="M1466" t="s">
        <v>7531</v>
      </c>
    </row>
    <row r="1467" spans="2:16" x14ac:dyDescent="0.2">
      <c r="B1467" t="s">
        <v>6560</v>
      </c>
      <c r="C1467" t="s">
        <v>6148</v>
      </c>
      <c r="F1467">
        <v>99</v>
      </c>
      <c r="J1467" t="s">
        <v>919</v>
      </c>
      <c r="M1467" t="s">
        <v>7532</v>
      </c>
    </row>
    <row r="1468" spans="2:16" x14ac:dyDescent="0.2">
      <c r="B1468" t="s">
        <v>7533</v>
      </c>
      <c r="C1468" t="s">
        <v>6148</v>
      </c>
      <c r="F1468">
        <v>99</v>
      </c>
      <c r="J1468" t="s">
        <v>919</v>
      </c>
      <c r="M1468" t="s">
        <v>7532</v>
      </c>
    </row>
    <row r="1469" spans="2:16" x14ac:dyDescent="0.2">
      <c r="B1469" t="s">
        <v>6356</v>
      </c>
      <c r="C1469" t="s">
        <v>6148</v>
      </c>
      <c r="F1469">
        <v>99</v>
      </c>
      <c r="J1469" t="s">
        <v>919</v>
      </c>
      <c r="M1469" t="s">
        <v>7532</v>
      </c>
    </row>
    <row r="1470" spans="2:16" x14ac:dyDescent="0.2">
      <c r="B1470" t="s">
        <v>7534</v>
      </c>
      <c r="C1470" t="s">
        <v>6148</v>
      </c>
      <c r="F1470">
        <v>99</v>
      </c>
      <c r="J1470" t="s">
        <v>919</v>
      </c>
      <c r="M1470" t="s">
        <v>7532</v>
      </c>
    </row>
    <row r="1471" spans="2:16" x14ac:dyDescent="0.2">
      <c r="B1471" t="s">
        <v>6560</v>
      </c>
      <c r="C1471" t="s">
        <v>6148</v>
      </c>
      <c r="F1471">
        <v>99</v>
      </c>
      <c r="J1471" t="s">
        <v>920</v>
      </c>
      <c r="M1471" t="s">
        <v>7532</v>
      </c>
    </row>
    <row r="1472" spans="2:16" x14ac:dyDescent="0.2">
      <c r="B1472" t="s">
        <v>7533</v>
      </c>
      <c r="C1472" t="s">
        <v>6148</v>
      </c>
      <c r="F1472">
        <v>99</v>
      </c>
      <c r="J1472" t="s">
        <v>920</v>
      </c>
      <c r="M1472" t="s">
        <v>7532</v>
      </c>
    </row>
    <row r="1473" spans="2:15" x14ac:dyDescent="0.2">
      <c r="B1473" t="s">
        <v>6356</v>
      </c>
      <c r="C1473" t="s">
        <v>6148</v>
      </c>
      <c r="F1473">
        <v>99</v>
      </c>
      <c r="J1473" t="s">
        <v>920</v>
      </c>
      <c r="M1473" t="s">
        <v>7532</v>
      </c>
    </row>
    <row r="1474" spans="2:15" x14ac:dyDescent="0.2">
      <c r="B1474" t="s">
        <v>7534</v>
      </c>
      <c r="C1474" t="s">
        <v>6148</v>
      </c>
      <c r="F1474">
        <v>99</v>
      </c>
      <c r="J1474" t="s">
        <v>920</v>
      </c>
      <c r="M1474" t="s">
        <v>7532</v>
      </c>
    </row>
    <row r="1475" spans="2:15" x14ac:dyDescent="0.2">
      <c r="B1475" t="s">
        <v>6180</v>
      </c>
      <c r="C1475" t="s">
        <v>6148</v>
      </c>
      <c r="F1475">
        <v>99</v>
      </c>
      <c r="J1475" t="s">
        <v>1141</v>
      </c>
      <c r="M1475" t="s">
        <v>7535</v>
      </c>
    </row>
    <row r="1476" spans="2:15" x14ac:dyDescent="0.2">
      <c r="B1476" t="s">
        <v>1412</v>
      </c>
      <c r="C1476" t="s">
        <v>6148</v>
      </c>
      <c r="F1476">
        <v>99</v>
      </c>
      <c r="J1476" t="s">
        <v>2051</v>
      </c>
      <c r="M1476" t="s">
        <v>7536</v>
      </c>
      <c r="O1476" t="s">
        <v>2052</v>
      </c>
    </row>
    <row r="1477" spans="2:15" x14ac:dyDescent="0.2">
      <c r="B1477" t="s">
        <v>7537</v>
      </c>
      <c r="C1477" t="s">
        <v>6148</v>
      </c>
      <c r="F1477">
        <v>99</v>
      </c>
      <c r="J1477" t="s">
        <v>2059</v>
      </c>
      <c r="M1477" t="s">
        <v>7538</v>
      </c>
      <c r="O1477" t="s">
        <v>2060</v>
      </c>
    </row>
    <row r="1478" spans="2:15" x14ac:dyDescent="0.2">
      <c r="B1478" t="s">
        <v>7539</v>
      </c>
      <c r="C1478" t="s">
        <v>6148</v>
      </c>
      <c r="F1478">
        <v>99</v>
      </c>
      <c r="J1478" t="s">
        <v>2059</v>
      </c>
      <c r="M1478" t="s">
        <v>7538</v>
      </c>
      <c r="O1478" t="s">
        <v>2060</v>
      </c>
    </row>
    <row r="1479" spans="2:15" x14ac:dyDescent="0.2">
      <c r="B1479" t="s">
        <v>6751</v>
      </c>
      <c r="C1479" t="s">
        <v>6148</v>
      </c>
      <c r="F1479">
        <v>99</v>
      </c>
      <c r="J1479" t="s">
        <v>261</v>
      </c>
      <c r="M1479" t="s">
        <v>7540</v>
      </c>
    </row>
    <row r="1480" spans="2:15" x14ac:dyDescent="0.2">
      <c r="B1480" t="s">
        <v>7541</v>
      </c>
      <c r="C1480" t="s">
        <v>6148</v>
      </c>
      <c r="F1480">
        <v>99</v>
      </c>
      <c r="J1480" t="s">
        <v>261</v>
      </c>
      <c r="M1480" t="s">
        <v>7540</v>
      </c>
    </row>
    <row r="1481" spans="2:15" x14ac:dyDescent="0.2">
      <c r="B1481" t="s">
        <v>7542</v>
      </c>
      <c r="C1481" t="s">
        <v>6148</v>
      </c>
      <c r="F1481">
        <v>99</v>
      </c>
      <c r="J1481" t="s">
        <v>261</v>
      </c>
      <c r="M1481" t="s">
        <v>7540</v>
      </c>
    </row>
    <row r="1482" spans="2:15" x14ac:dyDescent="0.2">
      <c r="B1482" t="s">
        <v>7543</v>
      </c>
      <c r="C1482" t="s">
        <v>6148</v>
      </c>
      <c r="F1482">
        <v>99</v>
      </c>
      <c r="J1482" t="s">
        <v>261</v>
      </c>
      <c r="M1482" t="s">
        <v>7540</v>
      </c>
    </row>
    <row r="1483" spans="2:15" x14ac:dyDescent="0.2">
      <c r="B1483" t="s">
        <v>1412</v>
      </c>
      <c r="C1483" t="s">
        <v>6148</v>
      </c>
      <c r="F1483">
        <v>99</v>
      </c>
      <c r="J1483" t="s">
        <v>1393</v>
      </c>
      <c r="M1483" t="s">
        <v>7544</v>
      </c>
      <c r="O1483" t="s">
        <v>2061</v>
      </c>
    </row>
    <row r="1484" spans="2:15" x14ac:dyDescent="0.2">
      <c r="B1484" t="s">
        <v>172</v>
      </c>
      <c r="C1484" t="s">
        <v>6148</v>
      </c>
      <c r="F1484">
        <v>99</v>
      </c>
      <c r="J1484" t="s">
        <v>372</v>
      </c>
      <c r="M1484" t="s">
        <v>7545</v>
      </c>
      <c r="O1484" t="s">
        <v>2062</v>
      </c>
    </row>
    <row r="1485" spans="2:15" x14ac:dyDescent="0.2">
      <c r="B1485" t="s">
        <v>6790</v>
      </c>
      <c r="C1485" t="s">
        <v>6148</v>
      </c>
      <c r="F1485">
        <v>99</v>
      </c>
      <c r="J1485" t="s">
        <v>372</v>
      </c>
      <c r="M1485" t="s">
        <v>7545</v>
      </c>
      <c r="O1485" t="s">
        <v>2062</v>
      </c>
    </row>
    <row r="1486" spans="2:15" x14ac:dyDescent="0.2">
      <c r="B1486" t="s">
        <v>6298</v>
      </c>
      <c r="C1486" t="s">
        <v>6148</v>
      </c>
      <c r="F1486">
        <v>99</v>
      </c>
      <c r="J1486" t="s">
        <v>372</v>
      </c>
      <c r="M1486" t="s">
        <v>7545</v>
      </c>
      <c r="O1486" t="s">
        <v>2062</v>
      </c>
    </row>
    <row r="1487" spans="2:15" x14ac:dyDescent="0.2">
      <c r="B1487" t="s">
        <v>7546</v>
      </c>
      <c r="C1487" t="s">
        <v>6148</v>
      </c>
      <c r="F1487">
        <v>99</v>
      </c>
      <c r="J1487" t="s">
        <v>153</v>
      </c>
      <c r="M1487" t="s">
        <v>7547</v>
      </c>
      <c r="N1487" t="s">
        <v>2063</v>
      </c>
    </row>
    <row r="1488" spans="2:15" x14ac:dyDescent="0.2">
      <c r="B1488" t="s">
        <v>7548</v>
      </c>
      <c r="C1488" t="s">
        <v>6148</v>
      </c>
      <c r="F1488">
        <v>99</v>
      </c>
      <c r="J1488" t="s">
        <v>153</v>
      </c>
      <c r="M1488" t="s">
        <v>7549</v>
      </c>
      <c r="N1488" t="s">
        <v>2063</v>
      </c>
    </row>
    <row r="1489" spans="1:20" x14ac:dyDescent="0.2">
      <c r="B1489" t="s">
        <v>6882</v>
      </c>
      <c r="C1489" t="s">
        <v>6148</v>
      </c>
      <c r="F1489">
        <v>99</v>
      </c>
      <c r="J1489" t="s">
        <v>153</v>
      </c>
      <c r="M1489" t="s">
        <v>7550</v>
      </c>
      <c r="N1489" t="s">
        <v>2063</v>
      </c>
    </row>
    <row r="1490" spans="1:20" x14ac:dyDescent="0.2">
      <c r="B1490" t="s">
        <v>7257</v>
      </c>
      <c r="C1490" t="s">
        <v>6148</v>
      </c>
      <c r="F1490">
        <v>99</v>
      </c>
      <c r="J1490" t="s">
        <v>153</v>
      </c>
      <c r="M1490" t="s">
        <v>7551</v>
      </c>
      <c r="N1490" t="s">
        <v>2063</v>
      </c>
    </row>
    <row r="1491" spans="1:20" x14ac:dyDescent="0.2">
      <c r="B1491" t="s">
        <v>6422</v>
      </c>
      <c r="C1491" t="s">
        <v>6148</v>
      </c>
      <c r="F1491">
        <v>99</v>
      </c>
      <c r="J1491" t="s">
        <v>153</v>
      </c>
      <c r="M1491" t="s">
        <v>7552</v>
      </c>
      <c r="N1491" t="s">
        <v>2063</v>
      </c>
    </row>
    <row r="1492" spans="1:20" x14ac:dyDescent="0.2">
      <c r="A1492">
        <v>18</v>
      </c>
      <c r="B1492" t="s">
        <v>7553</v>
      </c>
      <c r="C1492" t="s">
        <v>6148</v>
      </c>
      <c r="D1492" t="s">
        <v>3505</v>
      </c>
      <c r="F1492">
        <v>99</v>
      </c>
      <c r="G1492">
        <v>610</v>
      </c>
      <c r="J1492" t="s">
        <v>109</v>
      </c>
      <c r="K1492" t="s">
        <v>1444</v>
      </c>
      <c r="L1492" t="s">
        <v>2064</v>
      </c>
      <c r="M1492" t="s">
        <v>7554</v>
      </c>
      <c r="O1492" t="s">
        <v>2064</v>
      </c>
    </row>
    <row r="1493" spans="1:20" x14ac:dyDescent="0.2">
      <c r="B1493" t="s">
        <v>7555</v>
      </c>
      <c r="C1493" t="s">
        <v>6148</v>
      </c>
      <c r="F1493">
        <v>99</v>
      </c>
      <c r="J1493" t="s">
        <v>690</v>
      </c>
      <c r="M1493" t="s">
        <v>7556</v>
      </c>
      <c r="O1493" t="s">
        <v>2065</v>
      </c>
    </row>
    <row r="1494" spans="1:20" x14ac:dyDescent="0.2">
      <c r="B1494" t="s">
        <v>6758</v>
      </c>
      <c r="C1494" t="s">
        <v>6148</v>
      </c>
      <c r="F1494">
        <v>99</v>
      </c>
      <c r="J1494" t="s">
        <v>2068</v>
      </c>
      <c r="M1494" t="s">
        <v>7557</v>
      </c>
      <c r="O1494" t="s">
        <v>2069</v>
      </c>
    </row>
    <row r="1495" spans="1:20" x14ac:dyDescent="0.2">
      <c r="B1495" t="s">
        <v>6509</v>
      </c>
      <c r="C1495" t="s">
        <v>6148</v>
      </c>
      <c r="F1495">
        <v>99</v>
      </c>
      <c r="J1495" t="s">
        <v>2070</v>
      </c>
      <c r="M1495" t="s">
        <v>7558</v>
      </c>
      <c r="O1495" t="s">
        <v>2071</v>
      </c>
    </row>
    <row r="1496" spans="1:20" x14ac:dyDescent="0.2">
      <c r="B1496" t="s">
        <v>6199</v>
      </c>
      <c r="C1496" t="s">
        <v>6148</v>
      </c>
      <c r="F1496">
        <v>99</v>
      </c>
      <c r="J1496" t="s">
        <v>247</v>
      </c>
      <c r="M1496" t="s">
        <v>7559</v>
      </c>
      <c r="N1496" t="s">
        <v>2076</v>
      </c>
    </row>
    <row r="1497" spans="1:20" x14ac:dyDescent="0.2">
      <c r="B1497" t="s">
        <v>7560</v>
      </c>
      <c r="C1497" t="s">
        <v>6148</v>
      </c>
      <c r="F1497">
        <v>99</v>
      </c>
      <c r="J1497" t="s">
        <v>247</v>
      </c>
      <c r="M1497" t="s">
        <v>7561</v>
      </c>
      <c r="N1497" t="s">
        <v>2076</v>
      </c>
    </row>
    <row r="1498" spans="1:20" x14ac:dyDescent="0.2">
      <c r="B1498" t="s">
        <v>7562</v>
      </c>
      <c r="C1498" t="s">
        <v>6148</v>
      </c>
      <c r="F1498">
        <v>99</v>
      </c>
      <c r="J1498" t="s">
        <v>247</v>
      </c>
      <c r="M1498" t="s">
        <v>7563</v>
      </c>
      <c r="N1498" t="s">
        <v>2076</v>
      </c>
    </row>
    <row r="1499" spans="1:20" x14ac:dyDescent="0.2">
      <c r="B1499" t="s">
        <v>6741</v>
      </c>
      <c r="C1499" t="s">
        <v>6148</v>
      </c>
      <c r="F1499">
        <v>99</v>
      </c>
      <c r="J1499" t="s">
        <v>1117</v>
      </c>
      <c r="M1499" t="s">
        <v>7564</v>
      </c>
    </row>
    <row r="1500" spans="1:20" x14ac:dyDescent="0.2">
      <c r="B1500" t="s">
        <v>1425</v>
      </c>
      <c r="C1500" t="s">
        <v>6148</v>
      </c>
      <c r="F1500">
        <v>99</v>
      </c>
      <c r="J1500" t="s">
        <v>1007</v>
      </c>
      <c r="M1500" t="s">
        <v>7565</v>
      </c>
    </row>
    <row r="1501" spans="1:20" x14ac:dyDescent="0.2">
      <c r="B1501" t="s">
        <v>6781</v>
      </c>
      <c r="C1501" t="s">
        <v>6148</v>
      </c>
      <c r="F1501">
        <v>99</v>
      </c>
      <c r="J1501" t="s">
        <v>1007</v>
      </c>
      <c r="M1501" t="s">
        <v>7565</v>
      </c>
    </row>
    <row r="1502" spans="1:20" x14ac:dyDescent="0.2">
      <c r="B1502" t="s">
        <v>6375</v>
      </c>
      <c r="C1502" t="s">
        <v>6148</v>
      </c>
      <c r="F1502">
        <v>99</v>
      </c>
      <c r="J1502" t="s">
        <v>1007</v>
      </c>
      <c r="M1502" t="s">
        <v>7565</v>
      </c>
    </row>
    <row r="1503" spans="1:20" x14ac:dyDescent="0.2">
      <c r="B1503" t="s">
        <v>7566</v>
      </c>
      <c r="C1503" t="s">
        <v>6148</v>
      </c>
      <c r="F1503">
        <v>99</v>
      </c>
      <c r="J1503" t="s">
        <v>1007</v>
      </c>
      <c r="M1503" t="s">
        <v>7565</v>
      </c>
    </row>
    <row r="1504" spans="1:20" x14ac:dyDescent="0.2">
      <c r="B1504" t="s">
        <v>6234</v>
      </c>
      <c r="C1504" t="s">
        <v>6148</v>
      </c>
      <c r="F1504">
        <v>99</v>
      </c>
      <c r="J1504" t="s">
        <v>1268</v>
      </c>
      <c r="M1504" t="s">
        <v>5132</v>
      </c>
      <c r="T1504" t="s">
        <v>2079</v>
      </c>
    </row>
    <row r="1505" spans="2:15" x14ac:dyDescent="0.2">
      <c r="B1505" t="s">
        <v>6578</v>
      </c>
      <c r="C1505" t="s">
        <v>6148</v>
      </c>
      <c r="F1505">
        <v>99</v>
      </c>
      <c r="J1505" t="s">
        <v>2080</v>
      </c>
      <c r="M1505" t="s">
        <v>7567</v>
      </c>
      <c r="N1505" t="s">
        <v>2081</v>
      </c>
    </row>
    <row r="1506" spans="2:15" x14ac:dyDescent="0.2">
      <c r="B1506" t="s">
        <v>605</v>
      </c>
      <c r="C1506" t="s">
        <v>6148</v>
      </c>
      <c r="F1506">
        <v>99</v>
      </c>
      <c r="J1506" t="s">
        <v>2080</v>
      </c>
      <c r="M1506" t="s">
        <v>7568</v>
      </c>
      <c r="N1506" t="s">
        <v>2081</v>
      </c>
    </row>
    <row r="1507" spans="2:15" x14ac:dyDescent="0.2">
      <c r="B1507" t="s">
        <v>7215</v>
      </c>
      <c r="C1507" t="s">
        <v>6148</v>
      </c>
      <c r="F1507">
        <v>99</v>
      </c>
      <c r="J1507" t="s">
        <v>2080</v>
      </c>
      <c r="M1507" t="s">
        <v>7568</v>
      </c>
      <c r="N1507" t="s">
        <v>2081</v>
      </c>
    </row>
    <row r="1508" spans="2:15" x14ac:dyDescent="0.2">
      <c r="B1508" t="s">
        <v>7569</v>
      </c>
      <c r="C1508" t="s">
        <v>6148</v>
      </c>
      <c r="F1508">
        <v>99</v>
      </c>
      <c r="J1508" t="s">
        <v>2080</v>
      </c>
      <c r="M1508" t="s">
        <v>7568</v>
      </c>
      <c r="N1508" t="s">
        <v>2081</v>
      </c>
    </row>
    <row r="1509" spans="2:15" x14ac:dyDescent="0.2">
      <c r="B1509" t="s">
        <v>7570</v>
      </c>
      <c r="C1509" t="s">
        <v>6148</v>
      </c>
      <c r="F1509">
        <v>99</v>
      </c>
      <c r="J1509" t="s">
        <v>2080</v>
      </c>
      <c r="M1509" t="s">
        <v>7568</v>
      </c>
      <c r="N1509" t="s">
        <v>2081</v>
      </c>
    </row>
    <row r="1510" spans="2:15" x14ac:dyDescent="0.2">
      <c r="B1510" t="s">
        <v>172</v>
      </c>
      <c r="C1510" t="s">
        <v>6148</v>
      </c>
      <c r="F1510">
        <v>99</v>
      </c>
      <c r="J1510" t="s">
        <v>2082</v>
      </c>
      <c r="M1510" t="s">
        <v>7571</v>
      </c>
      <c r="O1510" t="s">
        <v>2083</v>
      </c>
    </row>
    <row r="1511" spans="2:15" x14ac:dyDescent="0.2">
      <c r="B1511" t="s">
        <v>6298</v>
      </c>
      <c r="C1511" t="s">
        <v>6148</v>
      </c>
      <c r="F1511">
        <v>99</v>
      </c>
      <c r="J1511" t="s">
        <v>2082</v>
      </c>
      <c r="M1511" t="s">
        <v>7572</v>
      </c>
      <c r="O1511" t="s">
        <v>2083</v>
      </c>
    </row>
    <row r="1512" spans="2:15" x14ac:dyDescent="0.2">
      <c r="B1512" t="s">
        <v>7573</v>
      </c>
      <c r="C1512" t="s">
        <v>6148</v>
      </c>
      <c r="F1512">
        <v>99</v>
      </c>
      <c r="J1512" t="s">
        <v>3958</v>
      </c>
      <c r="M1512" t="s">
        <v>7574</v>
      </c>
    </row>
    <row r="1513" spans="2:15" x14ac:dyDescent="0.2">
      <c r="B1513" t="s">
        <v>7575</v>
      </c>
      <c r="C1513" t="s">
        <v>6148</v>
      </c>
      <c r="F1513">
        <v>99</v>
      </c>
      <c r="J1513" t="s">
        <v>3958</v>
      </c>
      <c r="M1513" t="s">
        <v>7576</v>
      </c>
    </row>
    <row r="1514" spans="2:15" x14ac:dyDescent="0.2">
      <c r="B1514" t="s">
        <v>7257</v>
      </c>
      <c r="C1514" t="s">
        <v>6148</v>
      </c>
      <c r="F1514">
        <v>99</v>
      </c>
      <c r="J1514" t="s">
        <v>2084</v>
      </c>
      <c r="M1514" t="s">
        <v>7577</v>
      </c>
      <c r="N1514" t="s">
        <v>2085</v>
      </c>
    </row>
    <row r="1515" spans="2:15" x14ac:dyDescent="0.2">
      <c r="B1515" t="s">
        <v>7578</v>
      </c>
      <c r="C1515" t="s">
        <v>6148</v>
      </c>
      <c r="F1515">
        <v>99</v>
      </c>
      <c r="J1515" t="s">
        <v>2084</v>
      </c>
      <c r="M1515" t="s">
        <v>7579</v>
      </c>
      <c r="N1515" t="s">
        <v>2085</v>
      </c>
    </row>
    <row r="1516" spans="2:15" x14ac:dyDescent="0.2">
      <c r="B1516" t="s">
        <v>7580</v>
      </c>
      <c r="C1516" t="s">
        <v>6148</v>
      </c>
      <c r="F1516">
        <v>99</v>
      </c>
      <c r="J1516" t="s">
        <v>1376</v>
      </c>
      <c r="M1516" t="s">
        <v>7581</v>
      </c>
    </row>
    <row r="1517" spans="2:15" x14ac:dyDescent="0.2">
      <c r="B1517" t="s">
        <v>6580</v>
      </c>
      <c r="C1517" t="s">
        <v>6148</v>
      </c>
      <c r="F1517">
        <v>99</v>
      </c>
      <c r="J1517" t="s">
        <v>1002</v>
      </c>
      <c r="M1517" t="s">
        <v>7582</v>
      </c>
      <c r="O1517" t="s">
        <v>2086</v>
      </c>
    </row>
    <row r="1518" spans="2:15" x14ac:dyDescent="0.2">
      <c r="B1518" t="s">
        <v>6155</v>
      </c>
      <c r="C1518" t="s">
        <v>6148</v>
      </c>
      <c r="F1518">
        <v>99</v>
      </c>
      <c r="J1518" t="s">
        <v>1002</v>
      </c>
      <c r="M1518" t="s">
        <v>7583</v>
      </c>
      <c r="O1518" t="s">
        <v>2086</v>
      </c>
    </row>
    <row r="1519" spans="2:15" x14ac:dyDescent="0.2">
      <c r="B1519" t="s">
        <v>6479</v>
      </c>
      <c r="C1519" t="s">
        <v>6148</v>
      </c>
      <c r="F1519">
        <v>99</v>
      </c>
      <c r="J1519" t="s">
        <v>504</v>
      </c>
      <c r="M1519" t="s">
        <v>7584</v>
      </c>
      <c r="N1519" t="s">
        <v>2087</v>
      </c>
    </row>
    <row r="1520" spans="2:15" x14ac:dyDescent="0.2">
      <c r="B1520" t="s">
        <v>726</v>
      </c>
      <c r="C1520" t="s">
        <v>6148</v>
      </c>
      <c r="F1520">
        <v>99</v>
      </c>
      <c r="J1520" t="s">
        <v>504</v>
      </c>
      <c r="M1520" t="s">
        <v>7584</v>
      </c>
      <c r="N1520" t="s">
        <v>2087</v>
      </c>
    </row>
    <row r="1521" spans="2:15" x14ac:dyDescent="0.2">
      <c r="B1521" t="s">
        <v>7585</v>
      </c>
      <c r="C1521" t="s">
        <v>6148</v>
      </c>
      <c r="F1521">
        <v>99</v>
      </c>
      <c r="J1521" t="s">
        <v>504</v>
      </c>
      <c r="M1521" t="s">
        <v>7584</v>
      </c>
      <c r="N1521" t="s">
        <v>2087</v>
      </c>
    </row>
    <row r="1522" spans="2:15" x14ac:dyDescent="0.2">
      <c r="B1522" t="s">
        <v>6491</v>
      </c>
      <c r="C1522" t="s">
        <v>6148</v>
      </c>
      <c r="F1522">
        <v>99</v>
      </c>
      <c r="J1522" t="s">
        <v>504</v>
      </c>
      <c r="M1522" t="s">
        <v>7584</v>
      </c>
      <c r="N1522" t="s">
        <v>2087</v>
      </c>
    </row>
    <row r="1523" spans="2:15" x14ac:dyDescent="0.2">
      <c r="B1523" t="s">
        <v>1238</v>
      </c>
      <c r="C1523" t="s">
        <v>6148</v>
      </c>
      <c r="F1523">
        <v>99</v>
      </c>
      <c r="J1523" t="s">
        <v>504</v>
      </c>
      <c r="M1523" t="s">
        <v>7584</v>
      </c>
      <c r="N1523" t="s">
        <v>2087</v>
      </c>
    </row>
    <row r="1524" spans="2:15" x14ac:dyDescent="0.2">
      <c r="B1524" t="s">
        <v>7586</v>
      </c>
      <c r="C1524" t="s">
        <v>6148</v>
      </c>
      <c r="F1524">
        <v>99</v>
      </c>
      <c r="J1524" t="s">
        <v>504</v>
      </c>
      <c r="M1524" t="s">
        <v>7584</v>
      </c>
      <c r="N1524" t="s">
        <v>2087</v>
      </c>
    </row>
    <row r="1525" spans="2:15" x14ac:dyDescent="0.2">
      <c r="B1525" t="s">
        <v>7587</v>
      </c>
      <c r="C1525" t="s">
        <v>6148</v>
      </c>
      <c r="F1525">
        <v>99</v>
      </c>
      <c r="J1525" t="s">
        <v>525</v>
      </c>
      <c r="M1525" t="s">
        <v>7588</v>
      </c>
      <c r="O1525" t="s">
        <v>2088</v>
      </c>
    </row>
    <row r="1526" spans="2:15" x14ac:dyDescent="0.2">
      <c r="B1526" t="s">
        <v>7589</v>
      </c>
      <c r="C1526" t="s">
        <v>6148</v>
      </c>
      <c r="F1526">
        <v>99</v>
      </c>
      <c r="J1526" t="s">
        <v>525</v>
      </c>
      <c r="M1526" t="s">
        <v>7588</v>
      </c>
      <c r="O1526" t="s">
        <v>2088</v>
      </c>
    </row>
    <row r="1527" spans="2:15" x14ac:dyDescent="0.2">
      <c r="B1527" t="s">
        <v>7590</v>
      </c>
      <c r="C1527" t="s">
        <v>6148</v>
      </c>
      <c r="F1527">
        <v>99</v>
      </c>
      <c r="J1527" t="s">
        <v>525</v>
      </c>
      <c r="M1527" t="s">
        <v>7588</v>
      </c>
      <c r="O1527" t="s">
        <v>2088</v>
      </c>
    </row>
    <row r="1528" spans="2:15" x14ac:dyDescent="0.2">
      <c r="B1528" t="s">
        <v>778</v>
      </c>
      <c r="C1528" t="s">
        <v>6148</v>
      </c>
      <c r="F1528">
        <v>99</v>
      </c>
      <c r="J1528" t="s">
        <v>525</v>
      </c>
      <c r="M1528" t="s">
        <v>7588</v>
      </c>
      <c r="O1528" t="s">
        <v>2088</v>
      </c>
    </row>
    <row r="1529" spans="2:15" x14ac:dyDescent="0.2">
      <c r="B1529" t="s">
        <v>6526</v>
      </c>
      <c r="C1529" t="s">
        <v>6148</v>
      </c>
      <c r="F1529">
        <v>99</v>
      </c>
      <c r="J1529" t="s">
        <v>525</v>
      </c>
      <c r="M1529" t="s">
        <v>7588</v>
      </c>
      <c r="O1529" t="s">
        <v>2088</v>
      </c>
    </row>
    <row r="1530" spans="2:15" x14ac:dyDescent="0.2">
      <c r="B1530" t="s">
        <v>7591</v>
      </c>
      <c r="C1530" t="s">
        <v>6148</v>
      </c>
      <c r="F1530">
        <v>99</v>
      </c>
      <c r="J1530" t="s">
        <v>525</v>
      </c>
      <c r="M1530" t="s">
        <v>7588</v>
      </c>
      <c r="O1530" t="s">
        <v>2088</v>
      </c>
    </row>
    <row r="1531" spans="2:15" x14ac:dyDescent="0.2">
      <c r="B1531" t="s">
        <v>7592</v>
      </c>
      <c r="C1531" t="s">
        <v>6148</v>
      </c>
      <c r="F1531">
        <v>99</v>
      </c>
      <c r="J1531" t="s">
        <v>525</v>
      </c>
      <c r="M1531" t="s">
        <v>7588</v>
      </c>
      <c r="O1531" t="s">
        <v>2088</v>
      </c>
    </row>
    <row r="1532" spans="2:15" x14ac:dyDescent="0.2">
      <c r="B1532" t="s">
        <v>7593</v>
      </c>
      <c r="C1532" t="s">
        <v>6148</v>
      </c>
      <c r="F1532">
        <v>99</v>
      </c>
      <c r="J1532" t="s">
        <v>525</v>
      </c>
      <c r="M1532" t="s">
        <v>7588</v>
      </c>
      <c r="O1532" t="s">
        <v>2088</v>
      </c>
    </row>
    <row r="1533" spans="2:15" x14ac:dyDescent="0.2">
      <c r="B1533" t="s">
        <v>6289</v>
      </c>
      <c r="C1533" t="s">
        <v>6148</v>
      </c>
      <c r="F1533">
        <v>99</v>
      </c>
      <c r="J1533" t="s">
        <v>525</v>
      </c>
      <c r="M1533" t="s">
        <v>7588</v>
      </c>
      <c r="O1533" t="s">
        <v>2088</v>
      </c>
    </row>
    <row r="1534" spans="2:15" x14ac:dyDescent="0.2">
      <c r="B1534" t="s">
        <v>6478</v>
      </c>
      <c r="C1534" t="s">
        <v>6148</v>
      </c>
      <c r="F1534">
        <v>99</v>
      </c>
      <c r="J1534" t="s">
        <v>525</v>
      </c>
      <c r="M1534" t="s">
        <v>7588</v>
      </c>
      <c r="O1534" t="s">
        <v>2088</v>
      </c>
    </row>
    <row r="1535" spans="2:15" x14ac:dyDescent="0.2">
      <c r="B1535" t="s">
        <v>11</v>
      </c>
      <c r="C1535" t="s">
        <v>6148</v>
      </c>
      <c r="F1535">
        <v>99</v>
      </c>
      <c r="J1535" t="s">
        <v>525</v>
      </c>
      <c r="M1535" t="s">
        <v>7588</v>
      </c>
      <c r="O1535" t="s">
        <v>2088</v>
      </c>
    </row>
    <row r="1536" spans="2:15" x14ac:dyDescent="0.2">
      <c r="B1536" t="s">
        <v>6288</v>
      </c>
      <c r="C1536" t="s">
        <v>6148</v>
      </c>
      <c r="F1536">
        <v>99</v>
      </c>
      <c r="J1536" t="s">
        <v>525</v>
      </c>
      <c r="M1536" t="s">
        <v>7588</v>
      </c>
      <c r="O1536" t="s">
        <v>2088</v>
      </c>
    </row>
    <row r="1537" spans="2:15" x14ac:dyDescent="0.2">
      <c r="B1537" t="s">
        <v>6479</v>
      </c>
      <c r="C1537" t="s">
        <v>6148</v>
      </c>
      <c r="F1537">
        <v>99</v>
      </c>
      <c r="J1537" t="s">
        <v>525</v>
      </c>
      <c r="M1537" t="s">
        <v>7588</v>
      </c>
      <c r="O1537" t="s">
        <v>2088</v>
      </c>
    </row>
    <row r="1538" spans="2:15" x14ac:dyDescent="0.2">
      <c r="B1538" t="s">
        <v>6480</v>
      </c>
      <c r="C1538" t="s">
        <v>6148</v>
      </c>
      <c r="F1538">
        <v>99</v>
      </c>
      <c r="J1538" t="s">
        <v>525</v>
      </c>
      <c r="M1538" t="s">
        <v>7588</v>
      </c>
      <c r="O1538" t="s">
        <v>2088</v>
      </c>
    </row>
    <row r="1539" spans="2:15" x14ac:dyDescent="0.2">
      <c r="B1539" t="s">
        <v>7594</v>
      </c>
      <c r="C1539" t="s">
        <v>6148</v>
      </c>
      <c r="F1539">
        <v>99</v>
      </c>
      <c r="J1539" t="s">
        <v>525</v>
      </c>
      <c r="M1539" t="s">
        <v>7588</v>
      </c>
      <c r="O1539" t="s">
        <v>2088</v>
      </c>
    </row>
    <row r="1540" spans="2:15" x14ac:dyDescent="0.2">
      <c r="B1540" t="s">
        <v>6476</v>
      </c>
      <c r="C1540" t="s">
        <v>6148</v>
      </c>
      <c r="F1540">
        <v>99</v>
      </c>
      <c r="J1540" t="s">
        <v>525</v>
      </c>
      <c r="M1540" t="s">
        <v>7588</v>
      </c>
      <c r="O1540" t="s">
        <v>2088</v>
      </c>
    </row>
    <row r="1541" spans="2:15" x14ac:dyDescent="0.2">
      <c r="B1541" t="s">
        <v>6338</v>
      </c>
      <c r="C1541" t="s">
        <v>6148</v>
      </c>
      <c r="F1541">
        <v>99</v>
      </c>
      <c r="J1541" t="s">
        <v>525</v>
      </c>
      <c r="M1541" t="s">
        <v>7588</v>
      </c>
      <c r="O1541" t="s">
        <v>2088</v>
      </c>
    </row>
    <row r="1542" spans="2:15" x14ac:dyDescent="0.2">
      <c r="B1542" t="s">
        <v>6487</v>
      </c>
      <c r="C1542" t="s">
        <v>6148</v>
      </c>
      <c r="F1542">
        <v>99</v>
      </c>
      <c r="J1542" t="s">
        <v>525</v>
      </c>
      <c r="M1542" t="s">
        <v>7588</v>
      </c>
      <c r="O1542" t="s">
        <v>2088</v>
      </c>
    </row>
    <row r="1543" spans="2:15" x14ac:dyDescent="0.2">
      <c r="B1543" t="s">
        <v>7595</v>
      </c>
      <c r="C1543" t="s">
        <v>6148</v>
      </c>
      <c r="F1543">
        <v>99</v>
      </c>
      <c r="J1543" t="s">
        <v>525</v>
      </c>
      <c r="M1543" t="s">
        <v>7588</v>
      </c>
      <c r="O1543" t="s">
        <v>2088</v>
      </c>
    </row>
    <row r="1544" spans="2:15" x14ac:dyDescent="0.2">
      <c r="B1544" t="s">
        <v>7596</v>
      </c>
      <c r="C1544" t="s">
        <v>6148</v>
      </c>
      <c r="F1544">
        <v>99</v>
      </c>
      <c r="J1544" t="s">
        <v>525</v>
      </c>
      <c r="M1544" t="s">
        <v>7588</v>
      </c>
      <c r="O1544" t="s">
        <v>2088</v>
      </c>
    </row>
    <row r="1545" spans="2:15" x14ac:dyDescent="0.2">
      <c r="B1545" t="s">
        <v>7597</v>
      </c>
      <c r="C1545" t="s">
        <v>6148</v>
      </c>
      <c r="F1545">
        <v>99</v>
      </c>
      <c r="J1545" t="s">
        <v>525</v>
      </c>
      <c r="M1545" t="s">
        <v>7588</v>
      </c>
      <c r="O1545" t="s">
        <v>2088</v>
      </c>
    </row>
    <row r="1546" spans="2:15" x14ac:dyDescent="0.2">
      <c r="B1546" t="s">
        <v>431</v>
      </c>
      <c r="C1546" t="s">
        <v>6148</v>
      </c>
      <c r="F1546">
        <v>99</v>
      </c>
      <c r="J1546" t="s">
        <v>525</v>
      </c>
      <c r="M1546" t="s">
        <v>7598</v>
      </c>
      <c r="O1546" t="s">
        <v>2088</v>
      </c>
    </row>
    <row r="1547" spans="2:15" x14ac:dyDescent="0.2">
      <c r="B1547" t="s">
        <v>7599</v>
      </c>
      <c r="C1547" t="s">
        <v>6148</v>
      </c>
      <c r="F1547">
        <v>99</v>
      </c>
      <c r="J1547" t="s">
        <v>525</v>
      </c>
      <c r="M1547" t="s">
        <v>7600</v>
      </c>
      <c r="O1547" t="s">
        <v>2088</v>
      </c>
    </row>
    <row r="1548" spans="2:15" x14ac:dyDescent="0.2">
      <c r="B1548" t="s">
        <v>7601</v>
      </c>
      <c r="C1548" t="s">
        <v>6148</v>
      </c>
      <c r="F1548">
        <v>99</v>
      </c>
      <c r="J1548" t="s">
        <v>525</v>
      </c>
      <c r="M1548" t="s">
        <v>7602</v>
      </c>
      <c r="O1548" t="s">
        <v>2088</v>
      </c>
    </row>
    <row r="1549" spans="2:15" x14ac:dyDescent="0.2">
      <c r="B1549" t="s">
        <v>6875</v>
      </c>
      <c r="C1549" t="s">
        <v>6148</v>
      </c>
      <c r="F1549">
        <v>99</v>
      </c>
      <c r="J1549" t="s">
        <v>525</v>
      </c>
      <c r="M1549" t="s">
        <v>7603</v>
      </c>
      <c r="O1549" t="s">
        <v>2088</v>
      </c>
    </row>
    <row r="1550" spans="2:15" x14ac:dyDescent="0.2">
      <c r="B1550" t="s">
        <v>6189</v>
      </c>
      <c r="C1550" t="s">
        <v>6148</v>
      </c>
      <c r="F1550">
        <v>99</v>
      </c>
      <c r="J1550" t="s">
        <v>525</v>
      </c>
      <c r="M1550" t="s">
        <v>7604</v>
      </c>
      <c r="O1550" t="s">
        <v>2088</v>
      </c>
    </row>
    <row r="1551" spans="2:15" x14ac:dyDescent="0.2">
      <c r="B1551" t="s">
        <v>6189</v>
      </c>
      <c r="C1551" t="s">
        <v>6148</v>
      </c>
      <c r="F1551">
        <v>99</v>
      </c>
      <c r="J1551" t="s">
        <v>971</v>
      </c>
      <c r="M1551" t="s">
        <v>7605</v>
      </c>
    </row>
    <row r="1552" spans="2:15" x14ac:dyDescent="0.2">
      <c r="B1552" t="s">
        <v>7606</v>
      </c>
      <c r="C1552" t="s">
        <v>6148</v>
      </c>
      <c r="F1552">
        <v>99</v>
      </c>
      <c r="J1552" t="s">
        <v>248</v>
      </c>
      <c r="M1552" t="s">
        <v>7607</v>
      </c>
      <c r="N1552" t="s">
        <v>2089</v>
      </c>
    </row>
    <row r="1553" spans="2:22" x14ac:dyDescent="0.2">
      <c r="B1553" t="s">
        <v>7608</v>
      </c>
      <c r="C1553" t="s">
        <v>6148</v>
      </c>
      <c r="F1553">
        <v>99</v>
      </c>
      <c r="J1553" t="s">
        <v>248</v>
      </c>
      <c r="M1553" t="s">
        <v>7607</v>
      </c>
      <c r="N1553" t="s">
        <v>2089</v>
      </c>
    </row>
    <row r="1554" spans="2:22" x14ac:dyDescent="0.2">
      <c r="B1554" t="s">
        <v>7609</v>
      </c>
      <c r="C1554" t="s">
        <v>6148</v>
      </c>
      <c r="F1554">
        <v>99</v>
      </c>
      <c r="J1554" t="s">
        <v>248</v>
      </c>
      <c r="M1554" t="s">
        <v>7610</v>
      </c>
      <c r="N1554" t="s">
        <v>2089</v>
      </c>
    </row>
    <row r="1555" spans="2:22" x14ac:dyDescent="0.2">
      <c r="B1555" t="s">
        <v>6272</v>
      </c>
      <c r="C1555" t="s">
        <v>6148</v>
      </c>
      <c r="F1555">
        <v>99</v>
      </c>
      <c r="J1555" t="s">
        <v>130</v>
      </c>
      <c r="M1555" t="s">
        <v>7611</v>
      </c>
      <c r="O1555" t="s">
        <v>2090</v>
      </c>
    </row>
    <row r="1556" spans="2:22" x14ac:dyDescent="0.2">
      <c r="B1556" t="s">
        <v>6213</v>
      </c>
      <c r="C1556" t="s">
        <v>6148</v>
      </c>
      <c r="F1556">
        <v>99</v>
      </c>
      <c r="J1556" t="s">
        <v>130</v>
      </c>
      <c r="M1556" t="s">
        <v>7611</v>
      </c>
      <c r="O1556" t="s">
        <v>2090</v>
      </c>
    </row>
    <row r="1557" spans="2:22" x14ac:dyDescent="0.2">
      <c r="B1557" t="s">
        <v>7612</v>
      </c>
      <c r="C1557" t="s">
        <v>6148</v>
      </c>
      <c r="F1557">
        <v>99</v>
      </c>
      <c r="J1557" t="s">
        <v>130</v>
      </c>
      <c r="M1557" t="s">
        <v>7611</v>
      </c>
      <c r="O1557" t="s">
        <v>2090</v>
      </c>
    </row>
    <row r="1558" spans="2:22" x14ac:dyDescent="0.2">
      <c r="B1558" t="s">
        <v>7613</v>
      </c>
      <c r="C1558" t="s">
        <v>6148</v>
      </c>
      <c r="F1558">
        <v>99</v>
      </c>
      <c r="J1558" t="s">
        <v>130</v>
      </c>
      <c r="M1558" t="s">
        <v>7614</v>
      </c>
      <c r="O1558" t="s">
        <v>2090</v>
      </c>
    </row>
    <row r="1559" spans="2:22" x14ac:dyDescent="0.2">
      <c r="B1559" t="s">
        <v>7615</v>
      </c>
      <c r="C1559" t="s">
        <v>6148</v>
      </c>
      <c r="F1559">
        <v>99</v>
      </c>
      <c r="J1559" t="s">
        <v>2091</v>
      </c>
      <c r="M1559" t="s">
        <v>7616</v>
      </c>
      <c r="O1559" t="s">
        <v>2092</v>
      </c>
    </row>
    <row r="1560" spans="2:22" x14ac:dyDescent="0.2">
      <c r="B1560" t="s">
        <v>7617</v>
      </c>
      <c r="C1560" t="s">
        <v>6148</v>
      </c>
      <c r="F1560">
        <v>99</v>
      </c>
      <c r="J1560" t="s">
        <v>2091</v>
      </c>
      <c r="M1560" t="s">
        <v>7616</v>
      </c>
      <c r="O1560" t="s">
        <v>2092</v>
      </c>
    </row>
    <row r="1561" spans="2:22" x14ac:dyDescent="0.2">
      <c r="B1561" t="s">
        <v>887</v>
      </c>
      <c r="C1561" t="s">
        <v>6148</v>
      </c>
      <c r="F1561">
        <v>99</v>
      </c>
      <c r="J1561" t="s">
        <v>2093</v>
      </c>
      <c r="M1561" t="s">
        <v>7618</v>
      </c>
      <c r="O1561" t="s">
        <v>2094</v>
      </c>
    </row>
    <row r="1562" spans="2:22" x14ac:dyDescent="0.2">
      <c r="B1562" t="s">
        <v>265</v>
      </c>
      <c r="C1562" t="s">
        <v>6148</v>
      </c>
      <c r="F1562">
        <v>99</v>
      </c>
      <c r="J1562" t="s">
        <v>2093</v>
      </c>
      <c r="M1562" t="s">
        <v>7618</v>
      </c>
      <c r="O1562" t="s">
        <v>2094</v>
      </c>
    </row>
    <row r="1563" spans="2:22" x14ac:dyDescent="0.2">
      <c r="B1563" t="s">
        <v>6161</v>
      </c>
      <c r="C1563" t="s">
        <v>6148</v>
      </c>
      <c r="F1563">
        <v>99</v>
      </c>
      <c r="J1563" t="s">
        <v>2093</v>
      </c>
      <c r="M1563" t="s">
        <v>7618</v>
      </c>
      <c r="O1563" t="s">
        <v>2094</v>
      </c>
    </row>
    <row r="1564" spans="2:22" x14ac:dyDescent="0.2">
      <c r="B1564" t="s">
        <v>6378</v>
      </c>
      <c r="C1564" t="s">
        <v>6148</v>
      </c>
      <c r="F1564">
        <v>99</v>
      </c>
      <c r="J1564" t="s">
        <v>88</v>
      </c>
      <c r="M1564" t="s">
        <v>7619</v>
      </c>
      <c r="O1564" t="s">
        <v>2096</v>
      </c>
      <c r="V1564" t="s">
        <v>2095</v>
      </c>
    </row>
    <row r="1565" spans="2:22" x14ac:dyDescent="0.2">
      <c r="B1565" t="s">
        <v>6354</v>
      </c>
      <c r="C1565" t="s">
        <v>6148</v>
      </c>
      <c r="F1565">
        <v>99</v>
      </c>
      <c r="J1565" t="s">
        <v>88</v>
      </c>
      <c r="M1565" t="s">
        <v>7619</v>
      </c>
      <c r="O1565" t="s">
        <v>2096</v>
      </c>
      <c r="V1565" t="s">
        <v>2095</v>
      </c>
    </row>
    <row r="1566" spans="2:22" x14ac:dyDescent="0.2">
      <c r="B1566" t="s">
        <v>7620</v>
      </c>
      <c r="C1566" t="s">
        <v>6148</v>
      </c>
      <c r="F1566">
        <v>99</v>
      </c>
      <c r="J1566" t="s">
        <v>88</v>
      </c>
      <c r="M1566" t="s">
        <v>7619</v>
      </c>
      <c r="O1566" t="s">
        <v>2096</v>
      </c>
      <c r="V1566" t="s">
        <v>2095</v>
      </c>
    </row>
    <row r="1567" spans="2:22" x14ac:dyDescent="0.2">
      <c r="B1567" t="s">
        <v>7621</v>
      </c>
      <c r="C1567" t="s">
        <v>6148</v>
      </c>
      <c r="F1567">
        <v>99</v>
      </c>
      <c r="J1567" t="s">
        <v>88</v>
      </c>
      <c r="M1567" t="s">
        <v>7619</v>
      </c>
      <c r="O1567" t="s">
        <v>2096</v>
      </c>
      <c r="V1567" t="s">
        <v>2095</v>
      </c>
    </row>
    <row r="1568" spans="2:22" x14ac:dyDescent="0.2">
      <c r="B1568" t="s">
        <v>7622</v>
      </c>
      <c r="C1568" t="s">
        <v>6148</v>
      </c>
      <c r="F1568">
        <v>99</v>
      </c>
      <c r="J1568" t="s">
        <v>88</v>
      </c>
      <c r="M1568" t="s">
        <v>7623</v>
      </c>
      <c r="O1568" t="s">
        <v>2096</v>
      </c>
      <c r="V1568" t="s">
        <v>2095</v>
      </c>
    </row>
    <row r="1569" spans="2:18" x14ac:dyDescent="0.2">
      <c r="B1569" t="s">
        <v>7173</v>
      </c>
      <c r="C1569" t="s">
        <v>6148</v>
      </c>
      <c r="F1569">
        <v>99</v>
      </c>
      <c r="J1569" t="s">
        <v>1356</v>
      </c>
      <c r="M1569" t="s">
        <v>7624</v>
      </c>
      <c r="O1569" t="s">
        <v>2100</v>
      </c>
      <c r="R1569" t="s">
        <v>2097</v>
      </c>
    </row>
    <row r="1570" spans="2:18" x14ac:dyDescent="0.2">
      <c r="B1570" t="s">
        <v>7175</v>
      </c>
      <c r="C1570" t="s">
        <v>6148</v>
      </c>
      <c r="F1570">
        <v>99</v>
      </c>
      <c r="J1570" t="s">
        <v>1356</v>
      </c>
      <c r="M1570" t="s">
        <v>7624</v>
      </c>
      <c r="O1570" t="s">
        <v>2100</v>
      </c>
      <c r="R1570" t="s">
        <v>2097</v>
      </c>
    </row>
    <row r="1571" spans="2:18" x14ac:dyDescent="0.2">
      <c r="B1571" t="s">
        <v>7176</v>
      </c>
      <c r="C1571" t="s">
        <v>6148</v>
      </c>
      <c r="F1571">
        <v>99</v>
      </c>
      <c r="J1571" t="s">
        <v>1356</v>
      </c>
      <c r="M1571" t="s">
        <v>7624</v>
      </c>
      <c r="O1571" t="s">
        <v>2100</v>
      </c>
      <c r="R1571" t="s">
        <v>2097</v>
      </c>
    </row>
    <row r="1572" spans="2:18" x14ac:dyDescent="0.2">
      <c r="B1572" t="s">
        <v>7625</v>
      </c>
      <c r="C1572" t="s">
        <v>6148</v>
      </c>
      <c r="F1572">
        <v>99</v>
      </c>
      <c r="J1572" t="s">
        <v>1327</v>
      </c>
      <c r="M1572" t="s">
        <v>7626</v>
      </c>
    </row>
    <row r="1573" spans="2:18" x14ac:dyDescent="0.2">
      <c r="B1573" t="s">
        <v>7627</v>
      </c>
      <c r="C1573" t="s">
        <v>6148</v>
      </c>
      <c r="F1573">
        <v>99</v>
      </c>
      <c r="J1573" t="s">
        <v>1327</v>
      </c>
      <c r="M1573" t="s">
        <v>7628</v>
      </c>
    </row>
    <row r="1574" spans="2:18" x14ac:dyDescent="0.2">
      <c r="B1574" t="s">
        <v>7629</v>
      </c>
      <c r="C1574" t="s">
        <v>6148</v>
      </c>
      <c r="F1574">
        <v>99</v>
      </c>
      <c r="J1574" t="s">
        <v>1327</v>
      </c>
      <c r="M1574" t="s">
        <v>7628</v>
      </c>
    </row>
    <row r="1575" spans="2:18" x14ac:dyDescent="0.2">
      <c r="B1575" t="s">
        <v>7630</v>
      </c>
      <c r="C1575" t="s">
        <v>6148</v>
      </c>
      <c r="F1575">
        <v>99</v>
      </c>
      <c r="J1575" t="s">
        <v>1327</v>
      </c>
      <c r="M1575" t="s">
        <v>7631</v>
      </c>
    </row>
    <row r="1576" spans="2:18" x14ac:dyDescent="0.2">
      <c r="B1576" t="s">
        <v>7632</v>
      </c>
      <c r="C1576" t="s">
        <v>6148</v>
      </c>
      <c r="F1576">
        <v>99</v>
      </c>
      <c r="J1576" t="s">
        <v>2101</v>
      </c>
      <c r="M1576" t="s">
        <v>7633</v>
      </c>
      <c r="O1576" t="s">
        <v>2103</v>
      </c>
      <c r="R1576" t="s">
        <v>2102</v>
      </c>
    </row>
    <row r="1577" spans="2:18" x14ac:dyDescent="0.2">
      <c r="B1577" t="s">
        <v>7634</v>
      </c>
      <c r="C1577" t="s">
        <v>6148</v>
      </c>
      <c r="F1577">
        <v>99</v>
      </c>
      <c r="J1577" t="s">
        <v>2101</v>
      </c>
      <c r="M1577" t="s">
        <v>7633</v>
      </c>
      <c r="O1577" t="s">
        <v>2103</v>
      </c>
      <c r="R1577" t="s">
        <v>2102</v>
      </c>
    </row>
    <row r="1578" spans="2:18" x14ac:dyDescent="0.2">
      <c r="B1578" t="s">
        <v>7635</v>
      </c>
      <c r="C1578" t="s">
        <v>6148</v>
      </c>
      <c r="F1578">
        <v>99</v>
      </c>
      <c r="J1578" t="s">
        <v>2101</v>
      </c>
      <c r="M1578" t="s">
        <v>7633</v>
      </c>
      <c r="O1578" t="s">
        <v>2103</v>
      </c>
      <c r="R1578" t="s">
        <v>2102</v>
      </c>
    </row>
    <row r="1579" spans="2:18" x14ac:dyDescent="0.2">
      <c r="B1579" t="s">
        <v>6290</v>
      </c>
      <c r="C1579" t="s">
        <v>6148</v>
      </c>
      <c r="F1579">
        <v>99</v>
      </c>
      <c r="J1579" t="s">
        <v>2101</v>
      </c>
      <c r="M1579" t="s">
        <v>7633</v>
      </c>
      <c r="O1579" t="s">
        <v>2103</v>
      </c>
      <c r="R1579" t="s">
        <v>2102</v>
      </c>
    </row>
    <row r="1580" spans="2:18" x14ac:dyDescent="0.2">
      <c r="B1580" t="s">
        <v>7636</v>
      </c>
      <c r="C1580" t="s">
        <v>6148</v>
      </c>
      <c r="F1580">
        <v>99</v>
      </c>
      <c r="J1580" t="s">
        <v>2101</v>
      </c>
      <c r="M1580" t="s">
        <v>7633</v>
      </c>
      <c r="O1580" t="s">
        <v>2103</v>
      </c>
      <c r="R1580" t="s">
        <v>2102</v>
      </c>
    </row>
    <row r="1581" spans="2:18" x14ac:dyDescent="0.2">
      <c r="B1581" t="s">
        <v>7513</v>
      </c>
      <c r="C1581" t="s">
        <v>6148</v>
      </c>
      <c r="F1581">
        <v>99</v>
      </c>
      <c r="J1581" t="s">
        <v>2101</v>
      </c>
      <c r="M1581" t="s">
        <v>7633</v>
      </c>
      <c r="O1581" t="s">
        <v>2103</v>
      </c>
      <c r="R1581" t="s">
        <v>2102</v>
      </c>
    </row>
    <row r="1582" spans="2:18" x14ac:dyDescent="0.2">
      <c r="B1582" t="s">
        <v>7637</v>
      </c>
      <c r="C1582" t="s">
        <v>6148</v>
      </c>
      <c r="F1582">
        <v>99</v>
      </c>
      <c r="J1582" t="s">
        <v>2101</v>
      </c>
      <c r="M1582" t="s">
        <v>7638</v>
      </c>
      <c r="O1582" t="s">
        <v>2103</v>
      </c>
      <c r="R1582" t="s">
        <v>2102</v>
      </c>
    </row>
    <row r="1583" spans="2:18" x14ac:dyDescent="0.2">
      <c r="B1583" t="s">
        <v>7639</v>
      </c>
      <c r="C1583" t="s">
        <v>6148</v>
      </c>
      <c r="F1583">
        <v>99</v>
      </c>
      <c r="J1583" t="s">
        <v>2101</v>
      </c>
      <c r="M1583" t="s">
        <v>7640</v>
      </c>
      <c r="O1583" t="s">
        <v>2103</v>
      </c>
      <c r="R1583" t="s">
        <v>2102</v>
      </c>
    </row>
    <row r="1584" spans="2:18" x14ac:dyDescent="0.2">
      <c r="B1584" t="s">
        <v>7465</v>
      </c>
      <c r="C1584" t="s">
        <v>6148</v>
      </c>
      <c r="F1584">
        <v>99</v>
      </c>
      <c r="J1584" t="s">
        <v>143</v>
      </c>
      <c r="M1584" t="s">
        <v>7641</v>
      </c>
      <c r="O1584" t="s">
        <v>2104</v>
      </c>
    </row>
    <row r="1585" spans="2:16" x14ac:dyDescent="0.2">
      <c r="B1585" t="s">
        <v>6172</v>
      </c>
      <c r="C1585" t="s">
        <v>6148</v>
      </c>
      <c r="F1585">
        <v>99</v>
      </c>
      <c r="J1585" t="s">
        <v>770</v>
      </c>
      <c r="M1585" t="s">
        <v>7642</v>
      </c>
      <c r="O1585" t="s">
        <v>2105</v>
      </c>
    </row>
    <row r="1586" spans="2:16" x14ac:dyDescent="0.2">
      <c r="B1586" t="s">
        <v>6172</v>
      </c>
      <c r="C1586" t="s">
        <v>6148</v>
      </c>
      <c r="F1586">
        <v>99</v>
      </c>
      <c r="J1586" t="s">
        <v>70</v>
      </c>
      <c r="M1586" t="s">
        <v>7643</v>
      </c>
      <c r="O1586" t="s">
        <v>2106</v>
      </c>
    </row>
    <row r="1587" spans="2:16" x14ac:dyDescent="0.2">
      <c r="B1587" t="s">
        <v>7508</v>
      </c>
      <c r="C1587" t="s">
        <v>6148</v>
      </c>
      <c r="F1587">
        <v>99</v>
      </c>
      <c r="J1587" t="s">
        <v>3977</v>
      </c>
      <c r="M1587" t="s">
        <v>7310</v>
      </c>
    </row>
    <row r="1588" spans="2:16" x14ac:dyDescent="0.2">
      <c r="B1588" t="s">
        <v>7508</v>
      </c>
      <c r="C1588" t="s">
        <v>6148</v>
      </c>
      <c r="F1588">
        <v>99</v>
      </c>
      <c r="J1588" t="s">
        <v>1310</v>
      </c>
      <c r="M1588" t="s">
        <v>7310</v>
      </c>
      <c r="O1588" t="s">
        <v>2107</v>
      </c>
    </row>
    <row r="1589" spans="2:16" x14ac:dyDescent="0.2">
      <c r="B1589" t="s">
        <v>7508</v>
      </c>
      <c r="C1589" t="s">
        <v>6148</v>
      </c>
      <c r="F1589">
        <v>99</v>
      </c>
      <c r="J1589" t="s">
        <v>1309</v>
      </c>
      <c r="M1589" t="s">
        <v>7310</v>
      </c>
      <c r="O1589" t="s">
        <v>2108</v>
      </c>
    </row>
    <row r="1590" spans="2:16" x14ac:dyDescent="0.2">
      <c r="B1590" t="s">
        <v>7508</v>
      </c>
      <c r="C1590" t="s">
        <v>6148</v>
      </c>
      <c r="F1590">
        <v>99</v>
      </c>
      <c r="J1590" t="s">
        <v>1311</v>
      </c>
      <c r="M1590" t="s">
        <v>7310</v>
      </c>
    </row>
    <row r="1591" spans="2:16" x14ac:dyDescent="0.2">
      <c r="B1591" t="s">
        <v>7644</v>
      </c>
      <c r="C1591" t="s">
        <v>6148</v>
      </c>
      <c r="F1591">
        <v>99</v>
      </c>
      <c r="J1591" t="s">
        <v>137</v>
      </c>
      <c r="M1591" t="s">
        <v>7645</v>
      </c>
      <c r="P1591" t="s">
        <v>2109</v>
      </c>
    </row>
    <row r="1592" spans="2:16" x14ac:dyDescent="0.2">
      <c r="B1592" t="s">
        <v>7646</v>
      </c>
      <c r="C1592" t="s">
        <v>6148</v>
      </c>
      <c r="F1592">
        <v>99</v>
      </c>
      <c r="J1592" t="s">
        <v>3981</v>
      </c>
      <c r="M1592" t="s">
        <v>7647</v>
      </c>
    </row>
    <row r="1593" spans="2:16" x14ac:dyDescent="0.2">
      <c r="B1593" t="s">
        <v>7648</v>
      </c>
      <c r="C1593" t="s">
        <v>6148</v>
      </c>
      <c r="F1593">
        <v>99</v>
      </c>
      <c r="J1593" t="s">
        <v>2110</v>
      </c>
      <c r="M1593" t="s">
        <v>7649</v>
      </c>
      <c r="O1593" t="s">
        <v>2111</v>
      </c>
    </row>
    <row r="1594" spans="2:16" x14ac:dyDescent="0.2">
      <c r="B1594" t="s">
        <v>7650</v>
      </c>
      <c r="C1594" t="s">
        <v>6148</v>
      </c>
      <c r="F1594">
        <v>99</v>
      </c>
      <c r="J1594" t="s">
        <v>2112</v>
      </c>
      <c r="M1594" t="s">
        <v>7651</v>
      </c>
      <c r="N1594" t="s">
        <v>2113</v>
      </c>
    </row>
    <row r="1595" spans="2:16" x14ac:dyDescent="0.2">
      <c r="B1595" t="s">
        <v>7508</v>
      </c>
      <c r="C1595" t="s">
        <v>6148</v>
      </c>
      <c r="F1595">
        <v>99</v>
      </c>
      <c r="J1595" t="s">
        <v>3985</v>
      </c>
      <c r="M1595" t="s">
        <v>7652</v>
      </c>
    </row>
    <row r="1596" spans="2:16" x14ac:dyDescent="0.2">
      <c r="B1596" t="s">
        <v>7508</v>
      </c>
      <c r="C1596" t="s">
        <v>6148</v>
      </c>
      <c r="F1596">
        <v>99</v>
      </c>
      <c r="J1596" t="s">
        <v>3985</v>
      </c>
      <c r="M1596" t="s">
        <v>7653</v>
      </c>
    </row>
    <row r="1597" spans="2:16" x14ac:dyDescent="0.2">
      <c r="B1597" t="s">
        <v>7654</v>
      </c>
      <c r="C1597" t="s">
        <v>6148</v>
      </c>
      <c r="F1597">
        <v>99</v>
      </c>
      <c r="J1597" t="s">
        <v>3985</v>
      </c>
      <c r="M1597" t="s">
        <v>7653</v>
      </c>
    </row>
    <row r="1598" spans="2:16" x14ac:dyDescent="0.2">
      <c r="B1598" t="s">
        <v>7508</v>
      </c>
      <c r="C1598" t="s">
        <v>6148</v>
      </c>
      <c r="F1598">
        <v>99</v>
      </c>
      <c r="J1598" t="s">
        <v>1314</v>
      </c>
      <c r="M1598" t="s">
        <v>7310</v>
      </c>
    </row>
    <row r="1599" spans="2:16" x14ac:dyDescent="0.2">
      <c r="B1599" t="s">
        <v>7037</v>
      </c>
      <c r="C1599" t="s">
        <v>6148</v>
      </c>
      <c r="F1599">
        <v>99</v>
      </c>
      <c r="J1599" t="s">
        <v>1004</v>
      </c>
      <c r="M1599" t="s">
        <v>7655</v>
      </c>
      <c r="N1599" t="s">
        <v>2115</v>
      </c>
      <c r="O1599" t="s">
        <v>2114</v>
      </c>
    </row>
    <row r="1600" spans="2:16" x14ac:dyDescent="0.2">
      <c r="B1600" t="s">
        <v>6779</v>
      </c>
      <c r="C1600" t="s">
        <v>6148</v>
      </c>
      <c r="F1600">
        <v>99</v>
      </c>
      <c r="J1600" t="s">
        <v>1004</v>
      </c>
      <c r="M1600" t="s">
        <v>7656</v>
      </c>
      <c r="N1600" t="s">
        <v>2115</v>
      </c>
      <c r="O1600" t="s">
        <v>2114</v>
      </c>
    </row>
    <row r="1601" spans="2:15" x14ac:dyDescent="0.2">
      <c r="B1601" t="s">
        <v>887</v>
      </c>
      <c r="C1601" t="s">
        <v>6148</v>
      </c>
      <c r="F1601">
        <v>99</v>
      </c>
      <c r="J1601" t="s">
        <v>889</v>
      </c>
      <c r="M1601" t="s">
        <v>7657</v>
      </c>
      <c r="O1601" t="s">
        <v>2118</v>
      </c>
    </row>
    <row r="1602" spans="2:15" x14ac:dyDescent="0.2">
      <c r="B1602" t="s">
        <v>265</v>
      </c>
      <c r="C1602" t="s">
        <v>6148</v>
      </c>
      <c r="F1602">
        <v>99</v>
      </c>
      <c r="J1602" t="s">
        <v>889</v>
      </c>
      <c r="M1602" t="s">
        <v>7657</v>
      </c>
      <c r="O1602" t="s">
        <v>2118</v>
      </c>
    </row>
    <row r="1603" spans="2:15" x14ac:dyDescent="0.2">
      <c r="B1603" t="s">
        <v>6259</v>
      </c>
      <c r="C1603" t="s">
        <v>6148</v>
      </c>
      <c r="F1603">
        <v>99</v>
      </c>
      <c r="J1603" t="s">
        <v>889</v>
      </c>
      <c r="M1603" t="s">
        <v>7657</v>
      </c>
      <c r="O1603" t="s">
        <v>2118</v>
      </c>
    </row>
    <row r="1604" spans="2:15" x14ac:dyDescent="0.2">
      <c r="B1604" t="s">
        <v>265</v>
      </c>
      <c r="C1604" t="s">
        <v>6148</v>
      </c>
      <c r="F1604">
        <v>99</v>
      </c>
      <c r="J1604" t="s">
        <v>889</v>
      </c>
      <c r="M1604" t="s">
        <v>7658</v>
      </c>
      <c r="O1604" t="s">
        <v>2118</v>
      </c>
    </row>
    <row r="1605" spans="2:15" x14ac:dyDescent="0.2">
      <c r="B1605" t="s">
        <v>6161</v>
      </c>
      <c r="C1605" t="s">
        <v>6148</v>
      </c>
      <c r="F1605">
        <v>99</v>
      </c>
      <c r="J1605" t="s">
        <v>889</v>
      </c>
      <c r="M1605" t="s">
        <v>7659</v>
      </c>
      <c r="O1605" t="s">
        <v>2118</v>
      </c>
    </row>
    <row r="1606" spans="2:15" x14ac:dyDescent="0.2">
      <c r="B1606" t="s">
        <v>6164</v>
      </c>
      <c r="C1606" t="s">
        <v>6148</v>
      </c>
      <c r="F1606">
        <v>99</v>
      </c>
      <c r="J1606" t="s">
        <v>889</v>
      </c>
      <c r="M1606" t="s">
        <v>7659</v>
      </c>
      <c r="O1606" t="s">
        <v>2118</v>
      </c>
    </row>
    <row r="1607" spans="2:15" x14ac:dyDescent="0.2">
      <c r="B1607" t="s">
        <v>6259</v>
      </c>
      <c r="C1607" t="s">
        <v>6148</v>
      </c>
      <c r="F1607">
        <v>99</v>
      </c>
      <c r="J1607" t="s">
        <v>889</v>
      </c>
      <c r="M1607" t="s">
        <v>7660</v>
      </c>
      <c r="O1607" t="s">
        <v>2118</v>
      </c>
    </row>
    <row r="1608" spans="2:15" x14ac:dyDescent="0.2">
      <c r="B1608" t="s">
        <v>7661</v>
      </c>
      <c r="C1608" t="s">
        <v>6148</v>
      </c>
      <c r="F1608">
        <v>99</v>
      </c>
      <c r="J1608" t="s">
        <v>3989</v>
      </c>
      <c r="M1608" t="s">
        <v>7662</v>
      </c>
    </row>
    <row r="1609" spans="2:15" x14ac:dyDescent="0.2">
      <c r="B1609" t="s">
        <v>7663</v>
      </c>
      <c r="C1609" t="s">
        <v>6148</v>
      </c>
      <c r="F1609">
        <v>99</v>
      </c>
      <c r="J1609" t="s">
        <v>3989</v>
      </c>
      <c r="M1609" t="s">
        <v>7662</v>
      </c>
    </row>
    <row r="1610" spans="2:15" x14ac:dyDescent="0.2">
      <c r="B1610" t="s">
        <v>6927</v>
      </c>
      <c r="C1610" t="s">
        <v>6148</v>
      </c>
      <c r="F1610">
        <v>99</v>
      </c>
      <c r="J1610" t="s">
        <v>3989</v>
      </c>
      <c r="M1610" t="s">
        <v>7662</v>
      </c>
    </row>
    <row r="1611" spans="2:15" x14ac:dyDescent="0.2">
      <c r="B1611" t="s">
        <v>6375</v>
      </c>
      <c r="C1611" t="s">
        <v>6148</v>
      </c>
      <c r="F1611">
        <v>99</v>
      </c>
      <c r="J1611" t="s">
        <v>1018</v>
      </c>
      <c r="M1611" t="s">
        <v>7664</v>
      </c>
      <c r="O1611" t="s">
        <v>2119</v>
      </c>
    </row>
    <row r="1612" spans="2:15" x14ac:dyDescent="0.2">
      <c r="B1612" t="s">
        <v>7665</v>
      </c>
      <c r="C1612" t="s">
        <v>6148</v>
      </c>
      <c r="F1612">
        <v>99</v>
      </c>
      <c r="J1612" t="s">
        <v>1018</v>
      </c>
      <c r="M1612" t="s">
        <v>7664</v>
      </c>
      <c r="O1612" t="s">
        <v>2119</v>
      </c>
    </row>
    <row r="1613" spans="2:15" x14ac:dyDescent="0.2">
      <c r="B1613" t="s">
        <v>7666</v>
      </c>
      <c r="C1613" t="s">
        <v>6148</v>
      </c>
      <c r="F1613">
        <v>99</v>
      </c>
      <c r="J1613" t="s">
        <v>1018</v>
      </c>
      <c r="M1613" t="s">
        <v>7664</v>
      </c>
      <c r="O1613" t="s">
        <v>2119</v>
      </c>
    </row>
    <row r="1614" spans="2:15" x14ac:dyDescent="0.2">
      <c r="B1614" t="s">
        <v>7667</v>
      </c>
      <c r="C1614" t="s">
        <v>6148</v>
      </c>
      <c r="F1614">
        <v>99</v>
      </c>
      <c r="J1614" t="s">
        <v>1018</v>
      </c>
      <c r="M1614" t="s">
        <v>7664</v>
      </c>
      <c r="O1614" t="s">
        <v>2119</v>
      </c>
    </row>
    <row r="1615" spans="2:15" x14ac:dyDescent="0.2">
      <c r="B1615" t="s">
        <v>7668</v>
      </c>
      <c r="C1615" t="s">
        <v>6148</v>
      </c>
      <c r="F1615">
        <v>99</v>
      </c>
      <c r="J1615" t="s">
        <v>1018</v>
      </c>
      <c r="M1615" t="s">
        <v>7664</v>
      </c>
      <c r="O1615" t="s">
        <v>2119</v>
      </c>
    </row>
    <row r="1616" spans="2:15" x14ac:dyDescent="0.2">
      <c r="B1616" t="s">
        <v>7669</v>
      </c>
      <c r="C1616" t="s">
        <v>6148</v>
      </c>
      <c r="F1616">
        <v>99</v>
      </c>
      <c r="J1616" t="s">
        <v>1018</v>
      </c>
      <c r="M1616" t="s">
        <v>7664</v>
      </c>
      <c r="O1616" t="s">
        <v>2119</v>
      </c>
    </row>
    <row r="1617" spans="2:15" x14ac:dyDescent="0.2">
      <c r="B1617" t="s">
        <v>306</v>
      </c>
      <c r="C1617" t="s">
        <v>6148</v>
      </c>
      <c r="F1617">
        <v>99</v>
      </c>
      <c r="J1617" t="s">
        <v>1018</v>
      </c>
      <c r="M1617" t="s">
        <v>7664</v>
      </c>
      <c r="O1617" t="s">
        <v>2119</v>
      </c>
    </row>
    <row r="1618" spans="2:15" x14ac:dyDescent="0.2">
      <c r="B1618" t="s">
        <v>7670</v>
      </c>
      <c r="C1618" t="s">
        <v>6148</v>
      </c>
      <c r="F1618">
        <v>99</v>
      </c>
      <c r="J1618" t="s">
        <v>1018</v>
      </c>
      <c r="M1618" t="s">
        <v>7664</v>
      </c>
      <c r="O1618" t="s">
        <v>2119</v>
      </c>
    </row>
    <row r="1619" spans="2:15" x14ac:dyDescent="0.2">
      <c r="B1619" t="s">
        <v>1440</v>
      </c>
      <c r="C1619" t="s">
        <v>6148</v>
      </c>
      <c r="F1619">
        <v>99</v>
      </c>
      <c r="J1619" t="s">
        <v>1018</v>
      </c>
      <c r="M1619" t="s">
        <v>7664</v>
      </c>
      <c r="O1619" t="s">
        <v>2119</v>
      </c>
    </row>
    <row r="1620" spans="2:15" x14ac:dyDescent="0.2">
      <c r="B1620" t="s">
        <v>6375</v>
      </c>
      <c r="C1620" t="s">
        <v>6148</v>
      </c>
      <c r="F1620">
        <v>99</v>
      </c>
      <c r="J1620" t="s">
        <v>2120</v>
      </c>
      <c r="M1620" t="s">
        <v>7671</v>
      </c>
      <c r="O1620" t="s">
        <v>2121</v>
      </c>
    </row>
    <row r="1621" spans="2:15" x14ac:dyDescent="0.2">
      <c r="B1621" t="s">
        <v>6445</v>
      </c>
      <c r="C1621" t="s">
        <v>6148</v>
      </c>
      <c r="F1621">
        <v>99</v>
      </c>
      <c r="J1621" t="s">
        <v>349</v>
      </c>
      <c r="M1621" t="s">
        <v>7672</v>
      </c>
      <c r="O1621" t="s">
        <v>2122</v>
      </c>
    </row>
    <row r="1622" spans="2:15" x14ac:dyDescent="0.2">
      <c r="B1622" t="s">
        <v>7673</v>
      </c>
      <c r="C1622" t="s">
        <v>6148</v>
      </c>
      <c r="F1622">
        <v>99</v>
      </c>
      <c r="J1622" t="s">
        <v>666</v>
      </c>
      <c r="M1622" t="s">
        <v>7674</v>
      </c>
    </row>
    <row r="1623" spans="2:15" x14ac:dyDescent="0.2">
      <c r="B1623" t="s">
        <v>7675</v>
      </c>
      <c r="C1623" t="s">
        <v>6148</v>
      </c>
      <c r="F1623">
        <v>99</v>
      </c>
      <c r="J1623" t="s">
        <v>666</v>
      </c>
      <c r="M1623" t="s">
        <v>7676</v>
      </c>
    </row>
    <row r="1624" spans="2:15" x14ac:dyDescent="0.2">
      <c r="B1624" t="s">
        <v>7677</v>
      </c>
      <c r="C1624" t="s">
        <v>6148</v>
      </c>
      <c r="F1624">
        <v>99</v>
      </c>
      <c r="J1624" t="s">
        <v>666</v>
      </c>
      <c r="M1624" t="s">
        <v>7678</v>
      </c>
    </row>
    <row r="1625" spans="2:15" x14ac:dyDescent="0.2">
      <c r="B1625" t="s">
        <v>7679</v>
      </c>
      <c r="C1625" t="s">
        <v>6148</v>
      </c>
      <c r="F1625">
        <v>99</v>
      </c>
      <c r="J1625" t="s">
        <v>666</v>
      </c>
      <c r="M1625" t="s">
        <v>7680</v>
      </c>
    </row>
    <row r="1626" spans="2:15" x14ac:dyDescent="0.2">
      <c r="B1626" t="s">
        <v>7681</v>
      </c>
      <c r="C1626" t="s">
        <v>6148</v>
      </c>
      <c r="F1626">
        <v>99</v>
      </c>
      <c r="J1626" t="s">
        <v>666</v>
      </c>
      <c r="M1626" t="s">
        <v>7682</v>
      </c>
    </row>
    <row r="1627" spans="2:15" x14ac:dyDescent="0.2">
      <c r="B1627" t="s">
        <v>7683</v>
      </c>
      <c r="C1627" t="s">
        <v>6148</v>
      </c>
      <c r="F1627">
        <v>99</v>
      </c>
      <c r="J1627" t="s">
        <v>666</v>
      </c>
      <c r="M1627" t="s">
        <v>7684</v>
      </c>
    </row>
    <row r="1628" spans="2:15" x14ac:dyDescent="0.2">
      <c r="B1628" t="s">
        <v>7685</v>
      </c>
      <c r="C1628" t="s">
        <v>6148</v>
      </c>
      <c r="F1628">
        <v>99</v>
      </c>
      <c r="J1628" t="s">
        <v>666</v>
      </c>
      <c r="M1628" t="s">
        <v>7686</v>
      </c>
    </row>
    <row r="1629" spans="2:15" x14ac:dyDescent="0.2">
      <c r="B1629" t="s">
        <v>7687</v>
      </c>
      <c r="C1629" t="s">
        <v>6148</v>
      </c>
      <c r="F1629">
        <v>99</v>
      </c>
      <c r="J1629" t="s">
        <v>666</v>
      </c>
      <c r="M1629" t="s">
        <v>7688</v>
      </c>
    </row>
    <row r="1630" spans="2:15" x14ac:dyDescent="0.2">
      <c r="B1630" t="s">
        <v>7689</v>
      </c>
      <c r="C1630" t="s">
        <v>6148</v>
      </c>
      <c r="F1630">
        <v>99</v>
      </c>
      <c r="J1630" t="s">
        <v>2125</v>
      </c>
      <c r="M1630" t="s">
        <v>7690</v>
      </c>
      <c r="O1630" t="s">
        <v>2126</v>
      </c>
    </row>
    <row r="1631" spans="2:15" x14ac:dyDescent="0.2">
      <c r="B1631" t="s">
        <v>6354</v>
      </c>
      <c r="C1631" t="s">
        <v>6148</v>
      </c>
      <c r="F1631">
        <v>99</v>
      </c>
      <c r="J1631" t="s">
        <v>1189</v>
      </c>
      <c r="M1631" t="s">
        <v>7691</v>
      </c>
      <c r="O1631" t="s">
        <v>2127</v>
      </c>
    </row>
    <row r="1632" spans="2:15" x14ac:dyDescent="0.2">
      <c r="B1632" t="s">
        <v>6378</v>
      </c>
      <c r="C1632" t="s">
        <v>6148</v>
      </c>
      <c r="F1632">
        <v>99</v>
      </c>
      <c r="J1632" t="s">
        <v>1189</v>
      </c>
      <c r="M1632" t="s">
        <v>7692</v>
      </c>
      <c r="O1632" t="s">
        <v>2127</v>
      </c>
    </row>
    <row r="1633" spans="2:26" x14ac:dyDescent="0.2">
      <c r="B1633" t="s">
        <v>6386</v>
      </c>
      <c r="C1633" t="s">
        <v>6148</v>
      </c>
      <c r="F1633">
        <v>99</v>
      </c>
      <c r="J1633" t="s">
        <v>1189</v>
      </c>
      <c r="M1633" t="s">
        <v>7692</v>
      </c>
      <c r="O1633" t="s">
        <v>2127</v>
      </c>
    </row>
    <row r="1634" spans="2:26" x14ac:dyDescent="0.2">
      <c r="B1634" t="s">
        <v>7693</v>
      </c>
      <c r="C1634" t="s">
        <v>6148</v>
      </c>
      <c r="F1634">
        <v>99</v>
      </c>
      <c r="J1634" t="s">
        <v>1189</v>
      </c>
      <c r="M1634" t="s">
        <v>7694</v>
      </c>
      <c r="O1634" t="s">
        <v>2127</v>
      </c>
    </row>
    <row r="1635" spans="2:26" x14ac:dyDescent="0.2">
      <c r="B1635" t="s">
        <v>6259</v>
      </c>
      <c r="C1635" t="s">
        <v>6148</v>
      </c>
      <c r="F1635">
        <v>99</v>
      </c>
      <c r="J1635" t="s">
        <v>440</v>
      </c>
      <c r="M1635" t="s">
        <v>7695</v>
      </c>
      <c r="O1635" t="s">
        <v>2128</v>
      </c>
    </row>
    <row r="1636" spans="2:26" x14ac:dyDescent="0.2">
      <c r="B1636" t="s">
        <v>6445</v>
      </c>
      <c r="C1636" t="s">
        <v>6148</v>
      </c>
      <c r="F1636">
        <v>99</v>
      </c>
      <c r="J1636" t="s">
        <v>469</v>
      </c>
      <c r="M1636" t="s">
        <v>7696</v>
      </c>
      <c r="O1636" t="s">
        <v>2129</v>
      </c>
    </row>
    <row r="1637" spans="2:26" x14ac:dyDescent="0.2">
      <c r="B1637" t="s">
        <v>6445</v>
      </c>
      <c r="C1637" t="s">
        <v>6148</v>
      </c>
      <c r="F1637">
        <v>99</v>
      </c>
      <c r="J1637" t="s">
        <v>469</v>
      </c>
      <c r="M1637" t="s">
        <v>7696</v>
      </c>
      <c r="O1637" t="s">
        <v>2129</v>
      </c>
    </row>
    <row r="1638" spans="2:26" x14ac:dyDescent="0.2">
      <c r="B1638" t="s">
        <v>7697</v>
      </c>
      <c r="C1638" t="s">
        <v>6148</v>
      </c>
      <c r="F1638">
        <v>99</v>
      </c>
      <c r="J1638" t="s">
        <v>201</v>
      </c>
      <c r="M1638" t="s">
        <v>7698</v>
      </c>
      <c r="N1638" t="s">
        <v>2131</v>
      </c>
      <c r="Z1638" t="s">
        <v>2130</v>
      </c>
    </row>
    <row r="1639" spans="2:26" x14ac:dyDescent="0.2">
      <c r="B1639" t="s">
        <v>7699</v>
      </c>
      <c r="C1639" t="s">
        <v>6148</v>
      </c>
      <c r="F1639">
        <v>99</v>
      </c>
      <c r="J1639" t="s">
        <v>201</v>
      </c>
      <c r="M1639" t="s">
        <v>7700</v>
      </c>
      <c r="N1639" t="s">
        <v>2131</v>
      </c>
      <c r="Z1639" t="s">
        <v>2130</v>
      </c>
    </row>
    <row r="1640" spans="2:26" x14ac:dyDescent="0.2">
      <c r="B1640" t="s">
        <v>7701</v>
      </c>
      <c r="C1640" t="s">
        <v>6148</v>
      </c>
      <c r="F1640">
        <v>99</v>
      </c>
      <c r="J1640" t="s">
        <v>201</v>
      </c>
      <c r="M1640" t="s">
        <v>7702</v>
      </c>
      <c r="N1640" t="s">
        <v>2131</v>
      </c>
      <c r="Z1640" t="s">
        <v>2130</v>
      </c>
    </row>
    <row r="1641" spans="2:26" x14ac:dyDescent="0.2">
      <c r="B1641" t="s">
        <v>7703</v>
      </c>
      <c r="C1641" t="s">
        <v>6148</v>
      </c>
      <c r="F1641">
        <v>99</v>
      </c>
      <c r="J1641" t="s">
        <v>201</v>
      </c>
      <c r="M1641" t="s">
        <v>7704</v>
      </c>
      <c r="N1641" t="s">
        <v>2131</v>
      </c>
      <c r="Z1641" t="s">
        <v>2130</v>
      </c>
    </row>
    <row r="1642" spans="2:26" x14ac:dyDescent="0.2">
      <c r="B1642" t="s">
        <v>7140</v>
      </c>
      <c r="C1642" t="s">
        <v>6148</v>
      </c>
      <c r="F1642">
        <v>99</v>
      </c>
      <c r="J1642" t="s">
        <v>1226</v>
      </c>
      <c r="M1642" t="s">
        <v>7705</v>
      </c>
    </row>
    <row r="1643" spans="2:26" x14ac:dyDescent="0.2">
      <c r="B1643" t="s">
        <v>6560</v>
      </c>
      <c r="C1643" t="s">
        <v>6148</v>
      </c>
      <c r="F1643">
        <v>99</v>
      </c>
      <c r="J1643" t="s">
        <v>1226</v>
      </c>
      <c r="M1643" t="s">
        <v>7706</v>
      </c>
    </row>
    <row r="1644" spans="2:26" x14ac:dyDescent="0.2">
      <c r="B1644" t="s">
        <v>7707</v>
      </c>
      <c r="C1644" t="s">
        <v>6148</v>
      </c>
      <c r="F1644">
        <v>99</v>
      </c>
      <c r="J1644" t="s">
        <v>2132</v>
      </c>
      <c r="M1644" t="s">
        <v>7708</v>
      </c>
      <c r="O1644" t="s">
        <v>2133</v>
      </c>
    </row>
    <row r="1645" spans="2:26" x14ac:dyDescent="0.2">
      <c r="B1645" t="s">
        <v>7709</v>
      </c>
      <c r="C1645" t="s">
        <v>6148</v>
      </c>
      <c r="F1645">
        <v>99</v>
      </c>
      <c r="J1645" t="s">
        <v>2132</v>
      </c>
      <c r="M1645" t="s">
        <v>7708</v>
      </c>
      <c r="O1645" t="s">
        <v>2133</v>
      </c>
    </row>
    <row r="1646" spans="2:26" x14ac:dyDescent="0.2">
      <c r="B1646" t="s">
        <v>7710</v>
      </c>
      <c r="C1646" t="s">
        <v>6148</v>
      </c>
      <c r="F1646">
        <v>99</v>
      </c>
      <c r="J1646" t="s">
        <v>2132</v>
      </c>
      <c r="M1646" t="s">
        <v>7708</v>
      </c>
      <c r="O1646" t="s">
        <v>2133</v>
      </c>
    </row>
    <row r="1647" spans="2:26" x14ac:dyDescent="0.2">
      <c r="B1647" t="s">
        <v>7707</v>
      </c>
      <c r="C1647" t="s">
        <v>6148</v>
      </c>
      <c r="F1647">
        <v>99</v>
      </c>
      <c r="J1647" t="s">
        <v>2134</v>
      </c>
      <c r="M1647" t="s">
        <v>7711</v>
      </c>
      <c r="O1647" t="s">
        <v>2135</v>
      </c>
      <c r="P1647" t="s">
        <v>2136</v>
      </c>
    </row>
    <row r="1648" spans="2:26" x14ac:dyDescent="0.2">
      <c r="B1648" t="s">
        <v>7709</v>
      </c>
      <c r="C1648" t="s">
        <v>6148</v>
      </c>
      <c r="F1648">
        <v>99</v>
      </c>
      <c r="J1648" t="s">
        <v>2134</v>
      </c>
      <c r="M1648" t="s">
        <v>7711</v>
      </c>
      <c r="O1648" t="s">
        <v>2135</v>
      </c>
      <c r="P1648" t="s">
        <v>2136</v>
      </c>
    </row>
    <row r="1649" spans="2:16" x14ac:dyDescent="0.2">
      <c r="B1649" t="s">
        <v>7710</v>
      </c>
      <c r="C1649" t="s">
        <v>6148</v>
      </c>
      <c r="F1649">
        <v>99</v>
      </c>
      <c r="J1649" t="s">
        <v>2134</v>
      </c>
      <c r="M1649" t="s">
        <v>7711</v>
      </c>
      <c r="O1649" t="s">
        <v>2135</v>
      </c>
      <c r="P1649" t="s">
        <v>2136</v>
      </c>
    </row>
    <row r="1650" spans="2:16" x14ac:dyDescent="0.2">
      <c r="B1650" t="s">
        <v>7707</v>
      </c>
      <c r="C1650" t="s">
        <v>6148</v>
      </c>
      <c r="F1650">
        <v>99</v>
      </c>
      <c r="J1650" t="s">
        <v>2137</v>
      </c>
      <c r="M1650" t="s">
        <v>7711</v>
      </c>
      <c r="O1650" t="s">
        <v>2138</v>
      </c>
      <c r="P1650" t="s">
        <v>2139</v>
      </c>
    </row>
    <row r="1651" spans="2:16" x14ac:dyDescent="0.2">
      <c r="B1651" t="s">
        <v>7709</v>
      </c>
      <c r="C1651" t="s">
        <v>6148</v>
      </c>
      <c r="F1651">
        <v>99</v>
      </c>
      <c r="J1651" t="s">
        <v>2137</v>
      </c>
      <c r="M1651" t="s">
        <v>7711</v>
      </c>
      <c r="O1651" t="s">
        <v>2138</v>
      </c>
      <c r="P1651" t="s">
        <v>2139</v>
      </c>
    </row>
    <row r="1652" spans="2:16" x14ac:dyDescent="0.2">
      <c r="B1652" t="s">
        <v>7710</v>
      </c>
      <c r="C1652" t="s">
        <v>6148</v>
      </c>
      <c r="F1652">
        <v>99</v>
      </c>
      <c r="J1652" t="s">
        <v>2137</v>
      </c>
      <c r="M1652" t="s">
        <v>7711</v>
      </c>
      <c r="O1652" t="s">
        <v>2138</v>
      </c>
      <c r="P1652" t="s">
        <v>2139</v>
      </c>
    </row>
    <row r="1653" spans="2:16" x14ac:dyDescent="0.2">
      <c r="B1653" t="s">
        <v>7707</v>
      </c>
      <c r="C1653" t="s">
        <v>6148</v>
      </c>
      <c r="F1653">
        <v>99</v>
      </c>
      <c r="J1653" t="s">
        <v>2140</v>
      </c>
      <c r="M1653" t="s">
        <v>7708</v>
      </c>
      <c r="O1653" t="s">
        <v>2141</v>
      </c>
    </row>
    <row r="1654" spans="2:16" x14ac:dyDescent="0.2">
      <c r="B1654" t="s">
        <v>7712</v>
      </c>
      <c r="C1654" t="s">
        <v>6148</v>
      </c>
      <c r="F1654">
        <v>99</v>
      </c>
      <c r="J1654" t="s">
        <v>2140</v>
      </c>
      <c r="M1654" t="s">
        <v>7708</v>
      </c>
      <c r="O1654" t="s">
        <v>2141</v>
      </c>
    </row>
    <row r="1655" spans="2:16" x14ac:dyDescent="0.2">
      <c r="B1655" t="s">
        <v>6472</v>
      </c>
      <c r="C1655" t="s">
        <v>6148</v>
      </c>
      <c r="F1655">
        <v>99</v>
      </c>
      <c r="J1655" t="s">
        <v>224</v>
      </c>
      <c r="M1655" t="s">
        <v>7713</v>
      </c>
      <c r="O1655" t="s">
        <v>2142</v>
      </c>
      <c r="P1655" t="s">
        <v>2143</v>
      </c>
    </row>
    <row r="1656" spans="2:16" x14ac:dyDescent="0.2">
      <c r="B1656" t="s">
        <v>6554</v>
      </c>
      <c r="C1656" t="s">
        <v>6148</v>
      </c>
      <c r="F1656">
        <v>99</v>
      </c>
      <c r="J1656" t="s">
        <v>224</v>
      </c>
      <c r="M1656" t="s">
        <v>7714</v>
      </c>
      <c r="O1656" t="s">
        <v>2142</v>
      </c>
      <c r="P1656" t="s">
        <v>2143</v>
      </c>
    </row>
    <row r="1657" spans="2:16" x14ac:dyDescent="0.2">
      <c r="B1657" t="s">
        <v>6472</v>
      </c>
      <c r="C1657" t="s">
        <v>6148</v>
      </c>
      <c r="F1657">
        <v>99</v>
      </c>
      <c r="J1657" t="s">
        <v>225</v>
      </c>
      <c r="M1657" t="s">
        <v>7715</v>
      </c>
    </row>
    <row r="1658" spans="2:16" x14ac:dyDescent="0.2">
      <c r="B1658" t="s">
        <v>6554</v>
      </c>
      <c r="C1658" t="s">
        <v>6148</v>
      </c>
      <c r="F1658">
        <v>99</v>
      </c>
      <c r="J1658" t="s">
        <v>225</v>
      </c>
      <c r="M1658" t="s">
        <v>7715</v>
      </c>
    </row>
    <row r="1659" spans="2:16" x14ac:dyDescent="0.2">
      <c r="B1659" t="s">
        <v>6945</v>
      </c>
      <c r="C1659" t="s">
        <v>6148</v>
      </c>
      <c r="F1659">
        <v>99</v>
      </c>
      <c r="J1659" t="s">
        <v>225</v>
      </c>
      <c r="M1659" t="s">
        <v>7715</v>
      </c>
    </row>
    <row r="1660" spans="2:16" x14ac:dyDescent="0.2">
      <c r="B1660" t="s">
        <v>7505</v>
      </c>
      <c r="C1660" t="s">
        <v>6148</v>
      </c>
      <c r="F1660">
        <v>99</v>
      </c>
      <c r="J1660" t="s">
        <v>225</v>
      </c>
      <c r="M1660" t="s">
        <v>7715</v>
      </c>
    </row>
    <row r="1661" spans="2:16" x14ac:dyDescent="0.2">
      <c r="B1661" t="s">
        <v>7307</v>
      </c>
      <c r="C1661" t="s">
        <v>6148</v>
      </c>
      <c r="F1661">
        <v>99</v>
      </c>
      <c r="J1661" t="s">
        <v>225</v>
      </c>
      <c r="M1661" t="s">
        <v>7715</v>
      </c>
    </row>
    <row r="1662" spans="2:16" x14ac:dyDescent="0.2">
      <c r="B1662" t="s">
        <v>7308</v>
      </c>
      <c r="C1662" t="s">
        <v>6148</v>
      </c>
      <c r="F1662">
        <v>99</v>
      </c>
      <c r="J1662" t="s">
        <v>225</v>
      </c>
      <c r="M1662" t="s">
        <v>7715</v>
      </c>
    </row>
    <row r="1663" spans="2:16" x14ac:dyDescent="0.2">
      <c r="B1663" t="s">
        <v>6741</v>
      </c>
      <c r="C1663" t="s">
        <v>6148</v>
      </c>
      <c r="F1663">
        <v>99</v>
      </c>
      <c r="J1663" t="s">
        <v>225</v>
      </c>
      <c r="M1663" t="s">
        <v>7715</v>
      </c>
    </row>
    <row r="1664" spans="2:16" x14ac:dyDescent="0.2">
      <c r="B1664" t="s">
        <v>6946</v>
      </c>
      <c r="C1664" t="s">
        <v>6148</v>
      </c>
      <c r="F1664">
        <v>99</v>
      </c>
      <c r="J1664" t="s">
        <v>225</v>
      </c>
      <c r="M1664" t="s">
        <v>7715</v>
      </c>
    </row>
    <row r="1665" spans="2:15" x14ac:dyDescent="0.2">
      <c r="B1665" t="s">
        <v>7716</v>
      </c>
      <c r="C1665" t="s">
        <v>6148</v>
      </c>
      <c r="F1665">
        <v>99</v>
      </c>
      <c r="J1665" t="s">
        <v>650</v>
      </c>
      <c r="M1665" t="s">
        <v>7717</v>
      </c>
      <c r="N1665" t="s">
        <v>2146</v>
      </c>
    </row>
    <row r="1666" spans="2:15" x14ac:dyDescent="0.2">
      <c r="B1666" t="s">
        <v>6687</v>
      </c>
      <c r="C1666" t="s">
        <v>6148</v>
      </c>
      <c r="F1666">
        <v>99</v>
      </c>
      <c r="J1666" t="s">
        <v>650</v>
      </c>
      <c r="M1666" t="s">
        <v>7718</v>
      </c>
      <c r="N1666" t="s">
        <v>2146</v>
      </c>
    </row>
    <row r="1667" spans="2:15" x14ac:dyDescent="0.2">
      <c r="B1667" t="s">
        <v>7719</v>
      </c>
      <c r="C1667" t="s">
        <v>6148</v>
      </c>
      <c r="F1667">
        <v>99</v>
      </c>
      <c r="J1667" t="s">
        <v>650</v>
      </c>
      <c r="M1667" t="s">
        <v>7720</v>
      </c>
      <c r="N1667" t="s">
        <v>2146</v>
      </c>
    </row>
    <row r="1668" spans="2:15" x14ac:dyDescent="0.2">
      <c r="B1668" t="s">
        <v>7721</v>
      </c>
      <c r="C1668" t="s">
        <v>6148</v>
      </c>
      <c r="F1668">
        <v>99</v>
      </c>
      <c r="J1668" t="s">
        <v>650</v>
      </c>
      <c r="M1668" t="s">
        <v>7722</v>
      </c>
      <c r="N1668" t="s">
        <v>2146</v>
      </c>
    </row>
    <row r="1669" spans="2:15" x14ac:dyDescent="0.2">
      <c r="B1669" t="s">
        <v>7723</v>
      </c>
      <c r="C1669" t="s">
        <v>6148</v>
      </c>
      <c r="F1669">
        <v>99</v>
      </c>
      <c r="J1669" t="s">
        <v>650</v>
      </c>
      <c r="M1669" t="s">
        <v>7724</v>
      </c>
      <c r="N1669" t="s">
        <v>2146</v>
      </c>
    </row>
    <row r="1670" spans="2:15" x14ac:dyDescent="0.2">
      <c r="B1670" t="s">
        <v>1412</v>
      </c>
      <c r="C1670" t="s">
        <v>6148</v>
      </c>
      <c r="F1670">
        <v>99</v>
      </c>
      <c r="J1670" t="s">
        <v>650</v>
      </c>
      <c r="M1670" t="s">
        <v>7725</v>
      </c>
      <c r="N1670" t="s">
        <v>2146</v>
      </c>
    </row>
    <row r="1671" spans="2:15" x14ac:dyDescent="0.2">
      <c r="B1671" t="s">
        <v>1218</v>
      </c>
      <c r="C1671" t="s">
        <v>6148</v>
      </c>
      <c r="F1671">
        <v>99</v>
      </c>
      <c r="J1671" t="s">
        <v>1349</v>
      </c>
      <c r="M1671" t="s">
        <v>7726</v>
      </c>
      <c r="O1671" t="s">
        <v>2147</v>
      </c>
    </row>
    <row r="1672" spans="2:15" x14ac:dyDescent="0.2">
      <c r="B1672" t="s">
        <v>7727</v>
      </c>
      <c r="C1672" t="s">
        <v>6148</v>
      </c>
      <c r="F1672">
        <v>99</v>
      </c>
      <c r="J1672" t="s">
        <v>1349</v>
      </c>
      <c r="M1672" t="s">
        <v>7728</v>
      </c>
      <c r="O1672" t="s">
        <v>2147</v>
      </c>
    </row>
    <row r="1673" spans="2:15" x14ac:dyDescent="0.2">
      <c r="B1673" t="s">
        <v>7729</v>
      </c>
      <c r="C1673" t="s">
        <v>6148</v>
      </c>
      <c r="F1673">
        <v>99</v>
      </c>
      <c r="J1673" t="s">
        <v>2148</v>
      </c>
      <c r="M1673" t="s">
        <v>7730</v>
      </c>
      <c r="O1673" t="s">
        <v>2149</v>
      </c>
    </row>
    <row r="1674" spans="2:15" x14ac:dyDescent="0.2">
      <c r="B1674" t="s">
        <v>7731</v>
      </c>
      <c r="C1674" t="s">
        <v>6148</v>
      </c>
      <c r="F1674">
        <v>99</v>
      </c>
      <c r="J1674" t="s">
        <v>2148</v>
      </c>
      <c r="M1674" t="s">
        <v>7730</v>
      </c>
      <c r="O1674" t="s">
        <v>2149</v>
      </c>
    </row>
    <row r="1675" spans="2:15" x14ac:dyDescent="0.2">
      <c r="B1675" t="s">
        <v>7732</v>
      </c>
      <c r="C1675" t="s">
        <v>6148</v>
      </c>
      <c r="F1675">
        <v>99</v>
      </c>
      <c r="J1675" t="s">
        <v>2148</v>
      </c>
      <c r="M1675" t="s">
        <v>7730</v>
      </c>
      <c r="O1675" t="s">
        <v>2149</v>
      </c>
    </row>
    <row r="1676" spans="2:15" x14ac:dyDescent="0.2">
      <c r="B1676" t="s">
        <v>7733</v>
      </c>
      <c r="C1676" t="s">
        <v>6148</v>
      </c>
      <c r="F1676">
        <v>99</v>
      </c>
      <c r="J1676" t="s">
        <v>2148</v>
      </c>
      <c r="M1676" t="s">
        <v>7730</v>
      </c>
      <c r="O1676" t="s">
        <v>2149</v>
      </c>
    </row>
    <row r="1677" spans="2:15" x14ac:dyDescent="0.2">
      <c r="B1677" t="s">
        <v>7734</v>
      </c>
      <c r="C1677" t="s">
        <v>6148</v>
      </c>
      <c r="F1677">
        <v>99</v>
      </c>
      <c r="J1677" t="s">
        <v>2148</v>
      </c>
      <c r="M1677" t="s">
        <v>7730</v>
      </c>
      <c r="O1677" t="s">
        <v>2149</v>
      </c>
    </row>
    <row r="1678" spans="2:15" x14ac:dyDescent="0.2">
      <c r="B1678" t="s">
        <v>1427</v>
      </c>
      <c r="C1678" t="s">
        <v>6148</v>
      </c>
      <c r="F1678">
        <v>99</v>
      </c>
      <c r="J1678" t="s">
        <v>2148</v>
      </c>
      <c r="M1678" t="s">
        <v>7730</v>
      </c>
      <c r="O1678" t="s">
        <v>2149</v>
      </c>
    </row>
    <row r="1679" spans="2:15" x14ac:dyDescent="0.2">
      <c r="B1679" t="s">
        <v>7735</v>
      </c>
      <c r="C1679" t="s">
        <v>6148</v>
      </c>
      <c r="F1679">
        <v>99</v>
      </c>
      <c r="J1679" t="s">
        <v>2148</v>
      </c>
      <c r="M1679" t="s">
        <v>7730</v>
      </c>
      <c r="O1679" t="s">
        <v>2149</v>
      </c>
    </row>
    <row r="1680" spans="2:15" x14ac:dyDescent="0.2">
      <c r="B1680" t="s">
        <v>6361</v>
      </c>
      <c r="C1680" t="s">
        <v>6148</v>
      </c>
      <c r="F1680">
        <v>99</v>
      </c>
      <c r="J1680" t="s">
        <v>500</v>
      </c>
      <c r="M1680" t="s">
        <v>7736</v>
      </c>
      <c r="N1680" t="s">
        <v>2150</v>
      </c>
      <c r="O1680" t="s">
        <v>2151</v>
      </c>
    </row>
    <row r="1681" spans="2:15" x14ac:dyDescent="0.2">
      <c r="B1681" t="s">
        <v>6373</v>
      </c>
      <c r="C1681" t="s">
        <v>6148</v>
      </c>
      <c r="F1681">
        <v>99</v>
      </c>
      <c r="J1681" t="s">
        <v>500</v>
      </c>
      <c r="M1681" t="s">
        <v>7736</v>
      </c>
      <c r="N1681" t="s">
        <v>2150</v>
      </c>
      <c r="O1681" t="s">
        <v>2151</v>
      </c>
    </row>
    <row r="1682" spans="2:15" x14ac:dyDescent="0.2">
      <c r="B1682" t="s">
        <v>11</v>
      </c>
      <c r="C1682" t="s">
        <v>6148</v>
      </c>
      <c r="F1682">
        <v>99</v>
      </c>
      <c r="J1682" t="s">
        <v>500</v>
      </c>
      <c r="M1682" t="s">
        <v>7736</v>
      </c>
      <c r="N1682" t="s">
        <v>2150</v>
      </c>
      <c r="O1682" t="s">
        <v>2151</v>
      </c>
    </row>
    <row r="1683" spans="2:15" x14ac:dyDescent="0.2">
      <c r="B1683" t="s">
        <v>473</v>
      </c>
      <c r="C1683" t="s">
        <v>6148</v>
      </c>
      <c r="F1683">
        <v>99</v>
      </c>
      <c r="J1683" t="s">
        <v>500</v>
      </c>
      <c r="M1683" t="s">
        <v>7736</v>
      </c>
      <c r="N1683" t="s">
        <v>2150</v>
      </c>
      <c r="O1683" t="s">
        <v>2151</v>
      </c>
    </row>
    <row r="1684" spans="2:15" x14ac:dyDescent="0.2">
      <c r="B1684" t="s">
        <v>6478</v>
      </c>
      <c r="C1684" t="s">
        <v>6148</v>
      </c>
      <c r="F1684">
        <v>99</v>
      </c>
      <c r="J1684" t="s">
        <v>500</v>
      </c>
      <c r="M1684" t="s">
        <v>7736</v>
      </c>
      <c r="N1684" t="s">
        <v>2150</v>
      </c>
      <c r="O1684" t="s">
        <v>2151</v>
      </c>
    </row>
    <row r="1685" spans="2:15" x14ac:dyDescent="0.2">
      <c r="B1685" t="s">
        <v>7737</v>
      </c>
      <c r="C1685" t="s">
        <v>6148</v>
      </c>
      <c r="F1685">
        <v>99</v>
      </c>
      <c r="J1685" t="s">
        <v>500</v>
      </c>
      <c r="M1685" t="s">
        <v>7736</v>
      </c>
      <c r="N1685" t="s">
        <v>2150</v>
      </c>
      <c r="O1685" t="s">
        <v>2151</v>
      </c>
    </row>
    <row r="1686" spans="2:15" x14ac:dyDescent="0.2">
      <c r="B1686" t="s">
        <v>7142</v>
      </c>
      <c r="C1686" t="s">
        <v>6148</v>
      </c>
      <c r="F1686">
        <v>99</v>
      </c>
      <c r="J1686" t="s">
        <v>500</v>
      </c>
      <c r="M1686" t="s">
        <v>7736</v>
      </c>
      <c r="N1686" t="s">
        <v>2150</v>
      </c>
      <c r="O1686" t="s">
        <v>2151</v>
      </c>
    </row>
    <row r="1687" spans="2:15" x14ac:dyDescent="0.2">
      <c r="B1687" t="s">
        <v>7144</v>
      </c>
      <c r="C1687" t="s">
        <v>6148</v>
      </c>
      <c r="F1687">
        <v>99</v>
      </c>
      <c r="J1687" t="s">
        <v>500</v>
      </c>
      <c r="M1687" t="s">
        <v>7736</v>
      </c>
      <c r="N1687" t="s">
        <v>2150</v>
      </c>
      <c r="O1687" t="s">
        <v>2151</v>
      </c>
    </row>
    <row r="1688" spans="2:15" x14ac:dyDescent="0.2">
      <c r="B1688" t="s">
        <v>7738</v>
      </c>
      <c r="C1688" t="s">
        <v>6148</v>
      </c>
      <c r="F1688">
        <v>99</v>
      </c>
      <c r="J1688" t="s">
        <v>500</v>
      </c>
      <c r="M1688" t="s">
        <v>7736</v>
      </c>
      <c r="N1688" t="s">
        <v>2150</v>
      </c>
      <c r="O1688" t="s">
        <v>2151</v>
      </c>
    </row>
    <row r="1689" spans="2:15" x14ac:dyDescent="0.2">
      <c r="B1689" t="s">
        <v>6189</v>
      </c>
      <c r="C1689" t="s">
        <v>6148</v>
      </c>
      <c r="F1689">
        <v>99</v>
      </c>
      <c r="J1689" t="s">
        <v>500</v>
      </c>
      <c r="M1689" t="s">
        <v>7736</v>
      </c>
      <c r="N1689" t="s">
        <v>2150</v>
      </c>
      <c r="O1689" t="s">
        <v>2151</v>
      </c>
    </row>
    <row r="1690" spans="2:15" x14ac:dyDescent="0.2">
      <c r="B1690" t="s">
        <v>7739</v>
      </c>
      <c r="C1690" t="s">
        <v>6148</v>
      </c>
      <c r="F1690">
        <v>99</v>
      </c>
      <c r="J1690" t="s">
        <v>500</v>
      </c>
      <c r="M1690" t="s">
        <v>7740</v>
      </c>
      <c r="N1690" t="s">
        <v>2150</v>
      </c>
      <c r="O1690" t="s">
        <v>2151</v>
      </c>
    </row>
    <row r="1691" spans="2:15" x14ac:dyDescent="0.2">
      <c r="B1691" t="s">
        <v>7146</v>
      </c>
      <c r="C1691" t="s">
        <v>6148</v>
      </c>
      <c r="F1691">
        <v>99</v>
      </c>
      <c r="J1691" t="s">
        <v>500</v>
      </c>
      <c r="M1691" t="s">
        <v>7740</v>
      </c>
      <c r="N1691" t="s">
        <v>2150</v>
      </c>
      <c r="O1691" t="s">
        <v>2151</v>
      </c>
    </row>
    <row r="1692" spans="2:15" x14ac:dyDescent="0.2">
      <c r="B1692" t="s">
        <v>6371</v>
      </c>
      <c r="C1692" t="s">
        <v>6148</v>
      </c>
      <c r="F1692">
        <v>99</v>
      </c>
      <c r="J1692" t="s">
        <v>500</v>
      </c>
      <c r="M1692" t="s">
        <v>7740</v>
      </c>
      <c r="N1692" t="s">
        <v>2150</v>
      </c>
      <c r="O1692" t="s">
        <v>2151</v>
      </c>
    </row>
    <row r="1693" spans="2:15" x14ac:dyDescent="0.2">
      <c r="B1693" t="s">
        <v>6356</v>
      </c>
      <c r="C1693" t="s">
        <v>6148</v>
      </c>
      <c r="F1693">
        <v>99</v>
      </c>
      <c r="J1693" t="s">
        <v>67</v>
      </c>
      <c r="M1693" t="s">
        <v>7741</v>
      </c>
      <c r="O1693" t="s">
        <v>2152</v>
      </c>
    </row>
    <row r="1694" spans="2:15" x14ac:dyDescent="0.2">
      <c r="B1694" t="s">
        <v>6356</v>
      </c>
      <c r="C1694" t="s">
        <v>6148</v>
      </c>
      <c r="F1694">
        <v>99</v>
      </c>
      <c r="J1694" t="s">
        <v>67</v>
      </c>
      <c r="M1694" t="s">
        <v>7742</v>
      </c>
      <c r="O1694" t="s">
        <v>2152</v>
      </c>
    </row>
    <row r="1695" spans="2:15" x14ac:dyDescent="0.2">
      <c r="B1695" t="s">
        <v>7140</v>
      </c>
      <c r="C1695" t="s">
        <v>6148</v>
      </c>
      <c r="F1695">
        <v>99</v>
      </c>
      <c r="J1695" t="s">
        <v>67</v>
      </c>
      <c r="M1695" t="s">
        <v>7743</v>
      </c>
      <c r="O1695" t="s">
        <v>2152</v>
      </c>
    </row>
    <row r="1696" spans="2:15" x14ac:dyDescent="0.2">
      <c r="B1696" t="s">
        <v>6356</v>
      </c>
      <c r="C1696" t="s">
        <v>6148</v>
      </c>
      <c r="F1696">
        <v>99</v>
      </c>
      <c r="J1696" t="s">
        <v>67</v>
      </c>
      <c r="M1696" t="s">
        <v>7744</v>
      </c>
      <c r="O1696" t="s">
        <v>2152</v>
      </c>
    </row>
    <row r="1697" spans="2:20" x14ac:dyDescent="0.2">
      <c r="B1697" t="s">
        <v>6560</v>
      </c>
      <c r="C1697" t="s">
        <v>6148</v>
      </c>
      <c r="F1697">
        <v>99</v>
      </c>
      <c r="J1697" t="s">
        <v>67</v>
      </c>
      <c r="M1697" t="s">
        <v>7744</v>
      </c>
      <c r="O1697" t="s">
        <v>2152</v>
      </c>
    </row>
    <row r="1698" spans="2:20" x14ac:dyDescent="0.2">
      <c r="B1698" t="s">
        <v>7533</v>
      </c>
      <c r="C1698" t="s">
        <v>6148</v>
      </c>
      <c r="F1698">
        <v>99</v>
      </c>
      <c r="J1698" t="s">
        <v>67</v>
      </c>
      <c r="M1698" t="s">
        <v>7744</v>
      </c>
      <c r="O1698" t="s">
        <v>2152</v>
      </c>
    </row>
    <row r="1699" spans="2:20" x14ac:dyDescent="0.2">
      <c r="B1699" t="s">
        <v>6356</v>
      </c>
      <c r="C1699" t="s">
        <v>6148</v>
      </c>
      <c r="F1699">
        <v>99</v>
      </c>
      <c r="J1699" t="s">
        <v>67</v>
      </c>
      <c r="M1699" t="s">
        <v>7745</v>
      </c>
      <c r="O1699" t="s">
        <v>2152</v>
      </c>
    </row>
    <row r="1700" spans="2:20" x14ac:dyDescent="0.2">
      <c r="B1700" t="s">
        <v>6360</v>
      </c>
      <c r="C1700" t="s">
        <v>6148</v>
      </c>
      <c r="F1700">
        <v>99</v>
      </c>
      <c r="J1700" t="s">
        <v>67</v>
      </c>
      <c r="M1700" t="s">
        <v>7745</v>
      </c>
      <c r="O1700" t="s">
        <v>2152</v>
      </c>
    </row>
    <row r="1701" spans="2:20" x14ac:dyDescent="0.2">
      <c r="B1701" t="s">
        <v>7746</v>
      </c>
      <c r="C1701" t="s">
        <v>6148</v>
      </c>
      <c r="F1701">
        <v>99</v>
      </c>
      <c r="J1701" t="s">
        <v>67</v>
      </c>
      <c r="M1701" t="s">
        <v>7747</v>
      </c>
      <c r="O1701" t="s">
        <v>2152</v>
      </c>
    </row>
    <row r="1702" spans="2:20" x14ac:dyDescent="0.2">
      <c r="B1702" t="s">
        <v>7748</v>
      </c>
      <c r="C1702" t="s">
        <v>6148</v>
      </c>
      <c r="F1702">
        <v>99</v>
      </c>
      <c r="J1702" t="s">
        <v>67</v>
      </c>
      <c r="M1702" t="s">
        <v>7749</v>
      </c>
      <c r="O1702" t="s">
        <v>2152</v>
      </c>
    </row>
    <row r="1703" spans="2:20" x14ac:dyDescent="0.2">
      <c r="B1703" t="s">
        <v>7750</v>
      </c>
      <c r="C1703" t="s">
        <v>6148</v>
      </c>
      <c r="F1703">
        <v>99</v>
      </c>
      <c r="J1703" t="s">
        <v>67</v>
      </c>
      <c r="M1703" t="s">
        <v>7749</v>
      </c>
      <c r="O1703" t="s">
        <v>2152</v>
      </c>
    </row>
    <row r="1704" spans="2:20" x14ac:dyDescent="0.2">
      <c r="B1704" t="s">
        <v>7140</v>
      </c>
      <c r="C1704" t="s">
        <v>6148</v>
      </c>
      <c r="F1704">
        <v>99</v>
      </c>
      <c r="J1704" t="s">
        <v>67</v>
      </c>
      <c r="M1704" t="s">
        <v>7751</v>
      </c>
      <c r="O1704" t="s">
        <v>2152</v>
      </c>
    </row>
    <row r="1705" spans="2:20" x14ac:dyDescent="0.2">
      <c r="B1705" t="s">
        <v>6356</v>
      </c>
      <c r="C1705" t="s">
        <v>6148</v>
      </c>
      <c r="F1705">
        <v>99</v>
      </c>
      <c r="J1705" t="s">
        <v>818</v>
      </c>
      <c r="M1705" t="s">
        <v>7752</v>
      </c>
    </row>
    <row r="1706" spans="2:20" x14ac:dyDescent="0.2">
      <c r="B1706" t="s">
        <v>6356</v>
      </c>
      <c r="C1706" t="s">
        <v>6148</v>
      </c>
      <c r="F1706">
        <v>99</v>
      </c>
      <c r="J1706" t="s">
        <v>818</v>
      </c>
      <c r="M1706" t="s">
        <v>7753</v>
      </c>
    </row>
    <row r="1707" spans="2:20" x14ac:dyDescent="0.2">
      <c r="B1707" t="s">
        <v>6360</v>
      </c>
      <c r="C1707" t="s">
        <v>6148</v>
      </c>
      <c r="F1707">
        <v>99</v>
      </c>
      <c r="J1707" t="s">
        <v>818</v>
      </c>
      <c r="M1707" t="s">
        <v>7753</v>
      </c>
    </row>
    <row r="1708" spans="2:20" x14ac:dyDescent="0.2">
      <c r="B1708" t="s">
        <v>7748</v>
      </c>
      <c r="C1708" t="s">
        <v>6148</v>
      </c>
      <c r="F1708">
        <v>99</v>
      </c>
      <c r="J1708" t="s">
        <v>818</v>
      </c>
      <c r="M1708" t="s">
        <v>7754</v>
      </c>
    </row>
    <row r="1709" spans="2:20" x14ac:dyDescent="0.2">
      <c r="B1709" t="s">
        <v>7755</v>
      </c>
      <c r="C1709" t="s">
        <v>6148</v>
      </c>
      <c r="F1709">
        <v>99</v>
      </c>
      <c r="J1709" t="s">
        <v>2153</v>
      </c>
      <c r="M1709" t="s">
        <v>7756</v>
      </c>
      <c r="T1709" t="s">
        <v>2154</v>
      </c>
    </row>
    <row r="1710" spans="2:20" x14ac:dyDescent="0.2">
      <c r="B1710" t="s">
        <v>7133</v>
      </c>
      <c r="C1710" t="s">
        <v>6148</v>
      </c>
      <c r="F1710">
        <v>99</v>
      </c>
      <c r="J1710" t="s">
        <v>2153</v>
      </c>
      <c r="M1710" t="s">
        <v>7756</v>
      </c>
      <c r="T1710" t="s">
        <v>2154</v>
      </c>
    </row>
    <row r="1711" spans="2:20" x14ac:dyDescent="0.2">
      <c r="B1711" t="s">
        <v>6906</v>
      </c>
      <c r="C1711" t="s">
        <v>6148</v>
      </c>
      <c r="F1711">
        <v>99</v>
      </c>
      <c r="J1711" t="s">
        <v>1012</v>
      </c>
      <c r="M1711" t="s">
        <v>7757</v>
      </c>
      <c r="N1711" t="s">
        <v>2156</v>
      </c>
      <c r="O1711" t="s">
        <v>2155</v>
      </c>
    </row>
    <row r="1712" spans="2:20" x14ac:dyDescent="0.2">
      <c r="B1712" t="s">
        <v>7758</v>
      </c>
      <c r="C1712" t="s">
        <v>6148</v>
      </c>
      <c r="F1712">
        <v>99</v>
      </c>
      <c r="J1712" t="s">
        <v>2157</v>
      </c>
      <c r="M1712" t="s">
        <v>7759</v>
      </c>
      <c r="N1712" t="s">
        <v>2158</v>
      </c>
    </row>
    <row r="1713" spans="2:20" x14ac:dyDescent="0.2">
      <c r="B1713" t="s">
        <v>7760</v>
      </c>
      <c r="C1713" t="s">
        <v>6148</v>
      </c>
      <c r="F1713">
        <v>99</v>
      </c>
      <c r="J1713" t="s">
        <v>2157</v>
      </c>
      <c r="M1713" t="s">
        <v>7761</v>
      </c>
      <c r="N1713" t="s">
        <v>2158</v>
      </c>
    </row>
    <row r="1714" spans="2:20" x14ac:dyDescent="0.2">
      <c r="B1714" t="s">
        <v>6321</v>
      </c>
      <c r="C1714" t="s">
        <v>6148</v>
      </c>
      <c r="D1714" t="s">
        <v>6159</v>
      </c>
      <c r="F1714">
        <v>99</v>
      </c>
      <c r="J1714" t="s">
        <v>2159</v>
      </c>
      <c r="K1714" t="s">
        <v>1444</v>
      </c>
      <c r="L1714" t="s">
        <v>2160</v>
      </c>
      <c r="M1714" t="s">
        <v>7762</v>
      </c>
      <c r="O1714" t="s">
        <v>2160</v>
      </c>
    </row>
    <row r="1715" spans="2:20" x14ac:dyDescent="0.2">
      <c r="B1715" t="s">
        <v>7009</v>
      </c>
      <c r="C1715" t="s">
        <v>6148</v>
      </c>
      <c r="F1715">
        <v>99</v>
      </c>
      <c r="J1715" t="s">
        <v>2159</v>
      </c>
      <c r="M1715" t="s">
        <v>7762</v>
      </c>
      <c r="O1715" t="s">
        <v>2160</v>
      </c>
    </row>
    <row r="1716" spans="2:20" x14ac:dyDescent="0.2">
      <c r="B1716" t="s">
        <v>1435</v>
      </c>
      <c r="C1716" t="s">
        <v>6148</v>
      </c>
      <c r="F1716">
        <v>99</v>
      </c>
      <c r="J1716" t="s">
        <v>2161</v>
      </c>
      <c r="M1716" t="s">
        <v>7763</v>
      </c>
      <c r="R1716" t="s">
        <v>2162</v>
      </c>
    </row>
    <row r="1717" spans="2:20" x14ac:dyDescent="0.2">
      <c r="B1717" t="s">
        <v>6180</v>
      </c>
      <c r="C1717" t="s">
        <v>6148</v>
      </c>
      <c r="F1717">
        <v>99</v>
      </c>
      <c r="J1717" t="s">
        <v>2163</v>
      </c>
      <c r="M1717" t="s">
        <v>7764</v>
      </c>
      <c r="R1717" t="s">
        <v>2164</v>
      </c>
    </row>
    <row r="1718" spans="2:20" x14ac:dyDescent="0.2">
      <c r="B1718" t="s">
        <v>6501</v>
      </c>
      <c r="C1718" t="s">
        <v>6148</v>
      </c>
      <c r="F1718">
        <v>99</v>
      </c>
      <c r="J1718" t="s">
        <v>2163</v>
      </c>
      <c r="M1718" t="s">
        <v>7764</v>
      </c>
      <c r="R1718" t="s">
        <v>2164</v>
      </c>
    </row>
    <row r="1719" spans="2:20" x14ac:dyDescent="0.2">
      <c r="B1719" t="s">
        <v>6916</v>
      </c>
      <c r="C1719" t="s">
        <v>6148</v>
      </c>
      <c r="F1719">
        <v>99</v>
      </c>
      <c r="J1719" t="s">
        <v>2163</v>
      </c>
      <c r="M1719" t="s">
        <v>7764</v>
      </c>
      <c r="R1719" t="s">
        <v>2164</v>
      </c>
    </row>
    <row r="1720" spans="2:20" x14ac:dyDescent="0.2">
      <c r="B1720" t="s">
        <v>6503</v>
      </c>
      <c r="C1720" t="s">
        <v>6148</v>
      </c>
      <c r="F1720">
        <v>99</v>
      </c>
      <c r="J1720" t="s">
        <v>2163</v>
      </c>
      <c r="M1720" t="s">
        <v>7764</v>
      </c>
      <c r="R1720" t="s">
        <v>2164</v>
      </c>
    </row>
    <row r="1721" spans="2:20" x14ac:dyDescent="0.2">
      <c r="B1721" t="s">
        <v>7765</v>
      </c>
      <c r="C1721" t="s">
        <v>6148</v>
      </c>
      <c r="F1721">
        <v>99</v>
      </c>
      <c r="J1721" t="s">
        <v>4018</v>
      </c>
      <c r="M1721" t="s">
        <v>7766</v>
      </c>
    </row>
    <row r="1722" spans="2:20" x14ac:dyDescent="0.2">
      <c r="B1722" t="s">
        <v>6180</v>
      </c>
      <c r="C1722" t="s">
        <v>6148</v>
      </c>
      <c r="F1722">
        <v>99</v>
      </c>
      <c r="J1722" t="s">
        <v>1223</v>
      </c>
      <c r="M1722" t="s">
        <v>7767</v>
      </c>
    </row>
    <row r="1723" spans="2:20" x14ac:dyDescent="0.2">
      <c r="B1723" t="s">
        <v>6501</v>
      </c>
      <c r="C1723" t="s">
        <v>6148</v>
      </c>
      <c r="F1723">
        <v>99</v>
      </c>
      <c r="J1723" t="s">
        <v>1223</v>
      </c>
      <c r="M1723" t="s">
        <v>7767</v>
      </c>
    </row>
    <row r="1724" spans="2:20" x14ac:dyDescent="0.2">
      <c r="B1724" t="s">
        <v>6916</v>
      </c>
      <c r="C1724" t="s">
        <v>6148</v>
      </c>
      <c r="F1724">
        <v>99</v>
      </c>
      <c r="J1724" t="s">
        <v>1223</v>
      </c>
      <c r="M1724" t="s">
        <v>7767</v>
      </c>
    </row>
    <row r="1725" spans="2:20" x14ac:dyDescent="0.2">
      <c r="B1725" t="s">
        <v>6503</v>
      </c>
      <c r="C1725" t="s">
        <v>6148</v>
      </c>
      <c r="F1725">
        <v>99</v>
      </c>
      <c r="J1725" t="s">
        <v>1223</v>
      </c>
      <c r="M1725" t="s">
        <v>7767</v>
      </c>
    </row>
    <row r="1726" spans="2:20" x14ac:dyDescent="0.2">
      <c r="B1726" t="s">
        <v>7768</v>
      </c>
      <c r="C1726" t="s">
        <v>6148</v>
      </c>
      <c r="F1726">
        <v>99</v>
      </c>
      <c r="J1726" t="s">
        <v>2167</v>
      </c>
      <c r="M1726" t="s">
        <v>6783</v>
      </c>
      <c r="N1726" t="s">
        <v>2168</v>
      </c>
    </row>
    <row r="1727" spans="2:20" x14ac:dyDescent="0.2">
      <c r="B1727" t="s">
        <v>7769</v>
      </c>
      <c r="C1727" t="s">
        <v>6148</v>
      </c>
      <c r="F1727">
        <v>99</v>
      </c>
      <c r="J1727" t="s">
        <v>2167</v>
      </c>
      <c r="M1727" t="s">
        <v>6783</v>
      </c>
      <c r="N1727" t="s">
        <v>2168</v>
      </c>
    </row>
    <row r="1728" spans="2:20" x14ac:dyDescent="0.2">
      <c r="B1728" t="s">
        <v>6234</v>
      </c>
      <c r="C1728" t="s">
        <v>6148</v>
      </c>
      <c r="F1728">
        <v>99</v>
      </c>
      <c r="J1728" t="s">
        <v>2169</v>
      </c>
      <c r="M1728" t="s">
        <v>7770</v>
      </c>
      <c r="T1728" t="s">
        <v>2170</v>
      </c>
    </row>
    <row r="1729" spans="2:20" x14ac:dyDescent="0.2">
      <c r="B1729" t="s">
        <v>6234</v>
      </c>
      <c r="C1729" t="s">
        <v>6148</v>
      </c>
      <c r="F1729">
        <v>99</v>
      </c>
      <c r="J1729" t="s">
        <v>1258</v>
      </c>
      <c r="M1729" t="s">
        <v>7770</v>
      </c>
      <c r="T1729" t="s">
        <v>2171</v>
      </c>
    </row>
    <row r="1730" spans="2:20" x14ac:dyDescent="0.2">
      <c r="B1730" t="s">
        <v>6234</v>
      </c>
      <c r="C1730" t="s">
        <v>6148</v>
      </c>
      <c r="F1730">
        <v>99</v>
      </c>
      <c r="J1730" t="s">
        <v>4023</v>
      </c>
      <c r="M1730" t="s">
        <v>7771</v>
      </c>
    </row>
    <row r="1731" spans="2:20" x14ac:dyDescent="0.2">
      <c r="B1731" t="s">
        <v>7772</v>
      </c>
      <c r="C1731" t="s">
        <v>6148</v>
      </c>
      <c r="F1731">
        <v>99</v>
      </c>
      <c r="J1731" t="s">
        <v>4023</v>
      </c>
      <c r="M1731" t="s">
        <v>7771</v>
      </c>
    </row>
    <row r="1732" spans="2:20" x14ac:dyDescent="0.2">
      <c r="B1732" t="s">
        <v>6389</v>
      </c>
      <c r="C1732" t="s">
        <v>6148</v>
      </c>
      <c r="F1732">
        <v>99</v>
      </c>
      <c r="J1732" t="s">
        <v>1266</v>
      </c>
      <c r="M1732" t="s">
        <v>7773</v>
      </c>
    </row>
    <row r="1733" spans="2:20" x14ac:dyDescent="0.2">
      <c r="B1733" t="s">
        <v>6234</v>
      </c>
      <c r="C1733" t="s">
        <v>6148</v>
      </c>
      <c r="F1733">
        <v>99</v>
      </c>
      <c r="J1733" t="s">
        <v>1266</v>
      </c>
      <c r="M1733" t="s">
        <v>7773</v>
      </c>
    </row>
    <row r="1734" spans="2:20" x14ac:dyDescent="0.2">
      <c r="B1734" t="s">
        <v>1424</v>
      </c>
      <c r="C1734" t="s">
        <v>6148</v>
      </c>
      <c r="F1734">
        <v>99</v>
      </c>
      <c r="J1734" t="s">
        <v>1266</v>
      </c>
      <c r="M1734" t="s">
        <v>7773</v>
      </c>
    </row>
    <row r="1735" spans="2:20" x14ac:dyDescent="0.2">
      <c r="B1735" t="s">
        <v>6461</v>
      </c>
      <c r="C1735" t="s">
        <v>6148</v>
      </c>
      <c r="F1735">
        <v>99</v>
      </c>
      <c r="J1735" t="s">
        <v>1266</v>
      </c>
      <c r="M1735" t="s">
        <v>7773</v>
      </c>
    </row>
    <row r="1736" spans="2:20" x14ac:dyDescent="0.2">
      <c r="B1736" t="s">
        <v>7327</v>
      </c>
      <c r="C1736" t="s">
        <v>6148</v>
      </c>
      <c r="F1736">
        <v>99</v>
      </c>
      <c r="J1736" t="s">
        <v>1266</v>
      </c>
      <c r="M1736" t="s">
        <v>7773</v>
      </c>
    </row>
    <row r="1737" spans="2:20" x14ac:dyDescent="0.2">
      <c r="B1737" t="s">
        <v>1257</v>
      </c>
      <c r="C1737" t="s">
        <v>6148</v>
      </c>
      <c r="F1737">
        <v>99</v>
      </c>
      <c r="J1737" t="s">
        <v>1266</v>
      </c>
      <c r="M1737" t="s">
        <v>7773</v>
      </c>
    </row>
    <row r="1738" spans="2:20" x14ac:dyDescent="0.2">
      <c r="B1738" t="s">
        <v>7774</v>
      </c>
      <c r="C1738" t="s">
        <v>6148</v>
      </c>
      <c r="F1738">
        <v>99</v>
      </c>
      <c r="J1738" t="s">
        <v>1266</v>
      </c>
      <c r="M1738" t="s">
        <v>7773</v>
      </c>
    </row>
    <row r="1739" spans="2:20" x14ac:dyDescent="0.2">
      <c r="B1739" t="s">
        <v>6213</v>
      </c>
      <c r="C1739" t="s">
        <v>6148</v>
      </c>
      <c r="F1739">
        <v>99</v>
      </c>
      <c r="J1739" t="s">
        <v>131</v>
      </c>
      <c r="M1739" t="s">
        <v>7773</v>
      </c>
      <c r="O1739" t="s">
        <v>2172</v>
      </c>
    </row>
    <row r="1740" spans="2:20" x14ac:dyDescent="0.2">
      <c r="B1740" t="s">
        <v>7612</v>
      </c>
      <c r="C1740" t="s">
        <v>6148</v>
      </c>
      <c r="F1740">
        <v>99</v>
      </c>
      <c r="J1740" t="s">
        <v>131</v>
      </c>
      <c r="M1740" t="s">
        <v>7773</v>
      </c>
      <c r="O1740" t="s">
        <v>2172</v>
      </c>
    </row>
    <row r="1741" spans="2:20" x14ac:dyDescent="0.2">
      <c r="B1741" t="s">
        <v>7775</v>
      </c>
      <c r="C1741" t="s">
        <v>6148</v>
      </c>
      <c r="F1741">
        <v>99</v>
      </c>
      <c r="J1741" t="s">
        <v>131</v>
      </c>
      <c r="M1741" t="s">
        <v>7776</v>
      </c>
      <c r="O1741" t="s">
        <v>2172</v>
      </c>
    </row>
    <row r="1742" spans="2:20" x14ac:dyDescent="0.2">
      <c r="B1742" t="s">
        <v>7510</v>
      </c>
      <c r="C1742" t="s">
        <v>6148</v>
      </c>
      <c r="F1742">
        <v>99</v>
      </c>
      <c r="J1742" t="s">
        <v>131</v>
      </c>
      <c r="M1742" t="s">
        <v>7777</v>
      </c>
      <c r="O1742" t="s">
        <v>2172</v>
      </c>
    </row>
    <row r="1743" spans="2:20" x14ac:dyDescent="0.2">
      <c r="B1743" t="s">
        <v>1436</v>
      </c>
      <c r="C1743" t="s">
        <v>6148</v>
      </c>
      <c r="F1743">
        <v>99</v>
      </c>
      <c r="J1743" t="s">
        <v>131</v>
      </c>
      <c r="M1743" t="s">
        <v>7778</v>
      </c>
      <c r="O1743" t="s">
        <v>2172</v>
      </c>
    </row>
    <row r="1744" spans="2:20" x14ac:dyDescent="0.2">
      <c r="B1744" t="s">
        <v>7779</v>
      </c>
      <c r="C1744" t="s">
        <v>6148</v>
      </c>
      <c r="F1744">
        <v>99</v>
      </c>
      <c r="J1744" t="s">
        <v>2173</v>
      </c>
      <c r="M1744" t="s">
        <v>7780</v>
      </c>
      <c r="N1744" t="s">
        <v>2175</v>
      </c>
      <c r="O1744" t="s">
        <v>2174</v>
      </c>
    </row>
    <row r="1745" spans="2:20" x14ac:dyDescent="0.2">
      <c r="B1745" t="s">
        <v>6274</v>
      </c>
      <c r="C1745" t="s">
        <v>6148</v>
      </c>
      <c r="F1745">
        <v>99</v>
      </c>
      <c r="J1745" t="s">
        <v>2173</v>
      </c>
      <c r="M1745" t="s">
        <v>7781</v>
      </c>
      <c r="N1745" t="s">
        <v>2175</v>
      </c>
      <c r="O1745" t="s">
        <v>2174</v>
      </c>
    </row>
    <row r="1746" spans="2:20" x14ac:dyDescent="0.2">
      <c r="B1746" t="s">
        <v>6213</v>
      </c>
      <c r="C1746" t="s">
        <v>6148</v>
      </c>
      <c r="F1746">
        <v>99</v>
      </c>
      <c r="J1746" t="s">
        <v>2176</v>
      </c>
      <c r="M1746" t="s">
        <v>7782</v>
      </c>
      <c r="O1746" t="s">
        <v>2177</v>
      </c>
    </row>
    <row r="1747" spans="2:20" x14ac:dyDescent="0.2">
      <c r="B1747" t="s">
        <v>6272</v>
      </c>
      <c r="C1747" t="s">
        <v>6148</v>
      </c>
      <c r="F1747">
        <v>99</v>
      </c>
      <c r="J1747" t="s">
        <v>2176</v>
      </c>
      <c r="M1747" t="s">
        <v>7782</v>
      </c>
      <c r="O1747" t="s">
        <v>2177</v>
      </c>
    </row>
    <row r="1748" spans="2:20" x14ac:dyDescent="0.2">
      <c r="B1748" t="s">
        <v>7783</v>
      </c>
      <c r="C1748" t="s">
        <v>6148</v>
      </c>
      <c r="F1748">
        <v>99</v>
      </c>
      <c r="J1748" t="s">
        <v>2176</v>
      </c>
      <c r="M1748" t="s">
        <v>7782</v>
      </c>
      <c r="O1748" t="s">
        <v>2177</v>
      </c>
    </row>
    <row r="1749" spans="2:20" x14ac:dyDescent="0.2">
      <c r="B1749" t="s">
        <v>7784</v>
      </c>
      <c r="C1749" t="s">
        <v>6148</v>
      </c>
      <c r="F1749">
        <v>99</v>
      </c>
      <c r="J1749" t="s">
        <v>2176</v>
      </c>
      <c r="M1749" t="s">
        <v>7782</v>
      </c>
      <c r="O1749" t="s">
        <v>2177</v>
      </c>
    </row>
    <row r="1750" spans="2:20" x14ac:dyDescent="0.2">
      <c r="B1750" t="s">
        <v>7785</v>
      </c>
      <c r="C1750" t="s">
        <v>6148</v>
      </c>
      <c r="F1750">
        <v>99</v>
      </c>
      <c r="J1750" t="s">
        <v>2178</v>
      </c>
      <c r="M1750" t="s">
        <v>7786</v>
      </c>
      <c r="N1750" t="s">
        <v>2179</v>
      </c>
    </row>
    <row r="1751" spans="2:20" x14ac:dyDescent="0.2">
      <c r="B1751" t="s">
        <v>6739</v>
      </c>
      <c r="C1751" t="s">
        <v>6148</v>
      </c>
      <c r="F1751">
        <v>99</v>
      </c>
      <c r="J1751" t="s">
        <v>16</v>
      </c>
      <c r="M1751" t="s">
        <v>7787</v>
      </c>
    </row>
    <row r="1752" spans="2:20" x14ac:dyDescent="0.2">
      <c r="B1752" t="s">
        <v>6213</v>
      </c>
      <c r="C1752" t="s">
        <v>6148</v>
      </c>
      <c r="F1752">
        <v>99</v>
      </c>
      <c r="J1752" t="s">
        <v>16</v>
      </c>
      <c r="M1752" t="s">
        <v>7787</v>
      </c>
    </row>
    <row r="1753" spans="2:20" x14ac:dyDescent="0.2">
      <c r="B1753" t="s">
        <v>6272</v>
      </c>
      <c r="C1753" t="s">
        <v>6148</v>
      </c>
      <c r="F1753">
        <v>99</v>
      </c>
      <c r="J1753" t="s">
        <v>16</v>
      </c>
      <c r="M1753" t="s">
        <v>7787</v>
      </c>
    </row>
    <row r="1754" spans="2:20" x14ac:dyDescent="0.2">
      <c r="B1754" t="s">
        <v>7788</v>
      </c>
      <c r="C1754" t="s">
        <v>6148</v>
      </c>
      <c r="F1754">
        <v>99</v>
      </c>
      <c r="J1754" t="s">
        <v>16</v>
      </c>
      <c r="M1754" t="s">
        <v>7787</v>
      </c>
    </row>
    <row r="1755" spans="2:20" x14ac:dyDescent="0.2">
      <c r="B1755" t="s">
        <v>7789</v>
      </c>
      <c r="C1755" t="s">
        <v>6148</v>
      </c>
      <c r="F1755">
        <v>99</v>
      </c>
      <c r="J1755" t="s">
        <v>16</v>
      </c>
      <c r="M1755" t="s">
        <v>7787</v>
      </c>
    </row>
    <row r="1756" spans="2:20" x14ac:dyDescent="0.2">
      <c r="B1756" t="s">
        <v>7790</v>
      </c>
      <c r="C1756" t="s">
        <v>6148</v>
      </c>
      <c r="F1756">
        <v>99</v>
      </c>
      <c r="J1756" t="s">
        <v>16</v>
      </c>
      <c r="M1756" t="s">
        <v>7787</v>
      </c>
    </row>
    <row r="1757" spans="2:20" x14ac:dyDescent="0.2">
      <c r="B1757" t="s">
        <v>7791</v>
      </c>
      <c r="C1757" t="s">
        <v>6148</v>
      </c>
      <c r="F1757">
        <v>99</v>
      </c>
      <c r="J1757" t="s">
        <v>16</v>
      </c>
      <c r="M1757" t="s">
        <v>7787</v>
      </c>
    </row>
    <row r="1758" spans="2:20" x14ac:dyDescent="0.2">
      <c r="B1758" t="s">
        <v>7792</v>
      </c>
      <c r="C1758" t="s">
        <v>6148</v>
      </c>
      <c r="F1758">
        <v>99</v>
      </c>
      <c r="J1758" t="s">
        <v>16</v>
      </c>
      <c r="M1758" t="s">
        <v>7787</v>
      </c>
    </row>
    <row r="1759" spans="2:20" x14ac:dyDescent="0.2">
      <c r="B1759" t="s">
        <v>7465</v>
      </c>
      <c r="C1759" t="s">
        <v>6148</v>
      </c>
      <c r="F1759">
        <v>99</v>
      </c>
      <c r="J1759" t="s">
        <v>2180</v>
      </c>
      <c r="M1759" t="s">
        <v>7793</v>
      </c>
      <c r="O1759" t="s">
        <v>2181</v>
      </c>
    </row>
    <row r="1760" spans="2:20" x14ac:dyDescent="0.2">
      <c r="B1760" t="s">
        <v>6165</v>
      </c>
      <c r="C1760" t="s">
        <v>6148</v>
      </c>
      <c r="F1760">
        <v>99</v>
      </c>
      <c r="J1760" t="s">
        <v>1286</v>
      </c>
      <c r="M1760" t="s">
        <v>7794</v>
      </c>
      <c r="T1760" t="s">
        <v>2182</v>
      </c>
    </row>
    <row r="1761" spans="2:24" x14ac:dyDescent="0.2">
      <c r="B1761" t="s">
        <v>6276</v>
      </c>
      <c r="C1761" t="s">
        <v>6148</v>
      </c>
      <c r="F1761">
        <v>99</v>
      </c>
      <c r="J1761" t="s">
        <v>1286</v>
      </c>
      <c r="M1761" t="s">
        <v>7794</v>
      </c>
      <c r="T1761" t="s">
        <v>2182</v>
      </c>
    </row>
    <row r="1762" spans="2:24" x14ac:dyDescent="0.2">
      <c r="B1762" t="s">
        <v>887</v>
      </c>
      <c r="C1762" t="s">
        <v>6148</v>
      </c>
      <c r="F1762">
        <v>99</v>
      </c>
      <c r="J1762" t="s">
        <v>1286</v>
      </c>
      <c r="M1762" t="s">
        <v>7794</v>
      </c>
      <c r="T1762" t="s">
        <v>2182</v>
      </c>
    </row>
    <row r="1763" spans="2:24" x14ac:dyDescent="0.2">
      <c r="B1763" t="s">
        <v>265</v>
      </c>
      <c r="C1763" t="s">
        <v>6148</v>
      </c>
      <c r="F1763">
        <v>99</v>
      </c>
      <c r="J1763" t="s">
        <v>1286</v>
      </c>
      <c r="M1763" t="s">
        <v>7794</v>
      </c>
      <c r="T1763" t="s">
        <v>2182</v>
      </c>
    </row>
    <row r="1764" spans="2:24" x14ac:dyDescent="0.2">
      <c r="B1764" t="s">
        <v>6691</v>
      </c>
      <c r="C1764" t="s">
        <v>6148</v>
      </c>
      <c r="F1764">
        <v>99</v>
      </c>
      <c r="J1764" t="s">
        <v>1348</v>
      </c>
      <c r="M1764" t="s">
        <v>7795</v>
      </c>
    </row>
    <row r="1765" spans="2:24" x14ac:dyDescent="0.2">
      <c r="B1765" t="s">
        <v>6180</v>
      </c>
      <c r="C1765" t="s">
        <v>6148</v>
      </c>
      <c r="F1765">
        <v>99</v>
      </c>
      <c r="J1765" t="s">
        <v>1224</v>
      </c>
      <c r="M1765" t="s">
        <v>7796</v>
      </c>
    </row>
    <row r="1766" spans="2:24" x14ac:dyDescent="0.2">
      <c r="B1766" t="s">
        <v>6501</v>
      </c>
      <c r="C1766" t="s">
        <v>6148</v>
      </c>
      <c r="F1766">
        <v>99</v>
      </c>
      <c r="J1766" t="s">
        <v>1224</v>
      </c>
      <c r="M1766" t="s">
        <v>7796</v>
      </c>
    </row>
    <row r="1767" spans="2:24" x14ac:dyDescent="0.2">
      <c r="B1767" t="s">
        <v>6472</v>
      </c>
      <c r="C1767" t="s">
        <v>6148</v>
      </c>
      <c r="F1767">
        <v>99</v>
      </c>
      <c r="J1767" t="s">
        <v>216</v>
      </c>
      <c r="M1767" t="s">
        <v>7797</v>
      </c>
      <c r="X1767" t="s">
        <v>2183</v>
      </c>
    </row>
    <row r="1768" spans="2:24" x14ac:dyDescent="0.2">
      <c r="B1768" t="s">
        <v>6644</v>
      </c>
      <c r="C1768" t="s">
        <v>6148</v>
      </c>
      <c r="F1768">
        <v>99</v>
      </c>
      <c r="J1768" t="s">
        <v>216</v>
      </c>
      <c r="M1768" t="s">
        <v>7798</v>
      </c>
      <c r="X1768" t="s">
        <v>2183</v>
      </c>
    </row>
    <row r="1769" spans="2:24" x14ac:dyDescent="0.2">
      <c r="B1769" t="s">
        <v>6445</v>
      </c>
      <c r="C1769" t="s">
        <v>6148</v>
      </c>
      <c r="F1769">
        <v>99</v>
      </c>
      <c r="J1769" t="s">
        <v>439</v>
      </c>
      <c r="M1769" t="s">
        <v>7799</v>
      </c>
      <c r="O1769" t="s">
        <v>2184</v>
      </c>
    </row>
    <row r="1770" spans="2:24" x14ac:dyDescent="0.2">
      <c r="B1770" t="s">
        <v>7612</v>
      </c>
      <c r="C1770" t="s">
        <v>6148</v>
      </c>
      <c r="F1770">
        <v>99</v>
      </c>
      <c r="J1770" t="s">
        <v>1087</v>
      </c>
      <c r="M1770" t="s">
        <v>7800</v>
      </c>
      <c r="O1770" t="s">
        <v>2185</v>
      </c>
    </row>
    <row r="1771" spans="2:24" x14ac:dyDescent="0.2">
      <c r="B1771" t="s">
        <v>6213</v>
      </c>
      <c r="C1771" t="s">
        <v>6148</v>
      </c>
      <c r="F1771">
        <v>99</v>
      </c>
      <c r="J1771" t="s">
        <v>1087</v>
      </c>
      <c r="M1771" t="s">
        <v>7801</v>
      </c>
      <c r="O1771" t="s">
        <v>2185</v>
      </c>
    </row>
    <row r="1772" spans="2:24" x14ac:dyDescent="0.2">
      <c r="B1772" t="s">
        <v>7802</v>
      </c>
      <c r="C1772" t="s">
        <v>6148</v>
      </c>
      <c r="F1772">
        <v>99</v>
      </c>
      <c r="J1772" t="s">
        <v>595</v>
      </c>
      <c r="M1772" t="s">
        <v>7803</v>
      </c>
      <c r="O1772" t="s">
        <v>2186</v>
      </c>
    </row>
    <row r="1773" spans="2:24" x14ac:dyDescent="0.2">
      <c r="B1773" t="s">
        <v>7804</v>
      </c>
      <c r="C1773" t="s">
        <v>6148</v>
      </c>
      <c r="F1773">
        <v>99</v>
      </c>
      <c r="J1773" t="s">
        <v>595</v>
      </c>
      <c r="M1773" t="s">
        <v>7805</v>
      </c>
      <c r="O1773" t="s">
        <v>2186</v>
      </c>
    </row>
    <row r="1774" spans="2:24" x14ac:dyDescent="0.2">
      <c r="B1774" t="s">
        <v>7806</v>
      </c>
      <c r="C1774" t="s">
        <v>6148</v>
      </c>
      <c r="F1774">
        <v>99</v>
      </c>
      <c r="J1774" t="s">
        <v>595</v>
      </c>
      <c r="M1774" t="s">
        <v>7807</v>
      </c>
      <c r="O1774" t="s">
        <v>2186</v>
      </c>
    </row>
    <row r="1775" spans="2:24" x14ac:dyDescent="0.2">
      <c r="B1775" t="s">
        <v>7808</v>
      </c>
      <c r="C1775" t="s">
        <v>6148</v>
      </c>
      <c r="F1775">
        <v>99</v>
      </c>
      <c r="J1775" t="s">
        <v>4039</v>
      </c>
      <c r="M1775" t="s">
        <v>7809</v>
      </c>
    </row>
    <row r="1776" spans="2:24" x14ac:dyDescent="0.2">
      <c r="B1776" t="s">
        <v>7810</v>
      </c>
      <c r="C1776" t="s">
        <v>6148</v>
      </c>
      <c r="F1776">
        <v>99</v>
      </c>
      <c r="J1776" t="s">
        <v>4041</v>
      </c>
      <c r="M1776" t="s">
        <v>7811</v>
      </c>
    </row>
    <row r="1777" spans="2:14" x14ac:dyDescent="0.2">
      <c r="B1777" t="s">
        <v>7802</v>
      </c>
      <c r="C1777" t="s">
        <v>6148</v>
      </c>
      <c r="F1777">
        <v>99</v>
      </c>
      <c r="J1777" t="s">
        <v>4041</v>
      </c>
      <c r="M1777" t="s">
        <v>7812</v>
      </c>
    </row>
    <row r="1778" spans="2:14" x14ac:dyDescent="0.2">
      <c r="B1778" t="s">
        <v>7813</v>
      </c>
      <c r="C1778" t="s">
        <v>6148</v>
      </c>
      <c r="F1778">
        <v>99</v>
      </c>
      <c r="J1778" t="s">
        <v>4041</v>
      </c>
      <c r="M1778" t="s">
        <v>7814</v>
      </c>
    </row>
    <row r="1779" spans="2:14" x14ac:dyDescent="0.2">
      <c r="B1779" t="s">
        <v>7810</v>
      </c>
      <c r="C1779" t="s">
        <v>6148</v>
      </c>
      <c r="F1779">
        <v>99</v>
      </c>
      <c r="J1779" t="s">
        <v>2187</v>
      </c>
      <c r="M1779" t="s">
        <v>7811</v>
      </c>
      <c r="N1779" t="s">
        <v>2188</v>
      </c>
    </row>
    <row r="1780" spans="2:14" x14ac:dyDescent="0.2">
      <c r="B1780" t="s">
        <v>7802</v>
      </c>
      <c r="C1780" t="s">
        <v>6148</v>
      </c>
      <c r="F1780">
        <v>99</v>
      </c>
      <c r="J1780" t="s">
        <v>2187</v>
      </c>
      <c r="M1780" t="s">
        <v>6123</v>
      </c>
      <c r="N1780" t="s">
        <v>2188</v>
      </c>
    </row>
    <row r="1781" spans="2:14" x14ac:dyDescent="0.2">
      <c r="B1781" t="s">
        <v>7813</v>
      </c>
      <c r="C1781" t="s">
        <v>6148</v>
      </c>
      <c r="F1781">
        <v>99</v>
      </c>
      <c r="J1781" t="s">
        <v>2187</v>
      </c>
      <c r="M1781" t="s">
        <v>7815</v>
      </c>
      <c r="N1781" t="s">
        <v>2188</v>
      </c>
    </row>
    <row r="1782" spans="2:14" x14ac:dyDescent="0.2">
      <c r="B1782" t="s">
        <v>6377</v>
      </c>
      <c r="C1782" t="s">
        <v>6148</v>
      </c>
      <c r="F1782">
        <v>99</v>
      </c>
      <c r="J1782" t="s">
        <v>4044</v>
      </c>
      <c r="M1782" t="s">
        <v>7816</v>
      </c>
    </row>
    <row r="1783" spans="2:14" x14ac:dyDescent="0.2">
      <c r="B1783" t="s">
        <v>7817</v>
      </c>
      <c r="C1783" t="s">
        <v>6148</v>
      </c>
      <c r="F1783">
        <v>99</v>
      </c>
      <c r="J1783" t="s">
        <v>4044</v>
      </c>
      <c r="M1783" t="s">
        <v>7818</v>
      </c>
    </row>
    <row r="1784" spans="2:14" x14ac:dyDescent="0.2">
      <c r="B1784" t="s">
        <v>6882</v>
      </c>
      <c r="C1784" t="s">
        <v>6148</v>
      </c>
      <c r="F1784">
        <v>99</v>
      </c>
      <c r="J1784" t="s">
        <v>154</v>
      </c>
      <c r="M1784" t="s">
        <v>7819</v>
      </c>
      <c r="N1784" t="s">
        <v>2189</v>
      </c>
    </row>
    <row r="1785" spans="2:14" x14ac:dyDescent="0.2">
      <c r="B1785" t="s">
        <v>7820</v>
      </c>
      <c r="C1785" t="s">
        <v>6148</v>
      </c>
      <c r="F1785">
        <v>99</v>
      </c>
      <c r="J1785" t="s">
        <v>154</v>
      </c>
      <c r="M1785" t="s">
        <v>7821</v>
      </c>
      <c r="N1785" t="s">
        <v>2189</v>
      </c>
    </row>
    <row r="1786" spans="2:14" x14ac:dyDescent="0.2">
      <c r="B1786" t="s">
        <v>7822</v>
      </c>
      <c r="C1786" t="s">
        <v>6148</v>
      </c>
      <c r="F1786">
        <v>99</v>
      </c>
      <c r="J1786" t="s">
        <v>4047</v>
      </c>
      <c r="M1786" t="s">
        <v>7823</v>
      </c>
    </row>
    <row r="1787" spans="2:14" x14ac:dyDescent="0.2">
      <c r="B1787" t="s">
        <v>545</v>
      </c>
      <c r="C1787" t="s">
        <v>6148</v>
      </c>
      <c r="F1787">
        <v>99</v>
      </c>
      <c r="J1787" t="s">
        <v>4047</v>
      </c>
      <c r="M1787" t="s">
        <v>7824</v>
      </c>
    </row>
    <row r="1788" spans="2:14" x14ac:dyDescent="0.2">
      <c r="B1788" t="s">
        <v>6174</v>
      </c>
      <c r="C1788" t="s">
        <v>6148</v>
      </c>
      <c r="F1788">
        <v>99</v>
      </c>
      <c r="J1788" t="s">
        <v>4047</v>
      </c>
      <c r="M1788" t="s">
        <v>7824</v>
      </c>
    </row>
    <row r="1789" spans="2:14" x14ac:dyDescent="0.2">
      <c r="B1789" t="s">
        <v>172</v>
      </c>
      <c r="C1789" t="s">
        <v>6148</v>
      </c>
      <c r="F1789">
        <v>99</v>
      </c>
      <c r="J1789" t="s">
        <v>373</v>
      </c>
      <c r="M1789" t="s">
        <v>7825</v>
      </c>
    </row>
    <row r="1790" spans="2:14" x14ac:dyDescent="0.2">
      <c r="B1790" t="s">
        <v>6298</v>
      </c>
      <c r="C1790" t="s">
        <v>6148</v>
      </c>
      <c r="F1790">
        <v>99</v>
      </c>
      <c r="J1790" t="s">
        <v>373</v>
      </c>
      <c r="M1790" t="s">
        <v>7825</v>
      </c>
    </row>
    <row r="1791" spans="2:14" x14ac:dyDescent="0.2">
      <c r="B1791" t="s">
        <v>589</v>
      </c>
      <c r="C1791" t="s">
        <v>6148</v>
      </c>
      <c r="F1791">
        <v>99</v>
      </c>
      <c r="J1791" t="s">
        <v>4050</v>
      </c>
      <c r="M1791" t="s">
        <v>7087</v>
      </c>
    </row>
    <row r="1792" spans="2:14" x14ac:dyDescent="0.2">
      <c r="B1792" t="s">
        <v>6899</v>
      </c>
      <c r="C1792" t="s">
        <v>6148</v>
      </c>
      <c r="F1792">
        <v>99</v>
      </c>
      <c r="J1792" t="s">
        <v>4050</v>
      </c>
      <c r="M1792" t="s">
        <v>7087</v>
      </c>
    </row>
    <row r="1793" spans="1:15" x14ac:dyDescent="0.2">
      <c r="B1793" t="s">
        <v>6490</v>
      </c>
      <c r="C1793" t="s">
        <v>6148</v>
      </c>
      <c r="F1793">
        <v>99</v>
      </c>
      <c r="J1793" t="s">
        <v>4052</v>
      </c>
      <c r="M1793" t="s">
        <v>7826</v>
      </c>
    </row>
    <row r="1794" spans="1:15" x14ac:dyDescent="0.2">
      <c r="B1794" t="s">
        <v>1247</v>
      </c>
      <c r="C1794" t="s">
        <v>6148</v>
      </c>
      <c r="F1794">
        <v>99</v>
      </c>
      <c r="J1794" t="s">
        <v>4052</v>
      </c>
      <c r="M1794" t="s">
        <v>7826</v>
      </c>
    </row>
    <row r="1795" spans="1:15" x14ac:dyDescent="0.2">
      <c r="B1795" t="s">
        <v>7351</v>
      </c>
      <c r="C1795" t="s">
        <v>6148</v>
      </c>
      <c r="F1795">
        <v>99</v>
      </c>
      <c r="J1795" t="s">
        <v>4054</v>
      </c>
      <c r="M1795" t="s">
        <v>7827</v>
      </c>
    </row>
    <row r="1796" spans="1:15" x14ac:dyDescent="0.2">
      <c r="B1796" t="s">
        <v>172</v>
      </c>
      <c r="C1796" t="s">
        <v>6148</v>
      </c>
      <c r="F1796">
        <v>99</v>
      </c>
      <c r="J1796" t="s">
        <v>92</v>
      </c>
      <c r="M1796" t="s">
        <v>7828</v>
      </c>
      <c r="N1796" t="s">
        <v>2194</v>
      </c>
      <c r="O1796" t="s">
        <v>2193</v>
      </c>
    </row>
    <row r="1797" spans="1:15" x14ac:dyDescent="0.2">
      <c r="B1797" t="s">
        <v>7829</v>
      </c>
      <c r="C1797" t="s">
        <v>6148</v>
      </c>
      <c r="F1797">
        <v>99</v>
      </c>
      <c r="J1797" t="s">
        <v>92</v>
      </c>
      <c r="M1797" t="s">
        <v>7830</v>
      </c>
      <c r="N1797" t="s">
        <v>2194</v>
      </c>
      <c r="O1797" t="s">
        <v>2193</v>
      </c>
    </row>
    <row r="1798" spans="1:15" x14ac:dyDescent="0.2">
      <c r="B1798" t="s">
        <v>172</v>
      </c>
      <c r="C1798" t="s">
        <v>6148</v>
      </c>
      <c r="F1798">
        <v>99</v>
      </c>
      <c r="J1798" t="s">
        <v>92</v>
      </c>
      <c r="M1798" t="s">
        <v>7831</v>
      </c>
      <c r="N1798" t="s">
        <v>2194</v>
      </c>
      <c r="O1798" t="s">
        <v>2193</v>
      </c>
    </row>
    <row r="1799" spans="1:15" x14ac:dyDescent="0.2">
      <c r="B1799" t="s">
        <v>7832</v>
      </c>
      <c r="C1799" t="s">
        <v>6148</v>
      </c>
      <c r="F1799">
        <v>99</v>
      </c>
      <c r="J1799" t="s">
        <v>92</v>
      </c>
      <c r="M1799" t="s">
        <v>7831</v>
      </c>
      <c r="N1799" t="s">
        <v>2194</v>
      </c>
      <c r="O1799" t="s">
        <v>2193</v>
      </c>
    </row>
    <row r="1800" spans="1:15" x14ac:dyDescent="0.2">
      <c r="A1800">
        <v>20</v>
      </c>
      <c r="B1800" t="s">
        <v>122</v>
      </c>
      <c r="C1800" t="s">
        <v>6148</v>
      </c>
      <c r="D1800" t="s">
        <v>3505</v>
      </c>
      <c r="F1800">
        <v>99</v>
      </c>
      <c r="J1800" t="s">
        <v>92</v>
      </c>
      <c r="K1800" t="s">
        <v>6146</v>
      </c>
      <c r="L1800" t="s">
        <v>2194</v>
      </c>
      <c r="M1800" t="s">
        <v>7831</v>
      </c>
      <c r="N1800" t="s">
        <v>2194</v>
      </c>
      <c r="O1800" t="s">
        <v>2193</v>
      </c>
    </row>
    <row r="1801" spans="1:15" x14ac:dyDescent="0.2">
      <c r="B1801" t="s">
        <v>6719</v>
      </c>
      <c r="C1801" t="s">
        <v>6148</v>
      </c>
      <c r="F1801">
        <v>99</v>
      </c>
      <c r="J1801" t="s">
        <v>92</v>
      </c>
      <c r="M1801" t="s">
        <v>7833</v>
      </c>
      <c r="N1801" t="s">
        <v>2194</v>
      </c>
      <c r="O1801" t="s">
        <v>2193</v>
      </c>
    </row>
    <row r="1802" spans="1:15" x14ac:dyDescent="0.2">
      <c r="B1802" t="s">
        <v>7834</v>
      </c>
      <c r="C1802" t="s">
        <v>6148</v>
      </c>
      <c r="F1802">
        <v>99</v>
      </c>
      <c r="J1802" t="s">
        <v>92</v>
      </c>
      <c r="M1802" t="s">
        <v>7835</v>
      </c>
      <c r="N1802" t="s">
        <v>2194</v>
      </c>
      <c r="O1802" t="s">
        <v>2193</v>
      </c>
    </row>
    <row r="1803" spans="1:15" x14ac:dyDescent="0.2">
      <c r="B1803" t="s">
        <v>172</v>
      </c>
      <c r="C1803" t="s">
        <v>6148</v>
      </c>
      <c r="F1803">
        <v>99</v>
      </c>
      <c r="J1803" t="s">
        <v>388</v>
      </c>
      <c r="M1803" t="s">
        <v>7836</v>
      </c>
      <c r="O1803" t="s">
        <v>2195</v>
      </c>
    </row>
    <row r="1804" spans="1:15" x14ac:dyDescent="0.2">
      <c r="B1804" t="s">
        <v>6298</v>
      </c>
      <c r="C1804" t="s">
        <v>6148</v>
      </c>
      <c r="F1804">
        <v>99</v>
      </c>
      <c r="J1804" t="s">
        <v>388</v>
      </c>
      <c r="M1804" t="s">
        <v>7836</v>
      </c>
      <c r="O1804" t="s">
        <v>2195</v>
      </c>
    </row>
    <row r="1805" spans="1:15" x14ac:dyDescent="0.2">
      <c r="B1805" t="s">
        <v>6649</v>
      </c>
      <c r="C1805" t="s">
        <v>6148</v>
      </c>
      <c r="F1805">
        <v>99</v>
      </c>
      <c r="J1805" t="s">
        <v>388</v>
      </c>
      <c r="M1805" t="s">
        <v>7836</v>
      </c>
      <c r="O1805" t="s">
        <v>2195</v>
      </c>
    </row>
    <row r="1806" spans="1:15" x14ac:dyDescent="0.2">
      <c r="B1806" t="s">
        <v>7837</v>
      </c>
      <c r="C1806" t="s">
        <v>6148</v>
      </c>
      <c r="F1806">
        <v>99</v>
      </c>
      <c r="J1806" t="s">
        <v>388</v>
      </c>
      <c r="M1806" t="s">
        <v>7836</v>
      </c>
      <c r="O1806" t="s">
        <v>2195</v>
      </c>
    </row>
    <row r="1807" spans="1:15" x14ac:dyDescent="0.2">
      <c r="B1807" t="s">
        <v>6189</v>
      </c>
      <c r="C1807" t="s">
        <v>6148</v>
      </c>
      <c r="F1807">
        <v>99</v>
      </c>
      <c r="J1807" t="s">
        <v>4058</v>
      </c>
      <c r="M1807" t="s">
        <v>7838</v>
      </c>
    </row>
    <row r="1808" spans="1:15" x14ac:dyDescent="0.2">
      <c r="B1808" t="s">
        <v>6490</v>
      </c>
      <c r="C1808" t="s">
        <v>6148</v>
      </c>
      <c r="F1808">
        <v>99</v>
      </c>
      <c r="J1808" t="s">
        <v>4058</v>
      </c>
      <c r="M1808" t="s">
        <v>7839</v>
      </c>
    </row>
    <row r="1809" spans="2:18" x14ac:dyDescent="0.2">
      <c r="B1809" t="s">
        <v>6501</v>
      </c>
      <c r="C1809" t="s">
        <v>6148</v>
      </c>
      <c r="F1809">
        <v>99</v>
      </c>
      <c r="J1809" t="s">
        <v>990</v>
      </c>
      <c r="M1809" t="s">
        <v>7840</v>
      </c>
      <c r="R1809" t="s">
        <v>2200</v>
      </c>
    </row>
    <row r="1810" spans="2:18" x14ac:dyDescent="0.2">
      <c r="B1810" t="s">
        <v>6503</v>
      </c>
      <c r="C1810" t="s">
        <v>6148</v>
      </c>
      <c r="F1810">
        <v>99</v>
      </c>
      <c r="J1810" t="s">
        <v>990</v>
      </c>
      <c r="M1810" t="s">
        <v>7840</v>
      </c>
      <c r="R1810" t="s">
        <v>2200</v>
      </c>
    </row>
    <row r="1811" spans="2:18" x14ac:dyDescent="0.2">
      <c r="B1811" t="s">
        <v>6503</v>
      </c>
      <c r="C1811" t="s">
        <v>6148</v>
      </c>
      <c r="F1811">
        <v>99</v>
      </c>
      <c r="J1811" t="s">
        <v>990</v>
      </c>
      <c r="M1811" t="s">
        <v>7840</v>
      </c>
      <c r="R1811" t="s">
        <v>2200</v>
      </c>
    </row>
    <row r="1812" spans="2:18" x14ac:dyDescent="0.2">
      <c r="B1812" t="s">
        <v>6503</v>
      </c>
      <c r="C1812" t="s">
        <v>6148</v>
      </c>
      <c r="F1812">
        <v>99</v>
      </c>
      <c r="J1812" t="s">
        <v>990</v>
      </c>
      <c r="M1812" t="s">
        <v>7840</v>
      </c>
      <c r="R1812" t="s">
        <v>2200</v>
      </c>
    </row>
    <row r="1813" spans="2:18" x14ac:dyDescent="0.2">
      <c r="B1813" t="s">
        <v>6503</v>
      </c>
      <c r="C1813" t="s">
        <v>6148</v>
      </c>
      <c r="F1813">
        <v>99</v>
      </c>
      <c r="J1813" t="s">
        <v>990</v>
      </c>
      <c r="M1813" t="s">
        <v>7840</v>
      </c>
      <c r="R1813" t="s">
        <v>2200</v>
      </c>
    </row>
    <row r="1814" spans="2:18" x14ac:dyDescent="0.2">
      <c r="B1814" t="s">
        <v>6189</v>
      </c>
      <c r="C1814" t="s">
        <v>6148</v>
      </c>
      <c r="F1814">
        <v>99</v>
      </c>
      <c r="J1814" t="s">
        <v>991</v>
      </c>
      <c r="M1814" t="s">
        <v>7841</v>
      </c>
      <c r="R1814" t="s">
        <v>2201</v>
      </c>
    </row>
    <row r="1815" spans="2:18" x14ac:dyDescent="0.2">
      <c r="B1815" t="s">
        <v>7615</v>
      </c>
      <c r="C1815" t="s">
        <v>6148</v>
      </c>
      <c r="F1815">
        <v>99</v>
      </c>
      <c r="J1815" t="s">
        <v>20</v>
      </c>
      <c r="M1815" t="s">
        <v>7842</v>
      </c>
      <c r="O1815" t="s">
        <v>2202</v>
      </c>
    </row>
    <row r="1816" spans="2:18" x14ac:dyDescent="0.2">
      <c r="B1816" t="s">
        <v>6758</v>
      </c>
      <c r="C1816" t="s">
        <v>6148</v>
      </c>
      <c r="F1816">
        <v>99</v>
      </c>
      <c r="J1816" t="s">
        <v>20</v>
      </c>
      <c r="M1816" t="s">
        <v>7842</v>
      </c>
      <c r="O1816" t="s">
        <v>2202</v>
      </c>
    </row>
    <row r="1817" spans="2:18" x14ac:dyDescent="0.2">
      <c r="B1817" t="s">
        <v>7843</v>
      </c>
      <c r="C1817" t="s">
        <v>6148</v>
      </c>
      <c r="F1817">
        <v>99</v>
      </c>
      <c r="J1817" t="s">
        <v>20</v>
      </c>
      <c r="M1817" t="s">
        <v>7844</v>
      </c>
      <c r="O1817" t="s">
        <v>2202</v>
      </c>
    </row>
    <row r="1818" spans="2:18" x14ac:dyDescent="0.2">
      <c r="B1818" t="s">
        <v>7845</v>
      </c>
      <c r="C1818" t="s">
        <v>6148</v>
      </c>
      <c r="F1818">
        <v>99</v>
      </c>
      <c r="J1818" t="s">
        <v>20</v>
      </c>
      <c r="M1818" t="s">
        <v>7846</v>
      </c>
      <c r="O1818" t="s">
        <v>2202</v>
      </c>
    </row>
    <row r="1819" spans="2:18" x14ac:dyDescent="0.2">
      <c r="B1819" t="s">
        <v>7847</v>
      </c>
      <c r="C1819" t="s">
        <v>6148</v>
      </c>
      <c r="F1819">
        <v>99</v>
      </c>
      <c r="J1819" t="s">
        <v>20</v>
      </c>
      <c r="M1819" t="s">
        <v>7848</v>
      </c>
      <c r="O1819" t="s">
        <v>2202</v>
      </c>
    </row>
    <row r="1820" spans="2:18" x14ac:dyDescent="0.2">
      <c r="B1820" t="s">
        <v>7849</v>
      </c>
      <c r="C1820" t="s">
        <v>6148</v>
      </c>
      <c r="F1820">
        <v>99</v>
      </c>
      <c r="J1820" t="s">
        <v>4063</v>
      </c>
      <c r="M1820" t="s">
        <v>7850</v>
      </c>
    </row>
    <row r="1821" spans="2:18" x14ac:dyDescent="0.2">
      <c r="B1821" t="s">
        <v>7843</v>
      </c>
      <c r="C1821" t="s">
        <v>6148</v>
      </c>
      <c r="F1821">
        <v>99</v>
      </c>
      <c r="J1821" t="s">
        <v>4063</v>
      </c>
      <c r="M1821" t="s">
        <v>7851</v>
      </c>
    </row>
    <row r="1822" spans="2:18" x14ac:dyDescent="0.2">
      <c r="B1822" t="s">
        <v>7845</v>
      </c>
      <c r="C1822" t="s">
        <v>6148</v>
      </c>
      <c r="F1822">
        <v>99</v>
      </c>
      <c r="J1822" t="s">
        <v>4063</v>
      </c>
      <c r="M1822" t="s">
        <v>7852</v>
      </c>
    </row>
    <row r="1823" spans="2:18" x14ac:dyDescent="0.2">
      <c r="B1823" t="s">
        <v>6758</v>
      </c>
      <c r="C1823" t="s">
        <v>6148</v>
      </c>
      <c r="F1823">
        <v>99</v>
      </c>
      <c r="J1823" t="s">
        <v>4063</v>
      </c>
      <c r="M1823" t="s">
        <v>7853</v>
      </c>
    </row>
    <row r="1824" spans="2:18" x14ac:dyDescent="0.2">
      <c r="B1824" t="s">
        <v>7847</v>
      </c>
      <c r="C1824" t="s">
        <v>6148</v>
      </c>
      <c r="F1824">
        <v>99</v>
      </c>
      <c r="J1824" t="s">
        <v>4063</v>
      </c>
      <c r="M1824" t="s">
        <v>7854</v>
      </c>
    </row>
    <row r="1825" spans="1:20" x14ac:dyDescent="0.2">
      <c r="B1825" t="s">
        <v>7855</v>
      </c>
      <c r="C1825" t="s">
        <v>6148</v>
      </c>
      <c r="F1825">
        <v>99</v>
      </c>
      <c r="J1825" t="s">
        <v>4065</v>
      </c>
      <c r="M1825" t="s">
        <v>7856</v>
      </c>
    </row>
    <row r="1826" spans="1:20" x14ac:dyDescent="0.2">
      <c r="A1826">
        <v>23</v>
      </c>
      <c r="B1826" t="s">
        <v>135</v>
      </c>
      <c r="C1826" t="s">
        <v>6148</v>
      </c>
      <c r="D1826" t="s">
        <v>3505</v>
      </c>
      <c r="F1826">
        <v>99</v>
      </c>
      <c r="G1826">
        <v>220</v>
      </c>
      <c r="J1826" t="s">
        <v>138</v>
      </c>
      <c r="K1826" t="s">
        <v>1444</v>
      </c>
      <c r="L1826" t="s">
        <v>2203</v>
      </c>
      <c r="M1826" t="s">
        <v>7857</v>
      </c>
      <c r="O1826" t="s">
        <v>2203</v>
      </c>
    </row>
    <row r="1827" spans="1:20" x14ac:dyDescent="0.2">
      <c r="B1827" t="s">
        <v>134</v>
      </c>
      <c r="C1827" t="s">
        <v>6148</v>
      </c>
      <c r="F1827">
        <v>99</v>
      </c>
      <c r="J1827" t="s">
        <v>138</v>
      </c>
      <c r="M1827" t="s">
        <v>7857</v>
      </c>
      <c r="O1827" t="s">
        <v>2203</v>
      </c>
    </row>
    <row r="1828" spans="1:20" x14ac:dyDescent="0.2">
      <c r="B1828" t="s">
        <v>6447</v>
      </c>
      <c r="C1828" t="s">
        <v>6148</v>
      </c>
      <c r="F1828">
        <v>99</v>
      </c>
      <c r="J1828" t="s">
        <v>4068</v>
      </c>
      <c r="M1828" t="s">
        <v>7858</v>
      </c>
    </row>
    <row r="1829" spans="1:20" x14ac:dyDescent="0.2">
      <c r="B1829" t="s">
        <v>6450</v>
      </c>
      <c r="C1829" t="s">
        <v>6148</v>
      </c>
      <c r="F1829">
        <v>99</v>
      </c>
      <c r="J1829" t="s">
        <v>4068</v>
      </c>
      <c r="M1829" t="s">
        <v>7858</v>
      </c>
    </row>
    <row r="1830" spans="1:20" x14ac:dyDescent="0.2">
      <c r="B1830" t="s">
        <v>7859</v>
      </c>
      <c r="C1830" t="s">
        <v>6148</v>
      </c>
      <c r="F1830">
        <v>99</v>
      </c>
      <c r="J1830" t="s">
        <v>785</v>
      </c>
      <c r="M1830" t="s">
        <v>7860</v>
      </c>
      <c r="R1830" t="s">
        <v>2205</v>
      </c>
      <c r="T1830" t="s">
        <v>2204</v>
      </c>
    </row>
    <row r="1831" spans="1:20" x14ac:dyDescent="0.2">
      <c r="B1831" t="s">
        <v>7861</v>
      </c>
      <c r="C1831" t="s">
        <v>6148</v>
      </c>
      <c r="F1831">
        <v>99</v>
      </c>
      <c r="J1831" t="s">
        <v>785</v>
      </c>
      <c r="M1831" t="s">
        <v>7862</v>
      </c>
      <c r="R1831" t="s">
        <v>2205</v>
      </c>
      <c r="T1831" t="s">
        <v>2204</v>
      </c>
    </row>
    <row r="1832" spans="1:20" x14ac:dyDescent="0.2">
      <c r="B1832" t="s">
        <v>7863</v>
      </c>
      <c r="C1832" t="s">
        <v>6148</v>
      </c>
      <c r="F1832">
        <v>99</v>
      </c>
      <c r="J1832" t="s">
        <v>4071</v>
      </c>
      <c r="M1832" t="s">
        <v>7864</v>
      </c>
    </row>
    <row r="1833" spans="1:20" x14ac:dyDescent="0.2">
      <c r="B1833" t="s">
        <v>7865</v>
      </c>
      <c r="C1833" t="s">
        <v>6148</v>
      </c>
      <c r="F1833">
        <v>99</v>
      </c>
      <c r="J1833" t="s">
        <v>4071</v>
      </c>
      <c r="M1833" t="s">
        <v>7864</v>
      </c>
    </row>
    <row r="1834" spans="1:20" x14ac:dyDescent="0.2">
      <c r="B1834" t="s">
        <v>6289</v>
      </c>
      <c r="C1834" t="s">
        <v>6148</v>
      </c>
      <c r="F1834">
        <v>99</v>
      </c>
      <c r="J1834" t="s">
        <v>517</v>
      </c>
      <c r="M1834" t="s">
        <v>7866</v>
      </c>
    </row>
    <row r="1835" spans="1:20" x14ac:dyDescent="0.2">
      <c r="B1835" t="s">
        <v>6478</v>
      </c>
      <c r="C1835" t="s">
        <v>6148</v>
      </c>
      <c r="F1835">
        <v>99</v>
      </c>
      <c r="J1835" t="s">
        <v>517</v>
      </c>
      <c r="M1835" t="s">
        <v>7866</v>
      </c>
    </row>
    <row r="1836" spans="1:20" x14ac:dyDescent="0.2">
      <c r="B1836" t="s">
        <v>11</v>
      </c>
      <c r="C1836" t="s">
        <v>6148</v>
      </c>
      <c r="F1836">
        <v>99</v>
      </c>
      <c r="J1836" t="s">
        <v>517</v>
      </c>
      <c r="M1836" t="s">
        <v>7866</v>
      </c>
    </row>
    <row r="1837" spans="1:20" x14ac:dyDescent="0.2">
      <c r="B1837" t="s">
        <v>6288</v>
      </c>
      <c r="C1837" t="s">
        <v>6148</v>
      </c>
      <c r="F1837">
        <v>99</v>
      </c>
      <c r="J1837" t="s">
        <v>517</v>
      </c>
      <c r="M1837" t="s">
        <v>7866</v>
      </c>
    </row>
    <row r="1838" spans="1:20" x14ac:dyDescent="0.2">
      <c r="B1838" t="s">
        <v>6479</v>
      </c>
      <c r="C1838" t="s">
        <v>6148</v>
      </c>
      <c r="F1838">
        <v>99</v>
      </c>
      <c r="J1838" t="s">
        <v>517</v>
      </c>
      <c r="M1838" t="s">
        <v>7866</v>
      </c>
    </row>
    <row r="1839" spans="1:20" x14ac:dyDescent="0.2">
      <c r="B1839" t="s">
        <v>6480</v>
      </c>
      <c r="C1839" t="s">
        <v>6148</v>
      </c>
      <c r="F1839">
        <v>99</v>
      </c>
      <c r="J1839" t="s">
        <v>517</v>
      </c>
      <c r="M1839" t="s">
        <v>7866</v>
      </c>
    </row>
    <row r="1840" spans="1:20" x14ac:dyDescent="0.2">
      <c r="B1840" t="s">
        <v>6290</v>
      </c>
      <c r="C1840" t="s">
        <v>6148</v>
      </c>
      <c r="F1840">
        <v>99</v>
      </c>
      <c r="J1840" t="s">
        <v>517</v>
      </c>
      <c r="M1840" t="s">
        <v>7866</v>
      </c>
    </row>
    <row r="1841" spans="2:20" x14ac:dyDescent="0.2">
      <c r="B1841" t="s">
        <v>6337</v>
      </c>
      <c r="C1841" t="s">
        <v>6148</v>
      </c>
      <c r="F1841">
        <v>99</v>
      </c>
      <c r="J1841" t="s">
        <v>517</v>
      </c>
      <c r="M1841" t="s">
        <v>7867</v>
      </c>
    </row>
    <row r="1842" spans="2:20" x14ac:dyDescent="0.2">
      <c r="B1842" t="s">
        <v>6490</v>
      </c>
      <c r="C1842" t="s">
        <v>6148</v>
      </c>
      <c r="F1842">
        <v>99</v>
      </c>
      <c r="J1842" t="s">
        <v>1270</v>
      </c>
      <c r="M1842" t="s">
        <v>7868</v>
      </c>
      <c r="T1842" t="s">
        <v>2206</v>
      </c>
    </row>
    <row r="1843" spans="2:20" x14ac:dyDescent="0.2">
      <c r="B1843" t="s">
        <v>1247</v>
      </c>
      <c r="C1843" t="s">
        <v>6148</v>
      </c>
      <c r="F1843">
        <v>99</v>
      </c>
      <c r="J1843" t="s">
        <v>1270</v>
      </c>
      <c r="M1843" t="s">
        <v>7868</v>
      </c>
      <c r="T1843" t="s">
        <v>2206</v>
      </c>
    </row>
    <row r="1844" spans="2:20" x14ac:dyDescent="0.2">
      <c r="B1844" t="s">
        <v>6490</v>
      </c>
      <c r="C1844" t="s">
        <v>6148</v>
      </c>
      <c r="F1844">
        <v>99</v>
      </c>
      <c r="J1844" t="s">
        <v>1270</v>
      </c>
      <c r="M1844" t="s">
        <v>7868</v>
      </c>
      <c r="T1844" t="s">
        <v>2206</v>
      </c>
    </row>
    <row r="1845" spans="2:20" x14ac:dyDescent="0.2">
      <c r="B1845" t="s">
        <v>7869</v>
      </c>
      <c r="C1845" t="s">
        <v>6148</v>
      </c>
      <c r="F1845">
        <v>99</v>
      </c>
      <c r="J1845" t="s">
        <v>1019</v>
      </c>
      <c r="M1845" t="s">
        <v>7870</v>
      </c>
      <c r="N1845" t="s">
        <v>2207</v>
      </c>
    </row>
    <row r="1846" spans="2:20" x14ac:dyDescent="0.2">
      <c r="B1846" t="s">
        <v>6155</v>
      </c>
      <c r="C1846" t="s">
        <v>6148</v>
      </c>
      <c r="F1846">
        <v>99</v>
      </c>
      <c r="J1846" t="s">
        <v>1019</v>
      </c>
      <c r="M1846" t="s">
        <v>7870</v>
      </c>
      <c r="N1846" t="s">
        <v>2207</v>
      </c>
    </row>
    <row r="1847" spans="2:20" x14ac:dyDescent="0.2">
      <c r="B1847" t="s">
        <v>7039</v>
      </c>
      <c r="C1847" t="s">
        <v>6148</v>
      </c>
      <c r="F1847">
        <v>99</v>
      </c>
      <c r="J1847" t="s">
        <v>1019</v>
      </c>
      <c r="M1847" t="s">
        <v>7870</v>
      </c>
      <c r="N1847" t="s">
        <v>2207</v>
      </c>
    </row>
    <row r="1848" spans="2:20" x14ac:dyDescent="0.2">
      <c r="B1848" t="s">
        <v>6375</v>
      </c>
      <c r="C1848" t="s">
        <v>6148</v>
      </c>
      <c r="F1848">
        <v>99</v>
      </c>
      <c r="J1848" t="s">
        <v>1019</v>
      </c>
      <c r="M1848" t="s">
        <v>7870</v>
      </c>
      <c r="N1848" t="s">
        <v>2207</v>
      </c>
    </row>
    <row r="1849" spans="2:20" x14ac:dyDescent="0.2">
      <c r="B1849" t="s">
        <v>6781</v>
      </c>
      <c r="C1849" t="s">
        <v>6148</v>
      </c>
      <c r="F1849">
        <v>99</v>
      </c>
      <c r="J1849" t="s">
        <v>1019</v>
      </c>
      <c r="M1849" t="s">
        <v>7870</v>
      </c>
      <c r="N1849" t="s">
        <v>2207</v>
      </c>
    </row>
    <row r="1850" spans="2:20" x14ac:dyDescent="0.2">
      <c r="B1850" t="s">
        <v>6155</v>
      </c>
      <c r="C1850" t="s">
        <v>6148</v>
      </c>
      <c r="F1850">
        <v>99</v>
      </c>
      <c r="J1850" t="s">
        <v>1019</v>
      </c>
      <c r="M1850" t="s">
        <v>7870</v>
      </c>
      <c r="N1850" t="s">
        <v>2207</v>
      </c>
    </row>
    <row r="1851" spans="2:20" x14ac:dyDescent="0.2">
      <c r="B1851" t="s">
        <v>6580</v>
      </c>
      <c r="C1851" t="s">
        <v>6148</v>
      </c>
      <c r="F1851">
        <v>99</v>
      </c>
      <c r="J1851" t="s">
        <v>1019</v>
      </c>
      <c r="M1851" t="s">
        <v>7871</v>
      </c>
      <c r="N1851" t="s">
        <v>2207</v>
      </c>
    </row>
    <row r="1852" spans="2:20" x14ac:dyDescent="0.2">
      <c r="B1852" t="s">
        <v>6375</v>
      </c>
      <c r="C1852" t="s">
        <v>6148</v>
      </c>
      <c r="F1852">
        <v>99</v>
      </c>
      <c r="J1852" t="s">
        <v>1019</v>
      </c>
      <c r="M1852" t="s">
        <v>7872</v>
      </c>
      <c r="N1852" t="s">
        <v>2207</v>
      </c>
    </row>
    <row r="1853" spans="2:20" x14ac:dyDescent="0.2">
      <c r="B1853" t="s">
        <v>1410</v>
      </c>
      <c r="C1853" t="s">
        <v>6148</v>
      </c>
      <c r="F1853">
        <v>99</v>
      </c>
      <c r="J1853" t="s">
        <v>1019</v>
      </c>
      <c r="M1853" t="s">
        <v>7873</v>
      </c>
      <c r="N1853" t="s">
        <v>2207</v>
      </c>
    </row>
    <row r="1854" spans="2:20" x14ac:dyDescent="0.2">
      <c r="B1854" t="s">
        <v>6155</v>
      </c>
      <c r="C1854" t="s">
        <v>6148</v>
      </c>
      <c r="F1854">
        <v>99</v>
      </c>
      <c r="J1854" t="s">
        <v>2208</v>
      </c>
      <c r="M1854" t="s">
        <v>7874</v>
      </c>
      <c r="O1854" t="s">
        <v>2209</v>
      </c>
    </row>
    <row r="1855" spans="2:20" x14ac:dyDescent="0.2">
      <c r="B1855" t="s">
        <v>6580</v>
      </c>
      <c r="C1855" t="s">
        <v>6148</v>
      </c>
      <c r="F1855">
        <v>99</v>
      </c>
      <c r="J1855" t="s">
        <v>2208</v>
      </c>
      <c r="M1855" t="s">
        <v>7875</v>
      </c>
      <c r="O1855" t="s">
        <v>2209</v>
      </c>
    </row>
    <row r="1856" spans="2:20" x14ac:dyDescent="0.2">
      <c r="B1856" t="s">
        <v>6375</v>
      </c>
      <c r="C1856" t="s">
        <v>6148</v>
      </c>
      <c r="F1856">
        <v>99</v>
      </c>
      <c r="J1856" t="s">
        <v>2208</v>
      </c>
      <c r="M1856" t="s">
        <v>7876</v>
      </c>
      <c r="O1856" t="s">
        <v>2209</v>
      </c>
    </row>
    <row r="1857" spans="2:15" x14ac:dyDescent="0.2">
      <c r="B1857" t="s">
        <v>1410</v>
      </c>
      <c r="C1857" t="s">
        <v>6148</v>
      </c>
      <c r="F1857">
        <v>99</v>
      </c>
      <c r="J1857" t="s">
        <v>2208</v>
      </c>
      <c r="M1857" t="s">
        <v>7877</v>
      </c>
      <c r="O1857" t="s">
        <v>2209</v>
      </c>
    </row>
    <row r="1858" spans="2:15" x14ac:dyDescent="0.2">
      <c r="B1858" t="s">
        <v>6800</v>
      </c>
      <c r="C1858" t="s">
        <v>6148</v>
      </c>
      <c r="F1858">
        <v>99</v>
      </c>
      <c r="J1858" t="s">
        <v>518</v>
      </c>
      <c r="M1858" t="s">
        <v>7878</v>
      </c>
      <c r="O1858" t="s">
        <v>2210</v>
      </c>
    </row>
    <row r="1859" spans="2:15" x14ac:dyDescent="0.2">
      <c r="B1859" t="s">
        <v>6479</v>
      </c>
      <c r="C1859" t="s">
        <v>6148</v>
      </c>
      <c r="F1859">
        <v>99</v>
      </c>
      <c r="J1859" t="s">
        <v>518</v>
      </c>
      <c r="M1859" t="s">
        <v>7879</v>
      </c>
      <c r="O1859" t="s">
        <v>2210</v>
      </c>
    </row>
    <row r="1860" spans="2:15" x14ac:dyDescent="0.2">
      <c r="B1860" t="s">
        <v>6798</v>
      </c>
      <c r="C1860" t="s">
        <v>6148</v>
      </c>
      <c r="F1860">
        <v>99</v>
      </c>
      <c r="J1860" t="s">
        <v>54</v>
      </c>
      <c r="M1860" t="s">
        <v>7880</v>
      </c>
      <c r="N1860" t="s">
        <v>2211</v>
      </c>
    </row>
    <row r="1861" spans="2:15" x14ac:dyDescent="0.2">
      <c r="B1861" t="s">
        <v>7881</v>
      </c>
      <c r="C1861" t="s">
        <v>6148</v>
      </c>
      <c r="F1861">
        <v>99</v>
      </c>
      <c r="J1861" t="s">
        <v>54</v>
      </c>
      <c r="M1861" t="s">
        <v>7882</v>
      </c>
      <c r="N1861" t="s">
        <v>2211</v>
      </c>
    </row>
    <row r="1862" spans="2:15" x14ac:dyDescent="0.2">
      <c r="B1862" t="s">
        <v>7883</v>
      </c>
      <c r="C1862" t="s">
        <v>6148</v>
      </c>
      <c r="F1862">
        <v>99</v>
      </c>
      <c r="J1862" t="s">
        <v>54</v>
      </c>
      <c r="M1862" t="s">
        <v>7882</v>
      </c>
      <c r="N1862" t="s">
        <v>2211</v>
      </c>
    </row>
    <row r="1863" spans="2:15" x14ac:dyDescent="0.2">
      <c r="B1863" t="s">
        <v>7884</v>
      </c>
      <c r="C1863" t="s">
        <v>6148</v>
      </c>
      <c r="F1863">
        <v>99</v>
      </c>
      <c r="J1863" t="s">
        <v>54</v>
      </c>
      <c r="M1863" t="s">
        <v>7885</v>
      </c>
      <c r="N1863" t="s">
        <v>2211</v>
      </c>
    </row>
    <row r="1864" spans="2:15" x14ac:dyDescent="0.2">
      <c r="B1864" t="s">
        <v>7886</v>
      </c>
      <c r="C1864" t="s">
        <v>6148</v>
      </c>
      <c r="F1864">
        <v>99</v>
      </c>
      <c r="J1864" t="s">
        <v>54</v>
      </c>
      <c r="M1864" t="s">
        <v>7887</v>
      </c>
      <c r="N1864" t="s">
        <v>2211</v>
      </c>
    </row>
    <row r="1865" spans="2:15" x14ac:dyDescent="0.2">
      <c r="B1865" t="s">
        <v>1415</v>
      </c>
      <c r="C1865" t="s">
        <v>6148</v>
      </c>
      <c r="F1865">
        <v>99</v>
      </c>
      <c r="J1865" t="s">
        <v>54</v>
      </c>
      <c r="M1865" t="s">
        <v>7888</v>
      </c>
      <c r="N1865" t="s">
        <v>2211</v>
      </c>
    </row>
    <row r="1866" spans="2:15" x14ac:dyDescent="0.2">
      <c r="B1866" t="s">
        <v>6487</v>
      </c>
      <c r="C1866" t="s">
        <v>6148</v>
      </c>
      <c r="F1866">
        <v>99</v>
      </c>
      <c r="J1866" t="s">
        <v>54</v>
      </c>
      <c r="M1866" t="s">
        <v>7889</v>
      </c>
      <c r="N1866" t="s">
        <v>2211</v>
      </c>
    </row>
    <row r="1867" spans="2:15" x14ac:dyDescent="0.2">
      <c r="B1867" t="s">
        <v>7890</v>
      </c>
      <c r="C1867" t="s">
        <v>6148</v>
      </c>
      <c r="F1867">
        <v>99</v>
      </c>
      <c r="J1867" t="s">
        <v>1139</v>
      </c>
      <c r="M1867" t="s">
        <v>7891</v>
      </c>
    </row>
    <row r="1868" spans="2:15" x14ac:dyDescent="0.2">
      <c r="B1868" t="s">
        <v>7080</v>
      </c>
      <c r="C1868" t="s">
        <v>6148</v>
      </c>
      <c r="F1868">
        <v>99</v>
      </c>
      <c r="J1868" t="s">
        <v>1139</v>
      </c>
      <c r="M1868" t="s">
        <v>7891</v>
      </c>
    </row>
    <row r="1869" spans="2:15" x14ac:dyDescent="0.2">
      <c r="B1869" t="s">
        <v>7892</v>
      </c>
      <c r="C1869" t="s">
        <v>6148</v>
      </c>
      <c r="F1869">
        <v>99</v>
      </c>
      <c r="J1869" t="s">
        <v>1139</v>
      </c>
      <c r="M1869" t="s">
        <v>7891</v>
      </c>
    </row>
    <row r="1870" spans="2:15" x14ac:dyDescent="0.2">
      <c r="B1870" t="s">
        <v>7893</v>
      </c>
      <c r="C1870" t="s">
        <v>6148</v>
      </c>
      <c r="F1870">
        <v>99</v>
      </c>
      <c r="J1870" t="s">
        <v>1139</v>
      </c>
      <c r="M1870" t="s">
        <v>7891</v>
      </c>
    </row>
    <row r="1871" spans="2:15" x14ac:dyDescent="0.2">
      <c r="B1871" t="s">
        <v>7894</v>
      </c>
      <c r="C1871" t="s">
        <v>6148</v>
      </c>
      <c r="F1871">
        <v>99</v>
      </c>
      <c r="J1871" t="s">
        <v>1139</v>
      </c>
      <c r="M1871" t="s">
        <v>7891</v>
      </c>
    </row>
    <row r="1872" spans="2:15" x14ac:dyDescent="0.2">
      <c r="B1872" t="s">
        <v>7895</v>
      </c>
      <c r="C1872" t="s">
        <v>6148</v>
      </c>
      <c r="F1872">
        <v>99</v>
      </c>
      <c r="J1872" t="s">
        <v>1278</v>
      </c>
      <c r="M1872" t="s">
        <v>7896</v>
      </c>
    </row>
    <row r="1873" spans="2:15" x14ac:dyDescent="0.2">
      <c r="B1873" t="s">
        <v>7029</v>
      </c>
      <c r="C1873" t="s">
        <v>6148</v>
      </c>
      <c r="F1873">
        <v>99</v>
      </c>
      <c r="J1873" t="s">
        <v>1278</v>
      </c>
      <c r="M1873" t="s">
        <v>7896</v>
      </c>
    </row>
    <row r="1874" spans="2:15" x14ac:dyDescent="0.2">
      <c r="B1874" t="s">
        <v>6565</v>
      </c>
      <c r="C1874" t="s">
        <v>6148</v>
      </c>
      <c r="F1874">
        <v>99</v>
      </c>
      <c r="J1874" t="s">
        <v>1278</v>
      </c>
      <c r="M1874" t="s">
        <v>7897</v>
      </c>
    </row>
    <row r="1875" spans="2:15" x14ac:dyDescent="0.2">
      <c r="B1875" t="s">
        <v>6389</v>
      </c>
      <c r="C1875" t="s">
        <v>6148</v>
      </c>
      <c r="F1875">
        <v>99</v>
      </c>
      <c r="J1875" t="s">
        <v>1274</v>
      </c>
      <c r="M1875" t="s">
        <v>7898</v>
      </c>
    </row>
    <row r="1876" spans="2:15" x14ac:dyDescent="0.2">
      <c r="B1876" t="s">
        <v>6490</v>
      </c>
      <c r="C1876" t="s">
        <v>6148</v>
      </c>
      <c r="F1876">
        <v>99</v>
      </c>
      <c r="J1876" t="s">
        <v>1274</v>
      </c>
      <c r="M1876" t="s">
        <v>7898</v>
      </c>
    </row>
    <row r="1877" spans="2:15" x14ac:dyDescent="0.2">
      <c r="B1877" t="s">
        <v>1247</v>
      </c>
      <c r="C1877" t="s">
        <v>6148</v>
      </c>
      <c r="F1877">
        <v>99</v>
      </c>
      <c r="J1877" t="s">
        <v>1274</v>
      </c>
      <c r="M1877" t="s">
        <v>7898</v>
      </c>
    </row>
    <row r="1878" spans="2:15" x14ac:dyDescent="0.2">
      <c r="B1878" t="s">
        <v>7029</v>
      </c>
      <c r="C1878" t="s">
        <v>6148</v>
      </c>
      <c r="F1878">
        <v>99</v>
      </c>
      <c r="J1878" t="s">
        <v>1274</v>
      </c>
      <c r="M1878" t="s">
        <v>7898</v>
      </c>
    </row>
    <row r="1879" spans="2:15" x14ac:dyDescent="0.2">
      <c r="B1879" t="s">
        <v>7029</v>
      </c>
      <c r="C1879" t="s">
        <v>6148</v>
      </c>
      <c r="F1879">
        <v>99</v>
      </c>
      <c r="J1879" t="s">
        <v>1274</v>
      </c>
      <c r="M1879" t="s">
        <v>7899</v>
      </c>
    </row>
    <row r="1880" spans="2:15" x14ac:dyDescent="0.2">
      <c r="B1880" t="s">
        <v>7900</v>
      </c>
      <c r="C1880" t="s">
        <v>6148</v>
      </c>
      <c r="F1880">
        <v>99</v>
      </c>
      <c r="J1880" t="s">
        <v>4082</v>
      </c>
      <c r="M1880" t="s">
        <v>7901</v>
      </c>
    </row>
    <row r="1881" spans="2:15" x14ac:dyDescent="0.2">
      <c r="B1881" t="s">
        <v>6158</v>
      </c>
      <c r="C1881" t="s">
        <v>6148</v>
      </c>
      <c r="D1881" t="s">
        <v>6159</v>
      </c>
      <c r="F1881">
        <v>99</v>
      </c>
      <c r="G1881">
        <v>110</v>
      </c>
      <c r="J1881" t="s">
        <v>2212</v>
      </c>
      <c r="K1881" t="s">
        <v>1444</v>
      </c>
      <c r="L1881" t="s">
        <v>2213</v>
      </c>
      <c r="M1881" t="s">
        <v>7902</v>
      </c>
      <c r="O1881" t="s">
        <v>2213</v>
      </c>
    </row>
    <row r="1882" spans="2:15" x14ac:dyDescent="0.2">
      <c r="B1882" t="s">
        <v>6158</v>
      </c>
      <c r="C1882" t="s">
        <v>6148</v>
      </c>
      <c r="D1882" t="s">
        <v>6159</v>
      </c>
      <c r="F1882">
        <v>99</v>
      </c>
      <c r="G1882">
        <v>120</v>
      </c>
      <c r="J1882" t="s">
        <v>2214</v>
      </c>
      <c r="K1882" t="s">
        <v>1444</v>
      </c>
      <c r="L1882" t="s">
        <v>2215</v>
      </c>
      <c r="M1882" t="s">
        <v>7903</v>
      </c>
      <c r="O1882" t="s">
        <v>2215</v>
      </c>
    </row>
    <row r="1883" spans="2:15" x14ac:dyDescent="0.2">
      <c r="B1883" t="s">
        <v>6158</v>
      </c>
      <c r="C1883" t="s">
        <v>6148</v>
      </c>
      <c r="D1883" t="s">
        <v>6159</v>
      </c>
      <c r="F1883">
        <v>99</v>
      </c>
      <c r="G1883">
        <v>130</v>
      </c>
      <c r="J1883" t="s">
        <v>2216</v>
      </c>
      <c r="K1883" t="s">
        <v>1444</v>
      </c>
      <c r="L1883" t="s">
        <v>2217</v>
      </c>
      <c r="M1883" t="s">
        <v>7904</v>
      </c>
      <c r="O1883" t="s">
        <v>2217</v>
      </c>
    </row>
    <row r="1884" spans="2:15" x14ac:dyDescent="0.2">
      <c r="B1884" t="s">
        <v>6158</v>
      </c>
      <c r="C1884" t="s">
        <v>6148</v>
      </c>
      <c r="D1884" t="s">
        <v>6159</v>
      </c>
      <c r="F1884">
        <v>99</v>
      </c>
      <c r="G1884">
        <v>160</v>
      </c>
      <c r="J1884" t="s">
        <v>2220</v>
      </c>
      <c r="K1884" t="s">
        <v>1444</v>
      </c>
      <c r="L1884" t="s">
        <v>2221</v>
      </c>
      <c r="M1884" t="s">
        <v>7905</v>
      </c>
      <c r="O1884" t="s">
        <v>2221</v>
      </c>
    </row>
    <row r="1885" spans="2:15" x14ac:dyDescent="0.2">
      <c r="B1885" t="s">
        <v>6158</v>
      </c>
      <c r="C1885" t="s">
        <v>6148</v>
      </c>
      <c r="D1885" t="s">
        <v>6159</v>
      </c>
      <c r="F1885">
        <v>99</v>
      </c>
      <c r="G1885">
        <v>170</v>
      </c>
      <c r="J1885" t="s">
        <v>4088</v>
      </c>
      <c r="M1885" t="s">
        <v>7906</v>
      </c>
    </row>
    <row r="1886" spans="2:15" x14ac:dyDescent="0.2">
      <c r="B1886" t="s">
        <v>6158</v>
      </c>
      <c r="C1886" t="s">
        <v>6148</v>
      </c>
      <c r="D1886" t="s">
        <v>6159</v>
      </c>
      <c r="F1886">
        <v>99</v>
      </c>
      <c r="G1886">
        <v>140</v>
      </c>
      <c r="J1886" t="s">
        <v>2222</v>
      </c>
      <c r="K1886" t="s">
        <v>1444</v>
      </c>
      <c r="L1886" t="s">
        <v>2223</v>
      </c>
      <c r="M1886" t="s">
        <v>7907</v>
      </c>
      <c r="O1886" t="s">
        <v>2223</v>
      </c>
    </row>
    <row r="1887" spans="2:15" x14ac:dyDescent="0.2">
      <c r="B1887" t="s">
        <v>6158</v>
      </c>
      <c r="C1887" t="s">
        <v>6148</v>
      </c>
      <c r="D1887" t="s">
        <v>6159</v>
      </c>
      <c r="F1887">
        <v>99</v>
      </c>
      <c r="G1887">
        <v>180</v>
      </c>
      <c r="J1887" t="s">
        <v>2224</v>
      </c>
      <c r="K1887" t="s">
        <v>1444</v>
      </c>
      <c r="L1887" t="s">
        <v>2225</v>
      </c>
      <c r="M1887" t="s">
        <v>7908</v>
      </c>
      <c r="O1887" t="s">
        <v>2225</v>
      </c>
    </row>
    <row r="1888" spans="2:15" x14ac:dyDescent="0.2">
      <c r="B1888" t="s">
        <v>887</v>
      </c>
      <c r="C1888" t="s">
        <v>6148</v>
      </c>
      <c r="F1888">
        <v>99</v>
      </c>
      <c r="J1888" t="s">
        <v>897</v>
      </c>
      <c r="M1888" t="s">
        <v>7909</v>
      </c>
      <c r="O1888" t="s">
        <v>2226</v>
      </c>
    </row>
    <row r="1889" spans="2:15" x14ac:dyDescent="0.2">
      <c r="B1889" t="s">
        <v>265</v>
      </c>
      <c r="C1889" t="s">
        <v>6148</v>
      </c>
      <c r="F1889">
        <v>99</v>
      </c>
      <c r="J1889" t="s">
        <v>897</v>
      </c>
      <c r="M1889" t="s">
        <v>7909</v>
      </c>
      <c r="O1889" t="s">
        <v>2226</v>
      </c>
    </row>
    <row r="1890" spans="2:15" x14ac:dyDescent="0.2">
      <c r="B1890" t="s">
        <v>7910</v>
      </c>
      <c r="C1890" t="s">
        <v>6148</v>
      </c>
      <c r="F1890">
        <v>99</v>
      </c>
      <c r="J1890" t="s">
        <v>897</v>
      </c>
      <c r="M1890" t="s">
        <v>7909</v>
      </c>
      <c r="O1890" t="s">
        <v>2226</v>
      </c>
    </row>
    <row r="1891" spans="2:15" x14ac:dyDescent="0.2">
      <c r="B1891" t="s">
        <v>6419</v>
      </c>
      <c r="C1891" t="s">
        <v>6148</v>
      </c>
      <c r="F1891">
        <v>99</v>
      </c>
      <c r="J1891" t="s">
        <v>897</v>
      </c>
      <c r="M1891" t="s">
        <v>7909</v>
      </c>
      <c r="O1891" t="s">
        <v>2226</v>
      </c>
    </row>
    <row r="1892" spans="2:15" x14ac:dyDescent="0.2">
      <c r="B1892" t="s">
        <v>6259</v>
      </c>
      <c r="C1892" t="s">
        <v>6148</v>
      </c>
      <c r="F1892">
        <v>99</v>
      </c>
      <c r="J1892" t="s">
        <v>897</v>
      </c>
      <c r="M1892" t="s">
        <v>7909</v>
      </c>
      <c r="O1892" t="s">
        <v>2226</v>
      </c>
    </row>
    <row r="1893" spans="2:15" x14ac:dyDescent="0.2">
      <c r="B1893" t="s">
        <v>7911</v>
      </c>
      <c r="C1893" t="s">
        <v>6148</v>
      </c>
      <c r="F1893">
        <v>99</v>
      </c>
      <c r="J1893" t="s">
        <v>897</v>
      </c>
      <c r="M1893" t="s">
        <v>7909</v>
      </c>
      <c r="O1893" t="s">
        <v>2226</v>
      </c>
    </row>
    <row r="1894" spans="2:15" x14ac:dyDescent="0.2">
      <c r="B1894" t="s">
        <v>6595</v>
      </c>
      <c r="C1894" t="s">
        <v>6148</v>
      </c>
      <c r="F1894">
        <v>99</v>
      </c>
      <c r="J1894" t="s">
        <v>4093</v>
      </c>
      <c r="M1894" t="s">
        <v>7912</v>
      </c>
    </row>
    <row r="1895" spans="2:15" x14ac:dyDescent="0.2">
      <c r="B1895" t="s">
        <v>7913</v>
      </c>
      <c r="C1895" t="s">
        <v>6148</v>
      </c>
      <c r="F1895">
        <v>99</v>
      </c>
      <c r="J1895" t="s">
        <v>4093</v>
      </c>
      <c r="M1895" t="s">
        <v>7912</v>
      </c>
    </row>
    <row r="1896" spans="2:15" x14ac:dyDescent="0.2">
      <c r="B1896" t="s">
        <v>7914</v>
      </c>
      <c r="C1896" t="s">
        <v>6148</v>
      </c>
      <c r="F1896">
        <v>99</v>
      </c>
      <c r="J1896" t="s">
        <v>4093</v>
      </c>
      <c r="M1896" t="s">
        <v>7912</v>
      </c>
    </row>
    <row r="1897" spans="2:15" x14ac:dyDescent="0.2">
      <c r="B1897" t="s">
        <v>7915</v>
      </c>
      <c r="C1897" t="s">
        <v>6148</v>
      </c>
      <c r="F1897">
        <v>99</v>
      </c>
      <c r="J1897" t="s">
        <v>4093</v>
      </c>
      <c r="M1897" t="s">
        <v>7912</v>
      </c>
    </row>
    <row r="1898" spans="2:15" x14ac:dyDescent="0.2">
      <c r="B1898" t="s">
        <v>6595</v>
      </c>
      <c r="C1898" t="s">
        <v>6148</v>
      </c>
      <c r="F1898">
        <v>99</v>
      </c>
      <c r="J1898" t="s">
        <v>4095</v>
      </c>
      <c r="M1898" t="s">
        <v>7912</v>
      </c>
    </row>
    <row r="1899" spans="2:15" x14ac:dyDescent="0.2">
      <c r="B1899" t="s">
        <v>7913</v>
      </c>
      <c r="C1899" t="s">
        <v>6148</v>
      </c>
      <c r="F1899">
        <v>99</v>
      </c>
      <c r="J1899" t="s">
        <v>4095</v>
      </c>
      <c r="M1899" t="s">
        <v>7912</v>
      </c>
    </row>
    <row r="1900" spans="2:15" x14ac:dyDescent="0.2">
      <c r="B1900" t="s">
        <v>7914</v>
      </c>
      <c r="C1900" t="s">
        <v>6148</v>
      </c>
      <c r="F1900">
        <v>99</v>
      </c>
      <c r="J1900" t="s">
        <v>4095</v>
      </c>
      <c r="M1900" t="s">
        <v>7912</v>
      </c>
    </row>
    <row r="1901" spans="2:15" x14ac:dyDescent="0.2">
      <c r="B1901" t="s">
        <v>7915</v>
      </c>
      <c r="C1901" t="s">
        <v>6148</v>
      </c>
      <c r="F1901">
        <v>99</v>
      </c>
      <c r="J1901" t="s">
        <v>4095</v>
      </c>
      <c r="M1901" t="s">
        <v>7912</v>
      </c>
    </row>
    <row r="1902" spans="2:15" x14ac:dyDescent="0.2">
      <c r="B1902" t="s">
        <v>6286</v>
      </c>
      <c r="C1902" t="s">
        <v>6148</v>
      </c>
      <c r="F1902">
        <v>99</v>
      </c>
      <c r="J1902" t="s">
        <v>4096</v>
      </c>
      <c r="M1902" t="s">
        <v>7916</v>
      </c>
    </row>
    <row r="1903" spans="2:15" x14ac:dyDescent="0.2">
      <c r="B1903" t="s">
        <v>7917</v>
      </c>
      <c r="C1903" t="s">
        <v>6148</v>
      </c>
      <c r="F1903">
        <v>99</v>
      </c>
      <c r="J1903" t="s">
        <v>4096</v>
      </c>
      <c r="M1903" t="s">
        <v>7916</v>
      </c>
    </row>
    <row r="1904" spans="2:15" x14ac:dyDescent="0.2">
      <c r="B1904" t="s">
        <v>6382</v>
      </c>
      <c r="C1904" t="s">
        <v>6148</v>
      </c>
      <c r="F1904">
        <v>99</v>
      </c>
      <c r="J1904" t="s">
        <v>4098</v>
      </c>
      <c r="M1904" t="s">
        <v>7918</v>
      </c>
    </row>
    <row r="1905" spans="2:21" x14ac:dyDescent="0.2">
      <c r="B1905" t="s">
        <v>6751</v>
      </c>
      <c r="C1905" t="s">
        <v>6148</v>
      </c>
      <c r="F1905">
        <v>99</v>
      </c>
      <c r="J1905" t="s">
        <v>4098</v>
      </c>
      <c r="M1905" t="s">
        <v>7918</v>
      </c>
    </row>
    <row r="1906" spans="2:21" x14ac:dyDescent="0.2">
      <c r="B1906" t="s">
        <v>7919</v>
      </c>
      <c r="C1906" t="s">
        <v>6148</v>
      </c>
      <c r="F1906">
        <v>99</v>
      </c>
      <c r="J1906" t="s">
        <v>4098</v>
      </c>
      <c r="M1906" t="s">
        <v>7918</v>
      </c>
    </row>
    <row r="1907" spans="2:21" x14ac:dyDescent="0.2">
      <c r="B1907" t="s">
        <v>6382</v>
      </c>
      <c r="C1907" t="s">
        <v>6148</v>
      </c>
      <c r="F1907">
        <v>99</v>
      </c>
      <c r="J1907" t="s">
        <v>4100</v>
      </c>
      <c r="M1907" t="s">
        <v>7920</v>
      </c>
    </row>
    <row r="1908" spans="2:21" x14ac:dyDescent="0.2">
      <c r="B1908" t="s">
        <v>7919</v>
      </c>
      <c r="C1908" t="s">
        <v>6148</v>
      </c>
      <c r="F1908">
        <v>99</v>
      </c>
      <c r="J1908" t="s">
        <v>4100</v>
      </c>
      <c r="M1908" t="s">
        <v>7920</v>
      </c>
    </row>
    <row r="1909" spans="2:21" x14ac:dyDescent="0.2">
      <c r="B1909" t="s">
        <v>6784</v>
      </c>
      <c r="C1909" t="s">
        <v>6148</v>
      </c>
      <c r="F1909">
        <v>99</v>
      </c>
      <c r="J1909" t="s">
        <v>4102</v>
      </c>
      <c r="M1909" t="s">
        <v>7921</v>
      </c>
    </row>
    <row r="1910" spans="2:21" x14ac:dyDescent="0.2">
      <c r="B1910" t="s">
        <v>7922</v>
      </c>
      <c r="C1910" t="s">
        <v>6148</v>
      </c>
      <c r="F1910">
        <v>99</v>
      </c>
      <c r="J1910" t="s">
        <v>114</v>
      </c>
      <c r="M1910" t="s">
        <v>7923</v>
      </c>
      <c r="O1910" t="s">
        <v>2227</v>
      </c>
    </row>
    <row r="1911" spans="2:21" x14ac:dyDescent="0.2">
      <c r="B1911" t="s">
        <v>466</v>
      </c>
      <c r="C1911" t="s">
        <v>6148</v>
      </c>
      <c r="F1911">
        <v>99</v>
      </c>
      <c r="J1911" t="s">
        <v>114</v>
      </c>
      <c r="M1911" t="s">
        <v>7924</v>
      </c>
      <c r="O1911" t="s">
        <v>2227</v>
      </c>
    </row>
    <row r="1912" spans="2:21" x14ac:dyDescent="0.2">
      <c r="B1912" t="s">
        <v>6422</v>
      </c>
      <c r="C1912" t="s">
        <v>6148</v>
      </c>
      <c r="F1912">
        <v>99</v>
      </c>
      <c r="J1912" t="s">
        <v>114</v>
      </c>
      <c r="M1912" t="s">
        <v>7925</v>
      </c>
      <c r="O1912" t="s">
        <v>2227</v>
      </c>
    </row>
    <row r="1913" spans="2:21" x14ac:dyDescent="0.2">
      <c r="B1913" t="s">
        <v>172</v>
      </c>
      <c r="C1913" t="s">
        <v>6148</v>
      </c>
      <c r="F1913">
        <v>99</v>
      </c>
      <c r="J1913" t="s">
        <v>114</v>
      </c>
      <c r="M1913" t="s">
        <v>7926</v>
      </c>
      <c r="O1913" t="s">
        <v>2227</v>
      </c>
    </row>
    <row r="1914" spans="2:21" x14ac:dyDescent="0.2">
      <c r="B1914" t="s">
        <v>7927</v>
      </c>
      <c r="C1914" t="s">
        <v>6148</v>
      </c>
      <c r="F1914">
        <v>99</v>
      </c>
      <c r="J1914" t="s">
        <v>182</v>
      </c>
      <c r="M1914" t="s">
        <v>7928</v>
      </c>
    </row>
    <row r="1915" spans="2:21" x14ac:dyDescent="0.2">
      <c r="B1915" t="s">
        <v>7929</v>
      </c>
      <c r="C1915" t="s">
        <v>6148</v>
      </c>
      <c r="F1915">
        <v>99</v>
      </c>
      <c r="J1915" t="s">
        <v>4106</v>
      </c>
      <c r="M1915" t="s">
        <v>7930</v>
      </c>
    </row>
    <row r="1916" spans="2:21" x14ac:dyDescent="0.2">
      <c r="B1916" t="s">
        <v>7931</v>
      </c>
      <c r="C1916" t="s">
        <v>6148</v>
      </c>
      <c r="F1916">
        <v>99</v>
      </c>
      <c r="J1916" t="s">
        <v>4106</v>
      </c>
      <c r="M1916" t="s">
        <v>7930</v>
      </c>
    </row>
    <row r="1917" spans="2:21" x14ac:dyDescent="0.2">
      <c r="B1917" t="s">
        <v>7932</v>
      </c>
      <c r="C1917" t="s">
        <v>6148</v>
      </c>
      <c r="F1917">
        <v>99</v>
      </c>
      <c r="J1917" t="s">
        <v>260</v>
      </c>
      <c r="M1917" t="s">
        <v>7933</v>
      </c>
      <c r="N1917" t="s">
        <v>2229</v>
      </c>
      <c r="O1917" t="s">
        <v>2228</v>
      </c>
      <c r="U1917" t="s">
        <v>2230</v>
      </c>
    </row>
    <row r="1918" spans="2:21" x14ac:dyDescent="0.2">
      <c r="B1918" t="s">
        <v>7934</v>
      </c>
      <c r="C1918" t="s">
        <v>6148</v>
      </c>
      <c r="F1918">
        <v>99</v>
      </c>
      <c r="J1918" t="s">
        <v>260</v>
      </c>
      <c r="M1918" t="s">
        <v>7933</v>
      </c>
      <c r="N1918" t="s">
        <v>2229</v>
      </c>
      <c r="O1918" t="s">
        <v>2228</v>
      </c>
      <c r="U1918" t="s">
        <v>2230</v>
      </c>
    </row>
    <row r="1919" spans="2:21" x14ac:dyDescent="0.2">
      <c r="B1919" t="s">
        <v>7935</v>
      </c>
      <c r="C1919" t="s">
        <v>6148</v>
      </c>
      <c r="F1919">
        <v>99</v>
      </c>
      <c r="J1919" t="s">
        <v>260</v>
      </c>
      <c r="M1919" t="s">
        <v>7936</v>
      </c>
      <c r="N1919" t="s">
        <v>2229</v>
      </c>
      <c r="O1919" t="s">
        <v>2228</v>
      </c>
      <c r="U1919" t="s">
        <v>2230</v>
      </c>
    </row>
    <row r="1920" spans="2:21" x14ac:dyDescent="0.2">
      <c r="B1920" t="s">
        <v>7937</v>
      </c>
      <c r="C1920" t="s">
        <v>6148</v>
      </c>
      <c r="F1920">
        <v>99</v>
      </c>
      <c r="J1920" t="s">
        <v>260</v>
      </c>
      <c r="M1920" t="s">
        <v>7938</v>
      </c>
      <c r="N1920" t="s">
        <v>2229</v>
      </c>
      <c r="O1920" t="s">
        <v>2228</v>
      </c>
      <c r="U1920" t="s">
        <v>2230</v>
      </c>
    </row>
    <row r="1921" spans="2:21" x14ac:dyDescent="0.2">
      <c r="B1921" t="s">
        <v>7939</v>
      </c>
      <c r="C1921" t="s">
        <v>6148</v>
      </c>
      <c r="F1921">
        <v>99</v>
      </c>
      <c r="J1921" t="s">
        <v>260</v>
      </c>
      <c r="M1921" t="s">
        <v>7938</v>
      </c>
      <c r="N1921" t="s">
        <v>2229</v>
      </c>
      <c r="O1921" t="s">
        <v>2228</v>
      </c>
      <c r="U1921" t="s">
        <v>2230</v>
      </c>
    </row>
    <row r="1922" spans="2:21" x14ac:dyDescent="0.2">
      <c r="B1922" t="s">
        <v>6381</v>
      </c>
      <c r="C1922" t="s">
        <v>6148</v>
      </c>
      <c r="F1922">
        <v>99</v>
      </c>
      <c r="J1922" t="s">
        <v>260</v>
      </c>
      <c r="M1922" t="s">
        <v>7938</v>
      </c>
      <c r="N1922" t="s">
        <v>2229</v>
      </c>
      <c r="O1922" t="s">
        <v>2228</v>
      </c>
      <c r="U1922" t="s">
        <v>2230</v>
      </c>
    </row>
    <row r="1923" spans="2:21" x14ac:dyDescent="0.2">
      <c r="B1923" t="s">
        <v>6389</v>
      </c>
      <c r="C1923" t="s">
        <v>6148</v>
      </c>
      <c r="F1923">
        <v>99</v>
      </c>
      <c r="J1923" t="s">
        <v>2235</v>
      </c>
      <c r="M1923" t="s">
        <v>7940</v>
      </c>
      <c r="T1923" t="s">
        <v>2236</v>
      </c>
    </row>
    <row r="1924" spans="2:21" x14ac:dyDescent="0.2">
      <c r="B1924" t="s">
        <v>6490</v>
      </c>
      <c r="C1924" t="s">
        <v>6148</v>
      </c>
      <c r="F1924">
        <v>99</v>
      </c>
      <c r="J1924" t="s">
        <v>2235</v>
      </c>
      <c r="M1924" t="s">
        <v>7940</v>
      </c>
      <c r="T1924" t="s">
        <v>2236</v>
      </c>
    </row>
    <row r="1925" spans="2:21" x14ac:dyDescent="0.2">
      <c r="B1925" t="s">
        <v>1247</v>
      </c>
      <c r="C1925" t="s">
        <v>6148</v>
      </c>
      <c r="F1925">
        <v>99</v>
      </c>
      <c r="J1925" t="s">
        <v>2235</v>
      </c>
      <c r="M1925" t="s">
        <v>7940</v>
      </c>
      <c r="T1925" t="s">
        <v>2236</v>
      </c>
    </row>
    <row r="1926" spans="2:21" x14ac:dyDescent="0.2">
      <c r="B1926" t="s">
        <v>7941</v>
      </c>
      <c r="C1926" t="s">
        <v>6148</v>
      </c>
      <c r="F1926">
        <v>99</v>
      </c>
      <c r="J1926" t="s">
        <v>2235</v>
      </c>
      <c r="M1926" t="s">
        <v>7940</v>
      </c>
      <c r="T1926" t="s">
        <v>2236</v>
      </c>
    </row>
    <row r="1927" spans="2:21" x14ac:dyDescent="0.2">
      <c r="B1927" t="s">
        <v>6560</v>
      </c>
      <c r="C1927" t="s">
        <v>6148</v>
      </c>
      <c r="F1927">
        <v>99</v>
      </c>
      <c r="J1927" t="s">
        <v>941</v>
      </c>
      <c r="M1927" t="s">
        <v>7942</v>
      </c>
      <c r="O1927" t="s">
        <v>2241</v>
      </c>
      <c r="P1927" t="s">
        <v>2242</v>
      </c>
    </row>
    <row r="1928" spans="2:21" x14ac:dyDescent="0.2">
      <c r="B1928" t="s">
        <v>473</v>
      </c>
      <c r="C1928" t="s">
        <v>6148</v>
      </c>
      <c r="F1928">
        <v>99</v>
      </c>
      <c r="J1928" t="s">
        <v>550</v>
      </c>
      <c r="M1928" t="s">
        <v>7943</v>
      </c>
    </row>
    <row r="1929" spans="2:21" x14ac:dyDescent="0.2">
      <c r="B1929" t="s">
        <v>6286</v>
      </c>
      <c r="C1929" t="s">
        <v>6148</v>
      </c>
      <c r="F1929">
        <v>99</v>
      </c>
      <c r="J1929" t="s">
        <v>550</v>
      </c>
      <c r="M1929" t="s">
        <v>7943</v>
      </c>
    </row>
    <row r="1930" spans="2:21" x14ac:dyDescent="0.2">
      <c r="B1930" t="s">
        <v>6472</v>
      </c>
      <c r="C1930" t="s">
        <v>6148</v>
      </c>
      <c r="F1930">
        <v>99</v>
      </c>
      <c r="J1930" t="s">
        <v>550</v>
      </c>
      <c r="M1930" t="s">
        <v>7943</v>
      </c>
    </row>
    <row r="1931" spans="2:21" x14ac:dyDescent="0.2">
      <c r="B1931" t="s">
        <v>6945</v>
      </c>
      <c r="C1931" t="s">
        <v>6148</v>
      </c>
      <c r="F1931">
        <v>99</v>
      </c>
      <c r="J1931" t="s">
        <v>550</v>
      </c>
      <c r="M1931" t="s">
        <v>7943</v>
      </c>
    </row>
    <row r="1932" spans="2:21" x14ac:dyDescent="0.2">
      <c r="B1932" t="s">
        <v>6289</v>
      </c>
      <c r="C1932" t="s">
        <v>6148</v>
      </c>
      <c r="F1932">
        <v>99</v>
      </c>
      <c r="J1932" t="s">
        <v>550</v>
      </c>
      <c r="M1932" t="s">
        <v>7943</v>
      </c>
    </row>
    <row r="1933" spans="2:21" x14ac:dyDescent="0.2">
      <c r="B1933" t="s">
        <v>6288</v>
      </c>
      <c r="C1933" t="s">
        <v>6148</v>
      </c>
      <c r="F1933">
        <v>99</v>
      </c>
      <c r="J1933" t="s">
        <v>550</v>
      </c>
      <c r="M1933" t="s">
        <v>7943</v>
      </c>
    </row>
    <row r="1934" spans="2:21" x14ac:dyDescent="0.2">
      <c r="B1934" t="s">
        <v>6286</v>
      </c>
      <c r="C1934" t="s">
        <v>6148</v>
      </c>
      <c r="F1934">
        <v>99</v>
      </c>
      <c r="J1934" t="s">
        <v>550</v>
      </c>
      <c r="M1934" t="s">
        <v>7943</v>
      </c>
    </row>
    <row r="1935" spans="2:21" x14ac:dyDescent="0.2">
      <c r="B1935" t="s">
        <v>7944</v>
      </c>
      <c r="C1935" t="s">
        <v>6148</v>
      </c>
      <c r="F1935">
        <v>99</v>
      </c>
      <c r="J1935" t="s">
        <v>550</v>
      </c>
      <c r="M1935" t="s">
        <v>7943</v>
      </c>
    </row>
    <row r="1936" spans="2:21" x14ac:dyDescent="0.2">
      <c r="B1936" t="s">
        <v>6741</v>
      </c>
      <c r="C1936" t="s">
        <v>6148</v>
      </c>
      <c r="F1936">
        <v>99</v>
      </c>
      <c r="J1936" t="s">
        <v>550</v>
      </c>
      <c r="M1936" t="s">
        <v>7943</v>
      </c>
    </row>
    <row r="1937" spans="2:28" x14ac:dyDescent="0.2">
      <c r="B1937" t="s">
        <v>7945</v>
      </c>
      <c r="C1937" t="s">
        <v>6148</v>
      </c>
      <c r="F1937">
        <v>99</v>
      </c>
      <c r="J1937" t="s">
        <v>4114</v>
      </c>
      <c r="M1937" t="s">
        <v>7946</v>
      </c>
    </row>
    <row r="1938" spans="2:28" x14ac:dyDescent="0.2">
      <c r="B1938" t="s">
        <v>899</v>
      </c>
      <c r="C1938" t="s">
        <v>6148</v>
      </c>
      <c r="F1938">
        <v>99</v>
      </c>
      <c r="J1938" t="s">
        <v>4116</v>
      </c>
      <c r="M1938" t="s">
        <v>7947</v>
      </c>
    </row>
    <row r="1939" spans="2:28" x14ac:dyDescent="0.2">
      <c r="B1939" t="s">
        <v>6501</v>
      </c>
      <c r="C1939" t="s">
        <v>6148</v>
      </c>
      <c r="F1939">
        <v>99</v>
      </c>
      <c r="J1939" t="s">
        <v>4116</v>
      </c>
      <c r="M1939" t="s">
        <v>7947</v>
      </c>
    </row>
    <row r="1940" spans="2:28" x14ac:dyDescent="0.2">
      <c r="B1940" t="s">
        <v>7097</v>
      </c>
      <c r="C1940" t="s">
        <v>6148</v>
      </c>
      <c r="F1940">
        <v>99</v>
      </c>
      <c r="J1940" t="s">
        <v>4116</v>
      </c>
      <c r="M1940" t="s">
        <v>7947</v>
      </c>
    </row>
    <row r="1941" spans="2:28" x14ac:dyDescent="0.2">
      <c r="B1941" t="s">
        <v>6180</v>
      </c>
      <c r="C1941" t="s">
        <v>6148</v>
      </c>
      <c r="F1941">
        <v>99</v>
      </c>
      <c r="J1941" t="s">
        <v>964</v>
      </c>
      <c r="M1941" t="s">
        <v>7948</v>
      </c>
    </row>
    <row r="1942" spans="2:28" x14ac:dyDescent="0.2">
      <c r="B1942" t="s">
        <v>6501</v>
      </c>
      <c r="C1942" t="s">
        <v>6148</v>
      </c>
      <c r="F1942">
        <v>99</v>
      </c>
      <c r="J1942" t="s">
        <v>964</v>
      </c>
      <c r="M1942" t="s">
        <v>7948</v>
      </c>
    </row>
    <row r="1943" spans="2:28" x14ac:dyDescent="0.2">
      <c r="B1943" t="s">
        <v>7779</v>
      </c>
      <c r="C1943" t="s">
        <v>6148</v>
      </c>
      <c r="F1943">
        <v>99</v>
      </c>
      <c r="J1943" t="s">
        <v>125</v>
      </c>
      <c r="M1943" t="s">
        <v>7949</v>
      </c>
      <c r="N1943" t="s">
        <v>2244</v>
      </c>
      <c r="O1943" t="s">
        <v>2245</v>
      </c>
    </row>
    <row r="1944" spans="2:28" x14ac:dyDescent="0.2">
      <c r="B1944" t="s">
        <v>7950</v>
      </c>
      <c r="C1944" t="s">
        <v>6148</v>
      </c>
      <c r="F1944">
        <v>99</v>
      </c>
      <c r="J1944" t="s">
        <v>125</v>
      </c>
      <c r="M1944" t="s">
        <v>7949</v>
      </c>
      <c r="N1944" t="s">
        <v>2244</v>
      </c>
      <c r="O1944" t="s">
        <v>2245</v>
      </c>
    </row>
    <row r="1945" spans="2:28" x14ac:dyDescent="0.2">
      <c r="B1945" t="s">
        <v>7951</v>
      </c>
      <c r="C1945" t="s">
        <v>6148</v>
      </c>
      <c r="F1945">
        <v>99</v>
      </c>
      <c r="J1945" t="s">
        <v>125</v>
      </c>
      <c r="M1945" t="s">
        <v>7952</v>
      </c>
      <c r="N1945" t="s">
        <v>2244</v>
      </c>
      <c r="O1945" t="s">
        <v>2245</v>
      </c>
    </row>
    <row r="1946" spans="2:28" x14ac:dyDescent="0.2">
      <c r="B1946" t="s">
        <v>7953</v>
      </c>
      <c r="C1946" t="s">
        <v>6148</v>
      </c>
      <c r="F1946">
        <v>99</v>
      </c>
      <c r="J1946" t="s">
        <v>125</v>
      </c>
      <c r="M1946" t="s">
        <v>7954</v>
      </c>
      <c r="N1946" t="s">
        <v>2244</v>
      </c>
      <c r="O1946" t="s">
        <v>2245</v>
      </c>
    </row>
    <row r="1947" spans="2:28" x14ac:dyDescent="0.2">
      <c r="B1947" t="s">
        <v>7955</v>
      </c>
      <c r="C1947" t="s">
        <v>6148</v>
      </c>
      <c r="F1947">
        <v>99</v>
      </c>
      <c r="J1947" t="s">
        <v>125</v>
      </c>
      <c r="M1947" t="s">
        <v>7956</v>
      </c>
      <c r="N1947" t="s">
        <v>2244</v>
      </c>
      <c r="O1947" t="s">
        <v>2245</v>
      </c>
    </row>
    <row r="1948" spans="2:28" x14ac:dyDescent="0.2">
      <c r="B1948" t="s">
        <v>7150</v>
      </c>
      <c r="C1948" t="s">
        <v>6148</v>
      </c>
      <c r="F1948">
        <v>99</v>
      </c>
      <c r="J1948" t="s">
        <v>125</v>
      </c>
      <c r="M1948" t="s">
        <v>7957</v>
      </c>
      <c r="N1948" t="s">
        <v>2244</v>
      </c>
      <c r="O1948" t="s">
        <v>2245</v>
      </c>
    </row>
    <row r="1949" spans="2:28" x14ac:dyDescent="0.2">
      <c r="B1949" t="s">
        <v>7958</v>
      </c>
      <c r="C1949" t="s">
        <v>6148</v>
      </c>
      <c r="F1949">
        <v>99</v>
      </c>
      <c r="J1949" t="s">
        <v>2246</v>
      </c>
      <c r="M1949" t="s">
        <v>7959</v>
      </c>
      <c r="AB1949" t="s">
        <v>2247</v>
      </c>
    </row>
    <row r="1950" spans="2:28" x14ac:dyDescent="0.2">
      <c r="B1950" t="s">
        <v>7820</v>
      </c>
      <c r="C1950" t="s">
        <v>6148</v>
      </c>
      <c r="F1950">
        <v>99</v>
      </c>
      <c r="J1950" t="s">
        <v>155</v>
      </c>
      <c r="M1950" t="s">
        <v>7960</v>
      </c>
      <c r="R1950" t="s">
        <v>2248</v>
      </c>
    </row>
    <row r="1951" spans="2:28" x14ac:dyDescent="0.2">
      <c r="B1951" t="s">
        <v>6882</v>
      </c>
      <c r="C1951" t="s">
        <v>6148</v>
      </c>
      <c r="F1951">
        <v>99</v>
      </c>
      <c r="J1951" t="s">
        <v>155</v>
      </c>
      <c r="M1951" t="s">
        <v>7961</v>
      </c>
      <c r="R1951" t="s">
        <v>2248</v>
      </c>
    </row>
    <row r="1952" spans="2:28" x14ac:dyDescent="0.2">
      <c r="B1952" t="s">
        <v>6422</v>
      </c>
      <c r="C1952" t="s">
        <v>6148</v>
      </c>
      <c r="F1952">
        <v>99</v>
      </c>
      <c r="J1952" t="s">
        <v>155</v>
      </c>
      <c r="M1952" t="s">
        <v>7962</v>
      </c>
      <c r="R1952" t="s">
        <v>2248</v>
      </c>
    </row>
    <row r="1953" spans="2:20" x14ac:dyDescent="0.2">
      <c r="B1953" t="s">
        <v>7963</v>
      </c>
      <c r="C1953" t="s">
        <v>6148</v>
      </c>
      <c r="F1953">
        <v>99</v>
      </c>
      <c r="J1953" t="s">
        <v>155</v>
      </c>
      <c r="M1953" t="s">
        <v>7962</v>
      </c>
      <c r="R1953" t="s">
        <v>2248</v>
      </c>
    </row>
    <row r="1954" spans="2:20" x14ac:dyDescent="0.2">
      <c r="B1954" t="s">
        <v>7964</v>
      </c>
      <c r="C1954" t="s">
        <v>6148</v>
      </c>
      <c r="F1954">
        <v>99</v>
      </c>
      <c r="J1954" t="s">
        <v>155</v>
      </c>
      <c r="M1954" t="s">
        <v>7965</v>
      </c>
      <c r="R1954" t="s">
        <v>2248</v>
      </c>
    </row>
    <row r="1955" spans="2:20" x14ac:dyDescent="0.2">
      <c r="B1955" t="s">
        <v>7966</v>
      </c>
      <c r="C1955" t="s">
        <v>6148</v>
      </c>
      <c r="F1955">
        <v>99</v>
      </c>
      <c r="J1955" t="s">
        <v>155</v>
      </c>
      <c r="M1955" t="s">
        <v>7965</v>
      </c>
      <c r="R1955" t="s">
        <v>2248</v>
      </c>
    </row>
    <row r="1956" spans="2:20" x14ac:dyDescent="0.2">
      <c r="B1956" t="s">
        <v>7967</v>
      </c>
      <c r="C1956" t="s">
        <v>6148</v>
      </c>
      <c r="F1956">
        <v>99</v>
      </c>
      <c r="J1956" t="s">
        <v>155</v>
      </c>
      <c r="M1956" t="s">
        <v>7968</v>
      </c>
      <c r="R1956" t="s">
        <v>2248</v>
      </c>
    </row>
    <row r="1957" spans="2:20" x14ac:dyDescent="0.2">
      <c r="B1957" t="s">
        <v>7969</v>
      </c>
      <c r="C1957" t="s">
        <v>6148</v>
      </c>
      <c r="F1957">
        <v>99</v>
      </c>
      <c r="J1957" t="s">
        <v>155</v>
      </c>
      <c r="M1957" t="s">
        <v>7970</v>
      </c>
      <c r="R1957" t="s">
        <v>2248</v>
      </c>
    </row>
    <row r="1958" spans="2:20" x14ac:dyDescent="0.2">
      <c r="B1958" t="s">
        <v>7971</v>
      </c>
      <c r="C1958" t="s">
        <v>6148</v>
      </c>
      <c r="F1958">
        <v>99</v>
      </c>
      <c r="J1958" t="s">
        <v>7972</v>
      </c>
      <c r="M1958" t="s">
        <v>7973</v>
      </c>
    </row>
    <row r="1959" spans="2:20" x14ac:dyDescent="0.2">
      <c r="B1959" t="s">
        <v>7974</v>
      </c>
      <c r="C1959" t="s">
        <v>6148</v>
      </c>
      <c r="F1959">
        <v>99</v>
      </c>
      <c r="J1959" t="s">
        <v>7975</v>
      </c>
      <c r="M1959" t="s">
        <v>7976</v>
      </c>
      <c r="N1959" t="s">
        <v>2249</v>
      </c>
    </row>
    <row r="1960" spans="2:20" x14ac:dyDescent="0.2">
      <c r="B1960" t="s">
        <v>7977</v>
      </c>
      <c r="C1960" t="s">
        <v>6148</v>
      </c>
      <c r="F1960">
        <v>99</v>
      </c>
      <c r="J1960" t="s">
        <v>7975</v>
      </c>
      <c r="M1960" t="s">
        <v>7978</v>
      </c>
      <c r="N1960" t="s">
        <v>2249</v>
      </c>
    </row>
    <row r="1961" spans="2:20" x14ac:dyDescent="0.2">
      <c r="B1961" t="s">
        <v>7971</v>
      </c>
      <c r="C1961" t="s">
        <v>6148</v>
      </c>
      <c r="F1961">
        <v>99</v>
      </c>
      <c r="J1961" t="s">
        <v>688</v>
      </c>
      <c r="M1961" t="s">
        <v>7973</v>
      </c>
    </row>
    <row r="1962" spans="2:20" x14ac:dyDescent="0.2">
      <c r="B1962" t="s">
        <v>7979</v>
      </c>
      <c r="C1962" t="s">
        <v>6148</v>
      </c>
      <c r="F1962">
        <v>99</v>
      </c>
      <c r="J1962" t="s">
        <v>281</v>
      </c>
      <c r="M1962" t="s">
        <v>7980</v>
      </c>
      <c r="T1962" t="s">
        <v>2250</v>
      </c>
    </row>
    <row r="1963" spans="2:20" x14ac:dyDescent="0.2">
      <c r="B1963" t="s">
        <v>6567</v>
      </c>
      <c r="C1963" t="s">
        <v>6148</v>
      </c>
      <c r="F1963">
        <v>99</v>
      </c>
      <c r="J1963" t="s">
        <v>281</v>
      </c>
      <c r="M1963" t="s">
        <v>7981</v>
      </c>
      <c r="T1963" t="s">
        <v>2250</v>
      </c>
    </row>
    <row r="1964" spans="2:20" x14ac:dyDescent="0.2">
      <c r="B1964" t="s">
        <v>6227</v>
      </c>
      <c r="C1964" t="s">
        <v>6148</v>
      </c>
      <c r="F1964">
        <v>99</v>
      </c>
      <c r="J1964" t="s">
        <v>1367</v>
      </c>
      <c r="M1964" t="s">
        <v>7982</v>
      </c>
      <c r="N1964" t="s">
        <v>2251</v>
      </c>
    </row>
    <row r="1965" spans="2:20" x14ac:dyDescent="0.2">
      <c r="B1965" t="s">
        <v>7983</v>
      </c>
      <c r="C1965" t="s">
        <v>6148</v>
      </c>
      <c r="F1965">
        <v>99</v>
      </c>
      <c r="J1965" t="s">
        <v>1367</v>
      </c>
      <c r="M1965" t="s">
        <v>7982</v>
      </c>
      <c r="N1965" t="s">
        <v>2251</v>
      </c>
    </row>
    <row r="1966" spans="2:20" x14ac:dyDescent="0.2">
      <c r="B1966" t="s">
        <v>7984</v>
      </c>
      <c r="C1966" t="s">
        <v>6148</v>
      </c>
      <c r="F1966">
        <v>99</v>
      </c>
      <c r="J1966" t="s">
        <v>75</v>
      </c>
      <c r="M1966" t="s">
        <v>7982</v>
      </c>
      <c r="N1966" t="s">
        <v>2252</v>
      </c>
    </row>
    <row r="1967" spans="2:20" x14ac:dyDescent="0.2">
      <c r="B1967" t="s">
        <v>7985</v>
      </c>
      <c r="C1967" t="s">
        <v>6148</v>
      </c>
      <c r="F1967">
        <v>99</v>
      </c>
      <c r="J1967" t="s">
        <v>75</v>
      </c>
      <c r="M1967" t="s">
        <v>7986</v>
      </c>
      <c r="N1967" t="s">
        <v>2252</v>
      </c>
    </row>
    <row r="1968" spans="2:20" x14ac:dyDescent="0.2">
      <c r="B1968" t="s">
        <v>7987</v>
      </c>
      <c r="C1968" t="s">
        <v>6148</v>
      </c>
      <c r="F1968">
        <v>99</v>
      </c>
      <c r="J1968" t="s">
        <v>75</v>
      </c>
      <c r="M1968" t="s">
        <v>7988</v>
      </c>
      <c r="N1968" t="s">
        <v>2252</v>
      </c>
    </row>
    <row r="1969" spans="2:15" x14ac:dyDescent="0.2">
      <c r="B1969" t="s">
        <v>7989</v>
      </c>
      <c r="C1969" t="s">
        <v>6148</v>
      </c>
      <c r="F1969">
        <v>99</v>
      </c>
      <c r="J1969" t="s">
        <v>75</v>
      </c>
      <c r="M1969" t="s">
        <v>7990</v>
      </c>
      <c r="N1969" t="s">
        <v>2252</v>
      </c>
    </row>
    <row r="1970" spans="2:15" x14ac:dyDescent="0.2">
      <c r="B1970" t="s">
        <v>7991</v>
      </c>
      <c r="C1970" t="s">
        <v>6148</v>
      </c>
      <c r="F1970">
        <v>99</v>
      </c>
      <c r="J1970" t="s">
        <v>75</v>
      </c>
      <c r="M1970" t="s">
        <v>7992</v>
      </c>
      <c r="N1970" t="s">
        <v>2252</v>
      </c>
    </row>
    <row r="1971" spans="2:15" x14ac:dyDescent="0.2">
      <c r="B1971" t="s">
        <v>7993</v>
      </c>
      <c r="C1971" t="s">
        <v>6148</v>
      </c>
      <c r="F1971">
        <v>99</v>
      </c>
      <c r="J1971" t="s">
        <v>75</v>
      </c>
      <c r="M1971" t="s">
        <v>7994</v>
      </c>
      <c r="N1971" t="s">
        <v>2252</v>
      </c>
    </row>
    <row r="1972" spans="2:15" x14ac:dyDescent="0.2">
      <c r="B1972" t="s">
        <v>7995</v>
      </c>
      <c r="C1972" t="s">
        <v>6148</v>
      </c>
      <c r="F1972">
        <v>99</v>
      </c>
      <c r="J1972" t="s">
        <v>75</v>
      </c>
      <c r="M1972" t="s">
        <v>7996</v>
      </c>
      <c r="N1972" t="s">
        <v>2252</v>
      </c>
    </row>
    <row r="1973" spans="2:15" x14ac:dyDescent="0.2">
      <c r="B1973" t="s">
        <v>7997</v>
      </c>
      <c r="C1973" t="s">
        <v>6148</v>
      </c>
      <c r="F1973">
        <v>99</v>
      </c>
      <c r="J1973" t="s">
        <v>75</v>
      </c>
      <c r="M1973" t="s">
        <v>7998</v>
      </c>
      <c r="N1973" t="s">
        <v>2252</v>
      </c>
    </row>
    <row r="1974" spans="2:15" x14ac:dyDescent="0.2">
      <c r="B1974" t="s">
        <v>7999</v>
      </c>
      <c r="C1974" t="s">
        <v>6148</v>
      </c>
      <c r="F1974">
        <v>99</v>
      </c>
      <c r="J1974" t="s">
        <v>75</v>
      </c>
      <c r="M1974" t="s">
        <v>8000</v>
      </c>
      <c r="N1974" t="s">
        <v>2252</v>
      </c>
    </row>
    <row r="1975" spans="2:15" x14ac:dyDescent="0.2">
      <c r="B1975" t="s">
        <v>8001</v>
      </c>
      <c r="C1975" t="s">
        <v>6148</v>
      </c>
      <c r="F1975">
        <v>99</v>
      </c>
      <c r="J1975" t="s">
        <v>75</v>
      </c>
      <c r="M1975" t="s">
        <v>8002</v>
      </c>
      <c r="N1975" t="s">
        <v>2252</v>
      </c>
    </row>
    <row r="1976" spans="2:15" x14ac:dyDescent="0.2">
      <c r="B1976" t="s">
        <v>8003</v>
      </c>
      <c r="C1976" t="s">
        <v>6148</v>
      </c>
      <c r="F1976">
        <v>99</v>
      </c>
      <c r="J1976" t="s">
        <v>2253</v>
      </c>
      <c r="M1976" t="s">
        <v>8004</v>
      </c>
      <c r="N1976" t="s">
        <v>2254</v>
      </c>
    </row>
    <row r="1977" spans="2:15" x14ac:dyDescent="0.2">
      <c r="B1977" t="s">
        <v>8005</v>
      </c>
      <c r="C1977" t="s">
        <v>6148</v>
      </c>
      <c r="F1977">
        <v>99</v>
      </c>
      <c r="J1977" t="s">
        <v>2253</v>
      </c>
      <c r="M1977" t="s">
        <v>8004</v>
      </c>
      <c r="N1977" t="s">
        <v>2254</v>
      </c>
    </row>
    <row r="1978" spans="2:15" x14ac:dyDescent="0.2">
      <c r="B1978" t="s">
        <v>8006</v>
      </c>
      <c r="C1978" t="s">
        <v>6148</v>
      </c>
      <c r="F1978">
        <v>99</v>
      </c>
      <c r="J1978" t="s">
        <v>4131</v>
      </c>
      <c r="M1978" t="s">
        <v>8007</v>
      </c>
    </row>
    <row r="1979" spans="2:15" x14ac:dyDescent="0.2">
      <c r="B1979" t="s">
        <v>172</v>
      </c>
      <c r="C1979" t="s">
        <v>6148</v>
      </c>
      <c r="F1979">
        <v>99</v>
      </c>
      <c r="J1979" t="s">
        <v>119</v>
      </c>
      <c r="M1979" t="s">
        <v>8008</v>
      </c>
      <c r="N1979" t="s">
        <v>2255</v>
      </c>
      <c r="O1979" t="s">
        <v>2256</v>
      </c>
    </row>
    <row r="1980" spans="2:15" x14ac:dyDescent="0.2">
      <c r="B1980" t="s">
        <v>172</v>
      </c>
      <c r="C1980" t="s">
        <v>6148</v>
      </c>
      <c r="F1980">
        <v>99</v>
      </c>
      <c r="J1980" t="s">
        <v>119</v>
      </c>
      <c r="M1980" t="s">
        <v>8009</v>
      </c>
      <c r="N1980" t="s">
        <v>2255</v>
      </c>
      <c r="O1980" t="s">
        <v>2256</v>
      </c>
    </row>
    <row r="1981" spans="2:15" x14ac:dyDescent="0.2">
      <c r="B1981" t="s">
        <v>8010</v>
      </c>
      <c r="C1981" t="s">
        <v>6148</v>
      </c>
      <c r="F1981">
        <v>99</v>
      </c>
      <c r="J1981" t="s">
        <v>119</v>
      </c>
      <c r="M1981" t="s">
        <v>8011</v>
      </c>
      <c r="N1981" t="s">
        <v>2255</v>
      </c>
      <c r="O1981" t="s">
        <v>2256</v>
      </c>
    </row>
    <row r="1982" spans="2:15" x14ac:dyDescent="0.2">
      <c r="B1982" t="s">
        <v>6298</v>
      </c>
      <c r="C1982" t="s">
        <v>6148</v>
      </c>
      <c r="F1982">
        <v>99</v>
      </c>
      <c r="J1982" t="s">
        <v>119</v>
      </c>
      <c r="M1982" t="s">
        <v>8012</v>
      </c>
      <c r="N1982" t="s">
        <v>2255</v>
      </c>
      <c r="O1982" t="s">
        <v>2256</v>
      </c>
    </row>
    <row r="1983" spans="2:15" x14ac:dyDescent="0.2">
      <c r="B1983" t="s">
        <v>172</v>
      </c>
      <c r="C1983" t="s">
        <v>6148</v>
      </c>
      <c r="F1983">
        <v>99</v>
      </c>
      <c r="J1983" t="s">
        <v>287</v>
      </c>
      <c r="M1983" t="s">
        <v>8013</v>
      </c>
      <c r="O1983" t="s">
        <v>2257</v>
      </c>
    </row>
    <row r="1984" spans="2:15" x14ac:dyDescent="0.2">
      <c r="B1984" t="s">
        <v>6298</v>
      </c>
      <c r="C1984" t="s">
        <v>6148</v>
      </c>
      <c r="F1984">
        <v>99</v>
      </c>
      <c r="J1984" t="s">
        <v>287</v>
      </c>
      <c r="M1984" t="s">
        <v>8014</v>
      </c>
      <c r="O1984" t="s">
        <v>2257</v>
      </c>
    </row>
    <row r="1985" spans="2:15" x14ac:dyDescent="0.2">
      <c r="B1985" t="s">
        <v>6649</v>
      </c>
      <c r="C1985" t="s">
        <v>6148</v>
      </c>
      <c r="F1985">
        <v>99</v>
      </c>
      <c r="J1985" t="s">
        <v>287</v>
      </c>
      <c r="M1985" t="s">
        <v>8014</v>
      </c>
      <c r="O1985" t="s">
        <v>2257</v>
      </c>
    </row>
    <row r="1986" spans="2:15" x14ac:dyDescent="0.2">
      <c r="B1986" t="s">
        <v>342</v>
      </c>
      <c r="C1986" t="s">
        <v>6148</v>
      </c>
      <c r="F1986">
        <v>99</v>
      </c>
      <c r="J1986" t="s">
        <v>287</v>
      </c>
      <c r="M1986" t="s">
        <v>8014</v>
      </c>
      <c r="O1986" t="s">
        <v>2257</v>
      </c>
    </row>
    <row r="1987" spans="2:15" x14ac:dyDescent="0.2">
      <c r="B1987" t="s">
        <v>8015</v>
      </c>
      <c r="C1987" t="s">
        <v>6148</v>
      </c>
      <c r="F1987">
        <v>99</v>
      </c>
      <c r="J1987" t="s">
        <v>287</v>
      </c>
      <c r="M1987" t="s">
        <v>8014</v>
      </c>
      <c r="O1987" t="s">
        <v>2257</v>
      </c>
    </row>
    <row r="1988" spans="2:15" x14ac:dyDescent="0.2">
      <c r="B1988" t="s">
        <v>6764</v>
      </c>
      <c r="C1988" t="s">
        <v>6148</v>
      </c>
      <c r="F1988">
        <v>99</v>
      </c>
      <c r="J1988" t="s">
        <v>408</v>
      </c>
      <c r="M1988" t="s">
        <v>8016</v>
      </c>
      <c r="O1988" t="s">
        <v>2258</v>
      </c>
    </row>
    <row r="1989" spans="2:15" x14ac:dyDescent="0.2">
      <c r="B1989" t="s">
        <v>172</v>
      </c>
      <c r="C1989" t="s">
        <v>6148</v>
      </c>
      <c r="F1989">
        <v>99</v>
      </c>
      <c r="J1989" t="s">
        <v>408</v>
      </c>
      <c r="M1989" t="s">
        <v>8016</v>
      </c>
      <c r="O1989" t="s">
        <v>2258</v>
      </c>
    </row>
    <row r="1990" spans="2:15" x14ac:dyDescent="0.2">
      <c r="B1990" t="s">
        <v>172</v>
      </c>
      <c r="C1990" t="s">
        <v>6148</v>
      </c>
      <c r="F1990">
        <v>99</v>
      </c>
      <c r="J1990" t="s">
        <v>409</v>
      </c>
      <c r="M1990" t="s">
        <v>8017</v>
      </c>
      <c r="O1990" t="s">
        <v>2259</v>
      </c>
    </row>
    <row r="1991" spans="2:15" x14ac:dyDescent="0.2">
      <c r="B1991" t="s">
        <v>172</v>
      </c>
      <c r="C1991" t="s">
        <v>6148</v>
      </c>
      <c r="F1991">
        <v>99</v>
      </c>
      <c r="J1991" t="s">
        <v>409</v>
      </c>
      <c r="M1991" t="s">
        <v>8017</v>
      </c>
      <c r="O1991" t="s">
        <v>2259</v>
      </c>
    </row>
    <row r="1992" spans="2:15" x14ac:dyDescent="0.2">
      <c r="B1992" t="s">
        <v>172</v>
      </c>
      <c r="C1992" t="s">
        <v>6148</v>
      </c>
      <c r="F1992">
        <v>99</v>
      </c>
      <c r="J1992" t="s">
        <v>409</v>
      </c>
      <c r="M1992" t="s">
        <v>8017</v>
      </c>
      <c r="O1992" t="s">
        <v>2259</v>
      </c>
    </row>
    <row r="1993" spans="2:15" x14ac:dyDescent="0.2">
      <c r="B1993" t="s">
        <v>172</v>
      </c>
      <c r="C1993" t="s">
        <v>6148</v>
      </c>
      <c r="F1993">
        <v>99</v>
      </c>
      <c r="J1993" t="s">
        <v>410</v>
      </c>
      <c r="M1993" t="s">
        <v>8018</v>
      </c>
      <c r="O1993" t="s">
        <v>2260</v>
      </c>
    </row>
    <row r="1994" spans="2:15" x14ac:dyDescent="0.2">
      <c r="B1994" t="s">
        <v>6764</v>
      </c>
      <c r="C1994" t="s">
        <v>6148</v>
      </c>
      <c r="F1994">
        <v>99</v>
      </c>
      <c r="J1994" t="s">
        <v>410</v>
      </c>
      <c r="M1994" t="s">
        <v>8018</v>
      </c>
      <c r="O1994" t="s">
        <v>2260</v>
      </c>
    </row>
    <row r="1995" spans="2:15" x14ac:dyDescent="0.2">
      <c r="B1995" t="s">
        <v>172</v>
      </c>
      <c r="C1995" t="s">
        <v>6148</v>
      </c>
      <c r="F1995">
        <v>99</v>
      </c>
      <c r="J1995" t="s">
        <v>410</v>
      </c>
      <c r="M1995" t="s">
        <v>8018</v>
      </c>
      <c r="O1995" t="s">
        <v>2260</v>
      </c>
    </row>
    <row r="1996" spans="2:15" x14ac:dyDescent="0.2">
      <c r="B1996" t="s">
        <v>6764</v>
      </c>
      <c r="C1996" t="s">
        <v>6148</v>
      </c>
      <c r="F1996">
        <v>99</v>
      </c>
      <c r="J1996" t="s">
        <v>401</v>
      </c>
      <c r="M1996" t="s">
        <v>8019</v>
      </c>
      <c r="O1996" t="s">
        <v>2261</v>
      </c>
    </row>
    <row r="1997" spans="2:15" x14ac:dyDescent="0.2">
      <c r="B1997" t="s">
        <v>6298</v>
      </c>
      <c r="C1997" t="s">
        <v>6148</v>
      </c>
      <c r="F1997">
        <v>99</v>
      </c>
      <c r="J1997" t="s">
        <v>401</v>
      </c>
      <c r="M1997" t="s">
        <v>8019</v>
      </c>
      <c r="O1997" t="s">
        <v>2261</v>
      </c>
    </row>
    <row r="1998" spans="2:15" x14ac:dyDescent="0.2">
      <c r="B1998" t="s">
        <v>172</v>
      </c>
      <c r="C1998" t="s">
        <v>6148</v>
      </c>
      <c r="F1998">
        <v>99</v>
      </c>
      <c r="J1998" t="s">
        <v>401</v>
      </c>
      <c r="M1998" t="s">
        <v>8019</v>
      </c>
      <c r="O1998" t="s">
        <v>2261</v>
      </c>
    </row>
    <row r="1999" spans="2:15" x14ac:dyDescent="0.2">
      <c r="B1999" t="s">
        <v>6764</v>
      </c>
      <c r="C1999" t="s">
        <v>6148</v>
      </c>
      <c r="F1999">
        <v>99</v>
      </c>
      <c r="J1999" t="s">
        <v>411</v>
      </c>
      <c r="M1999" t="s">
        <v>8020</v>
      </c>
      <c r="O1999" t="s">
        <v>2262</v>
      </c>
    </row>
    <row r="2000" spans="2:15" x14ac:dyDescent="0.2">
      <c r="B2000" t="s">
        <v>6298</v>
      </c>
      <c r="C2000" t="s">
        <v>6148</v>
      </c>
      <c r="F2000">
        <v>99</v>
      </c>
      <c r="J2000" t="s">
        <v>411</v>
      </c>
      <c r="M2000" t="s">
        <v>8020</v>
      </c>
      <c r="O2000" t="s">
        <v>2262</v>
      </c>
    </row>
    <row r="2001" spans="2:18" x14ac:dyDescent="0.2">
      <c r="B2001" t="s">
        <v>172</v>
      </c>
      <c r="C2001" t="s">
        <v>6148</v>
      </c>
      <c r="F2001">
        <v>99</v>
      </c>
      <c r="J2001" t="s">
        <v>411</v>
      </c>
      <c r="M2001" t="s">
        <v>8020</v>
      </c>
      <c r="O2001" t="s">
        <v>2262</v>
      </c>
    </row>
    <row r="2002" spans="2:18" x14ac:dyDescent="0.2">
      <c r="B2002" t="s">
        <v>172</v>
      </c>
      <c r="C2002" t="s">
        <v>6148</v>
      </c>
      <c r="F2002">
        <v>99</v>
      </c>
      <c r="J2002" t="s">
        <v>394</v>
      </c>
      <c r="M2002" t="s">
        <v>8021</v>
      </c>
    </row>
    <row r="2003" spans="2:18" x14ac:dyDescent="0.2">
      <c r="B2003" t="s">
        <v>7829</v>
      </c>
      <c r="C2003" t="s">
        <v>6148</v>
      </c>
      <c r="F2003">
        <v>99</v>
      </c>
      <c r="J2003" t="s">
        <v>394</v>
      </c>
      <c r="M2003" t="s">
        <v>8021</v>
      </c>
    </row>
    <row r="2004" spans="2:18" x14ac:dyDescent="0.2">
      <c r="B2004" t="s">
        <v>8022</v>
      </c>
      <c r="C2004" t="s">
        <v>6148</v>
      </c>
      <c r="F2004">
        <v>99</v>
      </c>
      <c r="J2004" t="s">
        <v>394</v>
      </c>
      <c r="M2004" t="s">
        <v>8023</v>
      </c>
    </row>
    <row r="2005" spans="2:18" x14ac:dyDescent="0.2">
      <c r="B2005" t="s">
        <v>172</v>
      </c>
      <c r="C2005" t="s">
        <v>6148</v>
      </c>
      <c r="F2005">
        <v>99</v>
      </c>
      <c r="J2005" t="s">
        <v>412</v>
      </c>
      <c r="M2005" t="s">
        <v>8023</v>
      </c>
      <c r="O2005" t="s">
        <v>2263</v>
      </c>
    </row>
    <row r="2006" spans="2:18" x14ac:dyDescent="0.2">
      <c r="B2006" t="s">
        <v>6764</v>
      </c>
      <c r="C2006" t="s">
        <v>6148</v>
      </c>
      <c r="F2006">
        <v>99</v>
      </c>
      <c r="J2006" t="s">
        <v>412</v>
      </c>
      <c r="M2006" t="s">
        <v>8023</v>
      </c>
      <c r="O2006" t="s">
        <v>2263</v>
      </c>
    </row>
    <row r="2007" spans="2:18" x14ac:dyDescent="0.2">
      <c r="B2007" t="s">
        <v>8024</v>
      </c>
      <c r="C2007" t="s">
        <v>6148</v>
      </c>
      <c r="F2007">
        <v>99</v>
      </c>
      <c r="J2007" t="s">
        <v>308</v>
      </c>
      <c r="M2007" t="s">
        <v>8025</v>
      </c>
      <c r="N2007" t="s">
        <v>2266</v>
      </c>
      <c r="O2007" t="s">
        <v>2264</v>
      </c>
      <c r="R2007" t="s">
        <v>2265</v>
      </c>
    </row>
    <row r="2008" spans="2:18" x14ac:dyDescent="0.2">
      <c r="B2008" t="s">
        <v>8026</v>
      </c>
      <c r="C2008" t="s">
        <v>6148</v>
      </c>
      <c r="F2008">
        <v>99</v>
      </c>
      <c r="J2008" t="s">
        <v>308</v>
      </c>
      <c r="M2008" t="s">
        <v>8027</v>
      </c>
      <c r="N2008" t="s">
        <v>2266</v>
      </c>
      <c r="O2008" t="s">
        <v>2264</v>
      </c>
      <c r="R2008" t="s">
        <v>2265</v>
      </c>
    </row>
    <row r="2009" spans="2:18" x14ac:dyDescent="0.2">
      <c r="B2009" t="s">
        <v>8028</v>
      </c>
      <c r="C2009" t="s">
        <v>6148</v>
      </c>
      <c r="F2009">
        <v>99</v>
      </c>
      <c r="J2009" t="s">
        <v>308</v>
      </c>
      <c r="M2009" t="s">
        <v>8029</v>
      </c>
      <c r="N2009" t="s">
        <v>2266</v>
      </c>
      <c r="O2009" t="s">
        <v>2264</v>
      </c>
      <c r="R2009" t="s">
        <v>2265</v>
      </c>
    </row>
    <row r="2010" spans="2:18" x14ac:dyDescent="0.2">
      <c r="B2010" t="s">
        <v>8030</v>
      </c>
      <c r="C2010" t="s">
        <v>6148</v>
      </c>
      <c r="F2010">
        <v>99</v>
      </c>
      <c r="J2010" t="s">
        <v>308</v>
      </c>
      <c r="M2010" t="s">
        <v>8029</v>
      </c>
      <c r="N2010" t="s">
        <v>2266</v>
      </c>
      <c r="O2010" t="s">
        <v>2264</v>
      </c>
      <c r="R2010" t="s">
        <v>2265</v>
      </c>
    </row>
    <row r="2011" spans="2:18" x14ac:dyDescent="0.2">
      <c r="B2011" t="s">
        <v>1231</v>
      </c>
      <c r="C2011" t="s">
        <v>6148</v>
      </c>
      <c r="F2011">
        <v>99</v>
      </c>
      <c r="J2011" t="s">
        <v>308</v>
      </c>
      <c r="M2011" t="s">
        <v>8029</v>
      </c>
      <c r="N2011" t="s">
        <v>2266</v>
      </c>
      <c r="O2011" t="s">
        <v>2264</v>
      </c>
      <c r="R2011" t="s">
        <v>2265</v>
      </c>
    </row>
    <row r="2012" spans="2:18" x14ac:dyDescent="0.2">
      <c r="B2012" t="s">
        <v>8031</v>
      </c>
      <c r="C2012" t="s">
        <v>6148</v>
      </c>
      <c r="F2012">
        <v>99</v>
      </c>
      <c r="J2012" t="s">
        <v>308</v>
      </c>
      <c r="M2012" t="s">
        <v>8029</v>
      </c>
      <c r="N2012" t="s">
        <v>2266</v>
      </c>
      <c r="O2012" t="s">
        <v>2264</v>
      </c>
      <c r="R2012" t="s">
        <v>2265</v>
      </c>
    </row>
    <row r="2013" spans="2:18" x14ac:dyDescent="0.2">
      <c r="B2013" t="s">
        <v>8032</v>
      </c>
      <c r="C2013" t="s">
        <v>6148</v>
      </c>
      <c r="F2013">
        <v>99</v>
      </c>
      <c r="J2013" t="s">
        <v>308</v>
      </c>
      <c r="M2013" t="s">
        <v>8029</v>
      </c>
      <c r="N2013" t="s">
        <v>2266</v>
      </c>
      <c r="O2013" t="s">
        <v>2264</v>
      </c>
      <c r="R2013" t="s">
        <v>2265</v>
      </c>
    </row>
    <row r="2014" spans="2:18" x14ac:dyDescent="0.2">
      <c r="B2014" t="s">
        <v>7336</v>
      </c>
      <c r="C2014" t="s">
        <v>6148</v>
      </c>
      <c r="F2014">
        <v>99</v>
      </c>
      <c r="J2014" t="s">
        <v>308</v>
      </c>
      <c r="M2014" t="s">
        <v>8029</v>
      </c>
      <c r="N2014" t="s">
        <v>2266</v>
      </c>
      <c r="O2014" t="s">
        <v>2264</v>
      </c>
      <c r="R2014" t="s">
        <v>2265</v>
      </c>
    </row>
    <row r="2015" spans="2:18" x14ac:dyDescent="0.2">
      <c r="B2015" t="s">
        <v>6503</v>
      </c>
      <c r="C2015" t="s">
        <v>6148</v>
      </c>
      <c r="F2015">
        <v>99</v>
      </c>
      <c r="J2015" t="s">
        <v>308</v>
      </c>
      <c r="M2015" t="s">
        <v>8029</v>
      </c>
      <c r="N2015" t="s">
        <v>2266</v>
      </c>
      <c r="O2015" t="s">
        <v>2264</v>
      </c>
      <c r="R2015" t="s">
        <v>2265</v>
      </c>
    </row>
    <row r="2016" spans="2:18" x14ac:dyDescent="0.2">
      <c r="B2016" t="s">
        <v>6180</v>
      </c>
      <c r="C2016" t="s">
        <v>6148</v>
      </c>
      <c r="F2016">
        <v>99</v>
      </c>
      <c r="J2016" t="s">
        <v>308</v>
      </c>
      <c r="M2016" t="s">
        <v>8029</v>
      </c>
      <c r="N2016" t="s">
        <v>2266</v>
      </c>
      <c r="O2016" t="s">
        <v>2264</v>
      </c>
      <c r="R2016" t="s">
        <v>2265</v>
      </c>
    </row>
    <row r="2017" spans="2:18" x14ac:dyDescent="0.2">
      <c r="B2017" t="s">
        <v>986</v>
      </c>
      <c r="C2017" t="s">
        <v>6148</v>
      </c>
      <c r="F2017">
        <v>99</v>
      </c>
      <c r="J2017" t="s">
        <v>308</v>
      </c>
      <c r="M2017" t="s">
        <v>8029</v>
      </c>
      <c r="N2017" t="s">
        <v>2266</v>
      </c>
      <c r="O2017" t="s">
        <v>2264</v>
      </c>
      <c r="R2017" t="s">
        <v>2265</v>
      </c>
    </row>
    <row r="2018" spans="2:18" x14ac:dyDescent="0.2">
      <c r="B2018" t="s">
        <v>8033</v>
      </c>
      <c r="C2018" t="s">
        <v>6148</v>
      </c>
      <c r="F2018">
        <v>99</v>
      </c>
      <c r="J2018" t="s">
        <v>308</v>
      </c>
      <c r="M2018" t="s">
        <v>8029</v>
      </c>
      <c r="N2018" t="s">
        <v>2266</v>
      </c>
      <c r="O2018" t="s">
        <v>2264</v>
      </c>
      <c r="R2018" t="s">
        <v>2265</v>
      </c>
    </row>
    <row r="2019" spans="2:18" x14ac:dyDescent="0.2">
      <c r="B2019" t="s">
        <v>1424</v>
      </c>
      <c r="C2019" t="s">
        <v>6148</v>
      </c>
      <c r="F2019">
        <v>99</v>
      </c>
      <c r="J2019" t="s">
        <v>308</v>
      </c>
      <c r="M2019" t="s">
        <v>8029</v>
      </c>
      <c r="N2019" t="s">
        <v>2266</v>
      </c>
      <c r="O2019" t="s">
        <v>2264</v>
      </c>
      <c r="R2019" t="s">
        <v>2265</v>
      </c>
    </row>
    <row r="2020" spans="2:18" x14ac:dyDescent="0.2">
      <c r="B2020" t="s">
        <v>8034</v>
      </c>
      <c r="C2020" t="s">
        <v>6148</v>
      </c>
      <c r="F2020">
        <v>99</v>
      </c>
      <c r="J2020" t="s">
        <v>308</v>
      </c>
      <c r="M2020" t="s">
        <v>8029</v>
      </c>
      <c r="N2020" t="s">
        <v>2266</v>
      </c>
      <c r="O2020" t="s">
        <v>2264</v>
      </c>
      <c r="R2020" t="s">
        <v>2265</v>
      </c>
    </row>
    <row r="2021" spans="2:18" x14ac:dyDescent="0.2">
      <c r="B2021" t="s">
        <v>8035</v>
      </c>
      <c r="C2021" t="s">
        <v>6148</v>
      </c>
      <c r="F2021">
        <v>99</v>
      </c>
      <c r="J2021" t="s">
        <v>308</v>
      </c>
      <c r="M2021" t="s">
        <v>8029</v>
      </c>
      <c r="N2021" t="s">
        <v>2266</v>
      </c>
      <c r="O2021" t="s">
        <v>2264</v>
      </c>
      <c r="R2021" t="s">
        <v>2265</v>
      </c>
    </row>
    <row r="2022" spans="2:18" x14ac:dyDescent="0.2">
      <c r="B2022" t="s">
        <v>7332</v>
      </c>
      <c r="C2022" t="s">
        <v>6148</v>
      </c>
      <c r="F2022">
        <v>99</v>
      </c>
      <c r="J2022" t="s">
        <v>308</v>
      </c>
      <c r="M2022" t="s">
        <v>8029</v>
      </c>
      <c r="N2022" t="s">
        <v>2266</v>
      </c>
      <c r="O2022" t="s">
        <v>2264</v>
      </c>
      <c r="R2022" t="s">
        <v>2265</v>
      </c>
    </row>
    <row r="2023" spans="2:18" x14ac:dyDescent="0.2">
      <c r="B2023" t="s">
        <v>8036</v>
      </c>
      <c r="C2023" t="s">
        <v>6148</v>
      </c>
      <c r="F2023">
        <v>99</v>
      </c>
      <c r="J2023" t="s">
        <v>308</v>
      </c>
      <c r="M2023" t="s">
        <v>8029</v>
      </c>
      <c r="N2023" t="s">
        <v>2266</v>
      </c>
      <c r="O2023" t="s">
        <v>2264</v>
      </c>
      <c r="R2023" t="s">
        <v>2265</v>
      </c>
    </row>
    <row r="2024" spans="2:18" x14ac:dyDescent="0.2">
      <c r="B2024" t="s">
        <v>8037</v>
      </c>
      <c r="C2024" t="s">
        <v>6148</v>
      </c>
      <c r="F2024">
        <v>99</v>
      </c>
      <c r="J2024" t="s">
        <v>308</v>
      </c>
      <c r="M2024" t="s">
        <v>8029</v>
      </c>
      <c r="N2024" t="s">
        <v>2266</v>
      </c>
      <c r="O2024" t="s">
        <v>2264</v>
      </c>
      <c r="R2024" t="s">
        <v>2265</v>
      </c>
    </row>
    <row r="2025" spans="2:18" x14ac:dyDescent="0.2">
      <c r="B2025" t="s">
        <v>6397</v>
      </c>
      <c r="C2025" t="s">
        <v>6148</v>
      </c>
      <c r="F2025">
        <v>99</v>
      </c>
      <c r="J2025" t="s">
        <v>308</v>
      </c>
      <c r="M2025" t="s">
        <v>8029</v>
      </c>
      <c r="N2025" t="s">
        <v>2266</v>
      </c>
      <c r="O2025" t="s">
        <v>2264</v>
      </c>
      <c r="R2025" t="s">
        <v>2265</v>
      </c>
    </row>
    <row r="2026" spans="2:18" x14ac:dyDescent="0.2">
      <c r="B2026" t="s">
        <v>8038</v>
      </c>
      <c r="C2026" t="s">
        <v>6148</v>
      </c>
      <c r="F2026">
        <v>99</v>
      </c>
      <c r="J2026" t="s">
        <v>308</v>
      </c>
      <c r="M2026" t="s">
        <v>8029</v>
      </c>
      <c r="N2026" t="s">
        <v>2266</v>
      </c>
      <c r="O2026" t="s">
        <v>2264</v>
      </c>
      <c r="R2026" t="s">
        <v>2265</v>
      </c>
    </row>
    <row r="2027" spans="2:18" x14ac:dyDescent="0.2">
      <c r="B2027" t="s">
        <v>8039</v>
      </c>
      <c r="C2027" t="s">
        <v>6148</v>
      </c>
      <c r="F2027">
        <v>99</v>
      </c>
      <c r="J2027" t="s">
        <v>308</v>
      </c>
      <c r="M2027" t="s">
        <v>8029</v>
      </c>
      <c r="N2027" t="s">
        <v>2266</v>
      </c>
      <c r="O2027" t="s">
        <v>2264</v>
      </c>
      <c r="R2027" t="s">
        <v>2265</v>
      </c>
    </row>
    <row r="2028" spans="2:18" x14ac:dyDescent="0.2">
      <c r="B2028" t="s">
        <v>8040</v>
      </c>
      <c r="C2028" t="s">
        <v>6148</v>
      </c>
      <c r="F2028">
        <v>99</v>
      </c>
      <c r="J2028" t="s">
        <v>308</v>
      </c>
      <c r="M2028" t="s">
        <v>8029</v>
      </c>
      <c r="N2028" t="s">
        <v>2266</v>
      </c>
      <c r="O2028" t="s">
        <v>2264</v>
      </c>
      <c r="R2028" t="s">
        <v>2265</v>
      </c>
    </row>
    <row r="2029" spans="2:18" x14ac:dyDescent="0.2">
      <c r="B2029" t="s">
        <v>7211</v>
      </c>
      <c r="C2029" t="s">
        <v>6148</v>
      </c>
      <c r="F2029">
        <v>99</v>
      </c>
      <c r="J2029" t="s">
        <v>308</v>
      </c>
      <c r="M2029" t="s">
        <v>8029</v>
      </c>
      <c r="N2029" t="s">
        <v>2266</v>
      </c>
      <c r="O2029" t="s">
        <v>2264</v>
      </c>
      <c r="R2029" t="s">
        <v>2265</v>
      </c>
    </row>
    <row r="2030" spans="2:18" x14ac:dyDescent="0.2">
      <c r="B2030" t="s">
        <v>8041</v>
      </c>
      <c r="C2030" t="s">
        <v>6148</v>
      </c>
      <c r="F2030">
        <v>99</v>
      </c>
      <c r="J2030" t="s">
        <v>308</v>
      </c>
      <c r="M2030" t="s">
        <v>8029</v>
      </c>
      <c r="N2030" t="s">
        <v>2266</v>
      </c>
      <c r="O2030" t="s">
        <v>2264</v>
      </c>
      <c r="R2030" t="s">
        <v>2265</v>
      </c>
    </row>
    <row r="2031" spans="2:18" x14ac:dyDescent="0.2">
      <c r="B2031" t="s">
        <v>8042</v>
      </c>
      <c r="C2031" t="s">
        <v>6148</v>
      </c>
      <c r="F2031">
        <v>99</v>
      </c>
      <c r="J2031" t="s">
        <v>308</v>
      </c>
      <c r="M2031" t="s">
        <v>8029</v>
      </c>
      <c r="N2031" t="s">
        <v>2266</v>
      </c>
      <c r="O2031" t="s">
        <v>2264</v>
      </c>
      <c r="R2031" t="s">
        <v>2265</v>
      </c>
    </row>
    <row r="2032" spans="2:18" x14ac:dyDescent="0.2">
      <c r="B2032" t="s">
        <v>8043</v>
      </c>
      <c r="C2032" t="s">
        <v>6148</v>
      </c>
      <c r="F2032">
        <v>99</v>
      </c>
      <c r="J2032" t="s">
        <v>308</v>
      </c>
      <c r="M2032" t="s">
        <v>8029</v>
      </c>
      <c r="N2032" t="s">
        <v>2266</v>
      </c>
      <c r="O2032" t="s">
        <v>2264</v>
      </c>
      <c r="R2032" t="s">
        <v>2265</v>
      </c>
    </row>
    <row r="2033" spans="2:18" x14ac:dyDescent="0.2">
      <c r="B2033" t="s">
        <v>8044</v>
      </c>
      <c r="C2033" t="s">
        <v>6148</v>
      </c>
      <c r="F2033">
        <v>99</v>
      </c>
      <c r="J2033" t="s">
        <v>308</v>
      </c>
      <c r="M2033" t="s">
        <v>8045</v>
      </c>
      <c r="N2033" t="s">
        <v>2266</v>
      </c>
      <c r="O2033" t="s">
        <v>2264</v>
      </c>
      <c r="R2033" t="s">
        <v>2265</v>
      </c>
    </row>
    <row r="2034" spans="2:18" x14ac:dyDescent="0.2">
      <c r="B2034" t="s">
        <v>8046</v>
      </c>
      <c r="C2034" t="s">
        <v>6148</v>
      </c>
      <c r="F2034">
        <v>99</v>
      </c>
      <c r="J2034" t="s">
        <v>1203</v>
      </c>
      <c r="M2034" t="s">
        <v>7087</v>
      </c>
    </row>
    <row r="2035" spans="2:18" x14ac:dyDescent="0.2">
      <c r="B2035" t="s">
        <v>8047</v>
      </c>
      <c r="C2035" t="s">
        <v>6148</v>
      </c>
      <c r="F2035">
        <v>99</v>
      </c>
      <c r="J2035" t="s">
        <v>1203</v>
      </c>
      <c r="M2035" t="s">
        <v>7087</v>
      </c>
    </row>
    <row r="2036" spans="2:18" x14ac:dyDescent="0.2">
      <c r="B2036" t="s">
        <v>8048</v>
      </c>
      <c r="C2036" t="s">
        <v>6148</v>
      </c>
      <c r="F2036">
        <v>99</v>
      </c>
      <c r="J2036" t="s">
        <v>1203</v>
      </c>
      <c r="M2036" t="s">
        <v>7087</v>
      </c>
    </row>
    <row r="2037" spans="2:18" x14ac:dyDescent="0.2">
      <c r="B2037" t="s">
        <v>7002</v>
      </c>
      <c r="C2037" t="s">
        <v>6148</v>
      </c>
      <c r="F2037">
        <v>99</v>
      </c>
      <c r="J2037" t="s">
        <v>1203</v>
      </c>
      <c r="M2037" t="s">
        <v>7087</v>
      </c>
    </row>
    <row r="2038" spans="2:18" x14ac:dyDescent="0.2">
      <c r="B2038" t="s">
        <v>8049</v>
      </c>
      <c r="C2038" t="s">
        <v>6148</v>
      </c>
      <c r="F2038">
        <v>99</v>
      </c>
      <c r="J2038" t="s">
        <v>1256</v>
      </c>
      <c r="M2038" t="s">
        <v>8050</v>
      </c>
    </row>
    <row r="2039" spans="2:18" x14ac:dyDescent="0.2">
      <c r="B2039" t="s">
        <v>6560</v>
      </c>
      <c r="C2039" t="s">
        <v>6148</v>
      </c>
      <c r="F2039">
        <v>99</v>
      </c>
      <c r="J2039" t="s">
        <v>923</v>
      </c>
      <c r="M2039" t="s">
        <v>8051</v>
      </c>
    </row>
    <row r="2040" spans="2:18" x14ac:dyDescent="0.2">
      <c r="B2040" t="s">
        <v>6503</v>
      </c>
      <c r="C2040" t="s">
        <v>6148</v>
      </c>
      <c r="F2040">
        <v>99</v>
      </c>
      <c r="J2040" t="s">
        <v>870</v>
      </c>
      <c r="M2040" t="s">
        <v>8052</v>
      </c>
    </row>
    <row r="2041" spans="2:18" x14ac:dyDescent="0.2">
      <c r="B2041" t="s">
        <v>6501</v>
      </c>
      <c r="C2041" t="s">
        <v>6148</v>
      </c>
      <c r="F2041">
        <v>99</v>
      </c>
      <c r="J2041" t="s">
        <v>870</v>
      </c>
      <c r="M2041" t="s">
        <v>8052</v>
      </c>
    </row>
    <row r="2042" spans="2:18" x14ac:dyDescent="0.2">
      <c r="B2042" t="s">
        <v>6503</v>
      </c>
      <c r="C2042" t="s">
        <v>6148</v>
      </c>
      <c r="F2042">
        <v>99</v>
      </c>
      <c r="J2042" t="s">
        <v>870</v>
      </c>
      <c r="M2042" t="s">
        <v>8052</v>
      </c>
    </row>
    <row r="2043" spans="2:18" x14ac:dyDescent="0.2">
      <c r="B2043" t="s">
        <v>6503</v>
      </c>
      <c r="C2043" t="s">
        <v>6148</v>
      </c>
      <c r="F2043">
        <v>99</v>
      </c>
      <c r="J2043" t="s">
        <v>870</v>
      </c>
      <c r="M2043" t="s">
        <v>8052</v>
      </c>
    </row>
    <row r="2044" spans="2:18" x14ac:dyDescent="0.2">
      <c r="B2044" t="s">
        <v>1429</v>
      </c>
      <c r="C2044" t="s">
        <v>6148</v>
      </c>
      <c r="F2044">
        <v>99</v>
      </c>
      <c r="J2044" t="s">
        <v>870</v>
      </c>
      <c r="M2044" t="s">
        <v>8052</v>
      </c>
    </row>
    <row r="2045" spans="2:18" x14ac:dyDescent="0.2">
      <c r="B2045" t="s">
        <v>589</v>
      </c>
      <c r="C2045" t="s">
        <v>6148</v>
      </c>
      <c r="F2045">
        <v>99</v>
      </c>
      <c r="J2045" t="s">
        <v>870</v>
      </c>
      <c r="M2045" t="s">
        <v>8052</v>
      </c>
    </row>
    <row r="2046" spans="2:18" x14ac:dyDescent="0.2">
      <c r="B2046" t="s">
        <v>1439</v>
      </c>
      <c r="C2046" t="s">
        <v>6148</v>
      </c>
      <c r="F2046">
        <v>99</v>
      </c>
      <c r="J2046" t="s">
        <v>870</v>
      </c>
      <c r="M2046" t="s">
        <v>8052</v>
      </c>
    </row>
    <row r="2047" spans="2:18" x14ac:dyDescent="0.2">
      <c r="B2047" t="s">
        <v>589</v>
      </c>
      <c r="C2047" t="s">
        <v>6148</v>
      </c>
      <c r="F2047">
        <v>99</v>
      </c>
      <c r="J2047" t="s">
        <v>4147</v>
      </c>
      <c r="M2047" t="s">
        <v>8053</v>
      </c>
    </row>
    <row r="2048" spans="2:18" x14ac:dyDescent="0.2">
      <c r="B2048" t="s">
        <v>6501</v>
      </c>
      <c r="C2048" t="s">
        <v>6148</v>
      </c>
      <c r="F2048">
        <v>99</v>
      </c>
      <c r="J2048" t="s">
        <v>4147</v>
      </c>
      <c r="M2048" t="s">
        <v>8053</v>
      </c>
    </row>
    <row r="2049" spans="2:19" x14ac:dyDescent="0.2">
      <c r="B2049" t="s">
        <v>8054</v>
      </c>
      <c r="C2049" t="s">
        <v>6148</v>
      </c>
      <c r="F2049">
        <v>99</v>
      </c>
      <c r="J2049" t="s">
        <v>4147</v>
      </c>
      <c r="M2049" t="s">
        <v>8053</v>
      </c>
    </row>
    <row r="2050" spans="2:19" x14ac:dyDescent="0.2">
      <c r="B2050" t="s">
        <v>7312</v>
      </c>
      <c r="C2050" t="s">
        <v>6148</v>
      </c>
      <c r="F2050">
        <v>99</v>
      </c>
      <c r="J2050" t="s">
        <v>4147</v>
      </c>
      <c r="M2050" t="s">
        <v>8055</v>
      </c>
    </row>
    <row r="2051" spans="2:19" x14ac:dyDescent="0.2">
      <c r="B2051" t="s">
        <v>6503</v>
      </c>
      <c r="C2051" t="s">
        <v>6148</v>
      </c>
      <c r="F2051">
        <v>99</v>
      </c>
      <c r="J2051" t="s">
        <v>4149</v>
      </c>
      <c r="M2051" t="s">
        <v>8052</v>
      </c>
    </row>
    <row r="2052" spans="2:19" x14ac:dyDescent="0.2">
      <c r="B2052" t="s">
        <v>6501</v>
      </c>
      <c r="C2052" t="s">
        <v>6148</v>
      </c>
      <c r="F2052">
        <v>99</v>
      </c>
      <c r="J2052" t="s">
        <v>4149</v>
      </c>
      <c r="M2052" t="s">
        <v>8052</v>
      </c>
    </row>
    <row r="2053" spans="2:19" x14ac:dyDescent="0.2">
      <c r="B2053" t="s">
        <v>6503</v>
      </c>
      <c r="C2053" t="s">
        <v>6148</v>
      </c>
      <c r="F2053">
        <v>99</v>
      </c>
      <c r="J2053" t="s">
        <v>4149</v>
      </c>
      <c r="M2053" t="s">
        <v>8052</v>
      </c>
    </row>
    <row r="2054" spans="2:19" x14ac:dyDescent="0.2">
      <c r="B2054" t="s">
        <v>6503</v>
      </c>
      <c r="C2054" t="s">
        <v>6148</v>
      </c>
      <c r="F2054">
        <v>99</v>
      </c>
      <c r="J2054" t="s">
        <v>4149</v>
      </c>
      <c r="M2054" t="s">
        <v>8052</v>
      </c>
    </row>
    <row r="2055" spans="2:19" x14ac:dyDescent="0.2">
      <c r="B2055" t="s">
        <v>1429</v>
      </c>
      <c r="C2055" t="s">
        <v>6148</v>
      </c>
      <c r="F2055">
        <v>99</v>
      </c>
      <c r="J2055" t="s">
        <v>4149</v>
      </c>
      <c r="M2055" t="s">
        <v>8052</v>
      </c>
    </row>
    <row r="2056" spans="2:19" x14ac:dyDescent="0.2">
      <c r="B2056" t="s">
        <v>589</v>
      </c>
      <c r="C2056" t="s">
        <v>6148</v>
      </c>
      <c r="F2056">
        <v>99</v>
      </c>
      <c r="J2056" t="s">
        <v>4149</v>
      </c>
      <c r="M2056" t="s">
        <v>8052</v>
      </c>
    </row>
    <row r="2057" spans="2:19" x14ac:dyDescent="0.2">
      <c r="B2057" t="s">
        <v>1439</v>
      </c>
      <c r="C2057" t="s">
        <v>6148</v>
      </c>
      <c r="F2057">
        <v>99</v>
      </c>
      <c r="J2057" t="s">
        <v>4149</v>
      </c>
      <c r="M2057" t="s">
        <v>8052</v>
      </c>
    </row>
    <row r="2058" spans="2:19" x14ac:dyDescent="0.2">
      <c r="B2058" t="s">
        <v>8047</v>
      </c>
      <c r="C2058" t="s">
        <v>6148</v>
      </c>
      <c r="F2058">
        <v>99</v>
      </c>
      <c r="J2058" t="s">
        <v>4149</v>
      </c>
      <c r="M2058" t="s">
        <v>8056</v>
      </c>
    </row>
    <row r="2059" spans="2:19" x14ac:dyDescent="0.2">
      <c r="B2059" t="s">
        <v>7410</v>
      </c>
      <c r="C2059" t="s">
        <v>6148</v>
      </c>
      <c r="F2059">
        <v>99</v>
      </c>
      <c r="J2059" t="s">
        <v>2267</v>
      </c>
      <c r="M2059" t="s">
        <v>6573</v>
      </c>
      <c r="R2059" t="s">
        <v>2268</v>
      </c>
      <c r="S2059" t="s">
        <v>2269</v>
      </c>
    </row>
    <row r="2060" spans="2:19" x14ac:dyDescent="0.2">
      <c r="B2060" t="s">
        <v>1435</v>
      </c>
      <c r="C2060" t="s">
        <v>6148</v>
      </c>
      <c r="F2060">
        <v>99</v>
      </c>
      <c r="J2060" t="s">
        <v>2267</v>
      </c>
      <c r="M2060" t="s">
        <v>6573</v>
      </c>
      <c r="R2060" t="s">
        <v>2268</v>
      </c>
      <c r="S2060" t="s">
        <v>2269</v>
      </c>
    </row>
    <row r="2061" spans="2:19" x14ac:dyDescent="0.2">
      <c r="B2061" t="s">
        <v>7412</v>
      </c>
      <c r="C2061" t="s">
        <v>6148</v>
      </c>
      <c r="F2061">
        <v>99</v>
      </c>
      <c r="J2061" t="s">
        <v>2267</v>
      </c>
      <c r="M2061" t="s">
        <v>6573</v>
      </c>
      <c r="R2061" t="s">
        <v>2268</v>
      </c>
      <c r="S2061" t="s">
        <v>2269</v>
      </c>
    </row>
    <row r="2062" spans="2:19" x14ac:dyDescent="0.2">
      <c r="B2062" t="s">
        <v>1438</v>
      </c>
      <c r="C2062" t="s">
        <v>6148</v>
      </c>
      <c r="F2062">
        <v>99</v>
      </c>
      <c r="J2062" t="s">
        <v>2267</v>
      </c>
      <c r="M2062" t="s">
        <v>6573</v>
      </c>
      <c r="R2062" t="s">
        <v>2268</v>
      </c>
      <c r="S2062" t="s">
        <v>2269</v>
      </c>
    </row>
    <row r="2063" spans="2:19" x14ac:dyDescent="0.2">
      <c r="B2063" t="s">
        <v>8057</v>
      </c>
      <c r="C2063" t="s">
        <v>6148</v>
      </c>
      <c r="F2063">
        <v>99</v>
      </c>
      <c r="J2063" t="s">
        <v>2267</v>
      </c>
      <c r="M2063" t="s">
        <v>6573</v>
      </c>
      <c r="R2063" t="s">
        <v>2268</v>
      </c>
      <c r="S2063" t="s">
        <v>2269</v>
      </c>
    </row>
    <row r="2064" spans="2:19" x14ac:dyDescent="0.2">
      <c r="B2064" t="s">
        <v>6189</v>
      </c>
      <c r="C2064" t="s">
        <v>6148</v>
      </c>
      <c r="F2064">
        <v>99</v>
      </c>
      <c r="J2064" t="s">
        <v>8058</v>
      </c>
      <c r="M2064" t="s">
        <v>8059</v>
      </c>
    </row>
    <row r="2065" spans="2:15" x14ac:dyDescent="0.2">
      <c r="B2065" t="s">
        <v>8060</v>
      </c>
      <c r="C2065" t="s">
        <v>6148</v>
      </c>
      <c r="F2065">
        <v>99</v>
      </c>
      <c r="J2065" t="s">
        <v>8058</v>
      </c>
      <c r="M2065" t="s">
        <v>8059</v>
      </c>
    </row>
    <row r="2066" spans="2:15" x14ac:dyDescent="0.2">
      <c r="B2066" t="s">
        <v>253</v>
      </c>
      <c r="C2066" t="s">
        <v>6148</v>
      </c>
      <c r="F2066">
        <v>99</v>
      </c>
      <c r="J2066" t="s">
        <v>2270</v>
      </c>
      <c r="M2066" t="s">
        <v>8061</v>
      </c>
      <c r="N2066" t="s">
        <v>2271</v>
      </c>
    </row>
    <row r="2067" spans="2:15" x14ac:dyDescent="0.2">
      <c r="B2067" t="s">
        <v>8062</v>
      </c>
      <c r="C2067" t="s">
        <v>6148</v>
      </c>
      <c r="F2067">
        <v>99</v>
      </c>
      <c r="J2067" t="s">
        <v>2270</v>
      </c>
      <c r="M2067" t="s">
        <v>8061</v>
      </c>
      <c r="N2067" t="s">
        <v>2271</v>
      </c>
    </row>
    <row r="2068" spans="2:15" x14ac:dyDescent="0.2">
      <c r="B2068" t="s">
        <v>6405</v>
      </c>
      <c r="C2068" t="s">
        <v>6148</v>
      </c>
      <c r="F2068">
        <v>99</v>
      </c>
      <c r="J2068" t="s">
        <v>781</v>
      </c>
      <c r="M2068" t="s">
        <v>8063</v>
      </c>
      <c r="O2068" t="s">
        <v>2272</v>
      </c>
    </row>
    <row r="2069" spans="2:15" x14ac:dyDescent="0.2">
      <c r="B2069" t="s">
        <v>6937</v>
      </c>
      <c r="C2069" t="s">
        <v>6148</v>
      </c>
      <c r="F2069">
        <v>99</v>
      </c>
      <c r="J2069" t="s">
        <v>781</v>
      </c>
      <c r="M2069" t="s">
        <v>8064</v>
      </c>
      <c r="O2069" t="s">
        <v>2272</v>
      </c>
    </row>
    <row r="2070" spans="2:15" x14ac:dyDescent="0.2">
      <c r="B2070" t="s">
        <v>887</v>
      </c>
      <c r="C2070" t="s">
        <v>6148</v>
      </c>
      <c r="F2070">
        <v>99</v>
      </c>
      <c r="J2070" t="s">
        <v>781</v>
      </c>
      <c r="M2070" t="s">
        <v>8065</v>
      </c>
      <c r="O2070" t="s">
        <v>2272</v>
      </c>
    </row>
    <row r="2071" spans="2:15" x14ac:dyDescent="0.2">
      <c r="B2071" t="s">
        <v>8066</v>
      </c>
      <c r="C2071" t="s">
        <v>6148</v>
      </c>
      <c r="F2071">
        <v>99</v>
      </c>
      <c r="J2071" t="s">
        <v>781</v>
      </c>
      <c r="M2071" t="s">
        <v>8067</v>
      </c>
      <c r="O2071" t="s">
        <v>2272</v>
      </c>
    </row>
    <row r="2072" spans="2:15" x14ac:dyDescent="0.2">
      <c r="B2072" t="s">
        <v>1420</v>
      </c>
      <c r="C2072" t="s">
        <v>6148</v>
      </c>
      <c r="F2072">
        <v>99</v>
      </c>
      <c r="J2072" t="s">
        <v>781</v>
      </c>
      <c r="M2072" t="s">
        <v>8068</v>
      </c>
      <c r="O2072" t="s">
        <v>2272</v>
      </c>
    </row>
    <row r="2073" spans="2:15" x14ac:dyDescent="0.2">
      <c r="B2073" t="s">
        <v>6180</v>
      </c>
      <c r="C2073" t="s">
        <v>6148</v>
      </c>
      <c r="F2073">
        <v>99</v>
      </c>
      <c r="J2073" t="s">
        <v>619</v>
      </c>
      <c r="M2073" t="s">
        <v>8069</v>
      </c>
      <c r="O2073" t="s">
        <v>2273</v>
      </c>
    </row>
    <row r="2074" spans="2:15" x14ac:dyDescent="0.2">
      <c r="B2074" t="s">
        <v>1412</v>
      </c>
      <c r="C2074" t="s">
        <v>6148</v>
      </c>
      <c r="F2074">
        <v>99</v>
      </c>
      <c r="J2074" t="s">
        <v>619</v>
      </c>
      <c r="M2074" t="s">
        <v>8069</v>
      </c>
      <c r="O2074" t="s">
        <v>2273</v>
      </c>
    </row>
    <row r="2075" spans="2:15" x14ac:dyDescent="0.2">
      <c r="B2075" t="s">
        <v>8070</v>
      </c>
      <c r="C2075" t="s">
        <v>6148</v>
      </c>
      <c r="F2075">
        <v>99</v>
      </c>
      <c r="J2075" t="s">
        <v>619</v>
      </c>
      <c r="M2075" t="s">
        <v>8069</v>
      </c>
      <c r="O2075" t="s">
        <v>2273</v>
      </c>
    </row>
    <row r="2076" spans="2:15" x14ac:dyDescent="0.2">
      <c r="B2076" t="s">
        <v>8071</v>
      </c>
      <c r="C2076" t="s">
        <v>6148</v>
      </c>
      <c r="F2076">
        <v>99</v>
      </c>
      <c r="J2076" t="s">
        <v>619</v>
      </c>
      <c r="M2076" t="s">
        <v>8069</v>
      </c>
      <c r="O2076" t="s">
        <v>2273</v>
      </c>
    </row>
    <row r="2077" spans="2:15" x14ac:dyDescent="0.2">
      <c r="B2077" t="s">
        <v>8072</v>
      </c>
      <c r="C2077" t="s">
        <v>6148</v>
      </c>
      <c r="F2077">
        <v>99</v>
      </c>
      <c r="J2077" t="s">
        <v>619</v>
      </c>
      <c r="M2077" t="s">
        <v>8073</v>
      </c>
      <c r="O2077" t="s">
        <v>2273</v>
      </c>
    </row>
    <row r="2078" spans="2:15" x14ac:dyDescent="0.2">
      <c r="B2078" t="s">
        <v>8074</v>
      </c>
      <c r="C2078" t="s">
        <v>6148</v>
      </c>
      <c r="F2078">
        <v>99</v>
      </c>
      <c r="J2078" t="s">
        <v>619</v>
      </c>
      <c r="M2078" t="s">
        <v>8075</v>
      </c>
      <c r="O2078" t="s">
        <v>2273</v>
      </c>
    </row>
    <row r="2079" spans="2:15" x14ac:dyDescent="0.2">
      <c r="B2079" t="s">
        <v>618</v>
      </c>
      <c r="C2079" t="s">
        <v>6148</v>
      </c>
      <c r="F2079">
        <v>99</v>
      </c>
      <c r="J2079" t="s">
        <v>619</v>
      </c>
      <c r="M2079" t="s">
        <v>8076</v>
      </c>
      <c r="O2079" t="s">
        <v>2273</v>
      </c>
    </row>
    <row r="2080" spans="2:15" x14ac:dyDescent="0.2">
      <c r="B2080" t="s">
        <v>8077</v>
      </c>
      <c r="C2080" t="s">
        <v>6148</v>
      </c>
      <c r="F2080">
        <v>99</v>
      </c>
      <c r="J2080" t="s">
        <v>619</v>
      </c>
      <c r="M2080" t="s">
        <v>8078</v>
      </c>
      <c r="O2080" t="s">
        <v>2273</v>
      </c>
    </row>
    <row r="2081" spans="2:32" x14ac:dyDescent="0.2">
      <c r="B2081" t="s">
        <v>8079</v>
      </c>
      <c r="C2081" t="s">
        <v>6148</v>
      </c>
      <c r="F2081">
        <v>99</v>
      </c>
      <c r="J2081" t="s">
        <v>222</v>
      </c>
      <c r="M2081" t="s">
        <v>8080</v>
      </c>
      <c r="O2081" t="s">
        <v>2275</v>
      </c>
      <c r="P2081" t="s">
        <v>2274</v>
      </c>
    </row>
    <row r="2082" spans="2:32" x14ac:dyDescent="0.2">
      <c r="B2082" t="s">
        <v>8081</v>
      </c>
      <c r="C2082" t="s">
        <v>6148</v>
      </c>
      <c r="F2082">
        <v>99</v>
      </c>
      <c r="J2082" t="s">
        <v>222</v>
      </c>
      <c r="M2082" t="s">
        <v>8080</v>
      </c>
      <c r="O2082" t="s">
        <v>2275</v>
      </c>
      <c r="P2082" t="s">
        <v>2274</v>
      </c>
    </row>
    <row r="2083" spans="2:32" x14ac:dyDescent="0.2">
      <c r="B2083" t="s">
        <v>6554</v>
      </c>
      <c r="C2083" t="s">
        <v>6148</v>
      </c>
      <c r="F2083">
        <v>99</v>
      </c>
      <c r="J2083" t="s">
        <v>222</v>
      </c>
      <c r="M2083" t="s">
        <v>8082</v>
      </c>
      <c r="O2083" t="s">
        <v>2275</v>
      </c>
      <c r="P2083" t="s">
        <v>2274</v>
      </c>
    </row>
    <row r="2084" spans="2:32" x14ac:dyDescent="0.2">
      <c r="B2084" t="s">
        <v>6503</v>
      </c>
      <c r="C2084" t="s">
        <v>6148</v>
      </c>
      <c r="F2084">
        <v>99</v>
      </c>
      <c r="J2084" t="s">
        <v>222</v>
      </c>
      <c r="M2084" t="s">
        <v>8082</v>
      </c>
      <c r="O2084" t="s">
        <v>2275</v>
      </c>
      <c r="P2084" t="s">
        <v>2274</v>
      </c>
    </row>
    <row r="2085" spans="2:32" x14ac:dyDescent="0.2">
      <c r="B2085" t="s">
        <v>8083</v>
      </c>
      <c r="C2085" t="s">
        <v>6148</v>
      </c>
      <c r="F2085">
        <v>99</v>
      </c>
      <c r="J2085" t="s">
        <v>222</v>
      </c>
      <c r="M2085" t="s">
        <v>8084</v>
      </c>
      <c r="O2085" t="s">
        <v>2275</v>
      </c>
      <c r="P2085" t="s">
        <v>2274</v>
      </c>
    </row>
    <row r="2086" spans="2:32" x14ac:dyDescent="0.2">
      <c r="B2086" t="s">
        <v>6279</v>
      </c>
      <c r="C2086" t="s">
        <v>6148</v>
      </c>
      <c r="F2086">
        <v>99</v>
      </c>
      <c r="J2086" t="s">
        <v>1179</v>
      </c>
      <c r="M2086" t="s">
        <v>8085</v>
      </c>
      <c r="N2086" t="s">
        <v>2278</v>
      </c>
      <c r="O2086" t="s">
        <v>2277</v>
      </c>
      <c r="AF2086" t="s">
        <v>2276</v>
      </c>
    </row>
    <row r="2087" spans="2:32" x14ac:dyDescent="0.2">
      <c r="B2087" t="s">
        <v>7013</v>
      </c>
      <c r="C2087" t="s">
        <v>6148</v>
      </c>
      <c r="F2087">
        <v>99</v>
      </c>
      <c r="J2087" t="s">
        <v>1180</v>
      </c>
      <c r="M2087" t="s">
        <v>8086</v>
      </c>
    </row>
    <row r="2088" spans="2:32" x14ac:dyDescent="0.2">
      <c r="B2088" t="s">
        <v>1238</v>
      </c>
      <c r="C2088" t="s">
        <v>6148</v>
      </c>
      <c r="F2088">
        <v>99</v>
      </c>
      <c r="J2088" t="s">
        <v>2279</v>
      </c>
      <c r="M2088" t="s">
        <v>8087</v>
      </c>
      <c r="S2088" t="s">
        <v>2280</v>
      </c>
    </row>
    <row r="2089" spans="2:32" x14ac:dyDescent="0.2">
      <c r="B2089" t="s">
        <v>8088</v>
      </c>
      <c r="C2089" t="s">
        <v>6148</v>
      </c>
      <c r="F2089">
        <v>99</v>
      </c>
      <c r="J2089" t="s">
        <v>2279</v>
      </c>
      <c r="M2089" t="s">
        <v>8087</v>
      </c>
      <c r="S2089" t="s">
        <v>2280</v>
      </c>
    </row>
    <row r="2090" spans="2:32" x14ac:dyDescent="0.2">
      <c r="B2090" t="s">
        <v>589</v>
      </c>
      <c r="C2090" t="s">
        <v>6148</v>
      </c>
      <c r="F2090">
        <v>99</v>
      </c>
      <c r="J2090" t="s">
        <v>2279</v>
      </c>
      <c r="M2090" t="s">
        <v>8087</v>
      </c>
      <c r="S2090" t="s">
        <v>2280</v>
      </c>
    </row>
    <row r="2091" spans="2:32" x14ac:dyDescent="0.2">
      <c r="B2091" t="s">
        <v>8089</v>
      </c>
      <c r="C2091" t="s">
        <v>6148</v>
      </c>
      <c r="F2091">
        <v>99</v>
      </c>
      <c r="J2091" t="s">
        <v>2279</v>
      </c>
      <c r="M2091" t="s">
        <v>8087</v>
      </c>
      <c r="S2091" t="s">
        <v>2280</v>
      </c>
    </row>
    <row r="2092" spans="2:32" x14ac:dyDescent="0.2">
      <c r="B2092" t="s">
        <v>6784</v>
      </c>
      <c r="C2092" t="s">
        <v>6148</v>
      </c>
      <c r="F2092">
        <v>99</v>
      </c>
      <c r="J2092" t="s">
        <v>2281</v>
      </c>
      <c r="M2092" t="s">
        <v>8090</v>
      </c>
      <c r="T2092" t="s">
        <v>2282</v>
      </c>
    </row>
    <row r="2093" spans="2:32" x14ac:dyDescent="0.2">
      <c r="B2093" t="s">
        <v>6784</v>
      </c>
      <c r="C2093" t="s">
        <v>6148</v>
      </c>
      <c r="F2093">
        <v>99</v>
      </c>
      <c r="J2093" t="s">
        <v>4160</v>
      </c>
      <c r="M2093" t="s">
        <v>8090</v>
      </c>
    </row>
    <row r="2094" spans="2:32" x14ac:dyDescent="0.2">
      <c r="B2094" t="s">
        <v>6784</v>
      </c>
      <c r="C2094" t="s">
        <v>6148</v>
      </c>
      <c r="F2094">
        <v>99</v>
      </c>
      <c r="J2094" t="s">
        <v>2281</v>
      </c>
      <c r="M2094" t="s">
        <v>8090</v>
      </c>
      <c r="T2094" t="s">
        <v>2282</v>
      </c>
    </row>
    <row r="2095" spans="2:32" x14ac:dyDescent="0.2">
      <c r="B2095" t="s">
        <v>6784</v>
      </c>
      <c r="C2095" t="s">
        <v>6148</v>
      </c>
      <c r="F2095">
        <v>99</v>
      </c>
      <c r="J2095" t="s">
        <v>2281</v>
      </c>
      <c r="M2095" t="s">
        <v>8090</v>
      </c>
      <c r="T2095" t="s">
        <v>2282</v>
      </c>
    </row>
    <row r="2096" spans="2:32" x14ac:dyDescent="0.2">
      <c r="B2096" t="s">
        <v>6375</v>
      </c>
      <c r="C2096" t="s">
        <v>6148</v>
      </c>
      <c r="F2096">
        <v>99</v>
      </c>
      <c r="J2096" t="s">
        <v>1363</v>
      </c>
      <c r="M2096" t="s">
        <v>8091</v>
      </c>
      <c r="N2096" t="s">
        <v>2283</v>
      </c>
      <c r="O2096" t="s">
        <v>2284</v>
      </c>
    </row>
    <row r="2097" spans="2:16" x14ac:dyDescent="0.2">
      <c r="B2097" t="s">
        <v>8092</v>
      </c>
      <c r="C2097" t="s">
        <v>6148</v>
      </c>
      <c r="F2097">
        <v>99</v>
      </c>
      <c r="J2097" t="s">
        <v>1363</v>
      </c>
      <c r="M2097" t="s">
        <v>8091</v>
      </c>
      <c r="N2097" t="s">
        <v>2283</v>
      </c>
      <c r="O2097" t="s">
        <v>2284</v>
      </c>
    </row>
    <row r="2098" spans="2:16" x14ac:dyDescent="0.2">
      <c r="B2098" t="s">
        <v>6246</v>
      </c>
      <c r="C2098" t="s">
        <v>6148</v>
      </c>
      <c r="F2098">
        <v>99</v>
      </c>
      <c r="J2098" t="s">
        <v>1363</v>
      </c>
      <c r="M2098" t="s">
        <v>8093</v>
      </c>
      <c r="N2098" t="s">
        <v>2283</v>
      </c>
      <c r="O2098" t="s">
        <v>2284</v>
      </c>
    </row>
    <row r="2099" spans="2:16" x14ac:dyDescent="0.2">
      <c r="B2099" t="s">
        <v>8094</v>
      </c>
      <c r="C2099" t="s">
        <v>6148</v>
      </c>
      <c r="F2099">
        <v>99</v>
      </c>
      <c r="J2099" t="s">
        <v>1363</v>
      </c>
      <c r="M2099" t="s">
        <v>8093</v>
      </c>
      <c r="N2099" t="s">
        <v>2283</v>
      </c>
      <c r="O2099" t="s">
        <v>2284</v>
      </c>
    </row>
    <row r="2100" spans="2:16" x14ac:dyDescent="0.2">
      <c r="B2100" t="s">
        <v>8095</v>
      </c>
      <c r="C2100" t="s">
        <v>6148</v>
      </c>
      <c r="F2100">
        <v>99</v>
      </c>
      <c r="J2100" t="s">
        <v>1363</v>
      </c>
      <c r="M2100" t="s">
        <v>8096</v>
      </c>
      <c r="N2100" t="s">
        <v>2283</v>
      </c>
      <c r="O2100" t="s">
        <v>2284</v>
      </c>
    </row>
    <row r="2101" spans="2:16" x14ac:dyDescent="0.2">
      <c r="B2101" t="s">
        <v>887</v>
      </c>
      <c r="C2101" t="s">
        <v>6148</v>
      </c>
      <c r="F2101">
        <v>99</v>
      </c>
      <c r="J2101" t="s">
        <v>10</v>
      </c>
      <c r="M2101" t="s">
        <v>8097</v>
      </c>
      <c r="O2101" t="s">
        <v>2285</v>
      </c>
      <c r="P2101" t="s">
        <v>2286</v>
      </c>
    </row>
    <row r="2102" spans="2:16" x14ac:dyDescent="0.2">
      <c r="B2102" t="s">
        <v>265</v>
      </c>
      <c r="C2102" t="s">
        <v>6148</v>
      </c>
      <c r="F2102">
        <v>99</v>
      </c>
      <c r="J2102" t="s">
        <v>10</v>
      </c>
      <c r="M2102" t="s">
        <v>8097</v>
      </c>
      <c r="O2102" t="s">
        <v>2285</v>
      </c>
      <c r="P2102" t="s">
        <v>2286</v>
      </c>
    </row>
    <row r="2103" spans="2:16" x14ac:dyDescent="0.2">
      <c r="B2103" t="s">
        <v>6165</v>
      </c>
      <c r="C2103" t="s">
        <v>6148</v>
      </c>
      <c r="F2103">
        <v>99</v>
      </c>
      <c r="J2103" t="s">
        <v>10</v>
      </c>
      <c r="M2103" t="s">
        <v>8098</v>
      </c>
      <c r="O2103" t="s">
        <v>2285</v>
      </c>
      <c r="P2103" t="s">
        <v>2286</v>
      </c>
    </row>
    <row r="2104" spans="2:16" x14ac:dyDescent="0.2">
      <c r="B2104" t="s">
        <v>8099</v>
      </c>
      <c r="C2104" t="s">
        <v>6148</v>
      </c>
      <c r="F2104">
        <v>99</v>
      </c>
      <c r="J2104" t="s">
        <v>10</v>
      </c>
      <c r="M2104" t="s">
        <v>8100</v>
      </c>
      <c r="O2104" t="s">
        <v>2285</v>
      </c>
      <c r="P2104" t="s">
        <v>2286</v>
      </c>
    </row>
    <row r="2105" spans="2:16" x14ac:dyDescent="0.2">
      <c r="B2105" t="s">
        <v>6276</v>
      </c>
      <c r="C2105" t="s">
        <v>6148</v>
      </c>
      <c r="F2105">
        <v>99</v>
      </c>
      <c r="J2105" t="s">
        <v>10</v>
      </c>
      <c r="M2105" t="s">
        <v>8101</v>
      </c>
      <c r="O2105" t="s">
        <v>2285</v>
      </c>
      <c r="P2105" t="s">
        <v>2286</v>
      </c>
    </row>
    <row r="2106" spans="2:16" x14ac:dyDescent="0.2">
      <c r="B2106" t="s">
        <v>6375</v>
      </c>
      <c r="C2106" t="s">
        <v>6148</v>
      </c>
      <c r="F2106">
        <v>99</v>
      </c>
      <c r="J2106" t="s">
        <v>2291</v>
      </c>
      <c r="M2106" t="s">
        <v>8102</v>
      </c>
      <c r="N2106" t="s">
        <v>2292</v>
      </c>
    </row>
    <row r="2107" spans="2:16" x14ac:dyDescent="0.2">
      <c r="B2107" t="s">
        <v>7869</v>
      </c>
      <c r="C2107" t="s">
        <v>6148</v>
      </c>
      <c r="F2107">
        <v>99</v>
      </c>
      <c r="J2107" t="s">
        <v>2291</v>
      </c>
      <c r="M2107" t="s">
        <v>8102</v>
      </c>
      <c r="N2107" t="s">
        <v>2292</v>
      </c>
    </row>
    <row r="2108" spans="2:16" x14ac:dyDescent="0.2">
      <c r="B2108" t="s">
        <v>605</v>
      </c>
      <c r="C2108" t="s">
        <v>6148</v>
      </c>
      <c r="F2108">
        <v>99</v>
      </c>
      <c r="J2108" t="s">
        <v>2291</v>
      </c>
      <c r="M2108" t="s">
        <v>8102</v>
      </c>
      <c r="N2108" t="s">
        <v>2292</v>
      </c>
    </row>
    <row r="2109" spans="2:16" x14ac:dyDescent="0.2">
      <c r="B2109" t="s">
        <v>7037</v>
      </c>
      <c r="C2109" t="s">
        <v>6148</v>
      </c>
      <c r="F2109">
        <v>99</v>
      </c>
      <c r="J2109" t="s">
        <v>2291</v>
      </c>
      <c r="M2109" t="s">
        <v>8102</v>
      </c>
      <c r="N2109" t="s">
        <v>2292</v>
      </c>
    </row>
    <row r="2110" spans="2:16" x14ac:dyDescent="0.2">
      <c r="B2110" t="s">
        <v>7248</v>
      </c>
      <c r="C2110" t="s">
        <v>6148</v>
      </c>
      <c r="F2110">
        <v>99</v>
      </c>
      <c r="J2110" t="s">
        <v>2291</v>
      </c>
      <c r="M2110" t="s">
        <v>8102</v>
      </c>
      <c r="N2110" t="s">
        <v>2292</v>
      </c>
    </row>
    <row r="2111" spans="2:16" x14ac:dyDescent="0.2">
      <c r="B2111" t="s">
        <v>8103</v>
      </c>
      <c r="C2111" t="s">
        <v>6148</v>
      </c>
      <c r="F2111">
        <v>99</v>
      </c>
      <c r="J2111" t="s">
        <v>2291</v>
      </c>
      <c r="M2111" t="s">
        <v>8102</v>
      </c>
      <c r="N2111" t="s">
        <v>2292</v>
      </c>
    </row>
    <row r="2112" spans="2:16" x14ac:dyDescent="0.2">
      <c r="B2112" t="s">
        <v>8003</v>
      </c>
      <c r="C2112" t="s">
        <v>6148</v>
      </c>
      <c r="F2112">
        <v>99</v>
      </c>
      <c r="J2112" t="s">
        <v>2291</v>
      </c>
      <c r="M2112" t="s">
        <v>8102</v>
      </c>
      <c r="N2112" t="s">
        <v>2292</v>
      </c>
    </row>
    <row r="2113" spans="2:15" x14ac:dyDescent="0.2">
      <c r="B2113" t="s">
        <v>8104</v>
      </c>
      <c r="C2113" t="s">
        <v>6148</v>
      </c>
      <c r="F2113">
        <v>99</v>
      </c>
      <c r="J2113" t="s">
        <v>2291</v>
      </c>
      <c r="M2113" t="s">
        <v>8105</v>
      </c>
      <c r="N2113" t="s">
        <v>2292</v>
      </c>
    </row>
    <row r="2114" spans="2:15" x14ac:dyDescent="0.2">
      <c r="B2114" t="s">
        <v>132</v>
      </c>
      <c r="C2114" t="s">
        <v>6148</v>
      </c>
      <c r="F2114">
        <v>99</v>
      </c>
      <c r="J2114" t="s">
        <v>2293</v>
      </c>
      <c r="M2114" t="s">
        <v>8106</v>
      </c>
      <c r="O2114" t="s">
        <v>2294</v>
      </c>
    </row>
    <row r="2115" spans="2:15" x14ac:dyDescent="0.2">
      <c r="B2115" t="s">
        <v>7472</v>
      </c>
      <c r="C2115" t="s">
        <v>6148</v>
      </c>
      <c r="F2115">
        <v>99</v>
      </c>
      <c r="J2115" t="s">
        <v>356</v>
      </c>
      <c r="M2115" t="s">
        <v>8107</v>
      </c>
      <c r="O2115" t="s">
        <v>2295</v>
      </c>
    </row>
    <row r="2116" spans="2:15" x14ac:dyDescent="0.2">
      <c r="B2116" t="s">
        <v>8108</v>
      </c>
      <c r="C2116" t="s">
        <v>6148</v>
      </c>
      <c r="F2116">
        <v>99</v>
      </c>
      <c r="J2116" t="s">
        <v>356</v>
      </c>
      <c r="M2116" t="s">
        <v>8107</v>
      </c>
      <c r="O2116" t="s">
        <v>2295</v>
      </c>
    </row>
    <row r="2117" spans="2:15" x14ac:dyDescent="0.2">
      <c r="B2117" t="s">
        <v>8109</v>
      </c>
      <c r="C2117" t="s">
        <v>6148</v>
      </c>
      <c r="F2117">
        <v>99</v>
      </c>
      <c r="J2117" t="s">
        <v>356</v>
      </c>
      <c r="M2117" t="s">
        <v>8110</v>
      </c>
      <c r="O2117" t="s">
        <v>2295</v>
      </c>
    </row>
    <row r="2118" spans="2:15" x14ac:dyDescent="0.2">
      <c r="B2118" t="s">
        <v>8111</v>
      </c>
      <c r="C2118" t="s">
        <v>6148</v>
      </c>
      <c r="F2118">
        <v>99</v>
      </c>
      <c r="J2118" t="s">
        <v>356</v>
      </c>
      <c r="M2118" t="s">
        <v>8110</v>
      </c>
      <c r="O2118" t="s">
        <v>2295</v>
      </c>
    </row>
    <row r="2119" spans="2:15" x14ac:dyDescent="0.2">
      <c r="B2119" t="s">
        <v>6681</v>
      </c>
      <c r="C2119" t="s">
        <v>6148</v>
      </c>
      <c r="F2119">
        <v>99</v>
      </c>
      <c r="J2119" t="s">
        <v>356</v>
      </c>
      <c r="M2119" t="s">
        <v>8112</v>
      </c>
      <c r="O2119" t="s">
        <v>2295</v>
      </c>
    </row>
    <row r="2120" spans="2:15" x14ac:dyDescent="0.2">
      <c r="B2120" t="s">
        <v>8108</v>
      </c>
      <c r="C2120" t="s">
        <v>6148</v>
      </c>
      <c r="F2120">
        <v>99</v>
      </c>
      <c r="J2120" t="s">
        <v>356</v>
      </c>
      <c r="M2120" t="s">
        <v>8112</v>
      </c>
      <c r="O2120" t="s">
        <v>2295</v>
      </c>
    </row>
    <row r="2121" spans="2:15" x14ac:dyDescent="0.2">
      <c r="B2121" t="s">
        <v>8113</v>
      </c>
      <c r="C2121" t="s">
        <v>6148</v>
      </c>
      <c r="F2121">
        <v>99</v>
      </c>
      <c r="J2121" t="s">
        <v>356</v>
      </c>
      <c r="M2121" t="s">
        <v>8114</v>
      </c>
      <c r="O2121" t="s">
        <v>2295</v>
      </c>
    </row>
    <row r="2122" spans="2:15" x14ac:dyDescent="0.2">
      <c r="B2122" t="s">
        <v>8115</v>
      </c>
      <c r="C2122" t="s">
        <v>6148</v>
      </c>
      <c r="F2122">
        <v>99</v>
      </c>
      <c r="J2122" t="s">
        <v>356</v>
      </c>
      <c r="M2122" t="s">
        <v>8116</v>
      </c>
      <c r="O2122" t="s">
        <v>2295</v>
      </c>
    </row>
    <row r="2123" spans="2:15" x14ac:dyDescent="0.2">
      <c r="B2123" t="s">
        <v>8117</v>
      </c>
      <c r="C2123" t="s">
        <v>6148</v>
      </c>
      <c r="F2123">
        <v>99</v>
      </c>
      <c r="J2123" t="s">
        <v>356</v>
      </c>
      <c r="M2123" t="s">
        <v>8118</v>
      </c>
      <c r="O2123" t="s">
        <v>2295</v>
      </c>
    </row>
    <row r="2124" spans="2:15" x14ac:dyDescent="0.2">
      <c r="B2124" t="s">
        <v>8119</v>
      </c>
      <c r="C2124" t="s">
        <v>6148</v>
      </c>
      <c r="F2124">
        <v>99</v>
      </c>
      <c r="J2124" t="s">
        <v>356</v>
      </c>
      <c r="M2124" t="s">
        <v>8120</v>
      </c>
      <c r="O2124" t="s">
        <v>2295</v>
      </c>
    </row>
    <row r="2125" spans="2:15" x14ac:dyDescent="0.2">
      <c r="B2125" t="s">
        <v>8121</v>
      </c>
      <c r="C2125" t="s">
        <v>6148</v>
      </c>
      <c r="F2125">
        <v>99</v>
      </c>
      <c r="J2125" t="s">
        <v>356</v>
      </c>
      <c r="M2125" t="s">
        <v>8122</v>
      </c>
      <c r="O2125" t="s">
        <v>2295</v>
      </c>
    </row>
    <row r="2126" spans="2:15" x14ac:dyDescent="0.2">
      <c r="B2126" t="s">
        <v>6825</v>
      </c>
      <c r="C2126" t="s">
        <v>6148</v>
      </c>
      <c r="F2126">
        <v>99</v>
      </c>
      <c r="J2126" t="s">
        <v>502</v>
      </c>
      <c r="M2126" t="s">
        <v>8123</v>
      </c>
      <c r="N2126" t="s">
        <v>2296</v>
      </c>
    </row>
    <row r="2127" spans="2:15" x14ac:dyDescent="0.2">
      <c r="B2127" t="s">
        <v>8124</v>
      </c>
      <c r="C2127" t="s">
        <v>6148</v>
      </c>
      <c r="F2127">
        <v>99</v>
      </c>
      <c r="J2127" t="s">
        <v>502</v>
      </c>
      <c r="M2127" t="s">
        <v>8125</v>
      </c>
      <c r="N2127" t="s">
        <v>2296</v>
      </c>
    </row>
    <row r="2128" spans="2:15" x14ac:dyDescent="0.2">
      <c r="B2128" t="s">
        <v>6290</v>
      </c>
      <c r="C2128" t="s">
        <v>6148</v>
      </c>
      <c r="F2128">
        <v>99</v>
      </c>
      <c r="J2128" t="s">
        <v>502</v>
      </c>
      <c r="M2128" t="s">
        <v>8126</v>
      </c>
      <c r="N2128" t="s">
        <v>2296</v>
      </c>
    </row>
    <row r="2129" spans="2:21" x14ac:dyDescent="0.2">
      <c r="B2129" t="s">
        <v>6798</v>
      </c>
      <c r="C2129" t="s">
        <v>6148</v>
      </c>
      <c r="F2129">
        <v>99</v>
      </c>
      <c r="J2129" t="s">
        <v>502</v>
      </c>
      <c r="M2129" t="s">
        <v>8127</v>
      </c>
      <c r="N2129" t="s">
        <v>2296</v>
      </c>
    </row>
    <row r="2130" spans="2:21" x14ac:dyDescent="0.2">
      <c r="B2130" t="s">
        <v>6213</v>
      </c>
      <c r="C2130" t="s">
        <v>6148</v>
      </c>
      <c r="F2130">
        <v>99</v>
      </c>
      <c r="J2130" t="s">
        <v>206</v>
      </c>
      <c r="M2130" t="s">
        <v>8128</v>
      </c>
      <c r="O2130" t="s">
        <v>2297</v>
      </c>
    </row>
    <row r="2131" spans="2:21" x14ac:dyDescent="0.2">
      <c r="B2131" t="s">
        <v>6316</v>
      </c>
      <c r="C2131" t="s">
        <v>6148</v>
      </c>
      <c r="F2131">
        <v>99</v>
      </c>
      <c r="J2131" t="s">
        <v>206</v>
      </c>
      <c r="M2131" t="s">
        <v>8128</v>
      </c>
      <c r="O2131" t="s">
        <v>2297</v>
      </c>
    </row>
    <row r="2132" spans="2:21" x14ac:dyDescent="0.2">
      <c r="B2132" t="s">
        <v>6174</v>
      </c>
      <c r="C2132" t="s">
        <v>6148</v>
      </c>
      <c r="F2132">
        <v>99</v>
      </c>
      <c r="J2132" t="s">
        <v>2298</v>
      </c>
      <c r="M2132" t="s">
        <v>8129</v>
      </c>
      <c r="O2132" t="s">
        <v>2299</v>
      </c>
    </row>
    <row r="2133" spans="2:21" x14ac:dyDescent="0.2">
      <c r="B2133" t="s">
        <v>6174</v>
      </c>
      <c r="C2133" t="s">
        <v>6148</v>
      </c>
      <c r="F2133">
        <v>99</v>
      </c>
      <c r="J2133" t="s">
        <v>2300</v>
      </c>
      <c r="M2133" t="s">
        <v>8130</v>
      </c>
      <c r="O2133" t="s">
        <v>2302</v>
      </c>
      <c r="U2133" t="s">
        <v>2301</v>
      </c>
    </row>
    <row r="2134" spans="2:21" x14ac:dyDescent="0.2">
      <c r="B2134" t="s">
        <v>172</v>
      </c>
      <c r="C2134" t="s">
        <v>6148</v>
      </c>
      <c r="F2134">
        <v>99</v>
      </c>
      <c r="J2134" t="s">
        <v>391</v>
      </c>
      <c r="M2134" t="s">
        <v>8131</v>
      </c>
      <c r="O2134" t="s">
        <v>2303</v>
      </c>
    </row>
    <row r="2135" spans="2:21" x14ac:dyDescent="0.2">
      <c r="B2135" t="s">
        <v>6649</v>
      </c>
      <c r="C2135" t="s">
        <v>6148</v>
      </c>
      <c r="F2135">
        <v>99</v>
      </c>
      <c r="J2135" t="s">
        <v>391</v>
      </c>
      <c r="M2135" t="s">
        <v>8132</v>
      </c>
      <c r="O2135" t="s">
        <v>2303</v>
      </c>
    </row>
    <row r="2136" spans="2:21" x14ac:dyDescent="0.2">
      <c r="B2136" t="s">
        <v>172</v>
      </c>
      <c r="C2136" t="s">
        <v>6148</v>
      </c>
      <c r="F2136">
        <v>99</v>
      </c>
      <c r="J2136" t="s">
        <v>402</v>
      </c>
      <c r="M2136" t="s">
        <v>8133</v>
      </c>
      <c r="O2136" t="s">
        <v>2682</v>
      </c>
    </row>
    <row r="2137" spans="2:21" x14ac:dyDescent="0.2">
      <c r="B2137" t="s">
        <v>8134</v>
      </c>
      <c r="C2137" t="s">
        <v>6148</v>
      </c>
      <c r="F2137">
        <v>99</v>
      </c>
      <c r="J2137" t="s">
        <v>3</v>
      </c>
      <c r="M2137" t="s">
        <v>8135</v>
      </c>
      <c r="N2137" t="s">
        <v>2304</v>
      </c>
      <c r="O2137" t="s">
        <v>2305</v>
      </c>
    </row>
    <row r="2138" spans="2:21" x14ac:dyDescent="0.2">
      <c r="B2138" t="s">
        <v>6419</v>
      </c>
      <c r="C2138" t="s">
        <v>6148</v>
      </c>
      <c r="F2138">
        <v>99</v>
      </c>
      <c r="J2138" t="s">
        <v>3</v>
      </c>
      <c r="M2138" t="s">
        <v>8135</v>
      </c>
      <c r="N2138" t="s">
        <v>2304</v>
      </c>
      <c r="O2138" t="s">
        <v>2305</v>
      </c>
    </row>
    <row r="2139" spans="2:21" x14ac:dyDescent="0.2">
      <c r="B2139" t="s">
        <v>7315</v>
      </c>
      <c r="C2139" t="s">
        <v>6148</v>
      </c>
      <c r="F2139">
        <v>99</v>
      </c>
      <c r="J2139" t="s">
        <v>3</v>
      </c>
      <c r="M2139" t="s">
        <v>8136</v>
      </c>
      <c r="N2139" t="s">
        <v>2304</v>
      </c>
      <c r="O2139" t="s">
        <v>2305</v>
      </c>
    </row>
    <row r="2140" spans="2:21" x14ac:dyDescent="0.2">
      <c r="B2140" t="s">
        <v>8137</v>
      </c>
      <c r="C2140" t="s">
        <v>6148</v>
      </c>
      <c r="F2140">
        <v>99</v>
      </c>
      <c r="J2140" t="s">
        <v>1108</v>
      </c>
      <c r="M2140" t="s">
        <v>8138</v>
      </c>
    </row>
    <row r="2141" spans="2:21" x14ac:dyDescent="0.2">
      <c r="B2141" t="s">
        <v>6445</v>
      </c>
      <c r="C2141" t="s">
        <v>6148</v>
      </c>
      <c r="F2141">
        <v>99</v>
      </c>
      <c r="J2141" t="s">
        <v>445</v>
      </c>
      <c r="M2141" t="s">
        <v>8139</v>
      </c>
      <c r="O2141" t="s">
        <v>2306</v>
      </c>
    </row>
    <row r="2142" spans="2:21" x14ac:dyDescent="0.2">
      <c r="B2142" t="s">
        <v>6327</v>
      </c>
      <c r="C2142" t="s">
        <v>6148</v>
      </c>
      <c r="F2142">
        <v>99</v>
      </c>
      <c r="J2142" t="s">
        <v>445</v>
      </c>
      <c r="M2142" t="s">
        <v>8139</v>
      </c>
      <c r="O2142" t="s">
        <v>2306</v>
      </c>
    </row>
    <row r="2143" spans="2:21" x14ac:dyDescent="0.2">
      <c r="B2143" t="s">
        <v>8140</v>
      </c>
      <c r="C2143" t="s">
        <v>6148</v>
      </c>
      <c r="F2143">
        <v>99</v>
      </c>
      <c r="J2143" t="s">
        <v>445</v>
      </c>
      <c r="M2143" t="s">
        <v>8139</v>
      </c>
      <c r="O2143" t="s">
        <v>2306</v>
      </c>
    </row>
    <row r="2144" spans="2:21" x14ac:dyDescent="0.2">
      <c r="B2144" t="s">
        <v>8141</v>
      </c>
      <c r="C2144" t="s">
        <v>6148</v>
      </c>
      <c r="F2144">
        <v>99</v>
      </c>
      <c r="J2144" t="s">
        <v>445</v>
      </c>
      <c r="M2144" t="s">
        <v>8139</v>
      </c>
      <c r="O2144" t="s">
        <v>2306</v>
      </c>
    </row>
    <row r="2145" spans="2:15" x14ac:dyDescent="0.2">
      <c r="B2145" t="s">
        <v>1318</v>
      </c>
      <c r="C2145" t="s">
        <v>6148</v>
      </c>
      <c r="F2145">
        <v>99</v>
      </c>
      <c r="J2145" t="s">
        <v>445</v>
      </c>
      <c r="M2145" t="s">
        <v>8139</v>
      </c>
      <c r="O2145" t="s">
        <v>2306</v>
      </c>
    </row>
    <row r="2146" spans="2:15" x14ac:dyDescent="0.2">
      <c r="B2146" t="s">
        <v>7276</v>
      </c>
      <c r="C2146" t="s">
        <v>6148</v>
      </c>
      <c r="F2146">
        <v>99</v>
      </c>
      <c r="J2146" t="s">
        <v>445</v>
      </c>
      <c r="M2146" t="s">
        <v>8139</v>
      </c>
      <c r="O2146" t="s">
        <v>2306</v>
      </c>
    </row>
    <row r="2147" spans="2:15" x14ac:dyDescent="0.2">
      <c r="B2147" t="s">
        <v>8142</v>
      </c>
      <c r="C2147" t="s">
        <v>6148</v>
      </c>
      <c r="F2147">
        <v>99</v>
      </c>
      <c r="J2147" t="s">
        <v>445</v>
      </c>
      <c r="M2147" t="s">
        <v>8139</v>
      </c>
      <c r="O2147" t="s">
        <v>2306</v>
      </c>
    </row>
    <row r="2148" spans="2:15" x14ac:dyDescent="0.2">
      <c r="B2148" t="s">
        <v>172</v>
      </c>
      <c r="C2148" t="s">
        <v>6148</v>
      </c>
      <c r="F2148">
        <v>99</v>
      </c>
      <c r="J2148" t="s">
        <v>445</v>
      </c>
      <c r="M2148" t="s">
        <v>8139</v>
      </c>
      <c r="O2148" t="s">
        <v>2306</v>
      </c>
    </row>
    <row r="2149" spans="2:15" x14ac:dyDescent="0.2">
      <c r="B2149" t="s">
        <v>8143</v>
      </c>
      <c r="C2149" t="s">
        <v>6148</v>
      </c>
      <c r="F2149">
        <v>99</v>
      </c>
      <c r="J2149" t="s">
        <v>8144</v>
      </c>
      <c r="M2149" t="s">
        <v>8145</v>
      </c>
    </row>
    <row r="2150" spans="2:15" x14ac:dyDescent="0.2">
      <c r="B2150" t="s">
        <v>6158</v>
      </c>
      <c r="C2150" t="s">
        <v>6148</v>
      </c>
      <c r="D2150" t="s">
        <v>6159</v>
      </c>
      <c r="F2150">
        <v>99</v>
      </c>
      <c r="G2150">
        <v>480</v>
      </c>
      <c r="J2150" t="s">
        <v>8144</v>
      </c>
      <c r="M2150" t="s">
        <v>8139</v>
      </c>
    </row>
    <row r="2151" spans="2:15" x14ac:dyDescent="0.2">
      <c r="B2151" t="s">
        <v>8143</v>
      </c>
      <c r="C2151" t="s">
        <v>6148</v>
      </c>
      <c r="F2151">
        <v>99</v>
      </c>
      <c r="J2151" t="s">
        <v>8146</v>
      </c>
      <c r="M2151" t="s">
        <v>8147</v>
      </c>
      <c r="N2151" t="s">
        <v>2308</v>
      </c>
    </row>
    <row r="2152" spans="2:15" x14ac:dyDescent="0.2">
      <c r="B2152" t="s">
        <v>6158</v>
      </c>
      <c r="C2152" t="s">
        <v>6148</v>
      </c>
      <c r="D2152" t="s">
        <v>6159</v>
      </c>
      <c r="F2152">
        <v>99</v>
      </c>
      <c r="G2152">
        <v>470</v>
      </c>
      <c r="J2152" t="s">
        <v>8146</v>
      </c>
      <c r="K2152" t="s">
        <v>6146</v>
      </c>
      <c r="L2152" t="s">
        <v>2308</v>
      </c>
      <c r="M2152" t="s">
        <v>8148</v>
      </c>
      <c r="N2152" t="s">
        <v>2308</v>
      </c>
    </row>
    <row r="2153" spans="2:15" x14ac:dyDescent="0.2">
      <c r="B2153" t="s">
        <v>8149</v>
      </c>
      <c r="C2153" t="s">
        <v>6148</v>
      </c>
      <c r="F2153">
        <v>99</v>
      </c>
      <c r="J2153" t="s">
        <v>8146</v>
      </c>
      <c r="M2153" t="s">
        <v>8150</v>
      </c>
      <c r="N2153" t="s">
        <v>2308</v>
      </c>
    </row>
    <row r="2154" spans="2:15" x14ac:dyDescent="0.2">
      <c r="B2154" t="s">
        <v>6719</v>
      </c>
      <c r="C2154" t="s">
        <v>6148</v>
      </c>
      <c r="F2154">
        <v>99</v>
      </c>
      <c r="J2154" t="s">
        <v>8146</v>
      </c>
      <c r="M2154" t="s">
        <v>8139</v>
      </c>
      <c r="N2154" t="s">
        <v>2308</v>
      </c>
    </row>
    <row r="2155" spans="2:15" x14ac:dyDescent="0.2">
      <c r="B2155" t="s">
        <v>8143</v>
      </c>
      <c r="C2155" t="s">
        <v>6148</v>
      </c>
      <c r="F2155">
        <v>99</v>
      </c>
      <c r="J2155" t="s">
        <v>2309</v>
      </c>
      <c r="M2155" t="s">
        <v>8151</v>
      </c>
      <c r="N2155" t="s">
        <v>2310</v>
      </c>
    </row>
    <row r="2156" spans="2:15" x14ac:dyDescent="0.2">
      <c r="B2156" t="s">
        <v>6158</v>
      </c>
      <c r="C2156" t="s">
        <v>6148</v>
      </c>
      <c r="D2156" t="s">
        <v>6159</v>
      </c>
      <c r="F2156">
        <v>99</v>
      </c>
      <c r="G2156">
        <v>490</v>
      </c>
      <c r="J2156" t="s">
        <v>2309</v>
      </c>
      <c r="K2156" t="s">
        <v>6146</v>
      </c>
      <c r="L2156" t="s">
        <v>2310</v>
      </c>
      <c r="M2156" t="s">
        <v>8139</v>
      </c>
      <c r="N2156" t="s">
        <v>2310</v>
      </c>
    </row>
    <row r="2157" spans="2:15" x14ac:dyDescent="0.2">
      <c r="B2157" t="s">
        <v>8143</v>
      </c>
      <c r="C2157" t="s">
        <v>6148</v>
      </c>
      <c r="F2157">
        <v>99</v>
      </c>
      <c r="J2157" t="s">
        <v>2311</v>
      </c>
      <c r="M2157" t="s">
        <v>8152</v>
      </c>
      <c r="N2157" t="s">
        <v>2312</v>
      </c>
    </row>
    <row r="2158" spans="2:15" x14ac:dyDescent="0.2">
      <c r="B2158" t="s">
        <v>6158</v>
      </c>
      <c r="C2158" t="s">
        <v>6148</v>
      </c>
      <c r="D2158" t="s">
        <v>6159</v>
      </c>
      <c r="F2158">
        <v>99</v>
      </c>
      <c r="G2158">
        <v>530</v>
      </c>
      <c r="J2158" t="s">
        <v>2313</v>
      </c>
      <c r="K2158" t="s">
        <v>6146</v>
      </c>
      <c r="L2158" t="s">
        <v>2314</v>
      </c>
      <c r="M2158" t="s">
        <v>8139</v>
      </c>
      <c r="N2158" t="s">
        <v>2314</v>
      </c>
    </row>
    <row r="2159" spans="2:15" x14ac:dyDescent="0.2">
      <c r="B2159" t="s">
        <v>6158</v>
      </c>
      <c r="C2159" t="s">
        <v>6148</v>
      </c>
      <c r="D2159" t="s">
        <v>6159</v>
      </c>
      <c r="F2159">
        <v>99</v>
      </c>
      <c r="G2159">
        <v>560</v>
      </c>
      <c r="J2159" t="s">
        <v>4184</v>
      </c>
      <c r="M2159" t="s">
        <v>8153</v>
      </c>
    </row>
    <row r="2160" spans="2:15" x14ac:dyDescent="0.2">
      <c r="B2160" t="s">
        <v>8143</v>
      </c>
      <c r="C2160" t="s">
        <v>6148</v>
      </c>
      <c r="F2160">
        <v>99</v>
      </c>
      <c r="J2160" t="s">
        <v>4184</v>
      </c>
      <c r="M2160" t="s">
        <v>8154</v>
      </c>
    </row>
    <row r="2161" spans="2:14" x14ac:dyDescent="0.2">
      <c r="B2161" t="s">
        <v>8143</v>
      </c>
      <c r="C2161" t="s">
        <v>6148</v>
      </c>
      <c r="F2161">
        <v>99</v>
      </c>
      <c r="J2161" t="s">
        <v>2315</v>
      </c>
      <c r="M2161" t="s">
        <v>8155</v>
      </c>
      <c r="N2161" t="s">
        <v>2316</v>
      </c>
    </row>
    <row r="2162" spans="2:14" x14ac:dyDescent="0.2">
      <c r="B2162" t="s">
        <v>6158</v>
      </c>
      <c r="C2162" t="s">
        <v>6148</v>
      </c>
      <c r="D2162" t="s">
        <v>6159</v>
      </c>
      <c r="F2162">
        <v>99</v>
      </c>
      <c r="G2162">
        <v>570</v>
      </c>
      <c r="J2162" t="s">
        <v>2315</v>
      </c>
      <c r="K2162" t="s">
        <v>6146</v>
      </c>
      <c r="L2162" t="s">
        <v>2316</v>
      </c>
      <c r="M2162" t="s">
        <v>8156</v>
      </c>
      <c r="N2162" t="s">
        <v>2316</v>
      </c>
    </row>
    <row r="2163" spans="2:14" x14ac:dyDescent="0.2">
      <c r="B2163" t="s">
        <v>8143</v>
      </c>
      <c r="C2163" t="s">
        <v>6148</v>
      </c>
      <c r="F2163">
        <v>99</v>
      </c>
      <c r="J2163" t="s">
        <v>2317</v>
      </c>
      <c r="M2163" t="s">
        <v>8157</v>
      </c>
      <c r="N2163" t="s">
        <v>2318</v>
      </c>
    </row>
    <row r="2164" spans="2:14" x14ac:dyDescent="0.2">
      <c r="B2164" t="s">
        <v>6158</v>
      </c>
      <c r="C2164" t="s">
        <v>6148</v>
      </c>
      <c r="D2164" t="s">
        <v>6159</v>
      </c>
      <c r="F2164">
        <v>99</v>
      </c>
      <c r="G2164">
        <v>550</v>
      </c>
      <c r="J2164" t="s">
        <v>2317</v>
      </c>
      <c r="K2164" t="s">
        <v>6146</v>
      </c>
      <c r="L2164" t="s">
        <v>2318</v>
      </c>
      <c r="M2164" t="s">
        <v>8139</v>
      </c>
      <c r="N2164" t="s">
        <v>2318</v>
      </c>
    </row>
    <row r="2165" spans="2:14" x14ac:dyDescent="0.2">
      <c r="B2165" t="s">
        <v>8143</v>
      </c>
      <c r="C2165" t="s">
        <v>6148</v>
      </c>
      <c r="F2165">
        <v>99</v>
      </c>
      <c r="J2165" t="s">
        <v>252</v>
      </c>
      <c r="M2165" t="s">
        <v>8158</v>
      </c>
      <c r="N2165" t="s">
        <v>2319</v>
      </c>
    </row>
    <row r="2166" spans="2:14" x14ac:dyDescent="0.2">
      <c r="B2166" t="s">
        <v>6158</v>
      </c>
      <c r="C2166" t="s">
        <v>6148</v>
      </c>
      <c r="D2166" t="s">
        <v>6159</v>
      </c>
      <c r="F2166">
        <v>99</v>
      </c>
      <c r="G2166">
        <v>540</v>
      </c>
      <c r="J2166" t="s">
        <v>252</v>
      </c>
      <c r="K2166" t="s">
        <v>6146</v>
      </c>
      <c r="L2166" t="s">
        <v>2319</v>
      </c>
      <c r="M2166" t="s">
        <v>8139</v>
      </c>
      <c r="N2166" t="s">
        <v>2319</v>
      </c>
    </row>
    <row r="2167" spans="2:14" x14ac:dyDescent="0.2">
      <c r="B2167" t="s">
        <v>6158</v>
      </c>
      <c r="C2167" t="s">
        <v>6148</v>
      </c>
      <c r="D2167" t="s">
        <v>6159</v>
      </c>
      <c r="F2167">
        <v>99</v>
      </c>
      <c r="G2167">
        <v>510</v>
      </c>
      <c r="J2167" t="s">
        <v>2320</v>
      </c>
      <c r="K2167" t="s">
        <v>6146</v>
      </c>
      <c r="L2167" t="s">
        <v>2321</v>
      </c>
      <c r="M2167" t="s">
        <v>8139</v>
      </c>
      <c r="N2167" t="s">
        <v>2321</v>
      </c>
    </row>
    <row r="2168" spans="2:14" x14ac:dyDescent="0.2">
      <c r="B2168" t="s">
        <v>8143</v>
      </c>
      <c r="C2168" t="s">
        <v>6148</v>
      </c>
      <c r="F2168">
        <v>99</v>
      </c>
      <c r="J2168" t="s">
        <v>2322</v>
      </c>
      <c r="M2168" t="s">
        <v>8159</v>
      </c>
      <c r="N2168" t="s">
        <v>2323</v>
      </c>
    </row>
    <row r="2169" spans="2:14" x14ac:dyDescent="0.2">
      <c r="B2169" t="s">
        <v>6158</v>
      </c>
      <c r="C2169" t="s">
        <v>6148</v>
      </c>
      <c r="D2169" t="s">
        <v>6159</v>
      </c>
      <c r="F2169">
        <v>99</v>
      </c>
      <c r="G2169">
        <v>500</v>
      </c>
      <c r="J2169" t="s">
        <v>2322</v>
      </c>
      <c r="K2169" t="s">
        <v>6146</v>
      </c>
      <c r="L2169" t="s">
        <v>2323</v>
      </c>
      <c r="M2169" t="s">
        <v>8139</v>
      </c>
      <c r="N2169" t="s">
        <v>2323</v>
      </c>
    </row>
    <row r="2170" spans="2:14" x14ac:dyDescent="0.2">
      <c r="B2170" t="s">
        <v>6158</v>
      </c>
      <c r="C2170" t="s">
        <v>6148</v>
      </c>
      <c r="D2170" t="s">
        <v>6159</v>
      </c>
      <c r="F2170">
        <v>99</v>
      </c>
      <c r="G2170">
        <v>520</v>
      </c>
      <c r="J2170" t="s">
        <v>255</v>
      </c>
      <c r="M2170" t="s">
        <v>8160</v>
      </c>
    </row>
    <row r="2171" spans="2:14" x14ac:dyDescent="0.2">
      <c r="B2171" t="s">
        <v>7669</v>
      </c>
      <c r="C2171" t="s">
        <v>6148</v>
      </c>
      <c r="F2171">
        <v>99</v>
      </c>
      <c r="J2171" t="s">
        <v>357</v>
      </c>
      <c r="M2171" t="s">
        <v>8161</v>
      </c>
    </row>
    <row r="2172" spans="2:14" x14ac:dyDescent="0.2">
      <c r="B2172" t="s">
        <v>6192</v>
      </c>
      <c r="C2172" t="s">
        <v>6148</v>
      </c>
      <c r="F2172">
        <v>99</v>
      </c>
      <c r="J2172" t="s">
        <v>357</v>
      </c>
      <c r="M2172" t="s">
        <v>8162</v>
      </c>
    </row>
    <row r="2173" spans="2:14" x14ac:dyDescent="0.2">
      <c r="B2173" t="s">
        <v>7251</v>
      </c>
      <c r="C2173" t="s">
        <v>6148</v>
      </c>
      <c r="F2173">
        <v>99</v>
      </c>
      <c r="J2173" t="s">
        <v>357</v>
      </c>
      <c r="M2173" t="s">
        <v>8163</v>
      </c>
    </row>
    <row r="2174" spans="2:14" x14ac:dyDescent="0.2">
      <c r="B2174" t="s">
        <v>8164</v>
      </c>
      <c r="C2174" t="s">
        <v>6148</v>
      </c>
      <c r="F2174">
        <v>99</v>
      </c>
      <c r="J2174" t="s">
        <v>357</v>
      </c>
      <c r="M2174" t="s">
        <v>8165</v>
      </c>
    </row>
    <row r="2175" spans="2:14" x14ac:dyDescent="0.2">
      <c r="B2175" t="s">
        <v>1425</v>
      </c>
      <c r="C2175" t="s">
        <v>6148</v>
      </c>
      <c r="F2175">
        <v>99</v>
      </c>
      <c r="J2175" t="s">
        <v>357</v>
      </c>
      <c r="M2175" t="s">
        <v>8166</v>
      </c>
    </row>
    <row r="2176" spans="2:14" x14ac:dyDescent="0.2">
      <c r="B2176" t="s">
        <v>6681</v>
      </c>
      <c r="C2176" t="s">
        <v>6148</v>
      </c>
      <c r="F2176">
        <v>99</v>
      </c>
      <c r="J2176" t="s">
        <v>357</v>
      </c>
      <c r="M2176" t="s">
        <v>8167</v>
      </c>
    </row>
    <row r="2177" spans="1:14" x14ac:dyDescent="0.2">
      <c r="B2177" t="s">
        <v>8168</v>
      </c>
      <c r="C2177" t="s">
        <v>6148</v>
      </c>
      <c r="F2177">
        <v>99</v>
      </c>
      <c r="J2177" t="s">
        <v>357</v>
      </c>
      <c r="M2177" t="s">
        <v>8169</v>
      </c>
    </row>
    <row r="2178" spans="1:14" x14ac:dyDescent="0.2">
      <c r="B2178" t="s">
        <v>8170</v>
      </c>
      <c r="C2178" t="s">
        <v>6148</v>
      </c>
      <c r="F2178">
        <v>99</v>
      </c>
      <c r="J2178" t="s">
        <v>357</v>
      </c>
      <c r="M2178" t="s">
        <v>8171</v>
      </c>
    </row>
    <row r="2179" spans="1:14" x14ac:dyDescent="0.2">
      <c r="B2179" t="s">
        <v>996</v>
      </c>
      <c r="C2179" t="s">
        <v>6148</v>
      </c>
      <c r="F2179">
        <v>99</v>
      </c>
      <c r="J2179" t="s">
        <v>357</v>
      </c>
      <c r="M2179" t="s">
        <v>8172</v>
      </c>
    </row>
    <row r="2180" spans="1:14" x14ac:dyDescent="0.2">
      <c r="A2180">
        <v>25</v>
      </c>
      <c r="B2180" t="s">
        <v>159</v>
      </c>
      <c r="C2180" t="s">
        <v>6148</v>
      </c>
      <c r="D2180" t="s">
        <v>6511</v>
      </c>
      <c r="F2180">
        <v>99</v>
      </c>
      <c r="G2180">
        <v>180</v>
      </c>
      <c r="J2180" t="s">
        <v>161</v>
      </c>
      <c r="K2180" t="s">
        <v>6146</v>
      </c>
      <c r="L2180" t="s">
        <v>2324</v>
      </c>
      <c r="M2180" t="s">
        <v>8173</v>
      </c>
      <c r="N2180" t="s">
        <v>2324</v>
      </c>
    </row>
    <row r="2181" spans="1:14" x14ac:dyDescent="0.2">
      <c r="B2181" t="s">
        <v>8174</v>
      </c>
      <c r="C2181" t="s">
        <v>6148</v>
      </c>
      <c r="F2181">
        <v>99</v>
      </c>
      <c r="J2181" t="s">
        <v>320</v>
      </c>
      <c r="M2181" t="s">
        <v>8175</v>
      </c>
    </row>
    <row r="2182" spans="1:14" x14ac:dyDescent="0.2">
      <c r="B2182" t="s">
        <v>8176</v>
      </c>
      <c r="C2182" t="s">
        <v>6148</v>
      </c>
      <c r="F2182">
        <v>99</v>
      </c>
      <c r="J2182" t="s">
        <v>320</v>
      </c>
      <c r="M2182" t="s">
        <v>8177</v>
      </c>
    </row>
    <row r="2183" spans="1:14" x14ac:dyDescent="0.2">
      <c r="B2183" t="s">
        <v>8178</v>
      </c>
      <c r="C2183" t="s">
        <v>6148</v>
      </c>
      <c r="F2183">
        <v>99</v>
      </c>
      <c r="J2183" t="s">
        <v>320</v>
      </c>
      <c r="M2183" t="s">
        <v>8179</v>
      </c>
    </row>
    <row r="2184" spans="1:14" x14ac:dyDescent="0.2">
      <c r="B2184" t="s">
        <v>8180</v>
      </c>
      <c r="C2184" t="s">
        <v>6148</v>
      </c>
      <c r="F2184">
        <v>99</v>
      </c>
      <c r="J2184" t="s">
        <v>320</v>
      </c>
      <c r="M2184" t="s">
        <v>8181</v>
      </c>
    </row>
    <row r="2185" spans="1:14" x14ac:dyDescent="0.2">
      <c r="B2185" t="s">
        <v>6899</v>
      </c>
      <c r="C2185" t="s">
        <v>6148</v>
      </c>
      <c r="F2185">
        <v>99</v>
      </c>
      <c r="J2185" t="s">
        <v>4196</v>
      </c>
      <c r="M2185" t="s">
        <v>8182</v>
      </c>
    </row>
    <row r="2186" spans="1:14" x14ac:dyDescent="0.2">
      <c r="B2186" t="s">
        <v>6899</v>
      </c>
      <c r="C2186" t="s">
        <v>6148</v>
      </c>
      <c r="F2186">
        <v>99</v>
      </c>
      <c r="J2186" t="s">
        <v>4198</v>
      </c>
      <c r="M2186" t="s">
        <v>8183</v>
      </c>
    </row>
    <row r="2187" spans="1:14" x14ac:dyDescent="0.2">
      <c r="B2187" t="s">
        <v>8184</v>
      </c>
      <c r="C2187" t="s">
        <v>6148</v>
      </c>
      <c r="F2187">
        <v>99</v>
      </c>
      <c r="J2187" t="s">
        <v>4200</v>
      </c>
      <c r="M2187" t="s">
        <v>8185</v>
      </c>
    </row>
    <row r="2188" spans="1:14" x14ac:dyDescent="0.2">
      <c r="B2188" t="s">
        <v>8184</v>
      </c>
      <c r="C2188" t="s">
        <v>6148</v>
      </c>
      <c r="F2188">
        <v>99</v>
      </c>
      <c r="J2188" t="s">
        <v>2325</v>
      </c>
      <c r="M2188" t="s">
        <v>8186</v>
      </c>
      <c r="N2188" t="s">
        <v>2326</v>
      </c>
    </row>
    <row r="2189" spans="1:14" x14ac:dyDescent="0.2">
      <c r="B2189" t="s">
        <v>8187</v>
      </c>
      <c r="C2189" t="s">
        <v>6148</v>
      </c>
      <c r="F2189">
        <v>99</v>
      </c>
      <c r="J2189" t="s">
        <v>2325</v>
      </c>
      <c r="M2189" t="s">
        <v>8186</v>
      </c>
      <c r="N2189" t="s">
        <v>2326</v>
      </c>
    </row>
    <row r="2190" spans="1:14" x14ac:dyDescent="0.2">
      <c r="B2190" t="s">
        <v>8188</v>
      </c>
      <c r="C2190" t="s">
        <v>6148</v>
      </c>
      <c r="F2190">
        <v>99</v>
      </c>
      <c r="J2190" t="s">
        <v>2325</v>
      </c>
      <c r="M2190" t="s">
        <v>8189</v>
      </c>
      <c r="N2190" t="s">
        <v>2326</v>
      </c>
    </row>
    <row r="2191" spans="1:14" x14ac:dyDescent="0.2">
      <c r="B2191" t="s">
        <v>8190</v>
      </c>
      <c r="C2191" t="s">
        <v>6148</v>
      </c>
      <c r="F2191">
        <v>99</v>
      </c>
      <c r="J2191" t="s">
        <v>2325</v>
      </c>
      <c r="M2191" t="s">
        <v>8191</v>
      </c>
      <c r="N2191" t="s">
        <v>2326</v>
      </c>
    </row>
    <row r="2192" spans="1:14" x14ac:dyDescent="0.2">
      <c r="B2192" t="s">
        <v>8192</v>
      </c>
      <c r="C2192" t="s">
        <v>6148</v>
      </c>
      <c r="F2192">
        <v>99</v>
      </c>
      <c r="J2192" t="s">
        <v>2325</v>
      </c>
      <c r="M2192" t="s">
        <v>8193</v>
      </c>
      <c r="N2192" t="s">
        <v>2326</v>
      </c>
    </row>
    <row r="2193" spans="2:14" x14ac:dyDescent="0.2">
      <c r="B2193" t="s">
        <v>8194</v>
      </c>
      <c r="C2193" t="s">
        <v>6148</v>
      </c>
      <c r="F2193">
        <v>99</v>
      </c>
      <c r="J2193" t="s">
        <v>2325</v>
      </c>
      <c r="M2193" t="s">
        <v>8195</v>
      </c>
      <c r="N2193" t="s">
        <v>2326</v>
      </c>
    </row>
    <row r="2194" spans="2:14" x14ac:dyDescent="0.2">
      <c r="B2194" t="s">
        <v>8196</v>
      </c>
      <c r="C2194" t="s">
        <v>6148</v>
      </c>
      <c r="F2194">
        <v>99</v>
      </c>
      <c r="J2194" t="s">
        <v>2325</v>
      </c>
      <c r="M2194" t="s">
        <v>8197</v>
      </c>
      <c r="N2194" t="s">
        <v>2326</v>
      </c>
    </row>
    <row r="2195" spans="2:14" x14ac:dyDescent="0.2">
      <c r="B2195" t="s">
        <v>8198</v>
      </c>
      <c r="C2195" t="s">
        <v>6148</v>
      </c>
      <c r="F2195">
        <v>99</v>
      </c>
      <c r="J2195" t="s">
        <v>2325</v>
      </c>
      <c r="M2195" t="s">
        <v>8199</v>
      </c>
      <c r="N2195" t="s">
        <v>2326</v>
      </c>
    </row>
    <row r="2196" spans="2:14" x14ac:dyDescent="0.2">
      <c r="B2196" t="s">
        <v>8200</v>
      </c>
      <c r="C2196" t="s">
        <v>6148</v>
      </c>
      <c r="F2196">
        <v>99</v>
      </c>
      <c r="J2196" t="s">
        <v>2325</v>
      </c>
      <c r="M2196" t="s">
        <v>8201</v>
      </c>
      <c r="N2196" t="s">
        <v>2326</v>
      </c>
    </row>
    <row r="2197" spans="2:14" x14ac:dyDescent="0.2">
      <c r="B2197" t="s">
        <v>8202</v>
      </c>
      <c r="C2197" t="s">
        <v>6148</v>
      </c>
      <c r="F2197">
        <v>99</v>
      </c>
      <c r="J2197" t="s">
        <v>2325</v>
      </c>
      <c r="M2197" t="s">
        <v>8203</v>
      </c>
      <c r="N2197" t="s">
        <v>2326</v>
      </c>
    </row>
    <row r="2198" spans="2:14" x14ac:dyDescent="0.2">
      <c r="B2198" t="s">
        <v>8204</v>
      </c>
      <c r="C2198" t="s">
        <v>6148</v>
      </c>
      <c r="F2198">
        <v>99</v>
      </c>
      <c r="J2198" t="s">
        <v>2325</v>
      </c>
      <c r="M2198" t="s">
        <v>8205</v>
      </c>
      <c r="N2198" t="s">
        <v>2326</v>
      </c>
    </row>
    <row r="2199" spans="2:14" x14ac:dyDescent="0.2">
      <c r="B2199" t="s">
        <v>8184</v>
      </c>
      <c r="C2199" t="s">
        <v>6148</v>
      </c>
      <c r="F2199">
        <v>99</v>
      </c>
      <c r="J2199" t="s">
        <v>4203</v>
      </c>
      <c r="M2199" t="s">
        <v>8206</v>
      </c>
    </row>
    <row r="2200" spans="2:14" x14ac:dyDescent="0.2">
      <c r="B2200" t="s">
        <v>8207</v>
      </c>
      <c r="C2200" t="s">
        <v>6148</v>
      </c>
      <c r="F2200">
        <v>99</v>
      </c>
      <c r="J2200" t="s">
        <v>4203</v>
      </c>
      <c r="M2200" t="s">
        <v>8206</v>
      </c>
    </row>
    <row r="2201" spans="2:14" x14ac:dyDescent="0.2">
      <c r="B2201" t="s">
        <v>8196</v>
      </c>
      <c r="C2201" t="s">
        <v>6148</v>
      </c>
      <c r="F2201">
        <v>99</v>
      </c>
      <c r="J2201" t="s">
        <v>4203</v>
      </c>
      <c r="M2201" t="s">
        <v>8206</v>
      </c>
    </row>
    <row r="2202" spans="2:14" x14ac:dyDescent="0.2">
      <c r="B2202" t="s">
        <v>8208</v>
      </c>
      <c r="C2202" t="s">
        <v>6148</v>
      </c>
      <c r="F2202">
        <v>99</v>
      </c>
      <c r="J2202" t="s">
        <v>4203</v>
      </c>
      <c r="M2202" t="s">
        <v>8209</v>
      </c>
    </row>
    <row r="2203" spans="2:14" x14ac:dyDescent="0.2">
      <c r="B2203" t="s">
        <v>8210</v>
      </c>
      <c r="C2203" t="s">
        <v>6148</v>
      </c>
      <c r="F2203">
        <v>99</v>
      </c>
      <c r="J2203" t="s">
        <v>4203</v>
      </c>
      <c r="M2203" t="s">
        <v>8211</v>
      </c>
    </row>
    <row r="2204" spans="2:14" x14ac:dyDescent="0.2">
      <c r="B2204" t="s">
        <v>8212</v>
      </c>
      <c r="C2204" t="s">
        <v>6148</v>
      </c>
      <c r="F2204">
        <v>99</v>
      </c>
      <c r="J2204" t="s">
        <v>4203</v>
      </c>
      <c r="M2204" t="s">
        <v>8213</v>
      </c>
    </row>
    <row r="2205" spans="2:14" x14ac:dyDescent="0.2">
      <c r="B2205" t="s">
        <v>8214</v>
      </c>
      <c r="C2205" t="s">
        <v>6148</v>
      </c>
      <c r="F2205">
        <v>99</v>
      </c>
      <c r="J2205" t="s">
        <v>4203</v>
      </c>
      <c r="M2205" t="s">
        <v>8213</v>
      </c>
    </row>
    <row r="2206" spans="2:14" x14ac:dyDescent="0.2">
      <c r="B2206" t="s">
        <v>8215</v>
      </c>
      <c r="C2206" t="s">
        <v>6148</v>
      </c>
      <c r="F2206">
        <v>99</v>
      </c>
      <c r="J2206" t="s">
        <v>4203</v>
      </c>
      <c r="M2206" t="s">
        <v>8216</v>
      </c>
    </row>
    <row r="2207" spans="2:14" x14ac:dyDescent="0.2">
      <c r="B2207" t="s">
        <v>8217</v>
      </c>
      <c r="C2207" t="s">
        <v>6148</v>
      </c>
      <c r="F2207">
        <v>99</v>
      </c>
      <c r="J2207" t="s">
        <v>4203</v>
      </c>
      <c r="M2207" t="s">
        <v>8216</v>
      </c>
    </row>
    <row r="2208" spans="2:14" x14ac:dyDescent="0.2">
      <c r="B2208" t="s">
        <v>8218</v>
      </c>
      <c r="C2208" t="s">
        <v>6148</v>
      </c>
      <c r="F2208">
        <v>99</v>
      </c>
      <c r="J2208" t="s">
        <v>4203</v>
      </c>
      <c r="M2208" t="s">
        <v>8219</v>
      </c>
    </row>
    <row r="2209" spans="2:21" x14ac:dyDescent="0.2">
      <c r="B2209" t="s">
        <v>8202</v>
      </c>
      <c r="C2209" t="s">
        <v>6148</v>
      </c>
      <c r="F2209">
        <v>99</v>
      </c>
      <c r="J2209" t="s">
        <v>4203</v>
      </c>
      <c r="M2209" t="s">
        <v>8219</v>
      </c>
    </row>
    <row r="2210" spans="2:21" x14ac:dyDescent="0.2">
      <c r="B2210" t="s">
        <v>8220</v>
      </c>
      <c r="C2210" t="s">
        <v>6148</v>
      </c>
      <c r="F2210">
        <v>99</v>
      </c>
      <c r="J2210" t="s">
        <v>4205</v>
      </c>
      <c r="M2210" t="s">
        <v>8221</v>
      </c>
    </row>
    <row r="2211" spans="2:21" x14ac:dyDescent="0.2">
      <c r="B2211" t="s">
        <v>8222</v>
      </c>
      <c r="C2211" t="s">
        <v>6148</v>
      </c>
      <c r="F2211">
        <v>99</v>
      </c>
      <c r="J2211" t="s">
        <v>4205</v>
      </c>
      <c r="M2211" t="s">
        <v>8221</v>
      </c>
    </row>
    <row r="2212" spans="2:21" x14ac:dyDescent="0.2">
      <c r="B2212" t="s">
        <v>8223</v>
      </c>
      <c r="C2212" t="s">
        <v>6148</v>
      </c>
      <c r="F2212">
        <v>99</v>
      </c>
      <c r="J2212" t="s">
        <v>4205</v>
      </c>
      <c r="M2212" t="s">
        <v>8221</v>
      </c>
    </row>
    <row r="2213" spans="2:21" x14ac:dyDescent="0.2">
      <c r="B2213" t="s">
        <v>8224</v>
      </c>
      <c r="C2213" t="s">
        <v>6148</v>
      </c>
      <c r="F2213">
        <v>99</v>
      </c>
      <c r="J2213" t="s">
        <v>4207</v>
      </c>
      <c r="M2213" t="s">
        <v>8225</v>
      </c>
    </row>
    <row r="2214" spans="2:21" x14ac:dyDescent="0.2">
      <c r="B2214" t="s">
        <v>8226</v>
      </c>
      <c r="C2214" t="s">
        <v>6148</v>
      </c>
      <c r="F2214">
        <v>99</v>
      </c>
      <c r="J2214" t="s">
        <v>4207</v>
      </c>
      <c r="M2214" t="s">
        <v>8225</v>
      </c>
    </row>
    <row r="2215" spans="2:21" x14ac:dyDescent="0.2">
      <c r="B2215" t="s">
        <v>8207</v>
      </c>
      <c r="C2215" t="s">
        <v>6148</v>
      </c>
      <c r="F2215">
        <v>99</v>
      </c>
      <c r="J2215" t="s">
        <v>4207</v>
      </c>
      <c r="M2215" t="s">
        <v>8225</v>
      </c>
    </row>
    <row r="2216" spans="2:21" x14ac:dyDescent="0.2">
      <c r="B2216" t="s">
        <v>8227</v>
      </c>
      <c r="C2216" t="s">
        <v>6148</v>
      </c>
      <c r="F2216">
        <v>99</v>
      </c>
      <c r="J2216" t="s">
        <v>4207</v>
      </c>
      <c r="M2216" t="s">
        <v>8225</v>
      </c>
    </row>
    <row r="2217" spans="2:21" x14ac:dyDescent="0.2">
      <c r="B2217" t="s">
        <v>8228</v>
      </c>
      <c r="C2217" t="s">
        <v>6148</v>
      </c>
      <c r="F2217">
        <v>99</v>
      </c>
      <c r="J2217" t="s">
        <v>4207</v>
      </c>
      <c r="M2217" t="s">
        <v>8229</v>
      </c>
    </row>
    <row r="2218" spans="2:21" x14ac:dyDescent="0.2">
      <c r="B2218" t="s">
        <v>8230</v>
      </c>
      <c r="C2218" t="s">
        <v>6148</v>
      </c>
      <c r="F2218">
        <v>99</v>
      </c>
      <c r="J2218" t="s">
        <v>4207</v>
      </c>
      <c r="M2218" t="s">
        <v>8231</v>
      </c>
    </row>
    <row r="2219" spans="2:21" x14ac:dyDescent="0.2">
      <c r="B2219" t="s">
        <v>545</v>
      </c>
      <c r="C2219" t="s">
        <v>6148</v>
      </c>
      <c r="F2219">
        <v>99</v>
      </c>
      <c r="J2219" t="s">
        <v>557</v>
      </c>
      <c r="M2219" t="s">
        <v>8232</v>
      </c>
      <c r="O2219" t="s">
        <v>2328</v>
      </c>
      <c r="U2219" t="s">
        <v>2327</v>
      </c>
    </row>
    <row r="2220" spans="2:21" x14ac:dyDescent="0.2">
      <c r="B2220" t="s">
        <v>6174</v>
      </c>
      <c r="C2220" t="s">
        <v>6148</v>
      </c>
      <c r="F2220">
        <v>99</v>
      </c>
      <c r="J2220" t="s">
        <v>557</v>
      </c>
      <c r="M2220" t="s">
        <v>8232</v>
      </c>
      <c r="O2220" t="s">
        <v>2328</v>
      </c>
      <c r="U2220" t="s">
        <v>2327</v>
      </c>
    </row>
    <row r="2221" spans="2:21" x14ac:dyDescent="0.2">
      <c r="B2221" t="s">
        <v>6174</v>
      </c>
      <c r="C2221" t="s">
        <v>6148</v>
      </c>
      <c r="F2221">
        <v>99</v>
      </c>
      <c r="J2221" t="s">
        <v>555</v>
      </c>
      <c r="M2221" t="s">
        <v>8233</v>
      </c>
      <c r="U2221" t="s">
        <v>2332</v>
      </c>
    </row>
    <row r="2222" spans="2:21" x14ac:dyDescent="0.2">
      <c r="B2222" t="s">
        <v>545</v>
      </c>
      <c r="C2222" t="s">
        <v>6148</v>
      </c>
      <c r="F2222">
        <v>99</v>
      </c>
      <c r="J2222" t="s">
        <v>555</v>
      </c>
      <c r="M2222" t="s">
        <v>8233</v>
      </c>
      <c r="U2222" t="s">
        <v>2332</v>
      </c>
    </row>
    <row r="2223" spans="2:21" x14ac:dyDescent="0.2">
      <c r="B2223" t="s">
        <v>6472</v>
      </c>
      <c r="C2223" t="s">
        <v>6148</v>
      </c>
      <c r="F2223">
        <v>99</v>
      </c>
      <c r="J2223" t="s">
        <v>1111</v>
      </c>
      <c r="M2223" t="s">
        <v>8234</v>
      </c>
    </row>
    <row r="2224" spans="2:21" x14ac:dyDescent="0.2">
      <c r="B2224" t="s">
        <v>8235</v>
      </c>
      <c r="C2224" t="s">
        <v>6148</v>
      </c>
      <c r="F2224">
        <v>99</v>
      </c>
      <c r="J2224" t="s">
        <v>1111</v>
      </c>
      <c r="M2224" t="s">
        <v>8234</v>
      </c>
    </row>
    <row r="2225" spans="2:28" x14ac:dyDescent="0.2">
      <c r="B2225" t="s">
        <v>172</v>
      </c>
      <c r="C2225" t="s">
        <v>6148</v>
      </c>
      <c r="F2225">
        <v>99</v>
      </c>
      <c r="J2225" t="s">
        <v>378</v>
      </c>
      <c r="M2225" t="s">
        <v>8236</v>
      </c>
      <c r="O2225" t="s">
        <v>2333</v>
      </c>
    </row>
    <row r="2226" spans="2:28" x14ac:dyDescent="0.2">
      <c r="B2226" t="s">
        <v>6764</v>
      </c>
      <c r="C2226" t="s">
        <v>6148</v>
      </c>
      <c r="F2226">
        <v>99</v>
      </c>
      <c r="J2226" t="s">
        <v>378</v>
      </c>
      <c r="M2226" t="s">
        <v>8237</v>
      </c>
      <c r="O2226" t="s">
        <v>2333</v>
      </c>
    </row>
    <row r="2227" spans="2:28" x14ac:dyDescent="0.2">
      <c r="B2227" t="s">
        <v>6576</v>
      </c>
      <c r="C2227" t="s">
        <v>6148</v>
      </c>
      <c r="F2227">
        <v>99</v>
      </c>
      <c r="J2227" t="s">
        <v>2334</v>
      </c>
      <c r="M2227" t="s">
        <v>8238</v>
      </c>
      <c r="N2227" t="s">
        <v>2335</v>
      </c>
    </row>
    <row r="2228" spans="2:28" x14ac:dyDescent="0.2">
      <c r="B2228" t="s">
        <v>7707</v>
      </c>
      <c r="C2228" t="s">
        <v>6148</v>
      </c>
      <c r="F2228">
        <v>99</v>
      </c>
      <c r="J2228" t="s">
        <v>592</v>
      </c>
      <c r="M2228" t="s">
        <v>8239</v>
      </c>
    </row>
    <row r="2229" spans="2:28" x14ac:dyDescent="0.2">
      <c r="B2229" t="s">
        <v>7707</v>
      </c>
      <c r="C2229" t="s">
        <v>6148</v>
      </c>
      <c r="F2229">
        <v>99</v>
      </c>
      <c r="J2229" t="s">
        <v>593</v>
      </c>
      <c r="M2229" t="s">
        <v>8240</v>
      </c>
    </row>
    <row r="2230" spans="2:28" x14ac:dyDescent="0.2">
      <c r="B2230" t="s">
        <v>7707</v>
      </c>
      <c r="C2230" t="s">
        <v>6148</v>
      </c>
      <c r="F2230">
        <v>99</v>
      </c>
      <c r="J2230" t="s">
        <v>596</v>
      </c>
      <c r="M2230" t="s">
        <v>8240</v>
      </c>
    </row>
    <row r="2231" spans="2:28" x14ac:dyDescent="0.2">
      <c r="B2231" t="s">
        <v>8241</v>
      </c>
      <c r="C2231" t="s">
        <v>6148</v>
      </c>
      <c r="F2231">
        <v>99</v>
      </c>
      <c r="J2231" t="s">
        <v>596</v>
      </c>
      <c r="M2231" t="s">
        <v>8240</v>
      </c>
    </row>
    <row r="2232" spans="2:28" x14ac:dyDescent="0.2">
      <c r="B2232" t="s">
        <v>8242</v>
      </c>
      <c r="C2232" t="s">
        <v>6148</v>
      </c>
      <c r="F2232">
        <v>99</v>
      </c>
      <c r="J2232" t="s">
        <v>2336</v>
      </c>
      <c r="M2232" t="s">
        <v>8243</v>
      </c>
      <c r="AB2232" t="s">
        <v>2337</v>
      </c>
    </row>
    <row r="2233" spans="2:28" x14ac:dyDescent="0.2">
      <c r="B2233" t="s">
        <v>6172</v>
      </c>
      <c r="C2233" t="s">
        <v>6148</v>
      </c>
      <c r="F2233">
        <v>99</v>
      </c>
      <c r="J2233" t="s">
        <v>771</v>
      </c>
      <c r="M2233" t="s">
        <v>8244</v>
      </c>
    </row>
    <row r="2234" spans="2:28" x14ac:dyDescent="0.2">
      <c r="B2234" t="s">
        <v>6172</v>
      </c>
      <c r="C2234" t="s">
        <v>6148</v>
      </c>
      <c r="F2234">
        <v>99</v>
      </c>
      <c r="J2234" t="s">
        <v>71</v>
      </c>
      <c r="M2234" t="s">
        <v>8245</v>
      </c>
      <c r="O2234" t="s">
        <v>2338</v>
      </c>
    </row>
    <row r="2235" spans="2:28" x14ac:dyDescent="0.2">
      <c r="B2235" t="s">
        <v>6172</v>
      </c>
      <c r="C2235" t="s">
        <v>6148</v>
      </c>
      <c r="F2235">
        <v>99</v>
      </c>
      <c r="J2235" t="s">
        <v>72</v>
      </c>
      <c r="M2235" t="s">
        <v>8246</v>
      </c>
      <c r="O2235" t="s">
        <v>2339</v>
      </c>
    </row>
    <row r="2236" spans="2:28" x14ac:dyDescent="0.2">
      <c r="B2236" t="s">
        <v>6172</v>
      </c>
      <c r="C2236" t="s">
        <v>6148</v>
      </c>
      <c r="F2236">
        <v>99</v>
      </c>
      <c r="J2236" t="s">
        <v>772</v>
      </c>
      <c r="M2236" t="s">
        <v>8247</v>
      </c>
    </row>
    <row r="2237" spans="2:28" x14ac:dyDescent="0.2">
      <c r="B2237" t="s">
        <v>7779</v>
      </c>
      <c r="C2237" t="s">
        <v>6148</v>
      </c>
      <c r="F2237">
        <v>99</v>
      </c>
      <c r="J2237" t="s">
        <v>2340</v>
      </c>
      <c r="M2237" t="s">
        <v>8248</v>
      </c>
      <c r="O2237" t="s">
        <v>2341</v>
      </c>
    </row>
    <row r="2238" spans="2:28" x14ac:dyDescent="0.2">
      <c r="B2238" t="s">
        <v>6279</v>
      </c>
      <c r="C2238" t="s">
        <v>6148</v>
      </c>
      <c r="F2238">
        <v>99</v>
      </c>
      <c r="J2238" t="s">
        <v>2340</v>
      </c>
      <c r="M2238" t="s">
        <v>8249</v>
      </c>
      <c r="O2238" t="s">
        <v>2341</v>
      </c>
    </row>
    <row r="2239" spans="2:28" x14ac:dyDescent="0.2">
      <c r="B2239" t="s">
        <v>8250</v>
      </c>
      <c r="C2239" t="s">
        <v>6148</v>
      </c>
      <c r="F2239">
        <v>99</v>
      </c>
      <c r="J2239" t="s">
        <v>2340</v>
      </c>
      <c r="M2239" t="s">
        <v>8249</v>
      </c>
      <c r="O2239" t="s">
        <v>2341</v>
      </c>
    </row>
    <row r="2240" spans="2:28" x14ac:dyDescent="0.2">
      <c r="B2240" t="s">
        <v>8251</v>
      </c>
      <c r="C2240" t="s">
        <v>6148</v>
      </c>
      <c r="F2240">
        <v>99</v>
      </c>
      <c r="J2240" t="s">
        <v>2340</v>
      </c>
      <c r="M2240" t="s">
        <v>8249</v>
      </c>
      <c r="O2240" t="s">
        <v>2341</v>
      </c>
    </row>
    <row r="2241" spans="2:27" x14ac:dyDescent="0.2">
      <c r="B2241" t="s">
        <v>6278</v>
      </c>
      <c r="C2241" t="s">
        <v>6148</v>
      </c>
      <c r="F2241">
        <v>99</v>
      </c>
      <c r="J2241" t="s">
        <v>2340</v>
      </c>
      <c r="M2241" t="s">
        <v>8249</v>
      </c>
      <c r="O2241" t="s">
        <v>2341</v>
      </c>
    </row>
    <row r="2242" spans="2:27" x14ac:dyDescent="0.2">
      <c r="B2242" t="s">
        <v>685</v>
      </c>
      <c r="C2242" t="s">
        <v>6148</v>
      </c>
      <c r="F2242">
        <v>99</v>
      </c>
      <c r="J2242" t="s">
        <v>2340</v>
      </c>
      <c r="M2242" t="s">
        <v>8249</v>
      </c>
      <c r="O2242" t="s">
        <v>2341</v>
      </c>
    </row>
    <row r="2243" spans="2:27" x14ac:dyDescent="0.2">
      <c r="B2243" t="s">
        <v>6881</v>
      </c>
      <c r="C2243" t="s">
        <v>6148</v>
      </c>
      <c r="F2243">
        <v>99</v>
      </c>
      <c r="J2243" t="s">
        <v>2340</v>
      </c>
      <c r="M2243" t="s">
        <v>8249</v>
      </c>
      <c r="O2243" t="s">
        <v>2341</v>
      </c>
    </row>
    <row r="2244" spans="2:27" x14ac:dyDescent="0.2">
      <c r="B2244" t="s">
        <v>8252</v>
      </c>
      <c r="C2244" t="s">
        <v>6148</v>
      </c>
      <c r="F2244">
        <v>99</v>
      </c>
      <c r="J2244" t="s">
        <v>2340</v>
      </c>
      <c r="M2244" t="s">
        <v>8249</v>
      </c>
      <c r="O2244" t="s">
        <v>2341</v>
      </c>
    </row>
    <row r="2245" spans="2:27" x14ac:dyDescent="0.2">
      <c r="B2245" t="s">
        <v>8253</v>
      </c>
      <c r="C2245" t="s">
        <v>6148</v>
      </c>
      <c r="F2245">
        <v>99</v>
      </c>
      <c r="J2245" t="s">
        <v>2340</v>
      </c>
      <c r="M2245" t="s">
        <v>8249</v>
      </c>
      <c r="O2245" t="s">
        <v>2341</v>
      </c>
    </row>
    <row r="2246" spans="2:27" x14ac:dyDescent="0.2">
      <c r="B2246" t="s">
        <v>8081</v>
      </c>
      <c r="C2246" t="s">
        <v>6148</v>
      </c>
      <c r="F2246">
        <v>99</v>
      </c>
      <c r="J2246" t="s">
        <v>2340</v>
      </c>
      <c r="M2246" t="s">
        <v>8249</v>
      </c>
      <c r="O2246" t="s">
        <v>2341</v>
      </c>
    </row>
    <row r="2247" spans="2:27" x14ac:dyDescent="0.2">
      <c r="B2247" t="s">
        <v>466</v>
      </c>
      <c r="C2247" t="s">
        <v>6148</v>
      </c>
      <c r="F2247">
        <v>99</v>
      </c>
      <c r="J2247" t="s">
        <v>2342</v>
      </c>
      <c r="M2247" t="s">
        <v>8254</v>
      </c>
      <c r="O2247" t="s">
        <v>2343</v>
      </c>
    </row>
    <row r="2248" spans="2:27" x14ac:dyDescent="0.2">
      <c r="B2248" t="s">
        <v>8255</v>
      </c>
      <c r="C2248" t="s">
        <v>6148</v>
      </c>
      <c r="F2248">
        <v>99</v>
      </c>
      <c r="J2248" t="s">
        <v>2342</v>
      </c>
      <c r="M2248" t="s">
        <v>8254</v>
      </c>
      <c r="O2248" t="s">
        <v>2343</v>
      </c>
    </row>
    <row r="2249" spans="2:27" x14ac:dyDescent="0.2">
      <c r="B2249" t="s">
        <v>466</v>
      </c>
      <c r="C2249" t="s">
        <v>6148</v>
      </c>
      <c r="F2249">
        <v>99</v>
      </c>
      <c r="J2249" t="s">
        <v>467</v>
      </c>
      <c r="M2249" t="s">
        <v>8256</v>
      </c>
      <c r="O2249" t="s">
        <v>2344</v>
      </c>
    </row>
    <row r="2250" spans="2:27" x14ac:dyDescent="0.2">
      <c r="B2250" t="s">
        <v>8257</v>
      </c>
      <c r="C2250" t="s">
        <v>6148</v>
      </c>
      <c r="F2250">
        <v>99</v>
      </c>
      <c r="J2250" t="s">
        <v>467</v>
      </c>
      <c r="M2250" t="s">
        <v>8256</v>
      </c>
      <c r="O2250" t="s">
        <v>2344</v>
      </c>
    </row>
    <row r="2251" spans="2:27" x14ac:dyDescent="0.2">
      <c r="B2251" t="s">
        <v>6189</v>
      </c>
      <c r="C2251" t="s">
        <v>6148</v>
      </c>
      <c r="F2251">
        <v>99</v>
      </c>
      <c r="J2251" t="s">
        <v>982</v>
      </c>
      <c r="M2251" t="s">
        <v>8258</v>
      </c>
      <c r="O2251" t="s">
        <v>2345</v>
      </c>
    </row>
    <row r="2252" spans="2:27" x14ac:dyDescent="0.2">
      <c r="B2252" t="s">
        <v>6189</v>
      </c>
      <c r="C2252" t="s">
        <v>6148</v>
      </c>
      <c r="F2252">
        <v>99</v>
      </c>
      <c r="J2252" t="s">
        <v>983</v>
      </c>
      <c r="M2252" t="s">
        <v>8259</v>
      </c>
    </row>
    <row r="2253" spans="2:27" x14ac:dyDescent="0.2">
      <c r="B2253" t="s">
        <v>6382</v>
      </c>
      <c r="C2253" t="s">
        <v>6148</v>
      </c>
      <c r="F2253">
        <v>99</v>
      </c>
      <c r="J2253" t="s">
        <v>2350</v>
      </c>
      <c r="M2253" t="s">
        <v>8260</v>
      </c>
      <c r="AA2253" t="s">
        <v>2351</v>
      </c>
    </row>
    <row r="2254" spans="2:27" x14ac:dyDescent="0.2">
      <c r="B2254" t="s">
        <v>8261</v>
      </c>
      <c r="C2254" t="s">
        <v>6148</v>
      </c>
      <c r="F2254">
        <v>99</v>
      </c>
      <c r="J2254" t="s">
        <v>2350</v>
      </c>
      <c r="M2254" t="s">
        <v>8262</v>
      </c>
      <c r="AA2254" t="s">
        <v>2351</v>
      </c>
    </row>
    <row r="2255" spans="2:27" x14ac:dyDescent="0.2">
      <c r="B2255" t="s">
        <v>172</v>
      </c>
      <c r="C2255" t="s">
        <v>6148</v>
      </c>
      <c r="F2255">
        <v>99</v>
      </c>
      <c r="J2255" t="s">
        <v>4228</v>
      </c>
      <c r="M2255" t="s">
        <v>8263</v>
      </c>
    </row>
    <row r="2256" spans="2:27" x14ac:dyDescent="0.2">
      <c r="B2256" t="s">
        <v>6560</v>
      </c>
      <c r="C2256" t="s">
        <v>6148</v>
      </c>
      <c r="F2256">
        <v>99</v>
      </c>
      <c r="J2256" t="s">
        <v>68</v>
      </c>
      <c r="M2256" t="s">
        <v>8264</v>
      </c>
      <c r="O2256" t="s">
        <v>2354</v>
      </c>
    </row>
    <row r="2257" spans="2:31" x14ac:dyDescent="0.2">
      <c r="B2257" t="s">
        <v>6356</v>
      </c>
      <c r="C2257" t="s">
        <v>6148</v>
      </c>
      <c r="F2257">
        <v>99</v>
      </c>
      <c r="J2257" t="s">
        <v>68</v>
      </c>
      <c r="M2257" t="s">
        <v>8264</v>
      </c>
      <c r="O2257" t="s">
        <v>2354</v>
      </c>
    </row>
    <row r="2258" spans="2:31" x14ac:dyDescent="0.2">
      <c r="B2258" t="s">
        <v>6326</v>
      </c>
      <c r="C2258" t="s">
        <v>6148</v>
      </c>
      <c r="F2258">
        <v>99</v>
      </c>
      <c r="J2258" t="s">
        <v>2355</v>
      </c>
      <c r="M2258" t="s">
        <v>8265</v>
      </c>
      <c r="O2258" t="s">
        <v>2356</v>
      </c>
    </row>
    <row r="2259" spans="2:31" x14ac:dyDescent="0.2">
      <c r="B2259" t="s">
        <v>6298</v>
      </c>
      <c r="C2259" t="s">
        <v>6148</v>
      </c>
      <c r="F2259">
        <v>99</v>
      </c>
      <c r="J2259" t="s">
        <v>2355</v>
      </c>
      <c r="M2259" t="s">
        <v>8265</v>
      </c>
      <c r="O2259" t="s">
        <v>2356</v>
      </c>
    </row>
    <row r="2260" spans="2:31" x14ac:dyDescent="0.2">
      <c r="B2260" t="s">
        <v>6326</v>
      </c>
      <c r="C2260" t="s">
        <v>6148</v>
      </c>
      <c r="F2260">
        <v>99</v>
      </c>
      <c r="J2260" t="s">
        <v>2355</v>
      </c>
      <c r="M2260" t="s">
        <v>8266</v>
      </c>
      <c r="O2260" t="s">
        <v>2356</v>
      </c>
    </row>
    <row r="2261" spans="2:31" x14ac:dyDescent="0.2">
      <c r="B2261" t="s">
        <v>6220</v>
      </c>
      <c r="C2261" t="s">
        <v>6148</v>
      </c>
      <c r="F2261">
        <v>99</v>
      </c>
      <c r="J2261" t="s">
        <v>873</v>
      </c>
      <c r="M2261" t="s">
        <v>8267</v>
      </c>
      <c r="O2261" t="s">
        <v>2357</v>
      </c>
      <c r="R2261" t="s">
        <v>2358</v>
      </c>
      <c r="AE2261" t="s">
        <v>2360</v>
      </c>
    </row>
    <row r="2262" spans="2:31" x14ac:dyDescent="0.2">
      <c r="B2262" t="s">
        <v>8268</v>
      </c>
      <c r="C2262" t="s">
        <v>6148</v>
      </c>
      <c r="F2262">
        <v>99</v>
      </c>
      <c r="J2262" t="s">
        <v>873</v>
      </c>
      <c r="M2262" t="s">
        <v>8267</v>
      </c>
      <c r="O2262" t="s">
        <v>2357</v>
      </c>
      <c r="R2262" t="s">
        <v>2358</v>
      </c>
      <c r="AE2262" t="s">
        <v>2360</v>
      </c>
    </row>
    <row r="2263" spans="2:31" x14ac:dyDescent="0.2">
      <c r="B2263" t="s">
        <v>880</v>
      </c>
      <c r="C2263" t="s">
        <v>6148</v>
      </c>
      <c r="F2263">
        <v>99</v>
      </c>
      <c r="J2263" t="s">
        <v>873</v>
      </c>
      <c r="M2263" t="s">
        <v>8267</v>
      </c>
      <c r="O2263" t="s">
        <v>2357</v>
      </c>
      <c r="R2263" t="s">
        <v>2358</v>
      </c>
      <c r="AE2263" t="s">
        <v>2360</v>
      </c>
    </row>
    <row r="2264" spans="2:31" x14ac:dyDescent="0.2">
      <c r="B2264" t="s">
        <v>918</v>
      </c>
      <c r="C2264" t="s">
        <v>6148</v>
      </c>
      <c r="F2264">
        <v>99</v>
      </c>
      <c r="J2264" t="s">
        <v>873</v>
      </c>
      <c r="M2264" t="s">
        <v>8267</v>
      </c>
      <c r="O2264" t="s">
        <v>2357</v>
      </c>
      <c r="R2264" t="s">
        <v>2358</v>
      </c>
      <c r="AE2264" t="s">
        <v>2360</v>
      </c>
    </row>
    <row r="2265" spans="2:31" x14ac:dyDescent="0.2">
      <c r="B2265" t="s">
        <v>872</v>
      </c>
      <c r="C2265" t="s">
        <v>6148</v>
      </c>
      <c r="F2265">
        <v>99</v>
      </c>
      <c r="J2265" t="s">
        <v>873</v>
      </c>
      <c r="M2265" t="s">
        <v>8267</v>
      </c>
      <c r="O2265" t="s">
        <v>2357</v>
      </c>
      <c r="R2265" t="s">
        <v>2358</v>
      </c>
      <c r="AE2265" t="s">
        <v>2360</v>
      </c>
    </row>
    <row r="2266" spans="2:31" x14ac:dyDescent="0.2">
      <c r="B2266" t="s">
        <v>8269</v>
      </c>
      <c r="C2266" t="s">
        <v>6148</v>
      </c>
      <c r="F2266">
        <v>99</v>
      </c>
      <c r="J2266" t="s">
        <v>873</v>
      </c>
      <c r="M2266" t="s">
        <v>8267</v>
      </c>
      <c r="O2266" t="s">
        <v>2357</v>
      </c>
      <c r="R2266" t="s">
        <v>2358</v>
      </c>
      <c r="AE2266" t="s">
        <v>2360</v>
      </c>
    </row>
    <row r="2267" spans="2:31" x14ac:dyDescent="0.2">
      <c r="B2267" t="s">
        <v>8270</v>
      </c>
      <c r="C2267" t="s">
        <v>6148</v>
      </c>
      <c r="F2267">
        <v>99</v>
      </c>
      <c r="J2267" t="s">
        <v>873</v>
      </c>
      <c r="M2267" t="s">
        <v>8267</v>
      </c>
      <c r="O2267" t="s">
        <v>2357</v>
      </c>
      <c r="R2267" t="s">
        <v>2358</v>
      </c>
      <c r="AE2267" t="s">
        <v>2360</v>
      </c>
    </row>
    <row r="2268" spans="2:31" x14ac:dyDescent="0.2">
      <c r="B2268" t="s">
        <v>8271</v>
      </c>
      <c r="C2268" t="s">
        <v>6148</v>
      </c>
      <c r="F2268">
        <v>99</v>
      </c>
      <c r="J2268" t="s">
        <v>873</v>
      </c>
      <c r="M2268" t="s">
        <v>8272</v>
      </c>
      <c r="O2268" t="s">
        <v>2357</v>
      </c>
      <c r="R2268" t="s">
        <v>2358</v>
      </c>
      <c r="AE2268" t="s">
        <v>2360</v>
      </c>
    </row>
    <row r="2269" spans="2:31" x14ac:dyDescent="0.2">
      <c r="B2269" t="s">
        <v>8273</v>
      </c>
      <c r="C2269" t="s">
        <v>6148</v>
      </c>
      <c r="F2269">
        <v>99</v>
      </c>
      <c r="J2269" t="s">
        <v>873</v>
      </c>
      <c r="M2269" t="s">
        <v>8274</v>
      </c>
      <c r="O2269" t="s">
        <v>2357</v>
      </c>
      <c r="R2269" t="s">
        <v>2358</v>
      </c>
      <c r="AE2269" t="s">
        <v>2360</v>
      </c>
    </row>
    <row r="2270" spans="2:31" x14ac:dyDescent="0.2">
      <c r="B2270" t="s">
        <v>8275</v>
      </c>
      <c r="C2270" t="s">
        <v>6148</v>
      </c>
      <c r="F2270">
        <v>99</v>
      </c>
      <c r="J2270" t="s">
        <v>873</v>
      </c>
      <c r="M2270" t="s">
        <v>8276</v>
      </c>
      <c r="O2270" t="s">
        <v>2357</v>
      </c>
      <c r="R2270" t="s">
        <v>2358</v>
      </c>
      <c r="AE2270" t="s">
        <v>2360</v>
      </c>
    </row>
    <row r="2271" spans="2:31" x14ac:dyDescent="0.2">
      <c r="B2271" t="s">
        <v>8277</v>
      </c>
      <c r="C2271" t="s">
        <v>6148</v>
      </c>
      <c r="F2271">
        <v>99</v>
      </c>
      <c r="J2271" t="s">
        <v>561</v>
      </c>
      <c r="M2271" t="s">
        <v>8278</v>
      </c>
    </row>
    <row r="2272" spans="2:31" x14ac:dyDescent="0.2">
      <c r="B2272" t="s">
        <v>8279</v>
      </c>
      <c r="C2272" t="s">
        <v>6148</v>
      </c>
      <c r="F2272">
        <v>99</v>
      </c>
      <c r="J2272" t="s">
        <v>820</v>
      </c>
      <c r="M2272" t="s">
        <v>8280</v>
      </c>
    </row>
    <row r="2273" spans="2:26" x14ac:dyDescent="0.2">
      <c r="B2273" t="s">
        <v>6356</v>
      </c>
      <c r="C2273" t="s">
        <v>6148</v>
      </c>
      <c r="F2273">
        <v>99</v>
      </c>
      <c r="J2273" t="s">
        <v>820</v>
      </c>
      <c r="M2273" t="s">
        <v>8280</v>
      </c>
    </row>
    <row r="2274" spans="2:26" x14ac:dyDescent="0.2">
      <c r="B2274" t="s">
        <v>6503</v>
      </c>
      <c r="C2274" t="s">
        <v>6148</v>
      </c>
      <c r="F2274">
        <v>99</v>
      </c>
      <c r="J2274" t="s">
        <v>820</v>
      </c>
      <c r="M2274" t="s">
        <v>8280</v>
      </c>
    </row>
    <row r="2275" spans="2:26" x14ac:dyDescent="0.2">
      <c r="B2275" t="s">
        <v>7140</v>
      </c>
      <c r="C2275" t="s">
        <v>6148</v>
      </c>
      <c r="F2275">
        <v>99</v>
      </c>
      <c r="J2275" t="s">
        <v>820</v>
      </c>
      <c r="M2275" t="s">
        <v>8281</v>
      </c>
    </row>
    <row r="2276" spans="2:26" x14ac:dyDescent="0.2">
      <c r="B2276" t="s">
        <v>6503</v>
      </c>
      <c r="C2276" t="s">
        <v>6148</v>
      </c>
      <c r="F2276">
        <v>99</v>
      </c>
      <c r="J2276" t="s">
        <v>932</v>
      </c>
      <c r="M2276" t="s">
        <v>8282</v>
      </c>
    </row>
    <row r="2277" spans="2:26" x14ac:dyDescent="0.2">
      <c r="B2277" t="s">
        <v>8283</v>
      </c>
      <c r="C2277" t="s">
        <v>6148</v>
      </c>
      <c r="F2277">
        <v>99</v>
      </c>
      <c r="J2277" t="s">
        <v>932</v>
      </c>
      <c r="M2277" t="s">
        <v>8282</v>
      </c>
    </row>
    <row r="2278" spans="2:26" x14ac:dyDescent="0.2">
      <c r="B2278" t="s">
        <v>6165</v>
      </c>
      <c r="C2278" t="s">
        <v>6148</v>
      </c>
      <c r="F2278">
        <v>99</v>
      </c>
      <c r="J2278" t="s">
        <v>2361</v>
      </c>
      <c r="M2278" t="s">
        <v>8284</v>
      </c>
      <c r="R2278" t="s">
        <v>2362</v>
      </c>
      <c r="Z2278" t="s">
        <v>2363</v>
      </c>
    </row>
    <row r="2279" spans="2:26" x14ac:dyDescent="0.2">
      <c r="B2279" t="s">
        <v>7336</v>
      </c>
      <c r="C2279" t="s">
        <v>6148</v>
      </c>
      <c r="F2279">
        <v>99</v>
      </c>
      <c r="J2279" t="s">
        <v>2361</v>
      </c>
      <c r="M2279" t="s">
        <v>8284</v>
      </c>
      <c r="R2279" t="s">
        <v>2362</v>
      </c>
      <c r="Z2279" t="s">
        <v>2363</v>
      </c>
    </row>
    <row r="2280" spans="2:26" x14ac:dyDescent="0.2">
      <c r="B2280" t="s">
        <v>7336</v>
      </c>
      <c r="C2280" t="s">
        <v>6148</v>
      </c>
      <c r="F2280">
        <v>99</v>
      </c>
      <c r="J2280" t="s">
        <v>4237</v>
      </c>
      <c r="M2280" t="s">
        <v>8285</v>
      </c>
    </row>
    <row r="2281" spans="2:26" x14ac:dyDescent="0.2">
      <c r="B2281" t="s">
        <v>6419</v>
      </c>
      <c r="C2281" t="s">
        <v>6148</v>
      </c>
      <c r="F2281">
        <v>99</v>
      </c>
      <c r="J2281" t="s">
        <v>4237</v>
      </c>
      <c r="M2281" t="s">
        <v>8285</v>
      </c>
    </row>
    <row r="2282" spans="2:26" x14ac:dyDescent="0.2">
      <c r="B2282" t="s">
        <v>6419</v>
      </c>
      <c r="C2282" t="s">
        <v>6148</v>
      </c>
      <c r="F2282">
        <v>99</v>
      </c>
      <c r="J2282" t="s">
        <v>4237</v>
      </c>
      <c r="M2282" t="s">
        <v>8285</v>
      </c>
    </row>
    <row r="2283" spans="2:26" x14ac:dyDescent="0.2">
      <c r="B2283" t="s">
        <v>6674</v>
      </c>
      <c r="C2283" t="s">
        <v>6148</v>
      </c>
      <c r="F2283">
        <v>99</v>
      </c>
      <c r="J2283" t="s">
        <v>2364</v>
      </c>
      <c r="M2283" t="s">
        <v>8286</v>
      </c>
      <c r="N2283" t="s">
        <v>2365</v>
      </c>
      <c r="O2283" t="s">
        <v>2366</v>
      </c>
    </row>
    <row r="2284" spans="2:26" x14ac:dyDescent="0.2">
      <c r="B2284" t="s">
        <v>8287</v>
      </c>
      <c r="C2284" t="s">
        <v>6148</v>
      </c>
      <c r="F2284">
        <v>99</v>
      </c>
      <c r="J2284" t="s">
        <v>2367</v>
      </c>
      <c r="M2284" t="s">
        <v>8288</v>
      </c>
      <c r="T2284" t="s">
        <v>2368</v>
      </c>
    </row>
    <row r="2285" spans="2:26" x14ac:dyDescent="0.2">
      <c r="B2285" t="s">
        <v>6234</v>
      </c>
      <c r="C2285" t="s">
        <v>6148</v>
      </c>
      <c r="F2285">
        <v>99</v>
      </c>
      <c r="J2285" t="s">
        <v>2367</v>
      </c>
      <c r="M2285" t="s">
        <v>8288</v>
      </c>
      <c r="T2285" t="s">
        <v>2368</v>
      </c>
    </row>
    <row r="2286" spans="2:26" x14ac:dyDescent="0.2">
      <c r="B2286" t="s">
        <v>6628</v>
      </c>
      <c r="C2286" t="s">
        <v>6148</v>
      </c>
      <c r="F2286">
        <v>99</v>
      </c>
      <c r="J2286" t="s">
        <v>2367</v>
      </c>
      <c r="M2286" t="s">
        <v>8288</v>
      </c>
      <c r="T2286" t="s">
        <v>2368</v>
      </c>
    </row>
    <row r="2287" spans="2:26" x14ac:dyDescent="0.2">
      <c r="B2287" t="s">
        <v>6472</v>
      </c>
      <c r="C2287" t="s">
        <v>6148</v>
      </c>
      <c r="F2287">
        <v>99</v>
      </c>
      <c r="J2287" t="s">
        <v>4241</v>
      </c>
      <c r="M2287" t="s">
        <v>8289</v>
      </c>
    </row>
    <row r="2288" spans="2:26" x14ac:dyDescent="0.2">
      <c r="B2288" t="s">
        <v>6674</v>
      </c>
      <c r="C2288" t="s">
        <v>6148</v>
      </c>
      <c r="F2288">
        <v>99</v>
      </c>
      <c r="J2288" t="s">
        <v>4241</v>
      </c>
      <c r="M2288" t="s">
        <v>8289</v>
      </c>
    </row>
    <row r="2289" spans="2:33" x14ac:dyDescent="0.2">
      <c r="B2289" t="s">
        <v>6674</v>
      </c>
      <c r="C2289" t="s">
        <v>6148</v>
      </c>
      <c r="F2289">
        <v>99</v>
      </c>
      <c r="J2289" t="s">
        <v>4241</v>
      </c>
      <c r="M2289" t="s">
        <v>8289</v>
      </c>
    </row>
    <row r="2290" spans="2:33" x14ac:dyDescent="0.2">
      <c r="B2290" t="s">
        <v>6554</v>
      </c>
      <c r="C2290" t="s">
        <v>6148</v>
      </c>
      <c r="F2290">
        <v>99</v>
      </c>
      <c r="J2290" t="s">
        <v>1262</v>
      </c>
      <c r="M2290" t="s">
        <v>8290</v>
      </c>
      <c r="O2290" t="s">
        <v>2375</v>
      </c>
      <c r="P2290" t="s">
        <v>2373</v>
      </c>
      <c r="Q2290" t="s">
        <v>2374</v>
      </c>
    </row>
    <row r="2291" spans="2:33" x14ac:dyDescent="0.2">
      <c r="B2291" t="s">
        <v>6234</v>
      </c>
      <c r="C2291" t="s">
        <v>6148</v>
      </c>
      <c r="F2291">
        <v>99</v>
      </c>
      <c r="J2291" t="s">
        <v>1263</v>
      </c>
      <c r="M2291" t="s">
        <v>8291</v>
      </c>
      <c r="T2291" t="s">
        <v>2376</v>
      </c>
    </row>
    <row r="2292" spans="2:33" x14ac:dyDescent="0.2">
      <c r="B2292" t="s">
        <v>172</v>
      </c>
      <c r="C2292" t="s">
        <v>6148</v>
      </c>
      <c r="F2292">
        <v>99</v>
      </c>
      <c r="J2292" t="s">
        <v>120</v>
      </c>
      <c r="M2292" t="s">
        <v>8292</v>
      </c>
      <c r="N2292" t="s">
        <v>2378</v>
      </c>
      <c r="O2292" t="s">
        <v>2377</v>
      </c>
    </row>
    <row r="2293" spans="2:33" x14ac:dyDescent="0.2">
      <c r="B2293" t="s">
        <v>172</v>
      </c>
      <c r="C2293" t="s">
        <v>6148</v>
      </c>
      <c r="F2293">
        <v>99</v>
      </c>
      <c r="J2293" t="s">
        <v>120</v>
      </c>
      <c r="M2293" t="s">
        <v>8293</v>
      </c>
      <c r="N2293" t="s">
        <v>2378</v>
      </c>
      <c r="O2293" t="s">
        <v>2377</v>
      </c>
    </row>
    <row r="2294" spans="2:33" x14ac:dyDescent="0.2">
      <c r="B2294" t="s">
        <v>172</v>
      </c>
      <c r="C2294" t="s">
        <v>6148</v>
      </c>
      <c r="F2294">
        <v>99</v>
      </c>
      <c r="J2294" t="s">
        <v>120</v>
      </c>
      <c r="M2294" t="s">
        <v>8294</v>
      </c>
      <c r="N2294" t="s">
        <v>2378</v>
      </c>
      <c r="O2294" t="s">
        <v>2377</v>
      </c>
    </row>
    <row r="2295" spans="2:33" x14ac:dyDescent="0.2">
      <c r="B2295" t="s">
        <v>172</v>
      </c>
      <c r="C2295" t="s">
        <v>6148</v>
      </c>
      <c r="F2295">
        <v>99</v>
      </c>
      <c r="J2295" t="s">
        <v>2379</v>
      </c>
      <c r="M2295" t="s">
        <v>8295</v>
      </c>
      <c r="O2295" t="s">
        <v>2380</v>
      </c>
    </row>
    <row r="2296" spans="2:33" x14ac:dyDescent="0.2">
      <c r="B2296" t="s">
        <v>8296</v>
      </c>
      <c r="C2296" t="s">
        <v>6148</v>
      </c>
      <c r="F2296">
        <v>99</v>
      </c>
      <c r="J2296" t="s">
        <v>2383</v>
      </c>
      <c r="M2296" t="s">
        <v>8297</v>
      </c>
      <c r="Q2296" t="s">
        <v>2384</v>
      </c>
    </row>
    <row r="2297" spans="2:33" x14ac:dyDescent="0.2">
      <c r="B2297" t="s">
        <v>8298</v>
      </c>
      <c r="C2297" t="s">
        <v>6148</v>
      </c>
      <c r="F2297">
        <v>99</v>
      </c>
      <c r="J2297" t="s">
        <v>2383</v>
      </c>
      <c r="M2297" t="s">
        <v>8297</v>
      </c>
      <c r="Q2297" t="s">
        <v>2384</v>
      </c>
    </row>
    <row r="2298" spans="2:33" x14ac:dyDescent="0.2">
      <c r="B2298" t="s">
        <v>8299</v>
      </c>
      <c r="C2298" t="s">
        <v>6148</v>
      </c>
      <c r="F2298">
        <v>99</v>
      </c>
      <c r="J2298" t="s">
        <v>4248</v>
      </c>
      <c r="M2298" t="s">
        <v>8300</v>
      </c>
    </row>
    <row r="2299" spans="2:33" x14ac:dyDescent="0.2">
      <c r="B2299" t="s">
        <v>6382</v>
      </c>
      <c r="C2299" t="s">
        <v>6148</v>
      </c>
      <c r="F2299">
        <v>99</v>
      </c>
      <c r="J2299" t="s">
        <v>2385</v>
      </c>
      <c r="M2299" t="s">
        <v>8301</v>
      </c>
      <c r="P2299" t="s">
        <v>2386</v>
      </c>
    </row>
    <row r="2300" spans="2:33" x14ac:dyDescent="0.2">
      <c r="B2300" t="s">
        <v>8261</v>
      </c>
      <c r="C2300" t="s">
        <v>6148</v>
      </c>
      <c r="F2300">
        <v>99</v>
      </c>
      <c r="J2300" t="s">
        <v>2385</v>
      </c>
      <c r="M2300" t="s">
        <v>8301</v>
      </c>
      <c r="P2300" t="s">
        <v>2386</v>
      </c>
    </row>
    <row r="2301" spans="2:33" x14ac:dyDescent="0.2">
      <c r="B2301" t="s">
        <v>6382</v>
      </c>
      <c r="C2301" t="s">
        <v>6148</v>
      </c>
      <c r="F2301">
        <v>99</v>
      </c>
      <c r="J2301" t="s">
        <v>81</v>
      </c>
      <c r="M2301" t="s">
        <v>8302</v>
      </c>
      <c r="P2301" t="s">
        <v>2387</v>
      </c>
      <c r="AG2301" t="s">
        <v>2389</v>
      </c>
    </row>
    <row r="2302" spans="2:33" x14ac:dyDescent="0.2">
      <c r="B2302" t="s">
        <v>8303</v>
      </c>
      <c r="C2302" t="s">
        <v>6148</v>
      </c>
      <c r="F2302">
        <v>99</v>
      </c>
      <c r="J2302" t="s">
        <v>81</v>
      </c>
      <c r="M2302" t="s">
        <v>8304</v>
      </c>
      <c r="P2302" t="s">
        <v>2387</v>
      </c>
      <c r="AG2302" t="s">
        <v>2389</v>
      </c>
    </row>
    <row r="2303" spans="2:33" x14ac:dyDescent="0.2">
      <c r="B2303" t="s">
        <v>1412</v>
      </c>
      <c r="C2303" t="s">
        <v>6148</v>
      </c>
      <c r="F2303">
        <v>99</v>
      </c>
      <c r="J2303" t="s">
        <v>691</v>
      </c>
      <c r="M2303" t="s">
        <v>8305</v>
      </c>
      <c r="O2303" t="s">
        <v>2390</v>
      </c>
    </row>
    <row r="2304" spans="2:33" x14ac:dyDescent="0.2">
      <c r="B2304" t="s">
        <v>6192</v>
      </c>
      <c r="C2304" t="s">
        <v>6148</v>
      </c>
      <c r="F2304">
        <v>99</v>
      </c>
      <c r="J2304" t="s">
        <v>691</v>
      </c>
      <c r="M2304" t="s">
        <v>8306</v>
      </c>
      <c r="O2304" t="s">
        <v>2390</v>
      </c>
    </row>
    <row r="2305" spans="2:20" x14ac:dyDescent="0.2">
      <c r="B2305" t="s">
        <v>1412</v>
      </c>
      <c r="C2305" t="s">
        <v>6148</v>
      </c>
      <c r="F2305">
        <v>99</v>
      </c>
      <c r="J2305" t="s">
        <v>1391</v>
      </c>
      <c r="M2305" t="s">
        <v>8307</v>
      </c>
      <c r="O2305" t="s">
        <v>2393</v>
      </c>
    </row>
    <row r="2306" spans="2:20" x14ac:dyDescent="0.2">
      <c r="B2306" t="s">
        <v>1412</v>
      </c>
      <c r="C2306" t="s">
        <v>6148</v>
      </c>
      <c r="F2306">
        <v>99</v>
      </c>
      <c r="J2306" t="s">
        <v>1392</v>
      </c>
      <c r="M2306" t="s">
        <v>8308</v>
      </c>
    </row>
    <row r="2307" spans="2:20" x14ac:dyDescent="0.2">
      <c r="B2307" t="s">
        <v>6168</v>
      </c>
      <c r="C2307" t="s">
        <v>6148</v>
      </c>
      <c r="F2307">
        <v>99</v>
      </c>
      <c r="J2307" t="s">
        <v>234</v>
      </c>
      <c r="M2307" t="s">
        <v>8309</v>
      </c>
      <c r="O2307" t="s">
        <v>2394</v>
      </c>
    </row>
    <row r="2308" spans="2:20" x14ac:dyDescent="0.2">
      <c r="B2308" t="s">
        <v>6402</v>
      </c>
      <c r="C2308" t="s">
        <v>6148</v>
      </c>
      <c r="F2308">
        <v>99</v>
      </c>
      <c r="J2308" t="s">
        <v>234</v>
      </c>
      <c r="M2308" t="s">
        <v>8309</v>
      </c>
      <c r="O2308" t="s">
        <v>2394</v>
      </c>
    </row>
    <row r="2309" spans="2:20" x14ac:dyDescent="0.2">
      <c r="B2309" t="s">
        <v>6378</v>
      </c>
      <c r="C2309" t="s">
        <v>6148</v>
      </c>
      <c r="F2309">
        <v>99</v>
      </c>
      <c r="J2309" t="s">
        <v>790</v>
      </c>
      <c r="M2309" t="s">
        <v>8310</v>
      </c>
      <c r="O2309" t="s">
        <v>2395</v>
      </c>
    </row>
    <row r="2310" spans="2:20" x14ac:dyDescent="0.2">
      <c r="B2310" t="s">
        <v>6354</v>
      </c>
      <c r="C2310" t="s">
        <v>6148</v>
      </c>
      <c r="F2310">
        <v>99</v>
      </c>
      <c r="J2310" t="s">
        <v>790</v>
      </c>
      <c r="M2310" t="s">
        <v>8310</v>
      </c>
      <c r="O2310" t="s">
        <v>2395</v>
      </c>
    </row>
    <row r="2311" spans="2:20" x14ac:dyDescent="0.2">
      <c r="B2311" t="s">
        <v>7620</v>
      </c>
      <c r="C2311" t="s">
        <v>6148</v>
      </c>
      <c r="F2311">
        <v>99</v>
      </c>
      <c r="J2311" t="s">
        <v>790</v>
      </c>
      <c r="M2311" t="s">
        <v>8310</v>
      </c>
      <c r="O2311" t="s">
        <v>2395</v>
      </c>
    </row>
    <row r="2312" spans="2:20" x14ac:dyDescent="0.2">
      <c r="B2312" t="s">
        <v>7621</v>
      </c>
      <c r="C2312" t="s">
        <v>6148</v>
      </c>
      <c r="F2312">
        <v>99</v>
      </c>
      <c r="J2312" t="s">
        <v>790</v>
      </c>
      <c r="M2312" t="s">
        <v>8310</v>
      </c>
      <c r="O2312" t="s">
        <v>2395</v>
      </c>
    </row>
    <row r="2313" spans="2:20" x14ac:dyDescent="0.2">
      <c r="B2313" t="s">
        <v>7622</v>
      </c>
      <c r="C2313" t="s">
        <v>6148</v>
      </c>
      <c r="F2313">
        <v>99</v>
      </c>
      <c r="J2313" t="s">
        <v>790</v>
      </c>
      <c r="M2313" t="s">
        <v>8311</v>
      </c>
      <c r="O2313" t="s">
        <v>2395</v>
      </c>
    </row>
    <row r="2314" spans="2:20" x14ac:dyDescent="0.2">
      <c r="B2314" t="s">
        <v>6351</v>
      </c>
      <c r="C2314" t="s">
        <v>6148</v>
      </c>
      <c r="F2314">
        <v>99</v>
      </c>
      <c r="J2314" t="s">
        <v>790</v>
      </c>
      <c r="M2314" t="s">
        <v>8312</v>
      </c>
      <c r="O2314" t="s">
        <v>2395</v>
      </c>
    </row>
    <row r="2315" spans="2:20" x14ac:dyDescent="0.2">
      <c r="B2315" t="s">
        <v>6375</v>
      </c>
      <c r="C2315" t="s">
        <v>6148</v>
      </c>
      <c r="F2315">
        <v>99</v>
      </c>
      <c r="J2315" t="s">
        <v>2396</v>
      </c>
      <c r="M2315" t="s">
        <v>8313</v>
      </c>
      <c r="O2315" t="s">
        <v>2397</v>
      </c>
    </row>
    <row r="2316" spans="2:20" x14ac:dyDescent="0.2">
      <c r="B2316" t="s">
        <v>8314</v>
      </c>
      <c r="C2316" t="s">
        <v>6148</v>
      </c>
      <c r="F2316">
        <v>99</v>
      </c>
      <c r="J2316" t="s">
        <v>2396</v>
      </c>
      <c r="M2316" t="s">
        <v>8315</v>
      </c>
      <c r="O2316" t="s">
        <v>2397</v>
      </c>
    </row>
    <row r="2317" spans="2:20" x14ac:dyDescent="0.2">
      <c r="B2317" t="s">
        <v>8316</v>
      </c>
      <c r="C2317" t="s">
        <v>6148</v>
      </c>
      <c r="F2317">
        <v>99</v>
      </c>
      <c r="J2317" t="s">
        <v>1010</v>
      </c>
      <c r="M2317" t="s">
        <v>8317</v>
      </c>
      <c r="N2317" t="s">
        <v>2398</v>
      </c>
    </row>
    <row r="2318" spans="2:20" x14ac:dyDescent="0.2">
      <c r="B2318" t="s">
        <v>1298</v>
      </c>
      <c r="C2318" t="s">
        <v>6148</v>
      </c>
      <c r="F2318">
        <v>99</v>
      </c>
      <c r="J2318" t="s">
        <v>2399</v>
      </c>
      <c r="M2318" t="s">
        <v>8318</v>
      </c>
      <c r="T2318" t="s">
        <v>2400</v>
      </c>
    </row>
    <row r="2319" spans="2:20" x14ac:dyDescent="0.2">
      <c r="B2319" t="s">
        <v>1298</v>
      </c>
      <c r="C2319" t="s">
        <v>6148</v>
      </c>
      <c r="F2319">
        <v>99</v>
      </c>
      <c r="J2319" t="s">
        <v>2401</v>
      </c>
      <c r="M2319" t="s">
        <v>8319</v>
      </c>
      <c r="T2319" t="s">
        <v>2402</v>
      </c>
    </row>
    <row r="2320" spans="2:20" x14ac:dyDescent="0.2">
      <c r="B2320" t="s">
        <v>7251</v>
      </c>
      <c r="C2320" t="s">
        <v>6148</v>
      </c>
      <c r="F2320">
        <v>99</v>
      </c>
      <c r="J2320" t="s">
        <v>696</v>
      </c>
      <c r="M2320" t="s">
        <v>8320</v>
      </c>
      <c r="O2320" t="s">
        <v>2403</v>
      </c>
    </row>
    <row r="2321" spans="2:15" x14ac:dyDescent="0.2">
      <c r="B2321" t="s">
        <v>887</v>
      </c>
      <c r="C2321" t="s">
        <v>6148</v>
      </c>
      <c r="F2321">
        <v>99</v>
      </c>
      <c r="J2321" t="s">
        <v>893</v>
      </c>
      <c r="M2321" t="s">
        <v>8321</v>
      </c>
      <c r="O2321" t="s">
        <v>2404</v>
      </c>
    </row>
    <row r="2322" spans="2:15" x14ac:dyDescent="0.2">
      <c r="B2322" t="s">
        <v>8322</v>
      </c>
      <c r="C2322" t="s">
        <v>6148</v>
      </c>
      <c r="F2322">
        <v>99</v>
      </c>
      <c r="J2322" t="s">
        <v>893</v>
      </c>
      <c r="M2322" t="s">
        <v>8321</v>
      </c>
      <c r="O2322" t="s">
        <v>2404</v>
      </c>
    </row>
    <row r="2323" spans="2:15" x14ac:dyDescent="0.2">
      <c r="B2323" t="s">
        <v>8323</v>
      </c>
      <c r="C2323" t="s">
        <v>6148</v>
      </c>
      <c r="F2323">
        <v>99</v>
      </c>
      <c r="J2323" t="s">
        <v>4263</v>
      </c>
      <c r="M2323" t="s">
        <v>8324</v>
      </c>
    </row>
    <row r="2324" spans="2:15" x14ac:dyDescent="0.2">
      <c r="B2324" t="s">
        <v>7716</v>
      </c>
      <c r="C2324" t="s">
        <v>6148</v>
      </c>
      <c r="F2324">
        <v>99</v>
      </c>
      <c r="J2324" t="s">
        <v>4263</v>
      </c>
      <c r="M2324" t="s">
        <v>8324</v>
      </c>
    </row>
    <row r="2325" spans="2:15" x14ac:dyDescent="0.2">
      <c r="B2325" t="s">
        <v>8325</v>
      </c>
      <c r="C2325" t="s">
        <v>6148</v>
      </c>
      <c r="F2325">
        <v>99</v>
      </c>
      <c r="J2325" t="s">
        <v>4263</v>
      </c>
      <c r="M2325" t="s">
        <v>8326</v>
      </c>
    </row>
    <row r="2326" spans="2:15" x14ac:dyDescent="0.2">
      <c r="B2326" t="s">
        <v>8327</v>
      </c>
      <c r="C2326" t="s">
        <v>6148</v>
      </c>
      <c r="F2326">
        <v>99</v>
      </c>
      <c r="J2326" t="s">
        <v>4263</v>
      </c>
      <c r="M2326" t="s">
        <v>8328</v>
      </c>
    </row>
    <row r="2327" spans="2:15" x14ac:dyDescent="0.2">
      <c r="B2327" t="s">
        <v>172</v>
      </c>
      <c r="C2327" t="s">
        <v>6148</v>
      </c>
      <c r="F2327">
        <v>99</v>
      </c>
      <c r="J2327" t="s">
        <v>2405</v>
      </c>
      <c r="M2327" t="s">
        <v>8329</v>
      </c>
      <c r="O2327" t="s">
        <v>2406</v>
      </c>
    </row>
    <row r="2328" spans="2:15" x14ac:dyDescent="0.2">
      <c r="B2328" t="s">
        <v>6375</v>
      </c>
      <c r="C2328" t="s">
        <v>6148</v>
      </c>
      <c r="F2328">
        <v>99</v>
      </c>
      <c r="J2328" t="s">
        <v>1330</v>
      </c>
      <c r="M2328" t="s">
        <v>8330</v>
      </c>
      <c r="O2328" t="s">
        <v>2407</v>
      </c>
    </row>
    <row r="2329" spans="2:15" x14ac:dyDescent="0.2">
      <c r="B2329" t="s">
        <v>8331</v>
      </c>
      <c r="C2329" t="s">
        <v>6148</v>
      </c>
      <c r="F2329">
        <v>99</v>
      </c>
      <c r="J2329" t="s">
        <v>1320</v>
      </c>
      <c r="M2329" t="s">
        <v>8332</v>
      </c>
      <c r="N2329" t="s">
        <v>2408</v>
      </c>
    </row>
    <row r="2330" spans="2:15" x14ac:dyDescent="0.2">
      <c r="B2330" t="s">
        <v>7261</v>
      </c>
      <c r="C2330" t="s">
        <v>6148</v>
      </c>
      <c r="F2330">
        <v>99</v>
      </c>
      <c r="J2330" t="s">
        <v>1320</v>
      </c>
      <c r="M2330" t="s">
        <v>8333</v>
      </c>
      <c r="N2330" t="s">
        <v>2408</v>
      </c>
    </row>
    <row r="2331" spans="2:15" x14ac:dyDescent="0.2">
      <c r="B2331" t="s">
        <v>8334</v>
      </c>
      <c r="C2331" t="s">
        <v>6148</v>
      </c>
      <c r="F2331">
        <v>99</v>
      </c>
      <c r="J2331" t="s">
        <v>1320</v>
      </c>
      <c r="M2331" t="s">
        <v>8335</v>
      </c>
      <c r="N2331" t="s">
        <v>2408</v>
      </c>
    </row>
    <row r="2332" spans="2:15" x14ac:dyDescent="0.2">
      <c r="B2332" t="s">
        <v>6220</v>
      </c>
      <c r="C2332" t="s">
        <v>6148</v>
      </c>
      <c r="F2332">
        <v>99</v>
      </c>
      <c r="J2332" t="s">
        <v>830</v>
      </c>
      <c r="M2332" t="s">
        <v>8336</v>
      </c>
      <c r="O2332" t="s">
        <v>2409</v>
      </c>
    </row>
    <row r="2333" spans="2:15" x14ac:dyDescent="0.2">
      <c r="B2333" t="s">
        <v>6223</v>
      </c>
      <c r="C2333" t="s">
        <v>6148</v>
      </c>
      <c r="F2333">
        <v>99</v>
      </c>
      <c r="J2333" t="s">
        <v>830</v>
      </c>
      <c r="M2333" t="s">
        <v>8337</v>
      </c>
      <c r="O2333" t="s">
        <v>2409</v>
      </c>
    </row>
    <row r="2334" spans="2:15" x14ac:dyDescent="0.2">
      <c r="B2334" t="s">
        <v>7615</v>
      </c>
      <c r="C2334" t="s">
        <v>6148</v>
      </c>
      <c r="F2334">
        <v>99</v>
      </c>
      <c r="J2334" t="s">
        <v>112</v>
      </c>
      <c r="M2334" t="s">
        <v>8338</v>
      </c>
      <c r="O2334" t="s">
        <v>2410</v>
      </c>
    </row>
    <row r="2335" spans="2:15" x14ac:dyDescent="0.2">
      <c r="B2335" t="s">
        <v>8339</v>
      </c>
      <c r="C2335" t="s">
        <v>6148</v>
      </c>
      <c r="F2335">
        <v>99</v>
      </c>
      <c r="J2335" t="s">
        <v>112</v>
      </c>
      <c r="M2335" t="s">
        <v>8338</v>
      </c>
      <c r="O2335" t="s">
        <v>2410</v>
      </c>
    </row>
    <row r="2336" spans="2:15" x14ac:dyDescent="0.2">
      <c r="B2336" t="s">
        <v>8340</v>
      </c>
      <c r="C2336" t="s">
        <v>6148</v>
      </c>
      <c r="F2336">
        <v>99</v>
      </c>
      <c r="J2336" t="s">
        <v>112</v>
      </c>
      <c r="M2336" t="s">
        <v>8338</v>
      </c>
      <c r="O2336" t="s">
        <v>2410</v>
      </c>
    </row>
    <row r="2337" spans="2:20" x14ac:dyDescent="0.2">
      <c r="B2337" t="s">
        <v>1298</v>
      </c>
      <c r="C2337" t="s">
        <v>6148</v>
      </c>
      <c r="F2337">
        <v>99</v>
      </c>
      <c r="J2337" t="s">
        <v>382</v>
      </c>
      <c r="M2337" t="s">
        <v>8341</v>
      </c>
      <c r="T2337" t="s">
        <v>2411</v>
      </c>
    </row>
    <row r="2338" spans="2:20" x14ac:dyDescent="0.2">
      <c r="B2338" t="s">
        <v>1298</v>
      </c>
      <c r="C2338" t="s">
        <v>6148</v>
      </c>
      <c r="F2338">
        <v>99</v>
      </c>
      <c r="J2338" t="s">
        <v>382</v>
      </c>
      <c r="M2338" t="s">
        <v>8341</v>
      </c>
      <c r="T2338" t="s">
        <v>2411</v>
      </c>
    </row>
    <row r="2339" spans="2:20" x14ac:dyDescent="0.2">
      <c r="B2339" t="s">
        <v>8342</v>
      </c>
      <c r="C2339" t="s">
        <v>6148</v>
      </c>
      <c r="F2339">
        <v>99</v>
      </c>
      <c r="J2339" t="s">
        <v>1236</v>
      </c>
      <c r="M2339" t="s">
        <v>8343</v>
      </c>
    </row>
    <row r="2340" spans="2:20" x14ac:dyDescent="0.2">
      <c r="B2340" t="s">
        <v>8344</v>
      </c>
      <c r="C2340" t="s">
        <v>6148</v>
      </c>
      <c r="F2340">
        <v>99</v>
      </c>
      <c r="J2340" t="s">
        <v>1236</v>
      </c>
      <c r="M2340" t="s">
        <v>8345</v>
      </c>
    </row>
    <row r="2341" spans="2:20" x14ac:dyDescent="0.2">
      <c r="B2341" t="s">
        <v>6667</v>
      </c>
      <c r="C2341" t="s">
        <v>6148</v>
      </c>
      <c r="F2341">
        <v>99</v>
      </c>
      <c r="J2341" t="s">
        <v>1236</v>
      </c>
      <c r="M2341" t="s">
        <v>8346</v>
      </c>
    </row>
    <row r="2342" spans="2:20" x14ac:dyDescent="0.2">
      <c r="B2342" t="s">
        <v>8347</v>
      </c>
      <c r="C2342" t="s">
        <v>6148</v>
      </c>
      <c r="F2342">
        <v>99</v>
      </c>
      <c r="J2342" t="s">
        <v>1236</v>
      </c>
      <c r="M2342" t="s">
        <v>8348</v>
      </c>
    </row>
    <row r="2343" spans="2:20" x14ac:dyDescent="0.2">
      <c r="B2343" t="s">
        <v>8349</v>
      </c>
      <c r="C2343" t="s">
        <v>6148</v>
      </c>
      <c r="F2343">
        <v>99</v>
      </c>
      <c r="J2343" t="s">
        <v>1236</v>
      </c>
      <c r="M2343" t="s">
        <v>8350</v>
      </c>
    </row>
    <row r="2344" spans="2:20" x14ac:dyDescent="0.2">
      <c r="B2344" t="s">
        <v>8351</v>
      </c>
      <c r="C2344" t="s">
        <v>6148</v>
      </c>
      <c r="F2344">
        <v>99</v>
      </c>
      <c r="J2344" t="s">
        <v>1236</v>
      </c>
      <c r="M2344" t="s">
        <v>8352</v>
      </c>
    </row>
    <row r="2345" spans="2:20" x14ac:dyDescent="0.2">
      <c r="B2345" t="s">
        <v>6669</v>
      </c>
      <c r="C2345" t="s">
        <v>6148</v>
      </c>
      <c r="F2345">
        <v>99</v>
      </c>
      <c r="J2345" t="s">
        <v>1236</v>
      </c>
      <c r="M2345" t="s">
        <v>8353</v>
      </c>
    </row>
    <row r="2346" spans="2:20" x14ac:dyDescent="0.2">
      <c r="B2346" t="s">
        <v>6759</v>
      </c>
      <c r="C2346" t="s">
        <v>6148</v>
      </c>
      <c r="F2346">
        <v>99</v>
      </c>
      <c r="J2346" t="s">
        <v>1236</v>
      </c>
      <c r="M2346" t="s">
        <v>8354</v>
      </c>
    </row>
    <row r="2347" spans="2:20" x14ac:dyDescent="0.2">
      <c r="B2347" t="s">
        <v>6298</v>
      </c>
      <c r="C2347" t="s">
        <v>6148</v>
      </c>
      <c r="F2347">
        <v>99</v>
      </c>
      <c r="J2347" t="s">
        <v>2412</v>
      </c>
      <c r="M2347" t="s">
        <v>8355</v>
      </c>
      <c r="N2347" t="s">
        <v>2413</v>
      </c>
      <c r="O2347" t="s">
        <v>2414</v>
      </c>
    </row>
    <row r="2348" spans="2:20" x14ac:dyDescent="0.2">
      <c r="B2348" t="s">
        <v>6764</v>
      </c>
      <c r="C2348" t="s">
        <v>6148</v>
      </c>
      <c r="F2348">
        <v>99</v>
      </c>
      <c r="J2348" t="s">
        <v>2412</v>
      </c>
      <c r="M2348" t="s">
        <v>8355</v>
      </c>
      <c r="N2348" t="s">
        <v>2413</v>
      </c>
      <c r="O2348" t="s">
        <v>2414</v>
      </c>
    </row>
    <row r="2349" spans="2:20" x14ac:dyDescent="0.2">
      <c r="B2349" t="s">
        <v>8140</v>
      </c>
      <c r="C2349" t="s">
        <v>6148</v>
      </c>
      <c r="F2349">
        <v>99</v>
      </c>
      <c r="J2349" t="s">
        <v>2412</v>
      </c>
      <c r="M2349" t="s">
        <v>8355</v>
      </c>
      <c r="N2349" t="s">
        <v>2413</v>
      </c>
      <c r="O2349" t="s">
        <v>2414</v>
      </c>
    </row>
    <row r="2350" spans="2:20" x14ac:dyDescent="0.2">
      <c r="B2350" t="s">
        <v>7156</v>
      </c>
      <c r="C2350" t="s">
        <v>6148</v>
      </c>
      <c r="F2350">
        <v>99</v>
      </c>
      <c r="J2350" t="s">
        <v>2412</v>
      </c>
      <c r="M2350" t="s">
        <v>8355</v>
      </c>
      <c r="N2350" t="s">
        <v>2413</v>
      </c>
      <c r="O2350" t="s">
        <v>2414</v>
      </c>
    </row>
    <row r="2351" spans="2:20" x14ac:dyDescent="0.2">
      <c r="B2351" t="s">
        <v>8356</v>
      </c>
      <c r="C2351" t="s">
        <v>6148</v>
      </c>
      <c r="F2351">
        <v>99</v>
      </c>
      <c r="J2351" t="s">
        <v>2412</v>
      </c>
      <c r="M2351" t="s">
        <v>8355</v>
      </c>
      <c r="N2351" t="s">
        <v>2413</v>
      </c>
      <c r="O2351" t="s">
        <v>2414</v>
      </c>
    </row>
    <row r="2352" spans="2:20" x14ac:dyDescent="0.2">
      <c r="B2352" t="s">
        <v>8357</v>
      </c>
      <c r="C2352" t="s">
        <v>6148</v>
      </c>
      <c r="F2352">
        <v>99</v>
      </c>
      <c r="J2352" t="s">
        <v>2412</v>
      </c>
      <c r="M2352" t="s">
        <v>8355</v>
      </c>
      <c r="N2352" t="s">
        <v>2413</v>
      </c>
      <c r="O2352" t="s">
        <v>2414</v>
      </c>
    </row>
    <row r="2353" spans="1:16" x14ac:dyDescent="0.2">
      <c r="B2353" t="s">
        <v>6445</v>
      </c>
      <c r="C2353" t="s">
        <v>6148</v>
      </c>
      <c r="F2353">
        <v>99</v>
      </c>
      <c r="J2353" t="s">
        <v>2412</v>
      </c>
      <c r="M2353" t="s">
        <v>8355</v>
      </c>
      <c r="N2353" t="s">
        <v>2413</v>
      </c>
      <c r="O2353" t="s">
        <v>2414</v>
      </c>
    </row>
    <row r="2354" spans="1:16" x14ac:dyDescent="0.2">
      <c r="A2354">
        <v>23</v>
      </c>
      <c r="B2354" t="s">
        <v>135</v>
      </c>
      <c r="C2354" t="s">
        <v>6148</v>
      </c>
      <c r="D2354" t="s">
        <v>3505</v>
      </c>
      <c r="F2354">
        <v>99</v>
      </c>
      <c r="G2354">
        <v>320</v>
      </c>
      <c r="J2354" t="s">
        <v>2412</v>
      </c>
      <c r="K2354" t="s">
        <v>1444</v>
      </c>
      <c r="L2354" t="s">
        <v>2414</v>
      </c>
      <c r="M2354" t="s">
        <v>8355</v>
      </c>
      <c r="N2354" t="s">
        <v>2413</v>
      </c>
      <c r="O2354" t="s">
        <v>2414</v>
      </c>
    </row>
    <row r="2355" spans="1:16" x14ac:dyDescent="0.2">
      <c r="B2355" t="s">
        <v>134</v>
      </c>
      <c r="C2355" t="s">
        <v>6148</v>
      </c>
      <c r="F2355">
        <v>99</v>
      </c>
      <c r="J2355" t="s">
        <v>2412</v>
      </c>
      <c r="M2355" t="s">
        <v>8355</v>
      </c>
      <c r="N2355" t="s">
        <v>2413</v>
      </c>
      <c r="O2355" t="s">
        <v>2414</v>
      </c>
    </row>
    <row r="2356" spans="1:16" x14ac:dyDescent="0.2">
      <c r="B2356" t="s">
        <v>8358</v>
      </c>
      <c r="C2356" t="s">
        <v>6148</v>
      </c>
      <c r="F2356">
        <v>99</v>
      </c>
      <c r="J2356" t="s">
        <v>2412</v>
      </c>
      <c r="M2356" t="s">
        <v>8355</v>
      </c>
      <c r="N2356" t="s">
        <v>2413</v>
      </c>
      <c r="O2356" t="s">
        <v>2414</v>
      </c>
    </row>
    <row r="2357" spans="1:16" x14ac:dyDescent="0.2">
      <c r="B2357" t="s">
        <v>8359</v>
      </c>
      <c r="C2357" t="s">
        <v>6148</v>
      </c>
      <c r="F2357">
        <v>99</v>
      </c>
      <c r="J2357" t="s">
        <v>2412</v>
      </c>
      <c r="M2357" t="s">
        <v>8355</v>
      </c>
      <c r="N2357" t="s">
        <v>2413</v>
      </c>
      <c r="O2357" t="s">
        <v>2414</v>
      </c>
    </row>
    <row r="2358" spans="1:16" x14ac:dyDescent="0.2">
      <c r="B2358" t="s">
        <v>6298</v>
      </c>
      <c r="C2358" t="s">
        <v>6148</v>
      </c>
      <c r="F2358">
        <v>99</v>
      </c>
      <c r="J2358" t="s">
        <v>2415</v>
      </c>
      <c r="M2358" t="s">
        <v>8360</v>
      </c>
      <c r="P2358" t="s">
        <v>2416</v>
      </c>
    </row>
    <row r="2359" spans="1:16" x14ac:dyDescent="0.2">
      <c r="B2359" t="s">
        <v>6764</v>
      </c>
      <c r="C2359" t="s">
        <v>6148</v>
      </c>
      <c r="F2359">
        <v>99</v>
      </c>
      <c r="J2359" t="s">
        <v>2415</v>
      </c>
      <c r="M2359" t="s">
        <v>8360</v>
      </c>
      <c r="P2359" t="s">
        <v>2416</v>
      </c>
    </row>
    <row r="2360" spans="1:16" x14ac:dyDescent="0.2">
      <c r="B2360" t="s">
        <v>8140</v>
      </c>
      <c r="C2360" t="s">
        <v>6148</v>
      </c>
      <c r="F2360">
        <v>99</v>
      </c>
      <c r="J2360" t="s">
        <v>2415</v>
      </c>
      <c r="M2360" t="s">
        <v>8360</v>
      </c>
      <c r="P2360" t="s">
        <v>2416</v>
      </c>
    </row>
    <row r="2361" spans="1:16" x14ac:dyDescent="0.2">
      <c r="B2361" t="s">
        <v>7156</v>
      </c>
      <c r="C2361" t="s">
        <v>6148</v>
      </c>
      <c r="F2361">
        <v>99</v>
      </c>
      <c r="J2361" t="s">
        <v>2415</v>
      </c>
      <c r="M2361" t="s">
        <v>8360</v>
      </c>
      <c r="P2361" t="s">
        <v>2416</v>
      </c>
    </row>
    <row r="2362" spans="1:16" x14ac:dyDescent="0.2">
      <c r="B2362" t="s">
        <v>8356</v>
      </c>
      <c r="C2362" t="s">
        <v>6148</v>
      </c>
      <c r="F2362">
        <v>99</v>
      </c>
      <c r="J2362" t="s">
        <v>2415</v>
      </c>
      <c r="M2362" t="s">
        <v>8360</v>
      </c>
      <c r="P2362" t="s">
        <v>2416</v>
      </c>
    </row>
    <row r="2363" spans="1:16" x14ac:dyDescent="0.2">
      <c r="B2363" t="s">
        <v>8357</v>
      </c>
      <c r="C2363" t="s">
        <v>6148</v>
      </c>
      <c r="F2363">
        <v>99</v>
      </c>
      <c r="J2363" t="s">
        <v>2415</v>
      </c>
      <c r="M2363" t="s">
        <v>8360</v>
      </c>
      <c r="P2363" t="s">
        <v>2416</v>
      </c>
    </row>
    <row r="2364" spans="1:16" x14ac:dyDescent="0.2">
      <c r="B2364" t="s">
        <v>6445</v>
      </c>
      <c r="C2364" t="s">
        <v>6148</v>
      </c>
      <c r="F2364">
        <v>99</v>
      </c>
      <c r="J2364" t="s">
        <v>2415</v>
      </c>
      <c r="M2364" t="s">
        <v>8360</v>
      </c>
      <c r="P2364" t="s">
        <v>2416</v>
      </c>
    </row>
    <row r="2365" spans="1:16" x14ac:dyDescent="0.2">
      <c r="A2365">
        <v>23</v>
      </c>
      <c r="B2365" t="s">
        <v>135</v>
      </c>
      <c r="C2365" t="s">
        <v>6148</v>
      </c>
      <c r="D2365" t="s">
        <v>3505</v>
      </c>
      <c r="F2365">
        <v>99</v>
      </c>
      <c r="G2365">
        <v>330</v>
      </c>
      <c r="J2365" t="s">
        <v>2415</v>
      </c>
      <c r="K2365" t="s">
        <v>1471</v>
      </c>
      <c r="L2365" t="s">
        <v>2416</v>
      </c>
      <c r="M2365" t="s">
        <v>8360</v>
      </c>
      <c r="P2365" t="s">
        <v>2416</v>
      </c>
    </row>
    <row r="2366" spans="1:16" x14ac:dyDescent="0.2">
      <c r="B2366" t="s">
        <v>134</v>
      </c>
      <c r="C2366" t="s">
        <v>6148</v>
      </c>
      <c r="F2366">
        <v>99</v>
      </c>
      <c r="J2366" t="s">
        <v>2415</v>
      </c>
      <c r="M2366" t="s">
        <v>8360</v>
      </c>
      <c r="P2366" t="s">
        <v>2416</v>
      </c>
    </row>
    <row r="2367" spans="1:16" x14ac:dyDescent="0.2">
      <c r="B2367" t="s">
        <v>8358</v>
      </c>
      <c r="C2367" t="s">
        <v>6148</v>
      </c>
      <c r="F2367">
        <v>99</v>
      </c>
      <c r="J2367" t="s">
        <v>2415</v>
      </c>
      <c r="M2367" t="s">
        <v>8360</v>
      </c>
      <c r="P2367" t="s">
        <v>2416</v>
      </c>
    </row>
    <row r="2368" spans="1:16" x14ac:dyDescent="0.2">
      <c r="B2368" t="s">
        <v>8359</v>
      </c>
      <c r="C2368" t="s">
        <v>6148</v>
      </c>
      <c r="F2368">
        <v>99</v>
      </c>
      <c r="J2368" t="s">
        <v>2415</v>
      </c>
      <c r="M2368" t="s">
        <v>8360</v>
      </c>
      <c r="P2368" t="s">
        <v>2416</v>
      </c>
    </row>
    <row r="2369" spans="2:34" x14ac:dyDescent="0.2">
      <c r="B2369" t="s">
        <v>6554</v>
      </c>
      <c r="C2369" t="s">
        <v>6148</v>
      </c>
      <c r="F2369">
        <v>99</v>
      </c>
      <c r="J2369" t="s">
        <v>220</v>
      </c>
      <c r="M2369" t="s">
        <v>8361</v>
      </c>
      <c r="O2369" t="s">
        <v>2417</v>
      </c>
    </row>
    <row r="2370" spans="2:34" x14ac:dyDescent="0.2">
      <c r="B2370" t="s">
        <v>6554</v>
      </c>
      <c r="C2370" t="s">
        <v>6148</v>
      </c>
      <c r="F2370">
        <v>99</v>
      </c>
      <c r="J2370" t="s">
        <v>220</v>
      </c>
      <c r="M2370" t="s">
        <v>8361</v>
      </c>
      <c r="O2370" t="s">
        <v>2417</v>
      </c>
    </row>
    <row r="2371" spans="2:34" x14ac:dyDescent="0.2">
      <c r="B2371" t="s">
        <v>6472</v>
      </c>
      <c r="C2371" t="s">
        <v>6148</v>
      </c>
      <c r="F2371">
        <v>99</v>
      </c>
      <c r="J2371" t="s">
        <v>4275</v>
      </c>
      <c r="M2371" t="s">
        <v>8362</v>
      </c>
    </row>
    <row r="2372" spans="2:34" x14ac:dyDescent="0.2">
      <c r="B2372" t="s">
        <v>6554</v>
      </c>
      <c r="C2372" t="s">
        <v>6148</v>
      </c>
      <c r="F2372">
        <v>99</v>
      </c>
      <c r="J2372" t="s">
        <v>4275</v>
      </c>
      <c r="M2372" t="s">
        <v>8362</v>
      </c>
    </row>
    <row r="2373" spans="2:34" x14ac:dyDescent="0.2">
      <c r="B2373" t="s">
        <v>473</v>
      </c>
      <c r="C2373" t="s">
        <v>6148</v>
      </c>
      <c r="F2373">
        <v>99</v>
      </c>
      <c r="J2373" t="s">
        <v>56</v>
      </c>
      <c r="M2373" t="s">
        <v>8363</v>
      </c>
      <c r="O2373" t="s">
        <v>2418</v>
      </c>
    </row>
    <row r="2374" spans="2:34" x14ac:dyDescent="0.2">
      <c r="B2374" t="s">
        <v>6340</v>
      </c>
      <c r="C2374" t="s">
        <v>6148</v>
      </c>
      <c r="F2374">
        <v>99</v>
      </c>
      <c r="J2374" t="s">
        <v>56</v>
      </c>
      <c r="M2374" t="s">
        <v>8364</v>
      </c>
      <c r="O2374" t="s">
        <v>2418</v>
      </c>
    </row>
    <row r="2375" spans="2:34" x14ac:dyDescent="0.2">
      <c r="B2375" t="s">
        <v>6800</v>
      </c>
      <c r="C2375" t="s">
        <v>6148</v>
      </c>
      <c r="F2375">
        <v>99</v>
      </c>
      <c r="J2375" t="s">
        <v>56</v>
      </c>
      <c r="M2375" t="s">
        <v>8365</v>
      </c>
      <c r="O2375" t="s">
        <v>2418</v>
      </c>
    </row>
    <row r="2376" spans="2:34" x14ac:dyDescent="0.2">
      <c r="B2376" t="s">
        <v>8366</v>
      </c>
      <c r="C2376" t="s">
        <v>6148</v>
      </c>
      <c r="F2376">
        <v>99</v>
      </c>
      <c r="J2376" t="s">
        <v>56</v>
      </c>
      <c r="M2376" t="s">
        <v>8367</v>
      </c>
      <c r="O2376" t="s">
        <v>2418</v>
      </c>
    </row>
    <row r="2377" spans="2:34" x14ac:dyDescent="0.2">
      <c r="B2377" t="s">
        <v>8368</v>
      </c>
      <c r="C2377" t="s">
        <v>6148</v>
      </c>
      <c r="F2377">
        <v>99</v>
      </c>
      <c r="J2377" t="s">
        <v>56</v>
      </c>
      <c r="M2377" t="s">
        <v>8367</v>
      </c>
      <c r="O2377" t="s">
        <v>2418</v>
      </c>
    </row>
    <row r="2378" spans="2:34" x14ac:dyDescent="0.2">
      <c r="B2378" t="s">
        <v>8369</v>
      </c>
      <c r="C2378" t="s">
        <v>6148</v>
      </c>
      <c r="F2378">
        <v>99</v>
      </c>
      <c r="J2378" t="s">
        <v>56</v>
      </c>
      <c r="M2378" t="s">
        <v>8370</v>
      </c>
      <c r="O2378" t="s">
        <v>2418</v>
      </c>
    </row>
    <row r="2379" spans="2:34" x14ac:dyDescent="0.2">
      <c r="B2379" t="s">
        <v>6290</v>
      </c>
      <c r="C2379" t="s">
        <v>6148</v>
      </c>
      <c r="F2379">
        <v>99</v>
      </c>
      <c r="J2379" t="s">
        <v>56</v>
      </c>
      <c r="M2379" t="s">
        <v>8371</v>
      </c>
      <c r="O2379" t="s">
        <v>2418</v>
      </c>
    </row>
    <row r="2380" spans="2:34" x14ac:dyDescent="0.2">
      <c r="B2380" t="s">
        <v>726</v>
      </c>
      <c r="C2380" t="s">
        <v>6148</v>
      </c>
      <c r="F2380">
        <v>99</v>
      </c>
      <c r="J2380" t="s">
        <v>56</v>
      </c>
      <c r="M2380" t="s">
        <v>8371</v>
      </c>
      <c r="O2380" t="s">
        <v>2418</v>
      </c>
    </row>
    <row r="2381" spans="2:34" x14ac:dyDescent="0.2">
      <c r="B2381" t="s">
        <v>6290</v>
      </c>
      <c r="C2381" t="s">
        <v>6148</v>
      </c>
      <c r="F2381">
        <v>99</v>
      </c>
      <c r="J2381" t="s">
        <v>56</v>
      </c>
      <c r="M2381" t="s">
        <v>8372</v>
      </c>
      <c r="O2381" t="s">
        <v>2418</v>
      </c>
    </row>
    <row r="2382" spans="2:34" x14ac:dyDescent="0.2">
      <c r="B2382" t="s">
        <v>6914</v>
      </c>
      <c r="C2382" t="s">
        <v>6148</v>
      </c>
      <c r="F2382">
        <v>99</v>
      </c>
      <c r="J2382" t="s">
        <v>56</v>
      </c>
      <c r="M2382" t="s">
        <v>8373</v>
      </c>
      <c r="O2382" t="s">
        <v>2418</v>
      </c>
    </row>
    <row r="2383" spans="2:34" x14ac:dyDescent="0.2">
      <c r="B2383" t="s">
        <v>6490</v>
      </c>
      <c r="C2383" t="s">
        <v>6148</v>
      </c>
      <c r="F2383">
        <v>99</v>
      </c>
      <c r="J2383" t="s">
        <v>1271</v>
      </c>
      <c r="M2383" t="s">
        <v>8374</v>
      </c>
      <c r="T2383" t="s">
        <v>2419</v>
      </c>
    </row>
    <row r="2384" spans="2:34" x14ac:dyDescent="0.2">
      <c r="B2384" t="s">
        <v>8375</v>
      </c>
      <c r="C2384" t="s">
        <v>6148</v>
      </c>
      <c r="F2384">
        <v>99</v>
      </c>
      <c r="J2384" t="s">
        <v>1316</v>
      </c>
      <c r="M2384" t="s">
        <v>8376</v>
      </c>
      <c r="O2384" t="s">
        <v>2420</v>
      </c>
      <c r="AH2384" t="s">
        <v>2422</v>
      </c>
    </row>
    <row r="2385" spans="2:34" x14ac:dyDescent="0.2">
      <c r="B2385" t="s">
        <v>7632</v>
      </c>
      <c r="C2385" t="s">
        <v>6148</v>
      </c>
      <c r="F2385">
        <v>99</v>
      </c>
      <c r="J2385" t="s">
        <v>1316</v>
      </c>
      <c r="M2385" t="s">
        <v>8377</v>
      </c>
      <c r="O2385" t="s">
        <v>2420</v>
      </c>
      <c r="AH2385" t="s">
        <v>2422</v>
      </c>
    </row>
    <row r="2386" spans="2:34" x14ac:dyDescent="0.2">
      <c r="B2386" t="s">
        <v>7508</v>
      </c>
      <c r="C2386" t="s">
        <v>6148</v>
      </c>
      <c r="F2386">
        <v>99</v>
      </c>
      <c r="J2386" t="s">
        <v>1316</v>
      </c>
      <c r="M2386" t="s">
        <v>8378</v>
      </c>
      <c r="O2386" t="s">
        <v>2420</v>
      </c>
      <c r="AH2386" t="s">
        <v>2422</v>
      </c>
    </row>
    <row r="2387" spans="2:34" x14ac:dyDescent="0.2">
      <c r="B2387" t="s">
        <v>7508</v>
      </c>
      <c r="C2387" t="s">
        <v>6148</v>
      </c>
      <c r="F2387">
        <v>99</v>
      </c>
      <c r="J2387" t="s">
        <v>4280</v>
      </c>
      <c r="M2387" t="s">
        <v>7310</v>
      </c>
    </row>
    <row r="2388" spans="2:34" x14ac:dyDescent="0.2">
      <c r="B2388" t="s">
        <v>545</v>
      </c>
      <c r="C2388" t="s">
        <v>6148</v>
      </c>
      <c r="F2388">
        <v>99</v>
      </c>
      <c r="J2388" t="s">
        <v>553</v>
      </c>
      <c r="M2388" t="s">
        <v>8379</v>
      </c>
      <c r="O2388" t="s">
        <v>2423</v>
      </c>
      <c r="P2388" t="s">
        <v>2425</v>
      </c>
      <c r="U2388" t="s">
        <v>2424</v>
      </c>
    </row>
    <row r="2389" spans="2:34" x14ac:dyDescent="0.2">
      <c r="B2389" t="s">
        <v>6174</v>
      </c>
      <c r="C2389" t="s">
        <v>6148</v>
      </c>
      <c r="F2389">
        <v>99</v>
      </c>
      <c r="J2389" t="s">
        <v>553</v>
      </c>
      <c r="M2389" t="s">
        <v>8379</v>
      </c>
      <c r="O2389" t="s">
        <v>2423</v>
      </c>
      <c r="P2389" t="s">
        <v>2425</v>
      </c>
      <c r="U2389" t="s">
        <v>2424</v>
      </c>
    </row>
    <row r="2390" spans="2:34" x14ac:dyDescent="0.2">
      <c r="B2390" t="s">
        <v>8380</v>
      </c>
      <c r="C2390" t="s">
        <v>6148</v>
      </c>
      <c r="F2390">
        <v>99</v>
      </c>
      <c r="J2390" t="s">
        <v>1051</v>
      </c>
      <c r="M2390" t="s">
        <v>8381</v>
      </c>
      <c r="R2390" t="s">
        <v>2426</v>
      </c>
    </row>
    <row r="2391" spans="2:34" x14ac:dyDescent="0.2">
      <c r="B2391" t="s">
        <v>8382</v>
      </c>
      <c r="C2391" t="s">
        <v>6148</v>
      </c>
      <c r="F2391">
        <v>99</v>
      </c>
      <c r="J2391" t="s">
        <v>1051</v>
      </c>
      <c r="M2391" t="s">
        <v>8381</v>
      </c>
      <c r="R2391" t="s">
        <v>2426</v>
      </c>
    </row>
    <row r="2392" spans="2:34" x14ac:dyDescent="0.2">
      <c r="B2392" t="s">
        <v>8383</v>
      </c>
      <c r="C2392" t="s">
        <v>6148</v>
      </c>
      <c r="F2392">
        <v>99</v>
      </c>
      <c r="J2392" t="s">
        <v>233</v>
      </c>
      <c r="M2392" t="s">
        <v>8384</v>
      </c>
      <c r="R2392" t="s">
        <v>2427</v>
      </c>
    </row>
    <row r="2393" spans="2:34" x14ac:dyDescent="0.2">
      <c r="B2393" t="s">
        <v>8385</v>
      </c>
      <c r="C2393" t="s">
        <v>6148</v>
      </c>
      <c r="F2393">
        <v>99</v>
      </c>
      <c r="J2393" t="s">
        <v>233</v>
      </c>
      <c r="M2393" t="s">
        <v>8386</v>
      </c>
      <c r="R2393" t="s">
        <v>2427</v>
      </c>
    </row>
    <row r="2394" spans="2:34" x14ac:dyDescent="0.2">
      <c r="B2394" t="s">
        <v>8387</v>
      </c>
      <c r="C2394" t="s">
        <v>6148</v>
      </c>
      <c r="F2394">
        <v>99</v>
      </c>
      <c r="J2394" t="s">
        <v>233</v>
      </c>
      <c r="M2394" t="s">
        <v>8388</v>
      </c>
      <c r="R2394" t="s">
        <v>2427</v>
      </c>
    </row>
    <row r="2395" spans="2:34" x14ac:dyDescent="0.2">
      <c r="B2395" t="s">
        <v>7429</v>
      </c>
      <c r="C2395" t="s">
        <v>6148</v>
      </c>
      <c r="F2395">
        <v>99</v>
      </c>
      <c r="J2395" t="s">
        <v>233</v>
      </c>
      <c r="M2395" t="s">
        <v>8389</v>
      </c>
      <c r="R2395" t="s">
        <v>2427</v>
      </c>
    </row>
    <row r="2396" spans="2:34" x14ac:dyDescent="0.2">
      <c r="B2396" t="s">
        <v>8390</v>
      </c>
      <c r="C2396" t="s">
        <v>6148</v>
      </c>
      <c r="F2396">
        <v>99</v>
      </c>
      <c r="J2396" t="s">
        <v>233</v>
      </c>
      <c r="M2396" t="s">
        <v>8391</v>
      </c>
      <c r="R2396" t="s">
        <v>2427</v>
      </c>
    </row>
    <row r="2397" spans="2:34" x14ac:dyDescent="0.2">
      <c r="B2397" t="s">
        <v>8392</v>
      </c>
      <c r="C2397" t="s">
        <v>6148</v>
      </c>
      <c r="F2397">
        <v>99</v>
      </c>
      <c r="J2397" t="s">
        <v>233</v>
      </c>
      <c r="M2397" t="s">
        <v>8393</v>
      </c>
      <c r="R2397" t="s">
        <v>2427</v>
      </c>
    </row>
    <row r="2398" spans="2:34" x14ac:dyDescent="0.2">
      <c r="B2398" t="s">
        <v>8394</v>
      </c>
      <c r="C2398" t="s">
        <v>6148</v>
      </c>
      <c r="F2398">
        <v>99</v>
      </c>
      <c r="J2398" t="s">
        <v>233</v>
      </c>
      <c r="M2398" t="s">
        <v>8395</v>
      </c>
      <c r="R2398" t="s">
        <v>2427</v>
      </c>
    </row>
    <row r="2399" spans="2:34" x14ac:dyDescent="0.2">
      <c r="B2399" t="s">
        <v>8396</v>
      </c>
      <c r="C2399" t="s">
        <v>6148</v>
      </c>
      <c r="F2399">
        <v>99</v>
      </c>
      <c r="J2399" t="s">
        <v>233</v>
      </c>
      <c r="M2399" t="s">
        <v>8397</v>
      </c>
      <c r="R2399" t="s">
        <v>2427</v>
      </c>
    </row>
    <row r="2400" spans="2:34" x14ac:dyDescent="0.2">
      <c r="B2400" t="s">
        <v>8398</v>
      </c>
      <c r="C2400" t="s">
        <v>6148</v>
      </c>
      <c r="F2400">
        <v>99</v>
      </c>
      <c r="J2400" t="s">
        <v>233</v>
      </c>
      <c r="M2400" t="s">
        <v>8397</v>
      </c>
      <c r="R2400" t="s">
        <v>2427</v>
      </c>
    </row>
    <row r="2401" spans="2:19" x14ac:dyDescent="0.2">
      <c r="B2401" t="s">
        <v>8344</v>
      </c>
      <c r="C2401" t="s">
        <v>6148</v>
      </c>
      <c r="F2401">
        <v>99</v>
      </c>
      <c r="J2401" t="s">
        <v>233</v>
      </c>
      <c r="M2401" t="s">
        <v>8399</v>
      </c>
      <c r="R2401" t="s">
        <v>2427</v>
      </c>
    </row>
    <row r="2402" spans="2:19" x14ac:dyDescent="0.2">
      <c r="B2402" t="s">
        <v>8400</v>
      </c>
      <c r="C2402" t="s">
        <v>6148</v>
      </c>
      <c r="F2402">
        <v>99</v>
      </c>
      <c r="J2402" t="s">
        <v>233</v>
      </c>
      <c r="M2402" t="s">
        <v>8401</v>
      </c>
      <c r="R2402" t="s">
        <v>2427</v>
      </c>
    </row>
    <row r="2403" spans="2:19" x14ac:dyDescent="0.2">
      <c r="B2403" t="s">
        <v>8402</v>
      </c>
      <c r="C2403" t="s">
        <v>6148</v>
      </c>
      <c r="F2403">
        <v>99</v>
      </c>
      <c r="J2403" t="s">
        <v>233</v>
      </c>
      <c r="M2403" t="s">
        <v>8403</v>
      </c>
      <c r="R2403" t="s">
        <v>2427</v>
      </c>
    </row>
    <row r="2404" spans="2:19" x14ac:dyDescent="0.2">
      <c r="B2404" t="s">
        <v>8404</v>
      </c>
      <c r="C2404" t="s">
        <v>6148</v>
      </c>
      <c r="F2404">
        <v>99</v>
      </c>
      <c r="J2404" t="s">
        <v>233</v>
      </c>
      <c r="M2404" t="s">
        <v>8405</v>
      </c>
      <c r="R2404" t="s">
        <v>2427</v>
      </c>
    </row>
    <row r="2405" spans="2:19" x14ac:dyDescent="0.2">
      <c r="B2405" t="s">
        <v>8406</v>
      </c>
      <c r="C2405" t="s">
        <v>6148</v>
      </c>
      <c r="F2405">
        <v>99</v>
      </c>
      <c r="J2405" t="s">
        <v>276</v>
      </c>
      <c r="M2405" t="s">
        <v>8407</v>
      </c>
      <c r="S2405" t="s">
        <v>2428</v>
      </c>
    </row>
    <row r="2406" spans="2:19" x14ac:dyDescent="0.2">
      <c r="B2406" t="s">
        <v>8408</v>
      </c>
      <c r="C2406" t="s">
        <v>6148</v>
      </c>
      <c r="F2406">
        <v>99</v>
      </c>
      <c r="J2406" t="s">
        <v>276</v>
      </c>
      <c r="M2406" t="s">
        <v>8409</v>
      </c>
      <c r="S2406" t="s">
        <v>2428</v>
      </c>
    </row>
    <row r="2407" spans="2:19" x14ac:dyDescent="0.2">
      <c r="B2407" t="s">
        <v>6751</v>
      </c>
      <c r="C2407" t="s">
        <v>6148</v>
      </c>
      <c r="F2407">
        <v>99</v>
      </c>
      <c r="J2407" t="s">
        <v>276</v>
      </c>
      <c r="M2407" t="s">
        <v>8410</v>
      </c>
      <c r="S2407" t="s">
        <v>2428</v>
      </c>
    </row>
    <row r="2408" spans="2:19" x14ac:dyDescent="0.2">
      <c r="B2408" t="s">
        <v>7004</v>
      </c>
      <c r="C2408" t="s">
        <v>6148</v>
      </c>
      <c r="F2408">
        <v>99</v>
      </c>
      <c r="J2408" t="s">
        <v>276</v>
      </c>
      <c r="M2408" t="s">
        <v>8411</v>
      </c>
      <c r="S2408" t="s">
        <v>2428</v>
      </c>
    </row>
    <row r="2409" spans="2:19" x14ac:dyDescent="0.2">
      <c r="B2409" t="s">
        <v>8385</v>
      </c>
      <c r="C2409" t="s">
        <v>6148</v>
      </c>
      <c r="F2409">
        <v>99</v>
      </c>
      <c r="J2409" t="s">
        <v>276</v>
      </c>
      <c r="M2409" t="s">
        <v>8412</v>
      </c>
      <c r="S2409" t="s">
        <v>2428</v>
      </c>
    </row>
    <row r="2410" spans="2:19" x14ac:dyDescent="0.2">
      <c r="B2410" t="s">
        <v>7109</v>
      </c>
      <c r="C2410" t="s">
        <v>6148</v>
      </c>
      <c r="F2410">
        <v>99</v>
      </c>
      <c r="J2410" t="s">
        <v>276</v>
      </c>
      <c r="M2410" t="s">
        <v>8413</v>
      </c>
      <c r="S2410" t="s">
        <v>2428</v>
      </c>
    </row>
    <row r="2411" spans="2:19" x14ac:dyDescent="0.2">
      <c r="B2411" t="s">
        <v>6751</v>
      </c>
      <c r="C2411" t="s">
        <v>6148</v>
      </c>
      <c r="F2411">
        <v>99</v>
      </c>
      <c r="J2411" t="s">
        <v>2429</v>
      </c>
      <c r="M2411" t="s">
        <v>8414</v>
      </c>
      <c r="R2411" t="s">
        <v>2430</v>
      </c>
    </row>
    <row r="2412" spans="2:19" x14ac:dyDescent="0.2">
      <c r="B2412" t="s">
        <v>8415</v>
      </c>
      <c r="C2412" t="s">
        <v>6148</v>
      </c>
      <c r="F2412">
        <v>99</v>
      </c>
      <c r="J2412" t="s">
        <v>2429</v>
      </c>
      <c r="M2412" t="s">
        <v>8414</v>
      </c>
      <c r="R2412" t="s">
        <v>2430</v>
      </c>
    </row>
    <row r="2413" spans="2:19" x14ac:dyDescent="0.2">
      <c r="B2413" t="s">
        <v>8416</v>
      </c>
      <c r="C2413" t="s">
        <v>6148</v>
      </c>
      <c r="F2413">
        <v>99</v>
      </c>
      <c r="J2413" t="s">
        <v>2429</v>
      </c>
      <c r="M2413" t="s">
        <v>8414</v>
      </c>
      <c r="R2413" t="s">
        <v>2430</v>
      </c>
    </row>
    <row r="2414" spans="2:19" x14ac:dyDescent="0.2">
      <c r="B2414" t="s">
        <v>6158</v>
      </c>
      <c r="C2414" t="s">
        <v>6148</v>
      </c>
      <c r="D2414" t="s">
        <v>6159</v>
      </c>
      <c r="F2414">
        <v>99</v>
      </c>
      <c r="G2414">
        <v>330</v>
      </c>
      <c r="J2414" t="s">
        <v>2431</v>
      </c>
      <c r="K2414" t="s">
        <v>1444</v>
      </c>
      <c r="L2414" t="s">
        <v>2432</v>
      </c>
      <c r="M2414" t="s">
        <v>8417</v>
      </c>
      <c r="O2414" t="s">
        <v>2432</v>
      </c>
    </row>
    <row r="2415" spans="2:19" x14ac:dyDescent="0.2">
      <c r="B2415" t="s">
        <v>473</v>
      </c>
      <c r="C2415" t="s">
        <v>6148</v>
      </c>
      <c r="F2415">
        <v>99</v>
      </c>
      <c r="J2415" t="s">
        <v>511</v>
      </c>
      <c r="M2415" t="s">
        <v>8418</v>
      </c>
      <c r="O2415" t="s">
        <v>2435</v>
      </c>
      <c r="P2415" t="s">
        <v>2436</v>
      </c>
    </row>
    <row r="2416" spans="2:19" x14ac:dyDescent="0.2">
      <c r="B2416" t="s">
        <v>8419</v>
      </c>
      <c r="C2416" t="s">
        <v>6148</v>
      </c>
      <c r="F2416">
        <v>99</v>
      </c>
      <c r="J2416" t="s">
        <v>511</v>
      </c>
      <c r="M2416" t="s">
        <v>8420</v>
      </c>
      <c r="O2416" t="s">
        <v>2435</v>
      </c>
      <c r="P2416" t="s">
        <v>2436</v>
      </c>
    </row>
    <row r="2417" spans="2:16" x14ac:dyDescent="0.2">
      <c r="B2417" t="s">
        <v>6382</v>
      </c>
      <c r="C2417" t="s">
        <v>6148</v>
      </c>
      <c r="F2417">
        <v>99</v>
      </c>
      <c r="J2417" t="s">
        <v>82</v>
      </c>
      <c r="M2417" t="s">
        <v>8421</v>
      </c>
      <c r="P2417" t="s">
        <v>2437</v>
      </c>
    </row>
    <row r="2418" spans="2:16" x14ac:dyDescent="0.2">
      <c r="B2418" t="s">
        <v>6158</v>
      </c>
      <c r="C2418" t="s">
        <v>6148</v>
      </c>
      <c r="D2418" t="s">
        <v>6159</v>
      </c>
      <c r="F2418">
        <v>99</v>
      </c>
      <c r="G2418">
        <v>450</v>
      </c>
      <c r="J2418" t="s">
        <v>2438</v>
      </c>
      <c r="K2418" t="s">
        <v>6146</v>
      </c>
      <c r="L2418" t="s">
        <v>2439</v>
      </c>
      <c r="M2418" t="s">
        <v>8422</v>
      </c>
      <c r="N2418" t="s">
        <v>2439</v>
      </c>
    </row>
    <row r="2419" spans="2:16" x14ac:dyDescent="0.2">
      <c r="B2419" t="s">
        <v>172</v>
      </c>
      <c r="C2419" t="s">
        <v>6148</v>
      </c>
      <c r="F2419">
        <v>99</v>
      </c>
      <c r="J2419" t="s">
        <v>374</v>
      </c>
      <c r="M2419" t="s">
        <v>8423</v>
      </c>
      <c r="O2419" t="s">
        <v>2440</v>
      </c>
    </row>
    <row r="2420" spans="2:16" x14ac:dyDescent="0.2">
      <c r="B2420" t="s">
        <v>8424</v>
      </c>
      <c r="C2420" t="s">
        <v>6148</v>
      </c>
      <c r="F2420">
        <v>99</v>
      </c>
      <c r="J2420" t="s">
        <v>374</v>
      </c>
      <c r="M2420" t="s">
        <v>8425</v>
      </c>
      <c r="O2420" t="s">
        <v>2440</v>
      </c>
    </row>
    <row r="2421" spans="2:16" x14ac:dyDescent="0.2">
      <c r="B2421" t="s">
        <v>8426</v>
      </c>
      <c r="C2421" t="s">
        <v>6148</v>
      </c>
      <c r="F2421">
        <v>99</v>
      </c>
      <c r="J2421" t="s">
        <v>374</v>
      </c>
      <c r="M2421" t="s">
        <v>8425</v>
      </c>
      <c r="O2421" t="s">
        <v>2440</v>
      </c>
    </row>
    <row r="2422" spans="2:16" x14ac:dyDescent="0.2">
      <c r="B2422" t="s">
        <v>6298</v>
      </c>
      <c r="C2422" t="s">
        <v>6148</v>
      </c>
      <c r="F2422">
        <v>99</v>
      </c>
      <c r="J2422" t="s">
        <v>374</v>
      </c>
      <c r="M2422" t="s">
        <v>8427</v>
      </c>
      <c r="O2422" t="s">
        <v>2440</v>
      </c>
    </row>
    <row r="2423" spans="2:16" x14ac:dyDescent="0.2">
      <c r="B2423" t="s">
        <v>6762</v>
      </c>
      <c r="C2423" t="s">
        <v>6148</v>
      </c>
      <c r="F2423">
        <v>99</v>
      </c>
      <c r="J2423" t="s">
        <v>374</v>
      </c>
      <c r="M2423" t="s">
        <v>8428</v>
      </c>
      <c r="O2423" t="s">
        <v>2440</v>
      </c>
    </row>
    <row r="2424" spans="2:16" x14ac:dyDescent="0.2">
      <c r="B2424" t="s">
        <v>6764</v>
      </c>
      <c r="C2424" t="s">
        <v>6148</v>
      </c>
      <c r="F2424">
        <v>99</v>
      </c>
      <c r="J2424" t="s">
        <v>374</v>
      </c>
      <c r="M2424" t="s">
        <v>8429</v>
      </c>
      <c r="O2424" t="s">
        <v>2440</v>
      </c>
    </row>
    <row r="2425" spans="2:16" x14ac:dyDescent="0.2">
      <c r="B2425" t="s">
        <v>8430</v>
      </c>
      <c r="C2425" t="s">
        <v>6148</v>
      </c>
      <c r="F2425">
        <v>99</v>
      </c>
      <c r="J2425" t="s">
        <v>374</v>
      </c>
      <c r="M2425" t="s">
        <v>8429</v>
      </c>
      <c r="O2425" t="s">
        <v>2440</v>
      </c>
    </row>
    <row r="2426" spans="2:16" x14ac:dyDescent="0.2">
      <c r="B2426" t="s">
        <v>6402</v>
      </c>
      <c r="C2426" t="s">
        <v>6148</v>
      </c>
      <c r="F2426">
        <v>99</v>
      </c>
      <c r="J2426" t="s">
        <v>12</v>
      </c>
      <c r="M2426" t="s">
        <v>8431</v>
      </c>
      <c r="O2426" t="s">
        <v>2441</v>
      </c>
    </row>
    <row r="2427" spans="2:16" x14ac:dyDescent="0.2">
      <c r="B2427" t="s">
        <v>8432</v>
      </c>
      <c r="C2427" t="s">
        <v>6148</v>
      </c>
      <c r="F2427">
        <v>99</v>
      </c>
      <c r="J2427" t="s">
        <v>12</v>
      </c>
      <c r="M2427" t="s">
        <v>8431</v>
      </c>
      <c r="O2427" t="s">
        <v>2441</v>
      </c>
    </row>
    <row r="2428" spans="2:16" x14ac:dyDescent="0.2">
      <c r="B2428" t="s">
        <v>6213</v>
      </c>
      <c r="C2428" t="s">
        <v>6148</v>
      </c>
      <c r="F2428">
        <v>99</v>
      </c>
      <c r="J2428" t="s">
        <v>12</v>
      </c>
      <c r="M2428" t="s">
        <v>8431</v>
      </c>
      <c r="O2428" t="s">
        <v>2441</v>
      </c>
    </row>
    <row r="2429" spans="2:16" x14ac:dyDescent="0.2">
      <c r="B2429" t="s">
        <v>589</v>
      </c>
      <c r="C2429" t="s">
        <v>6148</v>
      </c>
      <c r="F2429">
        <v>99</v>
      </c>
      <c r="J2429" t="s">
        <v>4294</v>
      </c>
      <c r="M2429" t="s">
        <v>8433</v>
      </c>
    </row>
    <row r="2430" spans="2:16" x14ac:dyDescent="0.2">
      <c r="B2430" t="s">
        <v>6899</v>
      </c>
      <c r="C2430" t="s">
        <v>6148</v>
      </c>
      <c r="F2430">
        <v>99</v>
      </c>
      <c r="J2430" t="s">
        <v>4294</v>
      </c>
      <c r="M2430" t="s">
        <v>8433</v>
      </c>
    </row>
    <row r="2431" spans="2:16" x14ac:dyDescent="0.2">
      <c r="B2431" t="s">
        <v>8434</v>
      </c>
      <c r="C2431" t="s">
        <v>6148</v>
      </c>
      <c r="F2431">
        <v>99</v>
      </c>
      <c r="J2431" t="s">
        <v>4294</v>
      </c>
      <c r="M2431" t="s">
        <v>8433</v>
      </c>
    </row>
    <row r="2432" spans="2:16" x14ac:dyDescent="0.2">
      <c r="B2432" t="s">
        <v>8060</v>
      </c>
      <c r="C2432" t="s">
        <v>6148</v>
      </c>
      <c r="F2432">
        <v>99</v>
      </c>
      <c r="J2432" t="s">
        <v>4294</v>
      </c>
      <c r="M2432" t="s">
        <v>8433</v>
      </c>
    </row>
    <row r="2433" spans="2:20" x14ac:dyDescent="0.2">
      <c r="B2433" t="s">
        <v>6234</v>
      </c>
      <c r="C2433" t="s">
        <v>6148</v>
      </c>
      <c r="F2433">
        <v>99</v>
      </c>
      <c r="J2433" t="s">
        <v>4296</v>
      </c>
      <c r="M2433" t="s">
        <v>8435</v>
      </c>
    </row>
    <row r="2434" spans="2:20" x14ac:dyDescent="0.2">
      <c r="B2434" t="s">
        <v>6800</v>
      </c>
      <c r="C2434" t="s">
        <v>6148</v>
      </c>
      <c r="F2434">
        <v>99</v>
      </c>
      <c r="J2434" t="s">
        <v>519</v>
      </c>
      <c r="M2434" t="s">
        <v>8436</v>
      </c>
      <c r="O2434" t="s">
        <v>2442</v>
      </c>
      <c r="T2434" t="s">
        <v>2443</v>
      </c>
    </row>
    <row r="2435" spans="2:20" x14ac:dyDescent="0.2">
      <c r="B2435" t="s">
        <v>6290</v>
      </c>
      <c r="C2435" t="s">
        <v>6148</v>
      </c>
      <c r="F2435">
        <v>99</v>
      </c>
      <c r="J2435" t="s">
        <v>519</v>
      </c>
      <c r="M2435" t="s">
        <v>8437</v>
      </c>
      <c r="O2435" t="s">
        <v>2442</v>
      </c>
      <c r="T2435" t="s">
        <v>2443</v>
      </c>
    </row>
    <row r="2436" spans="2:20" x14ac:dyDescent="0.2">
      <c r="B2436" t="s">
        <v>8438</v>
      </c>
      <c r="C2436" t="s">
        <v>6148</v>
      </c>
      <c r="F2436">
        <v>99</v>
      </c>
      <c r="J2436" t="s">
        <v>519</v>
      </c>
      <c r="M2436" t="s">
        <v>8439</v>
      </c>
      <c r="O2436" t="s">
        <v>2442</v>
      </c>
      <c r="T2436" t="s">
        <v>2443</v>
      </c>
    </row>
    <row r="2437" spans="2:20" x14ac:dyDescent="0.2">
      <c r="B2437" t="s">
        <v>6490</v>
      </c>
      <c r="C2437" t="s">
        <v>6148</v>
      </c>
      <c r="F2437">
        <v>99</v>
      </c>
      <c r="J2437" t="s">
        <v>1279</v>
      </c>
      <c r="M2437" t="s">
        <v>8440</v>
      </c>
    </row>
    <row r="2438" spans="2:20" x14ac:dyDescent="0.2">
      <c r="B2438" t="s">
        <v>6565</v>
      </c>
      <c r="C2438" t="s">
        <v>6148</v>
      </c>
      <c r="F2438">
        <v>99</v>
      </c>
      <c r="J2438" t="s">
        <v>1279</v>
      </c>
      <c r="M2438" t="s">
        <v>8441</v>
      </c>
    </row>
    <row r="2439" spans="2:20" x14ac:dyDescent="0.2">
      <c r="B2439" t="s">
        <v>6793</v>
      </c>
      <c r="C2439" t="s">
        <v>6148</v>
      </c>
      <c r="F2439">
        <v>99</v>
      </c>
      <c r="J2439" t="s">
        <v>1279</v>
      </c>
      <c r="M2439" t="s">
        <v>8442</v>
      </c>
    </row>
    <row r="2440" spans="2:20" x14ac:dyDescent="0.2">
      <c r="B2440" t="s">
        <v>1414</v>
      </c>
      <c r="C2440" t="s">
        <v>6148</v>
      </c>
      <c r="F2440">
        <v>99</v>
      </c>
      <c r="J2440" t="s">
        <v>4300</v>
      </c>
      <c r="M2440" t="s">
        <v>8443</v>
      </c>
    </row>
    <row r="2441" spans="2:20" x14ac:dyDescent="0.2">
      <c r="B2441" t="s">
        <v>6608</v>
      </c>
      <c r="C2441" t="s">
        <v>6148</v>
      </c>
      <c r="F2441">
        <v>99</v>
      </c>
      <c r="J2441" t="s">
        <v>4300</v>
      </c>
      <c r="M2441" t="s">
        <v>8443</v>
      </c>
    </row>
    <row r="2442" spans="2:20" x14ac:dyDescent="0.2">
      <c r="B2442" t="s">
        <v>7869</v>
      </c>
      <c r="C2442" t="s">
        <v>6148</v>
      </c>
      <c r="F2442">
        <v>99</v>
      </c>
      <c r="J2442" t="s">
        <v>4300</v>
      </c>
      <c r="M2442" t="s">
        <v>8443</v>
      </c>
    </row>
    <row r="2443" spans="2:20" x14ac:dyDescent="0.2">
      <c r="B2443" t="s">
        <v>8444</v>
      </c>
      <c r="C2443" t="s">
        <v>6148</v>
      </c>
      <c r="F2443">
        <v>99</v>
      </c>
      <c r="J2443" t="s">
        <v>4300</v>
      </c>
      <c r="M2443" t="s">
        <v>8443</v>
      </c>
    </row>
    <row r="2444" spans="2:20" x14ac:dyDescent="0.2">
      <c r="B2444" t="s">
        <v>6595</v>
      </c>
      <c r="C2444" t="s">
        <v>6148</v>
      </c>
      <c r="F2444">
        <v>99</v>
      </c>
      <c r="J2444" t="s">
        <v>722</v>
      </c>
      <c r="M2444" t="s">
        <v>8445</v>
      </c>
      <c r="O2444" t="s">
        <v>2444</v>
      </c>
    </row>
    <row r="2445" spans="2:20" x14ac:dyDescent="0.2">
      <c r="B2445" t="s">
        <v>6595</v>
      </c>
      <c r="C2445" t="s">
        <v>6148</v>
      </c>
      <c r="F2445">
        <v>99</v>
      </c>
      <c r="J2445" t="s">
        <v>722</v>
      </c>
      <c r="M2445" t="s">
        <v>8446</v>
      </c>
      <c r="O2445" t="s">
        <v>2444</v>
      </c>
    </row>
    <row r="2446" spans="2:20" x14ac:dyDescent="0.2">
      <c r="B2446" t="s">
        <v>8447</v>
      </c>
      <c r="C2446" t="s">
        <v>6148</v>
      </c>
      <c r="F2446">
        <v>99</v>
      </c>
      <c r="J2446" t="s">
        <v>722</v>
      </c>
      <c r="M2446" t="s">
        <v>8448</v>
      </c>
      <c r="O2446" t="s">
        <v>2444</v>
      </c>
    </row>
    <row r="2447" spans="2:20" x14ac:dyDescent="0.2">
      <c r="B2447" t="s">
        <v>473</v>
      </c>
      <c r="C2447" t="s">
        <v>6148</v>
      </c>
      <c r="F2447">
        <v>99</v>
      </c>
      <c r="J2447" t="s">
        <v>226</v>
      </c>
      <c r="M2447" t="s">
        <v>8449</v>
      </c>
      <c r="O2447" t="s">
        <v>2445</v>
      </c>
      <c r="P2447" t="s">
        <v>2446</v>
      </c>
    </row>
    <row r="2448" spans="2:20" x14ac:dyDescent="0.2">
      <c r="B2448" t="s">
        <v>6472</v>
      </c>
      <c r="C2448" t="s">
        <v>6148</v>
      </c>
      <c r="F2448">
        <v>99</v>
      </c>
      <c r="J2448" t="s">
        <v>226</v>
      </c>
      <c r="M2448" t="s">
        <v>8449</v>
      </c>
      <c r="O2448" t="s">
        <v>2445</v>
      </c>
      <c r="P2448" t="s">
        <v>2446</v>
      </c>
    </row>
    <row r="2449" spans="1:16" x14ac:dyDescent="0.2">
      <c r="B2449" t="s">
        <v>6702</v>
      </c>
      <c r="C2449" t="s">
        <v>6148</v>
      </c>
      <c r="F2449">
        <v>99</v>
      </c>
      <c r="J2449" t="s">
        <v>226</v>
      </c>
      <c r="M2449" t="s">
        <v>8449</v>
      </c>
      <c r="O2449" t="s">
        <v>2445</v>
      </c>
      <c r="P2449" t="s">
        <v>2446</v>
      </c>
    </row>
    <row r="2450" spans="1:16" x14ac:dyDescent="0.2">
      <c r="B2450" t="s">
        <v>6554</v>
      </c>
      <c r="C2450" t="s">
        <v>6148</v>
      </c>
      <c r="F2450">
        <v>99</v>
      </c>
      <c r="J2450" t="s">
        <v>226</v>
      </c>
      <c r="M2450" t="s">
        <v>8449</v>
      </c>
      <c r="O2450" t="s">
        <v>2445</v>
      </c>
      <c r="P2450" t="s">
        <v>2446</v>
      </c>
    </row>
    <row r="2451" spans="1:16" x14ac:dyDescent="0.2">
      <c r="B2451" t="s">
        <v>6945</v>
      </c>
      <c r="C2451" t="s">
        <v>6148</v>
      </c>
      <c r="F2451">
        <v>99</v>
      </c>
      <c r="J2451" t="s">
        <v>226</v>
      </c>
      <c r="M2451" t="s">
        <v>8449</v>
      </c>
      <c r="O2451" t="s">
        <v>2445</v>
      </c>
      <c r="P2451" t="s">
        <v>2446</v>
      </c>
    </row>
    <row r="2452" spans="1:16" x14ac:dyDescent="0.2">
      <c r="B2452" t="s">
        <v>6554</v>
      </c>
      <c r="C2452" t="s">
        <v>6148</v>
      </c>
      <c r="F2452">
        <v>99</v>
      </c>
      <c r="J2452" t="s">
        <v>226</v>
      </c>
      <c r="M2452" t="s">
        <v>8449</v>
      </c>
      <c r="O2452" t="s">
        <v>2445</v>
      </c>
      <c r="P2452" t="s">
        <v>2446</v>
      </c>
    </row>
    <row r="2453" spans="1:16" x14ac:dyDescent="0.2">
      <c r="B2453" t="s">
        <v>8450</v>
      </c>
      <c r="C2453" t="s">
        <v>6148</v>
      </c>
      <c r="F2453">
        <v>99</v>
      </c>
      <c r="J2453" t="s">
        <v>226</v>
      </c>
      <c r="M2453" t="s">
        <v>8449</v>
      </c>
      <c r="O2453" t="s">
        <v>2445</v>
      </c>
      <c r="P2453" t="s">
        <v>2446</v>
      </c>
    </row>
    <row r="2454" spans="1:16" x14ac:dyDescent="0.2">
      <c r="B2454" t="s">
        <v>8451</v>
      </c>
      <c r="C2454" t="s">
        <v>6148</v>
      </c>
      <c r="F2454">
        <v>99</v>
      </c>
      <c r="J2454" t="s">
        <v>226</v>
      </c>
      <c r="M2454" t="s">
        <v>8449</v>
      </c>
      <c r="O2454" t="s">
        <v>2445</v>
      </c>
      <c r="P2454" t="s">
        <v>2446</v>
      </c>
    </row>
    <row r="2455" spans="1:16" x14ac:dyDescent="0.2">
      <c r="B2455" t="s">
        <v>6472</v>
      </c>
      <c r="C2455" t="s">
        <v>6148</v>
      </c>
      <c r="F2455">
        <v>99</v>
      </c>
      <c r="J2455" t="s">
        <v>1115</v>
      </c>
      <c r="M2455" t="s">
        <v>8452</v>
      </c>
      <c r="O2455" t="s">
        <v>2447</v>
      </c>
    </row>
    <row r="2456" spans="1:16" x14ac:dyDescent="0.2">
      <c r="B2456" t="s">
        <v>6741</v>
      </c>
      <c r="C2456" t="s">
        <v>6148</v>
      </c>
      <c r="F2456">
        <v>99</v>
      </c>
      <c r="J2456" t="s">
        <v>1115</v>
      </c>
      <c r="M2456" t="s">
        <v>8452</v>
      </c>
      <c r="O2456" t="s">
        <v>2447</v>
      </c>
    </row>
    <row r="2457" spans="1:16" x14ac:dyDescent="0.2">
      <c r="B2457" t="s">
        <v>6272</v>
      </c>
      <c r="C2457" t="s">
        <v>6148</v>
      </c>
      <c r="F2457">
        <v>99</v>
      </c>
      <c r="J2457" t="s">
        <v>26</v>
      </c>
      <c r="M2457" t="s">
        <v>8453</v>
      </c>
      <c r="N2457" t="s">
        <v>2449</v>
      </c>
      <c r="O2457" t="s">
        <v>2448</v>
      </c>
    </row>
    <row r="2458" spans="1:16" x14ac:dyDescent="0.2">
      <c r="B2458" t="s">
        <v>8454</v>
      </c>
      <c r="C2458" t="s">
        <v>6148</v>
      </c>
      <c r="F2458">
        <v>99</v>
      </c>
      <c r="J2458" t="s">
        <v>26</v>
      </c>
      <c r="M2458" t="s">
        <v>8455</v>
      </c>
      <c r="N2458" t="s">
        <v>2449</v>
      </c>
      <c r="O2458" t="s">
        <v>2448</v>
      </c>
    </row>
    <row r="2459" spans="1:16" x14ac:dyDescent="0.2">
      <c r="B2459" t="s">
        <v>8456</v>
      </c>
      <c r="C2459" t="s">
        <v>6148</v>
      </c>
      <c r="F2459">
        <v>99</v>
      </c>
      <c r="J2459" t="s">
        <v>26</v>
      </c>
      <c r="M2459" t="s">
        <v>8457</v>
      </c>
      <c r="N2459" t="s">
        <v>2449</v>
      </c>
      <c r="O2459" t="s">
        <v>2448</v>
      </c>
    </row>
    <row r="2460" spans="1:16" x14ac:dyDescent="0.2">
      <c r="B2460" t="s">
        <v>7361</v>
      </c>
      <c r="C2460" t="s">
        <v>6148</v>
      </c>
      <c r="F2460">
        <v>99</v>
      </c>
      <c r="J2460" t="s">
        <v>26</v>
      </c>
      <c r="M2460" t="s">
        <v>8458</v>
      </c>
      <c r="N2460" t="s">
        <v>2449</v>
      </c>
      <c r="O2460" t="s">
        <v>2448</v>
      </c>
    </row>
    <row r="2461" spans="1:16" x14ac:dyDescent="0.2">
      <c r="B2461" t="s">
        <v>6272</v>
      </c>
      <c r="C2461" t="s">
        <v>6148</v>
      </c>
      <c r="F2461">
        <v>99</v>
      </c>
      <c r="J2461" t="s">
        <v>26</v>
      </c>
      <c r="M2461" t="s">
        <v>8458</v>
      </c>
      <c r="N2461" t="s">
        <v>2449</v>
      </c>
      <c r="O2461" t="s">
        <v>2448</v>
      </c>
    </row>
    <row r="2462" spans="1:16" x14ac:dyDescent="0.2">
      <c r="B2462" t="s">
        <v>8459</v>
      </c>
      <c r="C2462" t="s">
        <v>6148</v>
      </c>
      <c r="F2462">
        <v>99</v>
      </c>
      <c r="J2462" t="s">
        <v>26</v>
      </c>
      <c r="M2462" t="s">
        <v>8458</v>
      </c>
      <c r="N2462" t="s">
        <v>2449</v>
      </c>
      <c r="O2462" t="s">
        <v>2448</v>
      </c>
    </row>
    <row r="2463" spans="1:16" x14ac:dyDescent="0.2">
      <c r="A2463">
        <v>6</v>
      </c>
      <c r="B2463" t="s">
        <v>8460</v>
      </c>
      <c r="C2463" t="s">
        <v>6148</v>
      </c>
      <c r="D2463" t="s">
        <v>3505</v>
      </c>
      <c r="F2463">
        <v>99</v>
      </c>
      <c r="G2463">
        <v>120</v>
      </c>
      <c r="J2463" t="s">
        <v>26</v>
      </c>
      <c r="K2463" t="s">
        <v>6146</v>
      </c>
      <c r="L2463" t="s">
        <v>2449</v>
      </c>
      <c r="M2463" t="s">
        <v>8461</v>
      </c>
      <c r="N2463" t="s">
        <v>2449</v>
      </c>
      <c r="O2463" t="s">
        <v>2448</v>
      </c>
    </row>
    <row r="2464" spans="1:16" x14ac:dyDescent="0.2">
      <c r="B2464" t="s">
        <v>8462</v>
      </c>
      <c r="C2464" t="s">
        <v>6148</v>
      </c>
      <c r="F2464">
        <v>99</v>
      </c>
      <c r="J2464" t="s">
        <v>26</v>
      </c>
      <c r="M2464" t="s">
        <v>8463</v>
      </c>
      <c r="N2464" t="s">
        <v>2449</v>
      </c>
      <c r="O2464" t="s">
        <v>2448</v>
      </c>
    </row>
    <row r="2465" spans="2:20" x14ac:dyDescent="0.2">
      <c r="B2465" t="s">
        <v>8464</v>
      </c>
      <c r="C2465" t="s">
        <v>6148</v>
      </c>
      <c r="F2465">
        <v>99</v>
      </c>
      <c r="J2465" t="s">
        <v>26</v>
      </c>
      <c r="M2465" t="s">
        <v>8463</v>
      </c>
      <c r="N2465" t="s">
        <v>2449</v>
      </c>
      <c r="O2465" t="s">
        <v>2448</v>
      </c>
    </row>
    <row r="2466" spans="2:20" x14ac:dyDescent="0.2">
      <c r="B2466" t="s">
        <v>172</v>
      </c>
      <c r="C2466" t="s">
        <v>6148</v>
      </c>
      <c r="F2466">
        <v>99</v>
      </c>
      <c r="J2466" t="s">
        <v>181</v>
      </c>
      <c r="M2466" t="s">
        <v>8465</v>
      </c>
      <c r="O2466" t="s">
        <v>2450</v>
      </c>
    </row>
    <row r="2467" spans="2:20" x14ac:dyDescent="0.2">
      <c r="B2467" t="s">
        <v>6298</v>
      </c>
      <c r="C2467" t="s">
        <v>6148</v>
      </c>
      <c r="F2467">
        <v>99</v>
      </c>
      <c r="J2467" t="s">
        <v>181</v>
      </c>
      <c r="M2467" t="s">
        <v>8465</v>
      </c>
      <c r="O2467" t="s">
        <v>2450</v>
      </c>
    </row>
    <row r="2468" spans="2:20" x14ac:dyDescent="0.2">
      <c r="B2468" t="s">
        <v>8466</v>
      </c>
      <c r="C2468" t="s">
        <v>6148</v>
      </c>
      <c r="F2468">
        <v>99</v>
      </c>
      <c r="J2468" t="s">
        <v>181</v>
      </c>
      <c r="M2468" t="s">
        <v>8465</v>
      </c>
      <c r="O2468" t="s">
        <v>2450</v>
      </c>
    </row>
    <row r="2469" spans="2:20" x14ac:dyDescent="0.2">
      <c r="B2469" t="s">
        <v>6764</v>
      </c>
      <c r="C2469" t="s">
        <v>6148</v>
      </c>
      <c r="F2469">
        <v>99</v>
      </c>
      <c r="J2469" t="s">
        <v>181</v>
      </c>
      <c r="M2469" t="s">
        <v>8465</v>
      </c>
      <c r="O2469" t="s">
        <v>2450</v>
      </c>
    </row>
    <row r="2470" spans="2:20" x14ac:dyDescent="0.2">
      <c r="B2470" t="s">
        <v>6389</v>
      </c>
      <c r="C2470" t="s">
        <v>6148</v>
      </c>
      <c r="F2470">
        <v>99</v>
      </c>
      <c r="J2470" t="s">
        <v>1254</v>
      </c>
      <c r="M2470" t="s">
        <v>8467</v>
      </c>
      <c r="T2470" t="s">
        <v>2451</v>
      </c>
    </row>
    <row r="2471" spans="2:20" x14ac:dyDescent="0.2">
      <c r="B2471" t="s">
        <v>6234</v>
      </c>
      <c r="C2471" t="s">
        <v>6148</v>
      </c>
      <c r="F2471">
        <v>99</v>
      </c>
      <c r="J2471" t="s">
        <v>1254</v>
      </c>
      <c r="M2471" t="s">
        <v>8467</v>
      </c>
      <c r="T2471" t="s">
        <v>2451</v>
      </c>
    </row>
    <row r="2472" spans="2:20" x14ac:dyDescent="0.2">
      <c r="B2472" t="s">
        <v>8468</v>
      </c>
      <c r="C2472" t="s">
        <v>6148</v>
      </c>
      <c r="F2472">
        <v>99</v>
      </c>
      <c r="J2472" t="s">
        <v>1254</v>
      </c>
      <c r="M2472" t="s">
        <v>8467</v>
      </c>
      <c r="T2472" t="s">
        <v>2451</v>
      </c>
    </row>
    <row r="2473" spans="2:20" x14ac:dyDescent="0.2">
      <c r="B2473" t="s">
        <v>7206</v>
      </c>
      <c r="C2473" t="s">
        <v>6148</v>
      </c>
      <c r="F2473">
        <v>99</v>
      </c>
      <c r="J2473" t="s">
        <v>1254</v>
      </c>
      <c r="M2473" t="s">
        <v>8467</v>
      </c>
      <c r="T2473" t="s">
        <v>2451</v>
      </c>
    </row>
    <row r="2474" spans="2:20" x14ac:dyDescent="0.2">
      <c r="B2474" t="s">
        <v>6389</v>
      </c>
      <c r="C2474" t="s">
        <v>6148</v>
      </c>
      <c r="F2474">
        <v>99</v>
      </c>
      <c r="J2474" t="s">
        <v>1255</v>
      </c>
      <c r="M2474" t="s">
        <v>8467</v>
      </c>
      <c r="T2474" t="s">
        <v>2452</v>
      </c>
    </row>
    <row r="2475" spans="2:20" x14ac:dyDescent="0.2">
      <c r="B2475" t="s">
        <v>6234</v>
      </c>
      <c r="C2475" t="s">
        <v>6148</v>
      </c>
      <c r="F2475">
        <v>99</v>
      </c>
      <c r="J2475" t="s">
        <v>1255</v>
      </c>
      <c r="M2475" t="s">
        <v>8467</v>
      </c>
      <c r="T2475" t="s">
        <v>2452</v>
      </c>
    </row>
    <row r="2476" spans="2:20" x14ac:dyDescent="0.2">
      <c r="B2476" t="s">
        <v>8468</v>
      </c>
      <c r="C2476" t="s">
        <v>6148</v>
      </c>
      <c r="F2476">
        <v>99</v>
      </c>
      <c r="J2476" t="s">
        <v>1255</v>
      </c>
      <c r="M2476" t="s">
        <v>8467</v>
      </c>
      <c r="T2476" t="s">
        <v>2452</v>
      </c>
    </row>
    <row r="2477" spans="2:20" x14ac:dyDescent="0.2">
      <c r="B2477" t="s">
        <v>7206</v>
      </c>
      <c r="C2477" t="s">
        <v>6148</v>
      </c>
      <c r="F2477">
        <v>99</v>
      </c>
      <c r="J2477" t="s">
        <v>1255</v>
      </c>
      <c r="M2477" t="s">
        <v>8467</v>
      </c>
      <c r="T2477" t="s">
        <v>2452</v>
      </c>
    </row>
    <row r="2478" spans="2:20" x14ac:dyDescent="0.2">
      <c r="B2478" t="s">
        <v>6328</v>
      </c>
      <c r="C2478" t="s">
        <v>6148</v>
      </c>
      <c r="F2478">
        <v>99</v>
      </c>
      <c r="J2478" t="s">
        <v>438</v>
      </c>
      <c r="M2478" t="s">
        <v>8469</v>
      </c>
      <c r="O2478" t="s">
        <v>2453</v>
      </c>
    </row>
    <row r="2479" spans="2:20" x14ac:dyDescent="0.2">
      <c r="B2479" t="s">
        <v>6445</v>
      </c>
      <c r="C2479" t="s">
        <v>6148</v>
      </c>
      <c r="F2479">
        <v>99</v>
      </c>
      <c r="J2479" t="s">
        <v>438</v>
      </c>
      <c r="M2479" t="s">
        <v>8469</v>
      </c>
      <c r="O2479" t="s">
        <v>2453</v>
      </c>
    </row>
    <row r="2480" spans="2:20" x14ac:dyDescent="0.2">
      <c r="B2480" t="s">
        <v>8470</v>
      </c>
      <c r="C2480" t="s">
        <v>6148</v>
      </c>
      <c r="F2480">
        <v>99</v>
      </c>
      <c r="J2480" t="s">
        <v>2454</v>
      </c>
      <c r="M2480" t="s">
        <v>8471</v>
      </c>
      <c r="O2480" t="s">
        <v>2455</v>
      </c>
    </row>
    <row r="2481" spans="2:15" x14ac:dyDescent="0.2">
      <c r="B2481" t="s">
        <v>6278</v>
      </c>
      <c r="C2481" t="s">
        <v>6148</v>
      </c>
      <c r="F2481">
        <v>99</v>
      </c>
      <c r="J2481" t="s">
        <v>2454</v>
      </c>
      <c r="M2481" t="s">
        <v>8472</v>
      </c>
      <c r="O2481" t="s">
        <v>2455</v>
      </c>
    </row>
    <row r="2482" spans="2:15" x14ac:dyDescent="0.2">
      <c r="B2482" t="s">
        <v>8473</v>
      </c>
      <c r="C2482" t="s">
        <v>6148</v>
      </c>
      <c r="F2482">
        <v>99</v>
      </c>
      <c r="J2482" t="s">
        <v>2454</v>
      </c>
      <c r="M2482" t="s">
        <v>8471</v>
      </c>
      <c r="O2482" t="s">
        <v>2455</v>
      </c>
    </row>
    <row r="2483" spans="2:15" x14ac:dyDescent="0.2">
      <c r="B2483" t="s">
        <v>132</v>
      </c>
      <c r="C2483" t="s">
        <v>6148</v>
      </c>
      <c r="F2483">
        <v>99</v>
      </c>
      <c r="J2483" t="s">
        <v>2456</v>
      </c>
      <c r="M2483" t="s">
        <v>8474</v>
      </c>
      <c r="O2483" t="s">
        <v>2457</v>
      </c>
    </row>
    <row r="2484" spans="2:15" x14ac:dyDescent="0.2">
      <c r="B2484" t="s">
        <v>6402</v>
      </c>
      <c r="C2484" t="s">
        <v>6148</v>
      </c>
      <c r="F2484">
        <v>99</v>
      </c>
      <c r="J2484" t="s">
        <v>2456</v>
      </c>
      <c r="M2484" t="s">
        <v>8475</v>
      </c>
      <c r="O2484" t="s">
        <v>2457</v>
      </c>
    </row>
    <row r="2485" spans="2:15" x14ac:dyDescent="0.2">
      <c r="B2485" t="s">
        <v>6340</v>
      </c>
      <c r="C2485" t="s">
        <v>6148</v>
      </c>
      <c r="F2485">
        <v>99</v>
      </c>
      <c r="J2485" t="s">
        <v>779</v>
      </c>
      <c r="M2485" t="s">
        <v>8476</v>
      </c>
      <c r="O2485" t="s">
        <v>2458</v>
      </c>
    </row>
    <row r="2486" spans="2:15" x14ac:dyDescent="0.2">
      <c r="B2486" t="s">
        <v>8477</v>
      </c>
      <c r="C2486" t="s">
        <v>6148</v>
      </c>
      <c r="F2486">
        <v>99</v>
      </c>
      <c r="J2486" t="s">
        <v>779</v>
      </c>
      <c r="M2486" t="s">
        <v>8476</v>
      </c>
      <c r="O2486" t="s">
        <v>2458</v>
      </c>
    </row>
    <row r="2487" spans="2:15" x14ac:dyDescent="0.2">
      <c r="B2487" t="s">
        <v>6878</v>
      </c>
      <c r="C2487" t="s">
        <v>6148</v>
      </c>
      <c r="F2487">
        <v>99</v>
      </c>
      <c r="J2487" t="s">
        <v>779</v>
      </c>
      <c r="M2487" t="s">
        <v>8476</v>
      </c>
      <c r="O2487" t="s">
        <v>2458</v>
      </c>
    </row>
    <row r="2488" spans="2:15" x14ac:dyDescent="0.2">
      <c r="B2488" t="s">
        <v>6288</v>
      </c>
      <c r="C2488" t="s">
        <v>6148</v>
      </c>
      <c r="F2488">
        <v>99</v>
      </c>
      <c r="J2488" t="s">
        <v>779</v>
      </c>
      <c r="M2488" t="s">
        <v>8476</v>
      </c>
      <c r="O2488" t="s">
        <v>2458</v>
      </c>
    </row>
    <row r="2489" spans="2:15" x14ac:dyDescent="0.2">
      <c r="B2489" t="s">
        <v>6814</v>
      </c>
      <c r="C2489" t="s">
        <v>6148</v>
      </c>
      <c r="F2489">
        <v>99</v>
      </c>
      <c r="J2489" t="s">
        <v>779</v>
      </c>
      <c r="M2489" t="s">
        <v>8476</v>
      </c>
      <c r="O2489" t="s">
        <v>2458</v>
      </c>
    </row>
    <row r="2490" spans="2:15" x14ac:dyDescent="0.2">
      <c r="B2490" t="s">
        <v>8478</v>
      </c>
      <c r="C2490" t="s">
        <v>6148</v>
      </c>
      <c r="F2490">
        <v>99</v>
      </c>
      <c r="J2490" t="s">
        <v>779</v>
      </c>
      <c r="M2490" t="s">
        <v>8476</v>
      </c>
      <c r="O2490" t="s">
        <v>2458</v>
      </c>
    </row>
    <row r="2491" spans="2:15" x14ac:dyDescent="0.2">
      <c r="B2491" t="s">
        <v>431</v>
      </c>
      <c r="C2491" t="s">
        <v>6148</v>
      </c>
      <c r="F2491">
        <v>99</v>
      </c>
      <c r="J2491" t="s">
        <v>779</v>
      </c>
      <c r="M2491" t="s">
        <v>8476</v>
      </c>
      <c r="O2491" t="s">
        <v>2458</v>
      </c>
    </row>
    <row r="2492" spans="2:15" x14ac:dyDescent="0.2">
      <c r="B2492" t="s">
        <v>8479</v>
      </c>
      <c r="C2492" t="s">
        <v>6148</v>
      </c>
      <c r="F2492">
        <v>99</v>
      </c>
      <c r="J2492" t="s">
        <v>779</v>
      </c>
      <c r="M2492" t="s">
        <v>8476</v>
      </c>
      <c r="O2492" t="s">
        <v>2458</v>
      </c>
    </row>
    <row r="2493" spans="2:15" x14ac:dyDescent="0.2">
      <c r="B2493" t="s">
        <v>7064</v>
      </c>
      <c r="C2493" t="s">
        <v>6148</v>
      </c>
      <c r="F2493">
        <v>99</v>
      </c>
      <c r="J2493" t="s">
        <v>779</v>
      </c>
      <c r="M2493" t="s">
        <v>8476</v>
      </c>
      <c r="O2493" t="s">
        <v>2458</v>
      </c>
    </row>
    <row r="2494" spans="2:15" x14ac:dyDescent="0.2">
      <c r="B2494" t="s">
        <v>8480</v>
      </c>
      <c r="C2494" t="s">
        <v>6148</v>
      </c>
      <c r="F2494">
        <v>99</v>
      </c>
      <c r="J2494" t="s">
        <v>779</v>
      </c>
      <c r="M2494" t="s">
        <v>8476</v>
      </c>
      <c r="O2494" t="s">
        <v>2458</v>
      </c>
    </row>
    <row r="2495" spans="2:15" x14ac:dyDescent="0.2">
      <c r="B2495" t="s">
        <v>6189</v>
      </c>
      <c r="C2495" t="s">
        <v>6148</v>
      </c>
      <c r="F2495">
        <v>99</v>
      </c>
      <c r="J2495" t="s">
        <v>779</v>
      </c>
      <c r="M2495" t="s">
        <v>8481</v>
      </c>
      <c r="O2495" t="s">
        <v>2458</v>
      </c>
    </row>
    <row r="2496" spans="2:15" x14ac:dyDescent="0.2">
      <c r="B2496" t="s">
        <v>7508</v>
      </c>
      <c r="C2496" t="s">
        <v>6148</v>
      </c>
      <c r="F2496">
        <v>99</v>
      </c>
      <c r="J2496" t="s">
        <v>4312</v>
      </c>
      <c r="M2496" t="s">
        <v>8482</v>
      </c>
    </row>
    <row r="2497" spans="2:16" x14ac:dyDescent="0.2">
      <c r="B2497" t="s">
        <v>8483</v>
      </c>
      <c r="C2497" t="s">
        <v>6148</v>
      </c>
      <c r="F2497">
        <v>99</v>
      </c>
      <c r="J2497" t="s">
        <v>4312</v>
      </c>
      <c r="M2497" t="s">
        <v>8482</v>
      </c>
    </row>
    <row r="2498" spans="2:16" x14ac:dyDescent="0.2">
      <c r="B2498" t="s">
        <v>6382</v>
      </c>
      <c r="C2498" t="s">
        <v>6148</v>
      </c>
      <c r="F2498">
        <v>99</v>
      </c>
      <c r="J2498" t="s">
        <v>4314</v>
      </c>
      <c r="M2498" t="s">
        <v>8484</v>
      </c>
    </row>
    <row r="2499" spans="2:16" x14ac:dyDescent="0.2">
      <c r="B2499" t="s">
        <v>8485</v>
      </c>
      <c r="C2499" t="s">
        <v>6148</v>
      </c>
      <c r="F2499">
        <v>99</v>
      </c>
      <c r="J2499" t="s">
        <v>4314</v>
      </c>
      <c r="M2499" t="s">
        <v>8486</v>
      </c>
    </row>
    <row r="2500" spans="2:16" x14ac:dyDescent="0.2">
      <c r="B2500" t="s">
        <v>6600</v>
      </c>
      <c r="C2500" t="s">
        <v>6148</v>
      </c>
      <c r="F2500">
        <v>99</v>
      </c>
      <c r="J2500" t="s">
        <v>2459</v>
      </c>
      <c r="M2500" t="s">
        <v>8487</v>
      </c>
      <c r="P2500" t="s">
        <v>2460</v>
      </c>
    </row>
    <row r="2501" spans="2:16" x14ac:dyDescent="0.2">
      <c r="B2501" t="s">
        <v>6378</v>
      </c>
      <c r="C2501" t="s">
        <v>6148</v>
      </c>
      <c r="F2501">
        <v>99</v>
      </c>
      <c r="J2501" t="s">
        <v>2459</v>
      </c>
      <c r="M2501" t="s">
        <v>8487</v>
      </c>
      <c r="P2501" t="s">
        <v>2460</v>
      </c>
    </row>
    <row r="2502" spans="2:16" x14ac:dyDescent="0.2">
      <c r="B2502" t="s">
        <v>6597</v>
      </c>
      <c r="C2502" t="s">
        <v>6148</v>
      </c>
      <c r="F2502">
        <v>99</v>
      </c>
      <c r="J2502" t="s">
        <v>2459</v>
      </c>
      <c r="M2502" t="s">
        <v>8487</v>
      </c>
      <c r="P2502" t="s">
        <v>2460</v>
      </c>
    </row>
    <row r="2503" spans="2:16" x14ac:dyDescent="0.2">
      <c r="B2503" t="s">
        <v>680</v>
      </c>
      <c r="C2503" t="s">
        <v>6148</v>
      </c>
      <c r="F2503">
        <v>99</v>
      </c>
      <c r="J2503" t="s">
        <v>2459</v>
      </c>
      <c r="M2503" t="s">
        <v>8487</v>
      </c>
      <c r="P2503" t="s">
        <v>2460</v>
      </c>
    </row>
    <row r="2504" spans="2:16" x14ac:dyDescent="0.2">
      <c r="B2504" t="s">
        <v>6597</v>
      </c>
      <c r="C2504" t="s">
        <v>6148</v>
      </c>
      <c r="F2504">
        <v>99</v>
      </c>
      <c r="J2504" t="s">
        <v>2465</v>
      </c>
      <c r="M2504" t="s">
        <v>8488</v>
      </c>
      <c r="O2504" t="s">
        <v>2466</v>
      </c>
    </row>
    <row r="2505" spans="2:16" x14ac:dyDescent="0.2">
      <c r="B2505" t="s">
        <v>6380</v>
      </c>
      <c r="C2505" t="s">
        <v>6148</v>
      </c>
      <c r="F2505">
        <v>99</v>
      </c>
      <c r="J2505" t="s">
        <v>2465</v>
      </c>
      <c r="M2505" t="s">
        <v>8488</v>
      </c>
      <c r="O2505" t="s">
        <v>2466</v>
      </c>
    </row>
    <row r="2506" spans="2:16" x14ac:dyDescent="0.2">
      <c r="B2506" t="s">
        <v>6383</v>
      </c>
      <c r="C2506" t="s">
        <v>6148</v>
      </c>
      <c r="F2506">
        <v>99</v>
      </c>
      <c r="J2506" t="s">
        <v>2465</v>
      </c>
      <c r="M2506" t="s">
        <v>8488</v>
      </c>
      <c r="O2506" t="s">
        <v>2466</v>
      </c>
    </row>
    <row r="2507" spans="2:16" x14ac:dyDescent="0.2">
      <c r="B2507" t="s">
        <v>6386</v>
      </c>
      <c r="C2507" t="s">
        <v>6148</v>
      </c>
      <c r="F2507">
        <v>99</v>
      </c>
      <c r="J2507" t="s">
        <v>2465</v>
      </c>
      <c r="M2507" t="s">
        <v>8488</v>
      </c>
      <c r="O2507" t="s">
        <v>2466</v>
      </c>
    </row>
    <row r="2508" spans="2:16" x14ac:dyDescent="0.2">
      <c r="B2508" t="s">
        <v>680</v>
      </c>
      <c r="C2508" t="s">
        <v>6148</v>
      </c>
      <c r="F2508">
        <v>99</v>
      </c>
      <c r="J2508" t="s">
        <v>2465</v>
      </c>
      <c r="M2508" t="s">
        <v>8488</v>
      </c>
      <c r="O2508" t="s">
        <v>2466</v>
      </c>
    </row>
    <row r="2509" spans="2:16" x14ac:dyDescent="0.2">
      <c r="B2509" t="s">
        <v>6600</v>
      </c>
      <c r="C2509" t="s">
        <v>6148</v>
      </c>
      <c r="F2509">
        <v>99</v>
      </c>
      <c r="J2509" t="s">
        <v>2465</v>
      </c>
      <c r="M2509" t="s">
        <v>8488</v>
      </c>
      <c r="O2509" t="s">
        <v>2466</v>
      </c>
    </row>
    <row r="2510" spans="2:16" x14ac:dyDescent="0.2">
      <c r="B2510" t="s">
        <v>6378</v>
      </c>
      <c r="C2510" t="s">
        <v>6148</v>
      </c>
      <c r="F2510">
        <v>99</v>
      </c>
      <c r="J2510" t="s">
        <v>2465</v>
      </c>
      <c r="M2510" t="s">
        <v>8488</v>
      </c>
      <c r="O2510" t="s">
        <v>2466</v>
      </c>
    </row>
    <row r="2511" spans="2:16" x14ac:dyDescent="0.2">
      <c r="B2511" t="s">
        <v>6597</v>
      </c>
      <c r="C2511" t="s">
        <v>6148</v>
      </c>
      <c r="F2511">
        <v>99</v>
      </c>
      <c r="J2511" t="s">
        <v>4318</v>
      </c>
      <c r="M2511" t="s">
        <v>8489</v>
      </c>
    </row>
    <row r="2512" spans="2:16" x14ac:dyDescent="0.2">
      <c r="B2512" t="s">
        <v>6383</v>
      </c>
      <c r="C2512" t="s">
        <v>6148</v>
      </c>
      <c r="F2512">
        <v>99</v>
      </c>
      <c r="J2512" t="s">
        <v>4318</v>
      </c>
      <c r="M2512" t="s">
        <v>8489</v>
      </c>
    </row>
    <row r="2513" spans="1:15" x14ac:dyDescent="0.2">
      <c r="B2513" t="s">
        <v>6386</v>
      </c>
      <c r="C2513" t="s">
        <v>6148</v>
      </c>
      <c r="F2513">
        <v>99</v>
      </c>
      <c r="J2513" t="s">
        <v>4318</v>
      </c>
      <c r="M2513" t="s">
        <v>8489</v>
      </c>
    </row>
    <row r="2514" spans="1:15" x14ac:dyDescent="0.2">
      <c r="B2514" t="s">
        <v>680</v>
      </c>
      <c r="C2514" t="s">
        <v>6148</v>
      </c>
      <c r="F2514">
        <v>99</v>
      </c>
      <c r="J2514" t="s">
        <v>4318</v>
      </c>
      <c r="M2514" t="s">
        <v>8489</v>
      </c>
    </row>
    <row r="2515" spans="1:15" x14ac:dyDescent="0.2">
      <c r="B2515" t="s">
        <v>6600</v>
      </c>
      <c r="C2515" t="s">
        <v>6148</v>
      </c>
      <c r="F2515">
        <v>99</v>
      </c>
      <c r="J2515" t="s">
        <v>4318</v>
      </c>
      <c r="M2515" t="s">
        <v>8489</v>
      </c>
    </row>
    <row r="2516" spans="1:15" x14ac:dyDescent="0.2">
      <c r="B2516" t="s">
        <v>6378</v>
      </c>
      <c r="C2516" t="s">
        <v>6148</v>
      </c>
      <c r="F2516">
        <v>99</v>
      </c>
      <c r="J2516" t="s">
        <v>4318</v>
      </c>
      <c r="M2516" t="s">
        <v>8489</v>
      </c>
    </row>
    <row r="2517" spans="1:15" x14ac:dyDescent="0.2">
      <c r="B2517" t="s">
        <v>6382</v>
      </c>
      <c r="C2517" t="s">
        <v>6148</v>
      </c>
      <c r="F2517">
        <v>99</v>
      </c>
      <c r="J2517" t="s">
        <v>1336</v>
      </c>
      <c r="M2517" t="s">
        <v>8490</v>
      </c>
      <c r="O2517" t="s">
        <v>2467</v>
      </c>
    </row>
    <row r="2518" spans="1:15" x14ac:dyDescent="0.2">
      <c r="B2518" t="s">
        <v>8491</v>
      </c>
      <c r="C2518" t="s">
        <v>6148</v>
      </c>
      <c r="F2518">
        <v>99</v>
      </c>
      <c r="J2518" t="s">
        <v>1336</v>
      </c>
      <c r="M2518" t="s">
        <v>8492</v>
      </c>
      <c r="O2518" t="s">
        <v>2467</v>
      </c>
    </row>
    <row r="2519" spans="1:15" x14ac:dyDescent="0.2">
      <c r="B2519" t="s">
        <v>8493</v>
      </c>
      <c r="C2519" t="s">
        <v>6148</v>
      </c>
      <c r="F2519">
        <v>99</v>
      </c>
      <c r="J2519" t="s">
        <v>369</v>
      </c>
      <c r="M2519" t="s">
        <v>8494</v>
      </c>
    </row>
    <row r="2520" spans="1:15" x14ac:dyDescent="0.2">
      <c r="B2520" t="s">
        <v>8495</v>
      </c>
      <c r="C2520" t="s">
        <v>6148</v>
      </c>
      <c r="F2520">
        <v>99</v>
      </c>
      <c r="J2520" t="s">
        <v>4322</v>
      </c>
      <c r="M2520" t="s">
        <v>8496</v>
      </c>
    </row>
    <row r="2521" spans="1:15" x14ac:dyDescent="0.2">
      <c r="B2521" t="s">
        <v>8497</v>
      </c>
      <c r="C2521" t="s">
        <v>6148</v>
      </c>
      <c r="F2521">
        <v>99</v>
      </c>
      <c r="J2521" t="s">
        <v>4322</v>
      </c>
      <c r="M2521" t="s">
        <v>8498</v>
      </c>
    </row>
    <row r="2522" spans="1:15" x14ac:dyDescent="0.2">
      <c r="B2522" t="s">
        <v>8499</v>
      </c>
      <c r="C2522" t="s">
        <v>6148</v>
      </c>
      <c r="F2522">
        <v>99</v>
      </c>
      <c r="J2522" t="s">
        <v>4322</v>
      </c>
      <c r="M2522" t="s">
        <v>8500</v>
      </c>
    </row>
    <row r="2523" spans="1:15" x14ac:dyDescent="0.2">
      <c r="A2523">
        <v>17</v>
      </c>
      <c r="B2523" t="s">
        <v>7317</v>
      </c>
      <c r="C2523" t="s">
        <v>6148</v>
      </c>
      <c r="D2523" t="s">
        <v>6511</v>
      </c>
      <c r="F2523">
        <v>99</v>
      </c>
      <c r="J2523" t="s">
        <v>4322</v>
      </c>
      <c r="K2523" t="s">
        <v>6146</v>
      </c>
      <c r="M2523" t="s">
        <v>8501</v>
      </c>
    </row>
    <row r="2524" spans="1:15" x14ac:dyDescent="0.2">
      <c r="B2524" t="s">
        <v>8502</v>
      </c>
      <c r="C2524" t="s">
        <v>6148</v>
      </c>
      <c r="F2524">
        <v>99</v>
      </c>
      <c r="J2524" t="s">
        <v>4322</v>
      </c>
      <c r="M2524" t="s">
        <v>8503</v>
      </c>
    </row>
    <row r="2525" spans="1:15" x14ac:dyDescent="0.2">
      <c r="B2525" t="s">
        <v>8504</v>
      </c>
      <c r="C2525" t="s">
        <v>6148</v>
      </c>
      <c r="F2525">
        <v>99</v>
      </c>
      <c r="J2525" t="s">
        <v>74</v>
      </c>
      <c r="M2525" t="s">
        <v>8505</v>
      </c>
    </row>
    <row r="2526" spans="1:15" x14ac:dyDescent="0.2">
      <c r="A2526">
        <v>17</v>
      </c>
      <c r="B2526" t="s">
        <v>7317</v>
      </c>
      <c r="C2526" t="s">
        <v>6148</v>
      </c>
      <c r="D2526" t="s">
        <v>6511</v>
      </c>
      <c r="F2526">
        <v>99</v>
      </c>
      <c r="J2526" t="s">
        <v>74</v>
      </c>
      <c r="K2526" t="s">
        <v>6146</v>
      </c>
      <c r="M2526" t="s">
        <v>8506</v>
      </c>
    </row>
    <row r="2527" spans="1:15" x14ac:dyDescent="0.2">
      <c r="B2527" t="s">
        <v>1298</v>
      </c>
      <c r="C2527" t="s">
        <v>6148</v>
      </c>
      <c r="F2527">
        <v>99</v>
      </c>
      <c r="J2527" t="s">
        <v>74</v>
      </c>
      <c r="M2527" t="s">
        <v>8507</v>
      </c>
    </row>
    <row r="2528" spans="1:15" x14ac:dyDescent="0.2">
      <c r="B2528" t="s">
        <v>8508</v>
      </c>
      <c r="C2528" t="s">
        <v>6148</v>
      </c>
      <c r="F2528">
        <v>99</v>
      </c>
      <c r="J2528" t="s">
        <v>74</v>
      </c>
      <c r="M2528" t="s">
        <v>8509</v>
      </c>
    </row>
    <row r="2529" spans="2:16" x14ac:dyDescent="0.2">
      <c r="B2529" t="s">
        <v>6213</v>
      </c>
      <c r="C2529" t="s">
        <v>6148</v>
      </c>
      <c r="F2529">
        <v>99</v>
      </c>
      <c r="J2529" t="s">
        <v>4325</v>
      </c>
      <c r="M2529" t="s">
        <v>8510</v>
      </c>
    </row>
    <row r="2530" spans="2:16" x14ac:dyDescent="0.2">
      <c r="B2530" t="s">
        <v>1412</v>
      </c>
      <c r="C2530" t="s">
        <v>6148</v>
      </c>
      <c r="F2530">
        <v>99</v>
      </c>
      <c r="J2530" t="s">
        <v>2470</v>
      </c>
      <c r="M2530" t="s">
        <v>8511</v>
      </c>
      <c r="O2530" t="s">
        <v>2471</v>
      </c>
    </row>
    <row r="2531" spans="2:16" x14ac:dyDescent="0.2">
      <c r="B2531" t="s">
        <v>6215</v>
      </c>
      <c r="C2531" t="s">
        <v>6148</v>
      </c>
      <c r="F2531">
        <v>99</v>
      </c>
      <c r="J2531" t="s">
        <v>840</v>
      </c>
      <c r="M2531" t="s">
        <v>8512</v>
      </c>
      <c r="O2531" t="s">
        <v>2472</v>
      </c>
      <c r="P2531" t="s">
        <v>2473</v>
      </c>
    </row>
    <row r="2532" spans="2:16" x14ac:dyDescent="0.2">
      <c r="B2532" t="s">
        <v>6220</v>
      </c>
      <c r="C2532" t="s">
        <v>6148</v>
      </c>
      <c r="F2532">
        <v>99</v>
      </c>
      <c r="J2532" t="s">
        <v>840</v>
      </c>
      <c r="M2532" t="s">
        <v>8513</v>
      </c>
      <c r="O2532" t="s">
        <v>2472</v>
      </c>
      <c r="P2532" t="s">
        <v>2473</v>
      </c>
    </row>
    <row r="2533" spans="2:16" x14ac:dyDescent="0.2">
      <c r="B2533" t="s">
        <v>6223</v>
      </c>
      <c r="C2533" t="s">
        <v>6148</v>
      </c>
      <c r="F2533">
        <v>99</v>
      </c>
      <c r="J2533" t="s">
        <v>840</v>
      </c>
      <c r="M2533" t="s">
        <v>8513</v>
      </c>
      <c r="O2533" t="s">
        <v>2472</v>
      </c>
      <c r="P2533" t="s">
        <v>2473</v>
      </c>
    </row>
    <row r="2534" spans="2:16" x14ac:dyDescent="0.2">
      <c r="B2534" t="s">
        <v>877</v>
      </c>
      <c r="C2534" t="s">
        <v>6148</v>
      </c>
      <c r="F2534">
        <v>99</v>
      </c>
      <c r="J2534" t="s">
        <v>840</v>
      </c>
      <c r="M2534" t="s">
        <v>8513</v>
      </c>
      <c r="O2534" t="s">
        <v>2472</v>
      </c>
      <c r="P2534" t="s">
        <v>2473</v>
      </c>
    </row>
    <row r="2535" spans="2:16" x14ac:dyDescent="0.2">
      <c r="B2535" t="s">
        <v>8514</v>
      </c>
      <c r="C2535" t="s">
        <v>6148</v>
      </c>
      <c r="F2535">
        <v>99</v>
      </c>
      <c r="J2535" t="s">
        <v>840</v>
      </c>
      <c r="M2535" t="s">
        <v>8513</v>
      </c>
      <c r="O2535" t="s">
        <v>2472</v>
      </c>
      <c r="P2535" t="s">
        <v>2473</v>
      </c>
    </row>
    <row r="2536" spans="2:16" x14ac:dyDescent="0.2">
      <c r="B2536" t="s">
        <v>6279</v>
      </c>
      <c r="C2536" t="s">
        <v>6148</v>
      </c>
      <c r="F2536">
        <v>99</v>
      </c>
      <c r="J2536" t="s">
        <v>2474</v>
      </c>
      <c r="M2536" t="s">
        <v>8515</v>
      </c>
      <c r="O2536" t="s">
        <v>2475</v>
      </c>
    </row>
    <row r="2537" spans="2:16" x14ac:dyDescent="0.2">
      <c r="B2537" t="s">
        <v>7381</v>
      </c>
      <c r="C2537" t="s">
        <v>6148</v>
      </c>
      <c r="F2537">
        <v>99</v>
      </c>
      <c r="J2537" t="s">
        <v>2474</v>
      </c>
      <c r="M2537" t="s">
        <v>8515</v>
      </c>
      <c r="O2537" t="s">
        <v>2475</v>
      </c>
    </row>
    <row r="2538" spans="2:16" x14ac:dyDescent="0.2">
      <c r="B2538" t="s">
        <v>6554</v>
      </c>
      <c r="C2538" t="s">
        <v>6148</v>
      </c>
      <c r="F2538">
        <v>99</v>
      </c>
      <c r="J2538" t="s">
        <v>4330</v>
      </c>
      <c r="M2538" t="s">
        <v>8516</v>
      </c>
    </row>
    <row r="2539" spans="2:16" x14ac:dyDescent="0.2">
      <c r="B2539" t="s">
        <v>7013</v>
      </c>
      <c r="C2539" t="s">
        <v>6148</v>
      </c>
      <c r="F2539">
        <v>99</v>
      </c>
      <c r="J2539" t="s">
        <v>221</v>
      </c>
      <c r="M2539" t="s">
        <v>8517</v>
      </c>
      <c r="O2539" t="s">
        <v>2476</v>
      </c>
    </row>
    <row r="2540" spans="2:16" x14ac:dyDescent="0.2">
      <c r="B2540" t="s">
        <v>8518</v>
      </c>
      <c r="C2540" t="s">
        <v>6148</v>
      </c>
      <c r="F2540">
        <v>99</v>
      </c>
      <c r="J2540" t="s">
        <v>221</v>
      </c>
      <c r="M2540" t="s">
        <v>8519</v>
      </c>
      <c r="O2540" t="s">
        <v>2476</v>
      </c>
    </row>
    <row r="2541" spans="2:16" x14ac:dyDescent="0.2">
      <c r="B2541" t="s">
        <v>8520</v>
      </c>
      <c r="C2541" t="s">
        <v>6148</v>
      </c>
      <c r="F2541">
        <v>99</v>
      </c>
      <c r="J2541" t="s">
        <v>221</v>
      </c>
      <c r="M2541" t="s">
        <v>8521</v>
      </c>
      <c r="O2541" t="s">
        <v>2476</v>
      </c>
    </row>
    <row r="2542" spans="2:16" x14ac:dyDescent="0.2">
      <c r="B2542" t="s">
        <v>7013</v>
      </c>
      <c r="C2542" t="s">
        <v>6148</v>
      </c>
      <c r="F2542">
        <v>99</v>
      </c>
      <c r="J2542" t="s">
        <v>4333</v>
      </c>
      <c r="M2542" t="s">
        <v>8522</v>
      </c>
    </row>
    <row r="2543" spans="2:16" x14ac:dyDescent="0.2">
      <c r="B2543" t="s">
        <v>8518</v>
      </c>
      <c r="C2543" t="s">
        <v>6148</v>
      </c>
      <c r="F2543">
        <v>99</v>
      </c>
      <c r="J2543" t="s">
        <v>4333</v>
      </c>
      <c r="M2543" t="s">
        <v>8523</v>
      </c>
    </row>
    <row r="2544" spans="2:16" x14ac:dyDescent="0.2">
      <c r="B2544" t="s">
        <v>8524</v>
      </c>
      <c r="C2544" t="s">
        <v>6148</v>
      </c>
      <c r="F2544">
        <v>99</v>
      </c>
      <c r="J2544" t="s">
        <v>4333</v>
      </c>
      <c r="M2544" t="s">
        <v>8525</v>
      </c>
    </row>
    <row r="2545" spans="2:16" x14ac:dyDescent="0.2">
      <c r="B2545" t="s">
        <v>8526</v>
      </c>
      <c r="C2545" t="s">
        <v>6148</v>
      </c>
      <c r="F2545">
        <v>99</v>
      </c>
      <c r="J2545" t="s">
        <v>2477</v>
      </c>
      <c r="M2545" t="s">
        <v>8527</v>
      </c>
      <c r="N2545" t="s">
        <v>2478</v>
      </c>
      <c r="O2545" t="s">
        <v>2479</v>
      </c>
    </row>
    <row r="2546" spans="2:16" x14ac:dyDescent="0.2">
      <c r="B2546" t="s">
        <v>8528</v>
      </c>
      <c r="C2546" t="s">
        <v>6148</v>
      </c>
      <c r="F2546">
        <v>99</v>
      </c>
      <c r="J2546" t="s">
        <v>2477</v>
      </c>
      <c r="M2546" t="s">
        <v>8529</v>
      </c>
      <c r="N2546" t="s">
        <v>2478</v>
      </c>
      <c r="O2546" t="s">
        <v>2479</v>
      </c>
    </row>
    <row r="2547" spans="2:16" x14ac:dyDescent="0.2">
      <c r="B2547" t="s">
        <v>8530</v>
      </c>
      <c r="C2547" t="s">
        <v>6148</v>
      </c>
      <c r="F2547">
        <v>99</v>
      </c>
      <c r="J2547" t="s">
        <v>1319</v>
      </c>
      <c r="M2547" t="s">
        <v>8531</v>
      </c>
      <c r="N2547" t="s">
        <v>2480</v>
      </c>
      <c r="O2547" t="s">
        <v>2481</v>
      </c>
    </row>
    <row r="2548" spans="2:16" x14ac:dyDescent="0.2">
      <c r="B2548" t="s">
        <v>8532</v>
      </c>
      <c r="C2548" t="s">
        <v>6148</v>
      </c>
      <c r="F2548">
        <v>99</v>
      </c>
      <c r="J2548" t="s">
        <v>1319</v>
      </c>
      <c r="M2548" t="s">
        <v>8533</v>
      </c>
      <c r="N2548" t="s">
        <v>2480</v>
      </c>
      <c r="O2548" t="s">
        <v>2481</v>
      </c>
    </row>
    <row r="2549" spans="2:16" x14ac:dyDescent="0.2">
      <c r="B2549" t="s">
        <v>8534</v>
      </c>
      <c r="C2549" t="s">
        <v>6148</v>
      </c>
      <c r="F2549">
        <v>99</v>
      </c>
      <c r="J2549" t="s">
        <v>1319</v>
      </c>
      <c r="M2549" t="s">
        <v>8535</v>
      </c>
      <c r="N2549" t="s">
        <v>2480</v>
      </c>
      <c r="O2549" t="s">
        <v>2481</v>
      </c>
    </row>
    <row r="2550" spans="2:16" x14ac:dyDescent="0.2">
      <c r="B2550" t="s">
        <v>7261</v>
      </c>
      <c r="C2550" t="s">
        <v>6148</v>
      </c>
      <c r="F2550">
        <v>99</v>
      </c>
      <c r="J2550" t="s">
        <v>1319</v>
      </c>
      <c r="M2550" t="s">
        <v>8536</v>
      </c>
      <c r="N2550" t="s">
        <v>2480</v>
      </c>
      <c r="O2550" t="s">
        <v>2481</v>
      </c>
    </row>
    <row r="2551" spans="2:16" x14ac:dyDescent="0.2">
      <c r="B2551" t="s">
        <v>7508</v>
      </c>
      <c r="C2551" t="s">
        <v>6148</v>
      </c>
      <c r="F2551">
        <v>99</v>
      </c>
      <c r="J2551" t="s">
        <v>1319</v>
      </c>
      <c r="M2551" t="s">
        <v>8537</v>
      </c>
      <c r="N2551" t="s">
        <v>2480</v>
      </c>
      <c r="O2551" t="s">
        <v>2481</v>
      </c>
    </row>
    <row r="2552" spans="2:16" x14ac:dyDescent="0.2">
      <c r="B2552" t="s">
        <v>887</v>
      </c>
      <c r="C2552" t="s">
        <v>6148</v>
      </c>
      <c r="F2552">
        <v>99</v>
      </c>
      <c r="J2552" t="s">
        <v>1317</v>
      </c>
      <c r="M2552" t="s">
        <v>8538</v>
      </c>
      <c r="O2552" t="s">
        <v>2483</v>
      </c>
      <c r="P2552" t="s">
        <v>2482</v>
      </c>
    </row>
    <row r="2553" spans="2:16" x14ac:dyDescent="0.2">
      <c r="B2553" t="s">
        <v>6276</v>
      </c>
      <c r="C2553" t="s">
        <v>6148</v>
      </c>
      <c r="F2553">
        <v>99</v>
      </c>
      <c r="J2553" t="s">
        <v>1317</v>
      </c>
      <c r="M2553" t="s">
        <v>8538</v>
      </c>
      <c r="O2553" t="s">
        <v>2483</v>
      </c>
      <c r="P2553" t="s">
        <v>2482</v>
      </c>
    </row>
    <row r="2554" spans="2:16" x14ac:dyDescent="0.2">
      <c r="B2554" t="s">
        <v>265</v>
      </c>
      <c r="C2554" t="s">
        <v>6148</v>
      </c>
      <c r="F2554">
        <v>99</v>
      </c>
      <c r="J2554" t="s">
        <v>1317</v>
      </c>
      <c r="M2554" t="s">
        <v>8538</v>
      </c>
      <c r="O2554" t="s">
        <v>2483</v>
      </c>
      <c r="P2554" t="s">
        <v>2482</v>
      </c>
    </row>
    <row r="2555" spans="2:16" x14ac:dyDescent="0.2">
      <c r="B2555" t="s">
        <v>7267</v>
      </c>
      <c r="C2555" t="s">
        <v>6148</v>
      </c>
      <c r="F2555">
        <v>99</v>
      </c>
      <c r="J2555" t="s">
        <v>1317</v>
      </c>
      <c r="M2555" t="s">
        <v>8538</v>
      </c>
      <c r="O2555" t="s">
        <v>2483</v>
      </c>
      <c r="P2555" t="s">
        <v>2482</v>
      </c>
    </row>
    <row r="2556" spans="2:16" x14ac:dyDescent="0.2">
      <c r="B2556" t="s">
        <v>6405</v>
      </c>
      <c r="C2556" t="s">
        <v>6148</v>
      </c>
      <c r="F2556">
        <v>99</v>
      </c>
      <c r="J2556" t="s">
        <v>2488</v>
      </c>
      <c r="M2556" t="s">
        <v>8539</v>
      </c>
      <c r="O2556" t="s">
        <v>2489</v>
      </c>
    </row>
    <row r="2557" spans="2:16" x14ac:dyDescent="0.2">
      <c r="B2557" t="s">
        <v>6937</v>
      </c>
      <c r="C2557" t="s">
        <v>6148</v>
      </c>
      <c r="F2557">
        <v>99</v>
      </c>
      <c r="J2557" t="s">
        <v>2488</v>
      </c>
      <c r="M2557" t="s">
        <v>8540</v>
      </c>
      <c r="O2557" t="s">
        <v>2489</v>
      </c>
    </row>
    <row r="2558" spans="2:16" x14ac:dyDescent="0.2">
      <c r="B2558" t="s">
        <v>8541</v>
      </c>
      <c r="C2558" t="s">
        <v>6148</v>
      </c>
      <c r="F2558">
        <v>99</v>
      </c>
      <c r="J2558" t="s">
        <v>1325</v>
      </c>
      <c r="M2558" t="s">
        <v>8542</v>
      </c>
      <c r="O2558" t="s">
        <v>2490</v>
      </c>
    </row>
    <row r="2559" spans="2:16" x14ac:dyDescent="0.2">
      <c r="B2559" t="s">
        <v>8543</v>
      </c>
      <c r="C2559" t="s">
        <v>6148</v>
      </c>
      <c r="F2559">
        <v>99</v>
      </c>
      <c r="J2559" t="s">
        <v>1325</v>
      </c>
      <c r="M2559" t="s">
        <v>8542</v>
      </c>
      <c r="O2559" t="s">
        <v>2490</v>
      </c>
    </row>
    <row r="2560" spans="2:16" x14ac:dyDescent="0.2">
      <c r="B2560" t="s">
        <v>8544</v>
      </c>
      <c r="C2560" t="s">
        <v>6148</v>
      </c>
      <c r="F2560">
        <v>99</v>
      </c>
      <c r="J2560" t="s">
        <v>1325</v>
      </c>
      <c r="M2560" t="s">
        <v>8545</v>
      </c>
      <c r="O2560" t="s">
        <v>2490</v>
      </c>
    </row>
    <row r="2561" spans="1:15" x14ac:dyDescent="0.2">
      <c r="B2561" t="s">
        <v>8546</v>
      </c>
      <c r="C2561" t="s">
        <v>6148</v>
      </c>
      <c r="F2561">
        <v>99</v>
      </c>
      <c r="J2561" t="s">
        <v>4340</v>
      </c>
      <c r="M2561" t="s">
        <v>8547</v>
      </c>
    </row>
    <row r="2562" spans="1:15" x14ac:dyDescent="0.2">
      <c r="B2562" t="s">
        <v>8548</v>
      </c>
      <c r="C2562" t="s">
        <v>6148</v>
      </c>
      <c r="F2562">
        <v>99</v>
      </c>
      <c r="J2562" t="s">
        <v>4340</v>
      </c>
      <c r="M2562" t="s">
        <v>8547</v>
      </c>
    </row>
    <row r="2563" spans="1:15" x14ac:dyDescent="0.2">
      <c r="B2563" t="s">
        <v>6443</v>
      </c>
      <c r="C2563" t="s">
        <v>6148</v>
      </c>
      <c r="F2563">
        <v>99</v>
      </c>
      <c r="J2563" t="s">
        <v>4340</v>
      </c>
      <c r="M2563" t="s">
        <v>8547</v>
      </c>
    </row>
    <row r="2564" spans="1:15" x14ac:dyDescent="0.2">
      <c r="B2564" t="s">
        <v>8549</v>
      </c>
      <c r="C2564" t="s">
        <v>6148</v>
      </c>
      <c r="F2564">
        <v>99</v>
      </c>
      <c r="J2564" t="s">
        <v>4340</v>
      </c>
      <c r="M2564" t="s">
        <v>8547</v>
      </c>
    </row>
    <row r="2565" spans="1:15" x14ac:dyDescent="0.2">
      <c r="B2565" t="s">
        <v>8550</v>
      </c>
      <c r="C2565" t="s">
        <v>6148</v>
      </c>
      <c r="F2565">
        <v>99</v>
      </c>
      <c r="J2565" t="s">
        <v>4340</v>
      </c>
      <c r="M2565" t="s">
        <v>8547</v>
      </c>
    </row>
    <row r="2566" spans="1:15" x14ac:dyDescent="0.2">
      <c r="B2566" t="s">
        <v>887</v>
      </c>
      <c r="C2566" t="s">
        <v>6148</v>
      </c>
      <c r="F2566">
        <v>99</v>
      </c>
      <c r="J2566" t="s">
        <v>2491</v>
      </c>
      <c r="M2566" t="s">
        <v>8551</v>
      </c>
      <c r="O2566" t="s">
        <v>2492</v>
      </c>
    </row>
    <row r="2567" spans="1:15" x14ac:dyDescent="0.2">
      <c r="B2567" t="s">
        <v>6161</v>
      </c>
      <c r="C2567" t="s">
        <v>6148</v>
      </c>
      <c r="F2567">
        <v>99</v>
      </c>
      <c r="J2567" t="s">
        <v>2491</v>
      </c>
      <c r="M2567" t="s">
        <v>8551</v>
      </c>
      <c r="O2567" t="s">
        <v>2492</v>
      </c>
    </row>
    <row r="2568" spans="1:15" x14ac:dyDescent="0.2">
      <c r="B2568" t="s">
        <v>8552</v>
      </c>
      <c r="C2568" t="s">
        <v>6148</v>
      </c>
      <c r="F2568">
        <v>99</v>
      </c>
      <c r="J2568" t="s">
        <v>2491</v>
      </c>
      <c r="M2568" t="s">
        <v>8551</v>
      </c>
      <c r="O2568" t="s">
        <v>2492</v>
      </c>
    </row>
    <row r="2569" spans="1:15" x14ac:dyDescent="0.2">
      <c r="B2569" t="s">
        <v>7215</v>
      </c>
      <c r="C2569" t="s">
        <v>6148</v>
      </c>
      <c r="F2569">
        <v>99</v>
      </c>
      <c r="J2569" t="s">
        <v>1016</v>
      </c>
      <c r="M2569" t="s">
        <v>8553</v>
      </c>
      <c r="N2569" t="s">
        <v>2493</v>
      </c>
      <c r="O2569" t="s">
        <v>2494</v>
      </c>
    </row>
    <row r="2570" spans="1:15" x14ac:dyDescent="0.2">
      <c r="B2570" t="s">
        <v>1410</v>
      </c>
      <c r="C2570" t="s">
        <v>6148</v>
      </c>
      <c r="F2570">
        <v>99</v>
      </c>
      <c r="J2570" t="s">
        <v>1016</v>
      </c>
      <c r="M2570" t="s">
        <v>8554</v>
      </c>
      <c r="N2570" t="s">
        <v>2493</v>
      </c>
      <c r="O2570" t="s">
        <v>2494</v>
      </c>
    </row>
    <row r="2571" spans="1:15" x14ac:dyDescent="0.2">
      <c r="B2571" t="s">
        <v>6375</v>
      </c>
      <c r="C2571" t="s">
        <v>6148</v>
      </c>
      <c r="F2571">
        <v>99</v>
      </c>
      <c r="J2571" t="s">
        <v>1016</v>
      </c>
      <c r="M2571" t="s">
        <v>8555</v>
      </c>
      <c r="N2571" t="s">
        <v>2493</v>
      </c>
      <c r="O2571" t="s">
        <v>2494</v>
      </c>
    </row>
    <row r="2572" spans="1:15" x14ac:dyDescent="0.2">
      <c r="A2572">
        <v>23</v>
      </c>
      <c r="B2572" t="s">
        <v>135</v>
      </c>
      <c r="C2572" t="s">
        <v>6148</v>
      </c>
      <c r="D2572" t="s">
        <v>3505</v>
      </c>
      <c r="F2572">
        <v>99</v>
      </c>
      <c r="G2572">
        <v>110</v>
      </c>
      <c r="J2572" t="s">
        <v>139</v>
      </c>
      <c r="K2572" t="s">
        <v>1444</v>
      </c>
      <c r="L2572" t="s">
        <v>2495</v>
      </c>
      <c r="M2572" t="s">
        <v>8556</v>
      </c>
      <c r="O2572" t="s">
        <v>2495</v>
      </c>
    </row>
    <row r="2573" spans="1:15" x14ac:dyDescent="0.2">
      <c r="B2573" t="s">
        <v>8557</v>
      </c>
      <c r="C2573" t="s">
        <v>6148</v>
      </c>
      <c r="F2573">
        <v>99</v>
      </c>
      <c r="J2573" t="s">
        <v>613</v>
      </c>
      <c r="M2573" t="s">
        <v>8558</v>
      </c>
    </row>
    <row r="2574" spans="1:15" x14ac:dyDescent="0.2">
      <c r="B2574" t="s">
        <v>8559</v>
      </c>
      <c r="C2574" t="s">
        <v>6148</v>
      </c>
      <c r="F2574">
        <v>99</v>
      </c>
      <c r="J2574" t="s">
        <v>613</v>
      </c>
      <c r="M2574" t="s">
        <v>8558</v>
      </c>
    </row>
    <row r="2575" spans="1:15" x14ac:dyDescent="0.2">
      <c r="B2575" t="s">
        <v>8560</v>
      </c>
      <c r="C2575" t="s">
        <v>6148</v>
      </c>
      <c r="F2575">
        <v>99</v>
      </c>
      <c r="J2575" t="s">
        <v>614</v>
      </c>
      <c r="M2575" t="s">
        <v>8561</v>
      </c>
    </row>
    <row r="2576" spans="1:15" x14ac:dyDescent="0.2">
      <c r="B2576" t="s">
        <v>8562</v>
      </c>
      <c r="C2576" t="s">
        <v>6148</v>
      </c>
      <c r="F2576">
        <v>99</v>
      </c>
      <c r="J2576" t="s">
        <v>614</v>
      </c>
      <c r="M2576" t="s">
        <v>8561</v>
      </c>
    </row>
    <row r="2577" spans="2:14" x14ac:dyDescent="0.2">
      <c r="B2577" t="s">
        <v>8563</v>
      </c>
      <c r="C2577" t="s">
        <v>6148</v>
      </c>
      <c r="F2577">
        <v>99</v>
      </c>
      <c r="J2577" t="s">
        <v>614</v>
      </c>
      <c r="M2577" t="s">
        <v>8561</v>
      </c>
    </row>
    <row r="2578" spans="2:14" x14ac:dyDescent="0.2">
      <c r="B2578" t="s">
        <v>8564</v>
      </c>
      <c r="C2578" t="s">
        <v>6148</v>
      </c>
      <c r="F2578">
        <v>99</v>
      </c>
      <c r="J2578" t="s">
        <v>2496</v>
      </c>
      <c r="M2578" t="s">
        <v>8561</v>
      </c>
      <c r="N2578" t="s">
        <v>2497</v>
      </c>
    </row>
    <row r="2579" spans="2:14" x14ac:dyDescent="0.2">
      <c r="B2579" t="s">
        <v>8565</v>
      </c>
      <c r="C2579" t="s">
        <v>6148</v>
      </c>
      <c r="F2579">
        <v>99</v>
      </c>
      <c r="J2579" t="s">
        <v>2496</v>
      </c>
      <c r="M2579" t="s">
        <v>8561</v>
      </c>
      <c r="N2579" t="s">
        <v>2497</v>
      </c>
    </row>
    <row r="2580" spans="2:14" x14ac:dyDescent="0.2">
      <c r="B2580" t="s">
        <v>8359</v>
      </c>
      <c r="C2580" t="s">
        <v>6148</v>
      </c>
      <c r="F2580">
        <v>99</v>
      </c>
      <c r="J2580" t="s">
        <v>2496</v>
      </c>
      <c r="M2580" t="s">
        <v>8566</v>
      </c>
      <c r="N2580" t="s">
        <v>2497</v>
      </c>
    </row>
    <row r="2581" spans="2:14" x14ac:dyDescent="0.2">
      <c r="B2581" t="s">
        <v>589</v>
      </c>
      <c r="C2581" t="s">
        <v>6148</v>
      </c>
      <c r="F2581">
        <v>99</v>
      </c>
      <c r="J2581" t="s">
        <v>4348</v>
      </c>
      <c r="M2581" t="s">
        <v>8567</v>
      </c>
    </row>
    <row r="2582" spans="2:14" x14ac:dyDescent="0.2">
      <c r="B2582" t="s">
        <v>6501</v>
      </c>
      <c r="C2582" t="s">
        <v>6148</v>
      </c>
      <c r="F2582">
        <v>99</v>
      </c>
      <c r="J2582" t="s">
        <v>4348</v>
      </c>
      <c r="M2582" t="s">
        <v>8567</v>
      </c>
    </row>
    <row r="2583" spans="2:14" x14ac:dyDescent="0.2">
      <c r="B2583" t="s">
        <v>6503</v>
      </c>
      <c r="C2583" t="s">
        <v>6148</v>
      </c>
      <c r="F2583">
        <v>99</v>
      </c>
      <c r="J2583" t="s">
        <v>4348</v>
      </c>
      <c r="M2583" t="s">
        <v>8567</v>
      </c>
    </row>
    <row r="2584" spans="2:14" x14ac:dyDescent="0.2">
      <c r="B2584" t="s">
        <v>8047</v>
      </c>
      <c r="C2584" t="s">
        <v>6148</v>
      </c>
      <c r="F2584">
        <v>99</v>
      </c>
      <c r="J2584" t="s">
        <v>4348</v>
      </c>
      <c r="M2584" t="s">
        <v>8567</v>
      </c>
    </row>
    <row r="2585" spans="2:14" x14ac:dyDescent="0.2">
      <c r="B2585" t="s">
        <v>1429</v>
      </c>
      <c r="C2585" t="s">
        <v>6148</v>
      </c>
      <c r="F2585">
        <v>99</v>
      </c>
      <c r="J2585" t="s">
        <v>4348</v>
      </c>
      <c r="M2585" t="s">
        <v>8567</v>
      </c>
    </row>
    <row r="2586" spans="2:14" x14ac:dyDescent="0.2">
      <c r="B2586" t="s">
        <v>6751</v>
      </c>
      <c r="C2586" t="s">
        <v>6148</v>
      </c>
      <c r="F2586">
        <v>99</v>
      </c>
      <c r="J2586" t="s">
        <v>4348</v>
      </c>
      <c r="M2586" t="s">
        <v>8567</v>
      </c>
    </row>
    <row r="2587" spans="2:14" x14ac:dyDescent="0.2">
      <c r="B2587" t="s">
        <v>8568</v>
      </c>
      <c r="C2587" t="s">
        <v>6148</v>
      </c>
      <c r="F2587">
        <v>99</v>
      </c>
      <c r="J2587" t="s">
        <v>4348</v>
      </c>
      <c r="M2587" t="s">
        <v>8567</v>
      </c>
    </row>
    <row r="2588" spans="2:14" x14ac:dyDescent="0.2">
      <c r="B2588" t="s">
        <v>6419</v>
      </c>
      <c r="C2588" t="s">
        <v>6148</v>
      </c>
      <c r="F2588">
        <v>99</v>
      </c>
      <c r="J2588" t="s">
        <v>4350</v>
      </c>
      <c r="M2588" t="s">
        <v>8569</v>
      </c>
    </row>
    <row r="2589" spans="2:14" x14ac:dyDescent="0.2">
      <c r="B2589" t="s">
        <v>6758</v>
      </c>
      <c r="C2589" t="s">
        <v>6148</v>
      </c>
      <c r="F2589">
        <v>99</v>
      </c>
      <c r="J2589" t="s">
        <v>4350</v>
      </c>
      <c r="M2589" t="s">
        <v>8569</v>
      </c>
    </row>
    <row r="2590" spans="2:14" x14ac:dyDescent="0.2">
      <c r="B2590" t="s">
        <v>6754</v>
      </c>
      <c r="C2590" t="s">
        <v>6148</v>
      </c>
      <c r="F2590">
        <v>99</v>
      </c>
      <c r="J2590" t="s">
        <v>4350</v>
      </c>
      <c r="M2590" t="s">
        <v>8569</v>
      </c>
    </row>
    <row r="2591" spans="2:14" x14ac:dyDescent="0.2">
      <c r="B2591" t="s">
        <v>8570</v>
      </c>
      <c r="C2591" t="s">
        <v>6148</v>
      </c>
      <c r="F2591">
        <v>99</v>
      </c>
      <c r="J2591" t="s">
        <v>4350</v>
      </c>
      <c r="M2591" t="s">
        <v>8569</v>
      </c>
    </row>
    <row r="2592" spans="2:14" x14ac:dyDescent="0.2">
      <c r="B2592" t="s">
        <v>8571</v>
      </c>
      <c r="C2592" t="s">
        <v>6148</v>
      </c>
      <c r="F2592">
        <v>99</v>
      </c>
      <c r="J2592" t="s">
        <v>4350</v>
      </c>
      <c r="M2592" t="s">
        <v>8569</v>
      </c>
    </row>
    <row r="2593" spans="2:33" x14ac:dyDescent="0.2">
      <c r="B2593" t="s">
        <v>6758</v>
      </c>
      <c r="C2593" t="s">
        <v>6148</v>
      </c>
      <c r="F2593">
        <v>99</v>
      </c>
      <c r="J2593" t="s">
        <v>4352</v>
      </c>
      <c r="M2593" t="s">
        <v>8569</v>
      </c>
    </row>
    <row r="2594" spans="2:33" x14ac:dyDescent="0.2">
      <c r="B2594" t="s">
        <v>6754</v>
      </c>
      <c r="C2594" t="s">
        <v>6148</v>
      </c>
      <c r="F2594">
        <v>99</v>
      </c>
      <c r="J2594" t="s">
        <v>4352</v>
      </c>
      <c r="M2594" t="s">
        <v>8569</v>
      </c>
    </row>
    <row r="2595" spans="2:33" x14ac:dyDescent="0.2">
      <c r="B2595" t="s">
        <v>8570</v>
      </c>
      <c r="C2595" t="s">
        <v>6148</v>
      </c>
      <c r="F2595">
        <v>99</v>
      </c>
      <c r="J2595" t="s">
        <v>4352</v>
      </c>
      <c r="M2595" t="s">
        <v>8569</v>
      </c>
    </row>
    <row r="2596" spans="2:33" x14ac:dyDescent="0.2">
      <c r="B2596" t="s">
        <v>8571</v>
      </c>
      <c r="C2596" t="s">
        <v>6148</v>
      </c>
      <c r="F2596">
        <v>99</v>
      </c>
      <c r="J2596" t="s">
        <v>4352</v>
      </c>
      <c r="M2596" t="s">
        <v>8569</v>
      </c>
    </row>
    <row r="2597" spans="2:33" x14ac:dyDescent="0.2">
      <c r="B2597" t="s">
        <v>6751</v>
      </c>
      <c r="C2597" t="s">
        <v>6148</v>
      </c>
      <c r="F2597">
        <v>99</v>
      </c>
      <c r="J2597" t="s">
        <v>4353</v>
      </c>
      <c r="M2597" t="s">
        <v>8572</v>
      </c>
    </row>
    <row r="2598" spans="2:33" x14ac:dyDescent="0.2">
      <c r="B2598" t="s">
        <v>8573</v>
      </c>
      <c r="C2598" t="s">
        <v>6148</v>
      </c>
      <c r="F2598">
        <v>99</v>
      </c>
      <c r="J2598" t="s">
        <v>2498</v>
      </c>
      <c r="M2598" t="s">
        <v>8574</v>
      </c>
      <c r="O2598" t="s">
        <v>2499</v>
      </c>
    </row>
    <row r="2599" spans="2:33" x14ac:dyDescent="0.2">
      <c r="B2599" t="s">
        <v>8575</v>
      </c>
      <c r="C2599" t="s">
        <v>6148</v>
      </c>
      <c r="F2599">
        <v>99</v>
      </c>
      <c r="J2599" t="s">
        <v>2498</v>
      </c>
      <c r="M2599" t="s">
        <v>8576</v>
      </c>
      <c r="O2599" t="s">
        <v>2499</v>
      </c>
    </row>
    <row r="2600" spans="2:33" x14ac:dyDescent="0.2">
      <c r="B2600" t="s">
        <v>6825</v>
      </c>
      <c r="C2600" t="s">
        <v>6148</v>
      </c>
      <c r="F2600">
        <v>99</v>
      </c>
      <c r="J2600" t="s">
        <v>57</v>
      </c>
      <c r="M2600" t="s">
        <v>8577</v>
      </c>
      <c r="N2600" t="s">
        <v>2500</v>
      </c>
    </row>
    <row r="2601" spans="2:33" x14ac:dyDescent="0.2">
      <c r="B2601" t="s">
        <v>6373</v>
      </c>
      <c r="C2601" t="s">
        <v>6148</v>
      </c>
      <c r="F2601">
        <v>99</v>
      </c>
      <c r="J2601" t="s">
        <v>57</v>
      </c>
      <c r="M2601" t="s">
        <v>8578</v>
      </c>
      <c r="N2601" t="s">
        <v>2500</v>
      </c>
    </row>
    <row r="2602" spans="2:33" x14ac:dyDescent="0.2">
      <c r="B2602" t="s">
        <v>1415</v>
      </c>
      <c r="C2602" t="s">
        <v>6148</v>
      </c>
      <c r="F2602">
        <v>99</v>
      </c>
      <c r="J2602" t="s">
        <v>57</v>
      </c>
      <c r="M2602" t="s">
        <v>8578</v>
      </c>
      <c r="N2602" t="s">
        <v>2500</v>
      </c>
    </row>
    <row r="2603" spans="2:33" x14ac:dyDescent="0.2">
      <c r="B2603" t="s">
        <v>7319</v>
      </c>
      <c r="C2603" t="s">
        <v>6148</v>
      </c>
      <c r="F2603">
        <v>99</v>
      </c>
      <c r="J2603" t="s">
        <v>730</v>
      </c>
      <c r="M2603" t="s">
        <v>8579</v>
      </c>
      <c r="O2603" t="s">
        <v>2502</v>
      </c>
      <c r="V2603" t="s">
        <v>2503</v>
      </c>
      <c r="AA2603" t="s">
        <v>2501</v>
      </c>
      <c r="AG2603" t="s">
        <v>2504</v>
      </c>
    </row>
    <row r="2604" spans="2:33" x14ac:dyDescent="0.2">
      <c r="B2604" t="s">
        <v>8580</v>
      </c>
      <c r="C2604" t="s">
        <v>6148</v>
      </c>
      <c r="F2604">
        <v>99</v>
      </c>
      <c r="J2604" t="s">
        <v>730</v>
      </c>
      <c r="M2604" t="s">
        <v>8579</v>
      </c>
      <c r="O2604" t="s">
        <v>2502</v>
      </c>
      <c r="V2604" t="s">
        <v>2503</v>
      </c>
      <c r="AA2604" t="s">
        <v>2501</v>
      </c>
      <c r="AG2604" t="s">
        <v>2504</v>
      </c>
    </row>
    <row r="2605" spans="2:33" x14ac:dyDescent="0.2">
      <c r="B2605" t="s">
        <v>8575</v>
      </c>
      <c r="C2605" t="s">
        <v>6148</v>
      </c>
      <c r="F2605">
        <v>99</v>
      </c>
      <c r="J2605" t="s">
        <v>730</v>
      </c>
      <c r="M2605" t="s">
        <v>8579</v>
      </c>
      <c r="O2605" t="s">
        <v>2502</v>
      </c>
      <c r="V2605" t="s">
        <v>2503</v>
      </c>
      <c r="AA2605" t="s">
        <v>2501</v>
      </c>
      <c r="AG2605" t="s">
        <v>2504</v>
      </c>
    </row>
    <row r="2606" spans="2:33" x14ac:dyDescent="0.2">
      <c r="B2606" t="s">
        <v>7319</v>
      </c>
      <c r="C2606" t="s">
        <v>6148</v>
      </c>
      <c r="F2606">
        <v>99</v>
      </c>
      <c r="J2606" t="s">
        <v>731</v>
      </c>
      <c r="M2606" t="s">
        <v>8581</v>
      </c>
      <c r="O2606" t="s">
        <v>2505</v>
      </c>
      <c r="AF2606" t="s">
        <v>2506</v>
      </c>
    </row>
    <row r="2607" spans="2:33" x14ac:dyDescent="0.2">
      <c r="B2607" t="s">
        <v>8582</v>
      </c>
      <c r="C2607" t="s">
        <v>6148</v>
      </c>
      <c r="F2607">
        <v>99</v>
      </c>
      <c r="J2607" t="s">
        <v>2507</v>
      </c>
      <c r="M2607" t="s">
        <v>8583</v>
      </c>
      <c r="U2607" t="s">
        <v>2508</v>
      </c>
    </row>
    <row r="2608" spans="2:33" x14ac:dyDescent="0.2">
      <c r="B2608" t="s">
        <v>6165</v>
      </c>
      <c r="C2608" t="s">
        <v>6148</v>
      </c>
      <c r="F2608">
        <v>99</v>
      </c>
      <c r="J2608" t="s">
        <v>4360</v>
      </c>
      <c r="M2608" t="s">
        <v>8584</v>
      </c>
    </row>
    <row r="2609" spans="2:15" x14ac:dyDescent="0.2">
      <c r="B2609" t="s">
        <v>8099</v>
      </c>
      <c r="C2609" t="s">
        <v>6148</v>
      </c>
      <c r="F2609">
        <v>99</v>
      </c>
      <c r="J2609" t="s">
        <v>4360</v>
      </c>
      <c r="M2609" t="s">
        <v>8584</v>
      </c>
    </row>
    <row r="2610" spans="2:15" x14ac:dyDescent="0.2">
      <c r="B2610" t="s">
        <v>6158</v>
      </c>
      <c r="C2610" t="s">
        <v>6148</v>
      </c>
      <c r="D2610" t="s">
        <v>6159</v>
      </c>
      <c r="F2610">
        <v>99</v>
      </c>
      <c r="G2610">
        <v>200</v>
      </c>
      <c r="J2610" t="s">
        <v>715</v>
      </c>
      <c r="K2610" t="s">
        <v>1444</v>
      </c>
      <c r="L2610" t="s">
        <v>2509</v>
      </c>
      <c r="M2610" t="s">
        <v>8585</v>
      </c>
      <c r="O2610" t="s">
        <v>2509</v>
      </c>
    </row>
    <row r="2611" spans="2:15" x14ac:dyDescent="0.2">
      <c r="B2611" t="s">
        <v>8586</v>
      </c>
      <c r="C2611" t="s">
        <v>6148</v>
      </c>
      <c r="F2611">
        <v>99</v>
      </c>
      <c r="J2611" t="s">
        <v>715</v>
      </c>
      <c r="M2611" t="s">
        <v>8587</v>
      </c>
      <c r="O2611" t="s">
        <v>2509</v>
      </c>
    </row>
    <row r="2612" spans="2:15" x14ac:dyDescent="0.2">
      <c r="B2612" t="s">
        <v>6158</v>
      </c>
      <c r="C2612" t="s">
        <v>6148</v>
      </c>
      <c r="D2612" t="s">
        <v>6159</v>
      </c>
      <c r="F2612">
        <v>99</v>
      </c>
      <c r="G2612">
        <v>210</v>
      </c>
      <c r="J2612" t="s">
        <v>714</v>
      </c>
      <c r="K2612" t="s">
        <v>1444</v>
      </c>
      <c r="L2612" t="s">
        <v>2510</v>
      </c>
      <c r="M2612" t="s">
        <v>8588</v>
      </c>
      <c r="O2612" t="s">
        <v>2510</v>
      </c>
    </row>
    <row r="2613" spans="2:15" x14ac:dyDescent="0.2">
      <c r="B2613" t="s">
        <v>6158</v>
      </c>
      <c r="C2613" t="s">
        <v>6148</v>
      </c>
      <c r="D2613" t="s">
        <v>6159</v>
      </c>
      <c r="F2613">
        <v>99</v>
      </c>
      <c r="G2613">
        <v>220</v>
      </c>
      <c r="J2613" t="s">
        <v>2511</v>
      </c>
      <c r="K2613" t="s">
        <v>1444</v>
      </c>
      <c r="L2613" t="s">
        <v>2512</v>
      </c>
      <c r="M2613" t="s">
        <v>8589</v>
      </c>
      <c r="O2613" t="s">
        <v>2512</v>
      </c>
    </row>
    <row r="2614" spans="2:15" x14ac:dyDescent="0.2">
      <c r="B2614" t="s">
        <v>6158</v>
      </c>
      <c r="C2614" t="s">
        <v>6148</v>
      </c>
      <c r="D2614" t="s">
        <v>6159</v>
      </c>
      <c r="F2614">
        <v>99</v>
      </c>
      <c r="G2614">
        <v>230</v>
      </c>
      <c r="J2614" t="s">
        <v>2513</v>
      </c>
      <c r="K2614" t="s">
        <v>1444</v>
      </c>
      <c r="L2614" t="s">
        <v>2514</v>
      </c>
      <c r="M2614" t="s">
        <v>8590</v>
      </c>
      <c r="O2614" t="s">
        <v>2514</v>
      </c>
    </row>
    <row r="2615" spans="2:15" x14ac:dyDescent="0.2">
      <c r="B2615" t="s">
        <v>6158</v>
      </c>
      <c r="C2615" t="s">
        <v>6148</v>
      </c>
      <c r="D2615" t="s">
        <v>6159</v>
      </c>
      <c r="F2615">
        <v>99</v>
      </c>
      <c r="G2615">
        <v>240</v>
      </c>
      <c r="J2615" t="s">
        <v>2515</v>
      </c>
      <c r="K2615" t="s">
        <v>1444</v>
      </c>
      <c r="L2615" t="s">
        <v>2516</v>
      </c>
      <c r="M2615" t="s">
        <v>8591</v>
      </c>
      <c r="O2615" t="s">
        <v>2516</v>
      </c>
    </row>
    <row r="2616" spans="2:15" x14ac:dyDescent="0.2">
      <c r="B2616" t="s">
        <v>8592</v>
      </c>
      <c r="C2616" t="s">
        <v>6148</v>
      </c>
      <c r="F2616">
        <v>99</v>
      </c>
      <c r="J2616" t="s">
        <v>446</v>
      </c>
      <c r="M2616" t="s">
        <v>8593</v>
      </c>
      <c r="N2616" t="s">
        <v>2517</v>
      </c>
      <c r="O2616" t="s">
        <v>2518</v>
      </c>
    </row>
    <row r="2617" spans="2:15" x14ac:dyDescent="0.2">
      <c r="B2617" t="s">
        <v>1365</v>
      </c>
      <c r="C2617" t="s">
        <v>6148</v>
      </c>
      <c r="F2617">
        <v>99</v>
      </c>
      <c r="J2617" t="s">
        <v>446</v>
      </c>
      <c r="M2617" t="s">
        <v>8594</v>
      </c>
      <c r="N2617" t="s">
        <v>2517</v>
      </c>
      <c r="O2617" t="s">
        <v>2518</v>
      </c>
    </row>
    <row r="2618" spans="2:15" x14ac:dyDescent="0.2">
      <c r="B2618" t="s">
        <v>975</v>
      </c>
      <c r="C2618" t="s">
        <v>6148</v>
      </c>
      <c r="F2618">
        <v>99</v>
      </c>
      <c r="J2618" t="s">
        <v>446</v>
      </c>
      <c r="M2618" t="s">
        <v>8595</v>
      </c>
      <c r="N2618" t="s">
        <v>2517</v>
      </c>
      <c r="O2618" t="s">
        <v>2518</v>
      </c>
    </row>
    <row r="2619" spans="2:15" x14ac:dyDescent="0.2">
      <c r="B2619" t="s">
        <v>887</v>
      </c>
      <c r="C2619" t="s">
        <v>6148</v>
      </c>
      <c r="F2619">
        <v>99</v>
      </c>
      <c r="J2619" t="s">
        <v>446</v>
      </c>
      <c r="M2619" t="s">
        <v>8596</v>
      </c>
      <c r="N2619" t="s">
        <v>2517</v>
      </c>
      <c r="O2619" t="s">
        <v>2518</v>
      </c>
    </row>
    <row r="2620" spans="2:15" x14ac:dyDescent="0.2">
      <c r="B2620" t="s">
        <v>8575</v>
      </c>
      <c r="C2620" t="s">
        <v>6148</v>
      </c>
      <c r="F2620">
        <v>99</v>
      </c>
      <c r="J2620" t="s">
        <v>446</v>
      </c>
      <c r="M2620" t="s">
        <v>8597</v>
      </c>
      <c r="N2620" t="s">
        <v>2517</v>
      </c>
      <c r="O2620" t="s">
        <v>2518</v>
      </c>
    </row>
    <row r="2621" spans="2:15" x14ac:dyDescent="0.2">
      <c r="B2621" t="s">
        <v>6180</v>
      </c>
      <c r="C2621" t="s">
        <v>6148</v>
      </c>
      <c r="F2621">
        <v>99</v>
      </c>
      <c r="J2621" t="s">
        <v>446</v>
      </c>
      <c r="M2621" t="s">
        <v>8598</v>
      </c>
      <c r="N2621" t="s">
        <v>2517</v>
      </c>
      <c r="O2621" t="s">
        <v>2518</v>
      </c>
    </row>
    <row r="2622" spans="2:15" x14ac:dyDescent="0.2">
      <c r="B2622" t="s">
        <v>1243</v>
      </c>
      <c r="C2622" t="s">
        <v>6148</v>
      </c>
      <c r="F2622">
        <v>99</v>
      </c>
      <c r="J2622" t="s">
        <v>446</v>
      </c>
      <c r="M2622" t="s">
        <v>8599</v>
      </c>
      <c r="N2622" t="s">
        <v>2517</v>
      </c>
      <c r="O2622" t="s">
        <v>2518</v>
      </c>
    </row>
    <row r="2623" spans="2:15" x14ac:dyDescent="0.2">
      <c r="B2623" t="s">
        <v>8600</v>
      </c>
      <c r="C2623" t="s">
        <v>6148</v>
      </c>
      <c r="F2623">
        <v>99</v>
      </c>
      <c r="J2623" t="s">
        <v>446</v>
      </c>
      <c r="M2623" t="s">
        <v>8601</v>
      </c>
      <c r="N2623" t="s">
        <v>2517</v>
      </c>
      <c r="O2623" t="s">
        <v>2518</v>
      </c>
    </row>
    <row r="2624" spans="2:15" x14ac:dyDescent="0.2">
      <c r="B2624" t="s">
        <v>6375</v>
      </c>
      <c r="C2624" t="s">
        <v>6148</v>
      </c>
      <c r="F2624">
        <v>99</v>
      </c>
      <c r="J2624" t="s">
        <v>446</v>
      </c>
      <c r="M2624" t="s">
        <v>8601</v>
      </c>
      <c r="N2624" t="s">
        <v>2517</v>
      </c>
      <c r="O2624" t="s">
        <v>2518</v>
      </c>
    </row>
    <row r="2625" spans="2:19" x14ac:dyDescent="0.2">
      <c r="B2625" t="s">
        <v>8602</v>
      </c>
      <c r="C2625" t="s">
        <v>6148</v>
      </c>
      <c r="F2625">
        <v>99</v>
      </c>
      <c r="J2625" t="s">
        <v>446</v>
      </c>
      <c r="M2625" t="s">
        <v>8603</v>
      </c>
      <c r="N2625" t="s">
        <v>2517</v>
      </c>
      <c r="O2625" t="s">
        <v>2518</v>
      </c>
    </row>
    <row r="2626" spans="2:19" x14ac:dyDescent="0.2">
      <c r="B2626" t="s">
        <v>7472</v>
      </c>
      <c r="C2626" t="s">
        <v>6148</v>
      </c>
      <c r="F2626">
        <v>99</v>
      </c>
      <c r="J2626" t="s">
        <v>446</v>
      </c>
      <c r="M2626" t="s">
        <v>8604</v>
      </c>
      <c r="N2626" t="s">
        <v>2517</v>
      </c>
      <c r="O2626" t="s">
        <v>2518</v>
      </c>
    </row>
    <row r="2627" spans="2:19" x14ac:dyDescent="0.2">
      <c r="B2627" t="s">
        <v>8605</v>
      </c>
      <c r="C2627" t="s">
        <v>6148</v>
      </c>
      <c r="F2627">
        <v>99</v>
      </c>
      <c r="J2627" t="s">
        <v>446</v>
      </c>
      <c r="M2627" t="s">
        <v>8606</v>
      </c>
      <c r="N2627" t="s">
        <v>2517</v>
      </c>
      <c r="O2627" t="s">
        <v>2518</v>
      </c>
    </row>
    <row r="2628" spans="2:19" x14ac:dyDescent="0.2">
      <c r="B2628" t="s">
        <v>6180</v>
      </c>
      <c r="C2628" t="s">
        <v>6148</v>
      </c>
      <c r="F2628">
        <v>99</v>
      </c>
      <c r="J2628" t="s">
        <v>2519</v>
      </c>
      <c r="M2628" t="s">
        <v>8607</v>
      </c>
      <c r="O2628" t="s">
        <v>2521</v>
      </c>
      <c r="R2628" t="s">
        <v>2522</v>
      </c>
      <c r="S2628" t="s">
        <v>2520</v>
      </c>
    </row>
    <row r="2629" spans="2:19" x14ac:dyDescent="0.2">
      <c r="B2629" t="s">
        <v>6501</v>
      </c>
      <c r="C2629" t="s">
        <v>6148</v>
      </c>
      <c r="F2629">
        <v>99</v>
      </c>
      <c r="J2629" t="s">
        <v>2519</v>
      </c>
      <c r="M2629" t="s">
        <v>8607</v>
      </c>
      <c r="O2629" t="s">
        <v>2521</v>
      </c>
      <c r="R2629" t="s">
        <v>2522</v>
      </c>
      <c r="S2629" t="s">
        <v>2520</v>
      </c>
    </row>
    <row r="2630" spans="2:19" x14ac:dyDescent="0.2">
      <c r="B2630" t="s">
        <v>8608</v>
      </c>
      <c r="C2630" t="s">
        <v>6148</v>
      </c>
      <c r="F2630">
        <v>99</v>
      </c>
      <c r="J2630" t="s">
        <v>2519</v>
      </c>
      <c r="M2630" t="s">
        <v>8607</v>
      </c>
      <c r="O2630" t="s">
        <v>2521</v>
      </c>
      <c r="R2630" t="s">
        <v>2522</v>
      </c>
      <c r="S2630" t="s">
        <v>2520</v>
      </c>
    </row>
    <row r="2631" spans="2:19" x14ac:dyDescent="0.2">
      <c r="B2631" t="s">
        <v>8609</v>
      </c>
      <c r="C2631" t="s">
        <v>6148</v>
      </c>
      <c r="F2631">
        <v>99</v>
      </c>
      <c r="J2631" t="s">
        <v>2523</v>
      </c>
      <c r="M2631" t="s">
        <v>8610</v>
      </c>
      <c r="N2631" t="s">
        <v>2524</v>
      </c>
      <c r="O2631" t="s">
        <v>2525</v>
      </c>
    </row>
    <row r="2632" spans="2:19" x14ac:dyDescent="0.2">
      <c r="B2632" t="s">
        <v>8611</v>
      </c>
      <c r="C2632" t="s">
        <v>6148</v>
      </c>
      <c r="F2632">
        <v>99</v>
      </c>
      <c r="J2632" t="s">
        <v>2523</v>
      </c>
      <c r="M2632" t="s">
        <v>8612</v>
      </c>
      <c r="N2632" t="s">
        <v>2524</v>
      </c>
      <c r="O2632" t="s">
        <v>2525</v>
      </c>
    </row>
    <row r="2633" spans="2:19" x14ac:dyDescent="0.2">
      <c r="B2633" t="s">
        <v>6419</v>
      </c>
      <c r="C2633" t="s">
        <v>6148</v>
      </c>
      <c r="F2633">
        <v>99</v>
      </c>
      <c r="J2633" t="s">
        <v>2526</v>
      </c>
      <c r="M2633" t="s">
        <v>8613</v>
      </c>
      <c r="R2633" t="s">
        <v>2527</v>
      </c>
    </row>
    <row r="2634" spans="2:19" x14ac:dyDescent="0.2">
      <c r="B2634" t="s">
        <v>6743</v>
      </c>
      <c r="C2634" t="s">
        <v>6148</v>
      </c>
      <c r="F2634">
        <v>99</v>
      </c>
      <c r="J2634" t="s">
        <v>2526</v>
      </c>
      <c r="M2634" t="s">
        <v>8613</v>
      </c>
      <c r="R2634" t="s">
        <v>2527</v>
      </c>
    </row>
    <row r="2635" spans="2:19" x14ac:dyDescent="0.2">
      <c r="B2635" t="s">
        <v>172</v>
      </c>
      <c r="C2635" t="s">
        <v>6148</v>
      </c>
      <c r="F2635">
        <v>99</v>
      </c>
      <c r="J2635" t="s">
        <v>399</v>
      </c>
      <c r="M2635" t="s">
        <v>8614</v>
      </c>
    </row>
    <row r="2636" spans="2:19" x14ac:dyDescent="0.2">
      <c r="B2636" t="s">
        <v>7104</v>
      </c>
      <c r="C2636" t="s">
        <v>6148</v>
      </c>
      <c r="F2636">
        <v>99</v>
      </c>
      <c r="J2636" t="s">
        <v>302</v>
      </c>
      <c r="M2636" t="s">
        <v>8615</v>
      </c>
    </row>
    <row r="2637" spans="2:19" x14ac:dyDescent="0.2">
      <c r="B2637" t="s">
        <v>6443</v>
      </c>
      <c r="C2637" t="s">
        <v>6148</v>
      </c>
      <c r="F2637">
        <v>99</v>
      </c>
      <c r="J2637" t="s">
        <v>302</v>
      </c>
      <c r="M2637" t="s">
        <v>8615</v>
      </c>
    </row>
    <row r="2638" spans="2:19" x14ac:dyDescent="0.2">
      <c r="B2638" t="s">
        <v>6554</v>
      </c>
      <c r="C2638" t="s">
        <v>6148</v>
      </c>
      <c r="F2638">
        <v>99</v>
      </c>
      <c r="J2638" t="s">
        <v>2528</v>
      </c>
      <c r="M2638" t="s">
        <v>8616</v>
      </c>
      <c r="N2638" t="s">
        <v>2530</v>
      </c>
      <c r="O2638" t="s">
        <v>2529</v>
      </c>
    </row>
    <row r="2639" spans="2:19" x14ac:dyDescent="0.2">
      <c r="B2639" t="s">
        <v>8617</v>
      </c>
      <c r="C2639" t="s">
        <v>6148</v>
      </c>
      <c r="F2639">
        <v>99</v>
      </c>
      <c r="J2639" t="s">
        <v>2528</v>
      </c>
      <c r="M2639" t="s">
        <v>8618</v>
      </c>
      <c r="N2639" t="s">
        <v>2530</v>
      </c>
      <c r="O2639" t="s">
        <v>2529</v>
      </c>
    </row>
    <row r="2640" spans="2:19" x14ac:dyDescent="0.2">
      <c r="B2640" t="s">
        <v>887</v>
      </c>
      <c r="C2640" t="s">
        <v>6148</v>
      </c>
      <c r="F2640">
        <v>99</v>
      </c>
      <c r="J2640" t="s">
        <v>2528</v>
      </c>
      <c r="M2640" t="s">
        <v>8619</v>
      </c>
      <c r="N2640" t="s">
        <v>2530</v>
      </c>
      <c r="O2640" t="s">
        <v>2529</v>
      </c>
    </row>
    <row r="2641" spans="2:15" x14ac:dyDescent="0.2">
      <c r="B2641" t="s">
        <v>8620</v>
      </c>
      <c r="C2641" t="s">
        <v>6148</v>
      </c>
      <c r="F2641">
        <v>99</v>
      </c>
      <c r="J2641" t="s">
        <v>2528</v>
      </c>
      <c r="M2641" t="s">
        <v>8621</v>
      </c>
      <c r="N2641" t="s">
        <v>2530</v>
      </c>
      <c r="O2641" t="s">
        <v>2529</v>
      </c>
    </row>
    <row r="2642" spans="2:15" x14ac:dyDescent="0.2">
      <c r="B2642" t="s">
        <v>6503</v>
      </c>
      <c r="C2642" t="s">
        <v>6148</v>
      </c>
      <c r="F2642">
        <v>99</v>
      </c>
      <c r="J2642" t="s">
        <v>2528</v>
      </c>
      <c r="M2642" t="s">
        <v>8622</v>
      </c>
      <c r="N2642" t="s">
        <v>2530</v>
      </c>
      <c r="O2642" t="s">
        <v>2529</v>
      </c>
    </row>
    <row r="2643" spans="2:15" x14ac:dyDescent="0.2">
      <c r="B2643" t="s">
        <v>6503</v>
      </c>
      <c r="C2643" t="s">
        <v>6148</v>
      </c>
      <c r="F2643">
        <v>99</v>
      </c>
      <c r="J2643" t="s">
        <v>2528</v>
      </c>
      <c r="M2643" t="s">
        <v>8622</v>
      </c>
      <c r="N2643" t="s">
        <v>2530</v>
      </c>
      <c r="O2643" t="s">
        <v>2529</v>
      </c>
    </row>
    <row r="2644" spans="2:15" x14ac:dyDescent="0.2">
      <c r="B2644" t="s">
        <v>6199</v>
      </c>
      <c r="C2644" t="s">
        <v>6148</v>
      </c>
      <c r="F2644">
        <v>99</v>
      </c>
      <c r="J2644" t="s">
        <v>2528</v>
      </c>
      <c r="M2644" t="s">
        <v>8623</v>
      </c>
      <c r="N2644" t="s">
        <v>2530</v>
      </c>
      <c r="O2644" t="s">
        <v>2529</v>
      </c>
    </row>
    <row r="2645" spans="2:15" x14ac:dyDescent="0.2">
      <c r="B2645" t="s">
        <v>6472</v>
      </c>
      <c r="C2645" t="s">
        <v>6148</v>
      </c>
      <c r="F2645">
        <v>99</v>
      </c>
      <c r="J2645" t="s">
        <v>2528</v>
      </c>
      <c r="M2645" t="s">
        <v>8623</v>
      </c>
      <c r="N2645" t="s">
        <v>2530</v>
      </c>
      <c r="O2645" t="s">
        <v>2529</v>
      </c>
    </row>
    <row r="2646" spans="2:15" x14ac:dyDescent="0.2">
      <c r="B2646" t="s">
        <v>8028</v>
      </c>
      <c r="C2646" t="s">
        <v>6148</v>
      </c>
      <c r="F2646">
        <v>99</v>
      </c>
      <c r="J2646" t="s">
        <v>2528</v>
      </c>
      <c r="M2646" t="s">
        <v>8624</v>
      </c>
      <c r="N2646" t="s">
        <v>8625</v>
      </c>
      <c r="O2646" t="s">
        <v>2529</v>
      </c>
    </row>
    <row r="2647" spans="2:15" x14ac:dyDescent="0.2">
      <c r="B2647" t="s">
        <v>8626</v>
      </c>
      <c r="C2647" t="s">
        <v>6148</v>
      </c>
      <c r="F2647">
        <v>99</v>
      </c>
      <c r="J2647" t="s">
        <v>2528</v>
      </c>
      <c r="M2647" t="s">
        <v>8627</v>
      </c>
      <c r="N2647" t="s">
        <v>8625</v>
      </c>
      <c r="O2647" t="s">
        <v>2529</v>
      </c>
    </row>
    <row r="2648" spans="2:15" x14ac:dyDescent="0.2">
      <c r="B2648" t="s">
        <v>8026</v>
      </c>
      <c r="C2648" t="s">
        <v>6148</v>
      </c>
      <c r="F2648">
        <v>99</v>
      </c>
      <c r="J2648" t="s">
        <v>2528</v>
      </c>
      <c r="M2648" t="s">
        <v>8628</v>
      </c>
      <c r="N2648" t="s">
        <v>8625</v>
      </c>
      <c r="O2648" t="s">
        <v>2529</v>
      </c>
    </row>
    <row r="2649" spans="2:15" x14ac:dyDescent="0.2">
      <c r="B2649" t="s">
        <v>8629</v>
      </c>
      <c r="C2649" t="s">
        <v>6148</v>
      </c>
      <c r="F2649">
        <v>99</v>
      </c>
      <c r="J2649" t="s">
        <v>2528</v>
      </c>
      <c r="M2649" t="s">
        <v>8628</v>
      </c>
      <c r="N2649" t="s">
        <v>8625</v>
      </c>
      <c r="O2649" t="s">
        <v>2529</v>
      </c>
    </row>
    <row r="2650" spans="2:15" x14ac:dyDescent="0.2">
      <c r="B2650" t="s">
        <v>1231</v>
      </c>
      <c r="C2650" t="s">
        <v>6148</v>
      </c>
      <c r="F2650">
        <v>99</v>
      </c>
      <c r="J2650" t="s">
        <v>2528</v>
      </c>
      <c r="M2650" t="s">
        <v>8628</v>
      </c>
      <c r="N2650" t="s">
        <v>8625</v>
      </c>
      <c r="O2650" t="s">
        <v>2529</v>
      </c>
    </row>
    <row r="2651" spans="2:15" x14ac:dyDescent="0.2">
      <c r="B2651" t="s">
        <v>8031</v>
      </c>
      <c r="C2651" t="s">
        <v>6148</v>
      </c>
      <c r="F2651">
        <v>99</v>
      </c>
      <c r="J2651" t="s">
        <v>2528</v>
      </c>
      <c r="M2651" t="s">
        <v>8628</v>
      </c>
      <c r="N2651" t="s">
        <v>8625</v>
      </c>
      <c r="O2651" t="s">
        <v>2529</v>
      </c>
    </row>
    <row r="2652" spans="2:15" x14ac:dyDescent="0.2">
      <c r="B2652" t="s">
        <v>8032</v>
      </c>
      <c r="C2652" t="s">
        <v>6148</v>
      </c>
      <c r="F2652">
        <v>99</v>
      </c>
      <c r="J2652" t="s">
        <v>2528</v>
      </c>
      <c r="M2652" t="s">
        <v>8628</v>
      </c>
      <c r="N2652" t="s">
        <v>8625</v>
      </c>
      <c r="O2652" t="s">
        <v>2529</v>
      </c>
    </row>
    <row r="2653" spans="2:15" x14ac:dyDescent="0.2">
      <c r="B2653" t="s">
        <v>8630</v>
      </c>
      <c r="C2653" t="s">
        <v>6148</v>
      </c>
      <c r="F2653">
        <v>99</v>
      </c>
      <c r="J2653" t="s">
        <v>2528</v>
      </c>
      <c r="M2653" t="s">
        <v>8628</v>
      </c>
      <c r="N2653" t="s">
        <v>8625</v>
      </c>
      <c r="O2653" t="s">
        <v>2529</v>
      </c>
    </row>
    <row r="2654" spans="2:15" x14ac:dyDescent="0.2">
      <c r="B2654" t="s">
        <v>8631</v>
      </c>
      <c r="C2654" t="s">
        <v>6148</v>
      </c>
      <c r="F2654">
        <v>99</v>
      </c>
      <c r="J2654" t="s">
        <v>2528</v>
      </c>
      <c r="M2654" t="s">
        <v>8628</v>
      </c>
      <c r="N2654" t="s">
        <v>8625</v>
      </c>
      <c r="O2654" t="s">
        <v>2529</v>
      </c>
    </row>
    <row r="2655" spans="2:15" x14ac:dyDescent="0.2">
      <c r="B2655" t="s">
        <v>887</v>
      </c>
      <c r="C2655" t="s">
        <v>6148</v>
      </c>
      <c r="F2655">
        <v>99</v>
      </c>
      <c r="J2655" t="s">
        <v>2528</v>
      </c>
      <c r="M2655" t="s">
        <v>8628</v>
      </c>
      <c r="N2655" t="s">
        <v>8625</v>
      </c>
      <c r="O2655" t="s">
        <v>2529</v>
      </c>
    </row>
    <row r="2656" spans="2:15" x14ac:dyDescent="0.2">
      <c r="B2656" t="s">
        <v>8632</v>
      </c>
      <c r="C2656" t="s">
        <v>6148</v>
      </c>
      <c r="F2656">
        <v>99</v>
      </c>
      <c r="J2656" t="s">
        <v>2528</v>
      </c>
      <c r="M2656" t="s">
        <v>8628</v>
      </c>
      <c r="N2656" t="s">
        <v>8625</v>
      </c>
      <c r="O2656" t="s">
        <v>2529</v>
      </c>
    </row>
    <row r="2657" spans="2:15" x14ac:dyDescent="0.2">
      <c r="B2657" t="s">
        <v>7315</v>
      </c>
      <c r="C2657" t="s">
        <v>6148</v>
      </c>
      <c r="F2657">
        <v>99</v>
      </c>
      <c r="J2657" t="s">
        <v>2528</v>
      </c>
      <c r="M2657" t="s">
        <v>8628</v>
      </c>
      <c r="N2657" t="s">
        <v>8625</v>
      </c>
      <c r="O2657" t="s">
        <v>2529</v>
      </c>
    </row>
    <row r="2658" spans="2:15" x14ac:dyDescent="0.2">
      <c r="B2658" t="s">
        <v>8322</v>
      </c>
      <c r="C2658" t="s">
        <v>6148</v>
      </c>
      <c r="F2658">
        <v>99</v>
      </c>
      <c r="J2658" t="s">
        <v>2528</v>
      </c>
      <c r="M2658" t="s">
        <v>8628</v>
      </c>
      <c r="N2658" t="s">
        <v>8625</v>
      </c>
      <c r="O2658" t="s">
        <v>2529</v>
      </c>
    </row>
    <row r="2659" spans="2:15" x14ac:dyDescent="0.2">
      <c r="B2659" t="s">
        <v>6161</v>
      </c>
      <c r="C2659" t="s">
        <v>6148</v>
      </c>
      <c r="F2659">
        <v>99</v>
      </c>
      <c r="J2659" t="s">
        <v>2528</v>
      </c>
      <c r="M2659" t="s">
        <v>8628</v>
      </c>
      <c r="N2659" t="s">
        <v>8625</v>
      </c>
      <c r="O2659" t="s">
        <v>2529</v>
      </c>
    </row>
    <row r="2660" spans="2:15" x14ac:dyDescent="0.2">
      <c r="B2660" t="s">
        <v>6563</v>
      </c>
      <c r="C2660" t="s">
        <v>6148</v>
      </c>
      <c r="F2660">
        <v>99</v>
      </c>
      <c r="J2660" t="s">
        <v>2528</v>
      </c>
      <c r="M2660" t="s">
        <v>8628</v>
      </c>
      <c r="N2660" t="s">
        <v>8625</v>
      </c>
      <c r="O2660" t="s">
        <v>2529</v>
      </c>
    </row>
    <row r="2661" spans="2:15" x14ac:dyDescent="0.2">
      <c r="B2661" t="s">
        <v>8633</v>
      </c>
      <c r="C2661" t="s">
        <v>6148</v>
      </c>
      <c r="F2661">
        <v>99</v>
      </c>
      <c r="J2661" t="s">
        <v>2528</v>
      </c>
      <c r="M2661" t="s">
        <v>8628</v>
      </c>
      <c r="N2661" t="s">
        <v>8625</v>
      </c>
      <c r="O2661" t="s">
        <v>2529</v>
      </c>
    </row>
    <row r="2662" spans="2:15" x14ac:dyDescent="0.2">
      <c r="B2662" t="s">
        <v>8634</v>
      </c>
      <c r="C2662" t="s">
        <v>6148</v>
      </c>
      <c r="F2662">
        <v>99</v>
      </c>
      <c r="J2662" t="s">
        <v>2528</v>
      </c>
      <c r="M2662" t="s">
        <v>8628</v>
      </c>
      <c r="N2662" t="s">
        <v>8625</v>
      </c>
      <c r="O2662" t="s">
        <v>2529</v>
      </c>
    </row>
    <row r="2663" spans="2:15" x14ac:dyDescent="0.2">
      <c r="B2663" t="s">
        <v>8635</v>
      </c>
      <c r="C2663" t="s">
        <v>6148</v>
      </c>
      <c r="F2663">
        <v>99</v>
      </c>
      <c r="J2663" t="s">
        <v>2528</v>
      </c>
      <c r="M2663" t="s">
        <v>8628</v>
      </c>
      <c r="N2663" t="s">
        <v>8625</v>
      </c>
      <c r="O2663" t="s">
        <v>2529</v>
      </c>
    </row>
    <row r="2664" spans="2:15" x14ac:dyDescent="0.2">
      <c r="B2664" t="s">
        <v>986</v>
      </c>
      <c r="C2664" t="s">
        <v>6148</v>
      </c>
      <c r="F2664">
        <v>99</v>
      </c>
      <c r="J2664" t="s">
        <v>2528</v>
      </c>
      <c r="M2664" t="s">
        <v>8628</v>
      </c>
      <c r="N2664" t="s">
        <v>8625</v>
      </c>
      <c r="O2664" t="s">
        <v>2529</v>
      </c>
    </row>
    <row r="2665" spans="2:15" x14ac:dyDescent="0.2">
      <c r="B2665" t="s">
        <v>8033</v>
      </c>
      <c r="C2665" t="s">
        <v>6148</v>
      </c>
      <c r="F2665">
        <v>99</v>
      </c>
      <c r="J2665" t="s">
        <v>2528</v>
      </c>
      <c r="M2665" t="s">
        <v>8628</v>
      </c>
      <c r="N2665" t="s">
        <v>8625</v>
      </c>
      <c r="O2665" t="s">
        <v>2529</v>
      </c>
    </row>
    <row r="2666" spans="2:15" x14ac:dyDescent="0.2">
      <c r="B2666" t="s">
        <v>8636</v>
      </c>
      <c r="C2666" t="s">
        <v>6148</v>
      </c>
      <c r="F2666">
        <v>99</v>
      </c>
      <c r="J2666" t="s">
        <v>2528</v>
      </c>
      <c r="M2666" t="s">
        <v>8628</v>
      </c>
      <c r="N2666" t="s">
        <v>8625</v>
      </c>
      <c r="O2666" t="s">
        <v>2529</v>
      </c>
    </row>
    <row r="2667" spans="2:15" x14ac:dyDescent="0.2">
      <c r="B2667" t="s">
        <v>6503</v>
      </c>
      <c r="C2667" t="s">
        <v>6148</v>
      </c>
      <c r="F2667">
        <v>99</v>
      </c>
      <c r="J2667" t="s">
        <v>2528</v>
      </c>
      <c r="M2667" t="s">
        <v>8628</v>
      </c>
      <c r="N2667" t="s">
        <v>8625</v>
      </c>
      <c r="O2667" t="s">
        <v>2529</v>
      </c>
    </row>
    <row r="2668" spans="2:15" x14ac:dyDescent="0.2">
      <c r="B2668" t="s">
        <v>7276</v>
      </c>
      <c r="C2668" t="s">
        <v>6148</v>
      </c>
      <c r="F2668">
        <v>99</v>
      </c>
      <c r="J2668" t="s">
        <v>2528</v>
      </c>
      <c r="M2668" t="s">
        <v>8628</v>
      </c>
      <c r="N2668" t="s">
        <v>8625</v>
      </c>
      <c r="O2668" t="s">
        <v>2529</v>
      </c>
    </row>
    <row r="2669" spans="2:15" x14ac:dyDescent="0.2">
      <c r="B2669" t="s">
        <v>6503</v>
      </c>
      <c r="C2669" t="s">
        <v>6148</v>
      </c>
      <c r="F2669">
        <v>99</v>
      </c>
      <c r="J2669" t="s">
        <v>2528</v>
      </c>
      <c r="M2669" t="s">
        <v>8628</v>
      </c>
      <c r="N2669" t="s">
        <v>8625</v>
      </c>
      <c r="O2669" t="s">
        <v>2529</v>
      </c>
    </row>
    <row r="2670" spans="2:15" x14ac:dyDescent="0.2">
      <c r="B2670" t="s">
        <v>6180</v>
      </c>
      <c r="C2670" t="s">
        <v>6148</v>
      </c>
      <c r="F2670">
        <v>99</v>
      </c>
      <c r="J2670" t="s">
        <v>2528</v>
      </c>
      <c r="M2670" t="s">
        <v>8628</v>
      </c>
      <c r="N2670" t="s">
        <v>8625</v>
      </c>
      <c r="O2670" t="s">
        <v>2529</v>
      </c>
    </row>
    <row r="2671" spans="2:15" x14ac:dyDescent="0.2">
      <c r="B2671" t="s">
        <v>975</v>
      </c>
      <c r="C2671" t="s">
        <v>6148</v>
      </c>
      <c r="F2671">
        <v>99</v>
      </c>
      <c r="J2671" t="s">
        <v>2528</v>
      </c>
      <c r="M2671" t="s">
        <v>8628</v>
      </c>
      <c r="N2671" t="s">
        <v>8625</v>
      </c>
      <c r="O2671" t="s">
        <v>2529</v>
      </c>
    </row>
    <row r="2672" spans="2:15" x14ac:dyDescent="0.2">
      <c r="B2672" t="s">
        <v>6199</v>
      </c>
      <c r="C2672" t="s">
        <v>6148</v>
      </c>
      <c r="F2672">
        <v>99</v>
      </c>
      <c r="J2672" t="s">
        <v>2528</v>
      </c>
      <c r="M2672" t="s">
        <v>8628</v>
      </c>
      <c r="N2672" t="s">
        <v>8625</v>
      </c>
      <c r="O2672" t="s">
        <v>2529</v>
      </c>
    </row>
    <row r="2673" spans="2:15" x14ac:dyDescent="0.2">
      <c r="B2673" t="s">
        <v>6503</v>
      </c>
      <c r="C2673" t="s">
        <v>6148</v>
      </c>
      <c r="F2673">
        <v>99</v>
      </c>
      <c r="J2673" t="s">
        <v>2528</v>
      </c>
      <c r="M2673" t="s">
        <v>8628</v>
      </c>
      <c r="N2673" t="s">
        <v>8625</v>
      </c>
      <c r="O2673" t="s">
        <v>2529</v>
      </c>
    </row>
    <row r="2674" spans="2:15" x14ac:dyDescent="0.2">
      <c r="B2674" t="s">
        <v>6503</v>
      </c>
      <c r="C2674" t="s">
        <v>6148</v>
      </c>
      <c r="F2674">
        <v>99</v>
      </c>
      <c r="J2674" t="s">
        <v>2528</v>
      </c>
      <c r="M2674" t="s">
        <v>8628</v>
      </c>
      <c r="N2674" t="s">
        <v>8625</v>
      </c>
      <c r="O2674" t="s">
        <v>2529</v>
      </c>
    </row>
    <row r="2675" spans="2:15" x14ac:dyDescent="0.2">
      <c r="B2675" t="s">
        <v>1417</v>
      </c>
      <c r="C2675" t="s">
        <v>6148</v>
      </c>
      <c r="F2675">
        <v>99</v>
      </c>
      <c r="J2675" t="s">
        <v>2528</v>
      </c>
      <c r="M2675" t="s">
        <v>8628</v>
      </c>
      <c r="N2675" t="s">
        <v>8625</v>
      </c>
      <c r="O2675" t="s">
        <v>2529</v>
      </c>
    </row>
    <row r="2676" spans="2:15" x14ac:dyDescent="0.2">
      <c r="B2676" t="s">
        <v>8637</v>
      </c>
      <c r="C2676" t="s">
        <v>6148</v>
      </c>
      <c r="F2676">
        <v>99</v>
      </c>
      <c r="J2676" t="s">
        <v>2528</v>
      </c>
      <c r="M2676" t="s">
        <v>8628</v>
      </c>
      <c r="N2676" t="s">
        <v>8625</v>
      </c>
      <c r="O2676" t="s">
        <v>2529</v>
      </c>
    </row>
    <row r="2677" spans="2:15" x14ac:dyDescent="0.2">
      <c r="B2677" t="s">
        <v>8638</v>
      </c>
      <c r="C2677" t="s">
        <v>6148</v>
      </c>
      <c r="F2677">
        <v>99</v>
      </c>
      <c r="J2677" t="s">
        <v>2528</v>
      </c>
      <c r="M2677" t="s">
        <v>8628</v>
      </c>
      <c r="N2677" t="s">
        <v>8625</v>
      </c>
      <c r="O2677" t="s">
        <v>2529</v>
      </c>
    </row>
    <row r="2678" spans="2:15" x14ac:dyDescent="0.2">
      <c r="B2678" t="s">
        <v>6554</v>
      </c>
      <c r="C2678" t="s">
        <v>6148</v>
      </c>
      <c r="F2678">
        <v>99</v>
      </c>
      <c r="J2678" t="s">
        <v>2528</v>
      </c>
      <c r="M2678" t="s">
        <v>8628</v>
      </c>
      <c r="N2678" t="s">
        <v>8625</v>
      </c>
      <c r="O2678" t="s">
        <v>2529</v>
      </c>
    </row>
    <row r="2679" spans="2:15" x14ac:dyDescent="0.2">
      <c r="B2679" t="s">
        <v>8639</v>
      </c>
      <c r="C2679" t="s">
        <v>6148</v>
      </c>
      <c r="F2679">
        <v>99</v>
      </c>
      <c r="J2679" t="s">
        <v>2528</v>
      </c>
      <c r="M2679" t="s">
        <v>8628</v>
      </c>
      <c r="N2679" t="s">
        <v>8625</v>
      </c>
      <c r="O2679" t="s">
        <v>2529</v>
      </c>
    </row>
    <row r="2680" spans="2:15" x14ac:dyDescent="0.2">
      <c r="B2680" t="s">
        <v>6461</v>
      </c>
      <c r="C2680" t="s">
        <v>6148</v>
      </c>
      <c r="F2680">
        <v>99</v>
      </c>
      <c r="J2680" t="s">
        <v>2528</v>
      </c>
      <c r="M2680" t="s">
        <v>8628</v>
      </c>
      <c r="N2680" t="s">
        <v>8625</v>
      </c>
      <c r="O2680" t="s">
        <v>2529</v>
      </c>
    </row>
    <row r="2681" spans="2:15" x14ac:dyDescent="0.2">
      <c r="B2681" t="s">
        <v>1424</v>
      </c>
      <c r="C2681" t="s">
        <v>6148</v>
      </c>
      <c r="F2681">
        <v>99</v>
      </c>
      <c r="J2681" t="s">
        <v>2528</v>
      </c>
      <c r="M2681" t="s">
        <v>8628</v>
      </c>
      <c r="N2681" t="s">
        <v>8625</v>
      </c>
      <c r="O2681" t="s">
        <v>2529</v>
      </c>
    </row>
    <row r="2682" spans="2:15" x14ac:dyDescent="0.2">
      <c r="B2682" t="s">
        <v>8034</v>
      </c>
      <c r="C2682" t="s">
        <v>6148</v>
      </c>
      <c r="F2682">
        <v>99</v>
      </c>
      <c r="J2682" t="s">
        <v>2528</v>
      </c>
      <c r="M2682" t="s">
        <v>8628</v>
      </c>
      <c r="N2682" t="s">
        <v>8625</v>
      </c>
      <c r="O2682" t="s">
        <v>2529</v>
      </c>
    </row>
    <row r="2683" spans="2:15" x14ac:dyDescent="0.2">
      <c r="B2683" t="s">
        <v>8035</v>
      </c>
      <c r="C2683" t="s">
        <v>6148</v>
      </c>
      <c r="F2683">
        <v>99</v>
      </c>
      <c r="J2683" t="s">
        <v>2528</v>
      </c>
      <c r="M2683" t="s">
        <v>8628</v>
      </c>
      <c r="N2683" t="s">
        <v>8625</v>
      </c>
      <c r="O2683" t="s">
        <v>2529</v>
      </c>
    </row>
    <row r="2684" spans="2:15" x14ac:dyDescent="0.2">
      <c r="B2684" t="s">
        <v>7332</v>
      </c>
      <c r="C2684" t="s">
        <v>6148</v>
      </c>
      <c r="F2684">
        <v>99</v>
      </c>
      <c r="J2684" t="s">
        <v>2528</v>
      </c>
      <c r="M2684" t="s">
        <v>8628</v>
      </c>
      <c r="N2684" t="s">
        <v>8625</v>
      </c>
      <c r="O2684" t="s">
        <v>2529</v>
      </c>
    </row>
    <row r="2685" spans="2:15" x14ac:dyDescent="0.2">
      <c r="B2685" t="s">
        <v>8640</v>
      </c>
      <c r="C2685" t="s">
        <v>6148</v>
      </c>
      <c r="F2685">
        <v>99</v>
      </c>
      <c r="J2685" t="s">
        <v>2528</v>
      </c>
      <c r="M2685" t="s">
        <v>8628</v>
      </c>
      <c r="N2685" t="s">
        <v>8625</v>
      </c>
      <c r="O2685" t="s">
        <v>2529</v>
      </c>
    </row>
    <row r="2686" spans="2:15" x14ac:dyDescent="0.2">
      <c r="B2686" t="s">
        <v>8641</v>
      </c>
      <c r="C2686" t="s">
        <v>6148</v>
      </c>
      <c r="F2686">
        <v>99</v>
      </c>
      <c r="J2686" t="s">
        <v>2528</v>
      </c>
      <c r="M2686" t="s">
        <v>8628</v>
      </c>
      <c r="N2686" t="s">
        <v>8625</v>
      </c>
      <c r="O2686" t="s">
        <v>2529</v>
      </c>
    </row>
    <row r="2687" spans="2:15" x14ac:dyDescent="0.2">
      <c r="B2687" t="s">
        <v>6234</v>
      </c>
      <c r="C2687" t="s">
        <v>6148</v>
      </c>
      <c r="F2687">
        <v>99</v>
      </c>
      <c r="J2687" t="s">
        <v>2528</v>
      </c>
      <c r="M2687" t="s">
        <v>8628</v>
      </c>
      <c r="N2687" t="s">
        <v>8625</v>
      </c>
      <c r="O2687" t="s">
        <v>2529</v>
      </c>
    </row>
    <row r="2688" spans="2:15" x14ac:dyDescent="0.2">
      <c r="B2688" t="s">
        <v>8642</v>
      </c>
      <c r="C2688" t="s">
        <v>6148</v>
      </c>
      <c r="F2688">
        <v>99</v>
      </c>
      <c r="J2688" t="s">
        <v>2528</v>
      </c>
      <c r="M2688" t="s">
        <v>8628</v>
      </c>
      <c r="N2688" t="s">
        <v>8625</v>
      </c>
      <c r="O2688" t="s">
        <v>2529</v>
      </c>
    </row>
    <row r="2689" spans="1:16" x14ac:dyDescent="0.2">
      <c r="B2689" t="s">
        <v>6389</v>
      </c>
      <c r="C2689" t="s">
        <v>6148</v>
      </c>
      <c r="F2689">
        <v>99</v>
      </c>
      <c r="J2689" t="s">
        <v>2528</v>
      </c>
      <c r="M2689" t="s">
        <v>8628</v>
      </c>
      <c r="N2689" t="s">
        <v>8625</v>
      </c>
      <c r="O2689" t="s">
        <v>2529</v>
      </c>
    </row>
    <row r="2690" spans="1:16" x14ac:dyDescent="0.2">
      <c r="B2690" t="s">
        <v>8643</v>
      </c>
      <c r="C2690" t="s">
        <v>6148</v>
      </c>
      <c r="F2690">
        <v>99</v>
      </c>
      <c r="J2690" t="s">
        <v>2528</v>
      </c>
      <c r="M2690" t="s">
        <v>8628</v>
      </c>
      <c r="N2690" t="s">
        <v>8625</v>
      </c>
      <c r="O2690" t="s">
        <v>2529</v>
      </c>
    </row>
    <row r="2691" spans="1:16" x14ac:dyDescent="0.2">
      <c r="B2691" t="s">
        <v>8644</v>
      </c>
      <c r="C2691" t="s">
        <v>6148</v>
      </c>
      <c r="F2691">
        <v>99</v>
      </c>
      <c r="J2691" t="s">
        <v>2528</v>
      </c>
      <c r="M2691" t="s">
        <v>8628</v>
      </c>
      <c r="N2691" t="s">
        <v>8625</v>
      </c>
      <c r="O2691" t="s">
        <v>2529</v>
      </c>
    </row>
    <row r="2692" spans="1:16" x14ac:dyDescent="0.2">
      <c r="B2692" t="s">
        <v>8645</v>
      </c>
      <c r="C2692" t="s">
        <v>6148</v>
      </c>
      <c r="F2692">
        <v>99</v>
      </c>
      <c r="J2692" t="s">
        <v>2528</v>
      </c>
      <c r="M2692" t="s">
        <v>8628</v>
      </c>
      <c r="N2692" t="s">
        <v>8625</v>
      </c>
      <c r="O2692" t="s">
        <v>2529</v>
      </c>
    </row>
    <row r="2693" spans="1:16" x14ac:dyDescent="0.2">
      <c r="B2693" t="s">
        <v>8646</v>
      </c>
      <c r="C2693" t="s">
        <v>6148</v>
      </c>
      <c r="F2693">
        <v>99</v>
      </c>
      <c r="J2693" t="s">
        <v>2528</v>
      </c>
      <c r="M2693" t="s">
        <v>8628</v>
      </c>
      <c r="N2693" t="s">
        <v>8625</v>
      </c>
      <c r="O2693" t="s">
        <v>2529</v>
      </c>
    </row>
    <row r="2694" spans="1:16" x14ac:dyDescent="0.2">
      <c r="B2694" t="s">
        <v>8647</v>
      </c>
      <c r="C2694" t="s">
        <v>6148</v>
      </c>
      <c r="F2694">
        <v>99</v>
      </c>
      <c r="J2694" t="s">
        <v>2528</v>
      </c>
      <c r="M2694" t="s">
        <v>8628</v>
      </c>
      <c r="N2694" t="s">
        <v>8625</v>
      </c>
      <c r="O2694" t="s">
        <v>2529</v>
      </c>
    </row>
    <row r="2695" spans="1:16" x14ac:dyDescent="0.2">
      <c r="B2695" t="s">
        <v>8648</v>
      </c>
      <c r="C2695" t="s">
        <v>6148</v>
      </c>
      <c r="F2695">
        <v>99</v>
      </c>
      <c r="J2695" t="s">
        <v>2528</v>
      </c>
      <c r="M2695" t="s">
        <v>8628</v>
      </c>
      <c r="N2695" t="s">
        <v>8625</v>
      </c>
      <c r="O2695" t="s">
        <v>2529</v>
      </c>
    </row>
    <row r="2696" spans="1:16" x14ac:dyDescent="0.2">
      <c r="B2696" t="s">
        <v>8649</v>
      </c>
      <c r="C2696" t="s">
        <v>6148</v>
      </c>
      <c r="F2696">
        <v>99</v>
      </c>
      <c r="J2696" t="s">
        <v>2528</v>
      </c>
      <c r="M2696" t="s">
        <v>8628</v>
      </c>
      <c r="N2696" t="s">
        <v>8625</v>
      </c>
      <c r="O2696" t="s">
        <v>2529</v>
      </c>
    </row>
    <row r="2697" spans="1:16" x14ac:dyDescent="0.2">
      <c r="B2697" t="s">
        <v>8650</v>
      </c>
      <c r="C2697" t="s">
        <v>6148</v>
      </c>
      <c r="F2697">
        <v>99</v>
      </c>
      <c r="J2697" t="s">
        <v>2528</v>
      </c>
      <c r="M2697" t="s">
        <v>8628</v>
      </c>
      <c r="N2697" t="s">
        <v>8625</v>
      </c>
      <c r="O2697" t="s">
        <v>2529</v>
      </c>
    </row>
    <row r="2698" spans="1:16" x14ac:dyDescent="0.2">
      <c r="B2698" t="s">
        <v>8651</v>
      </c>
      <c r="C2698" t="s">
        <v>6148</v>
      </c>
      <c r="F2698">
        <v>99</v>
      </c>
      <c r="J2698" t="s">
        <v>2528</v>
      </c>
      <c r="M2698" t="s">
        <v>8628</v>
      </c>
      <c r="N2698" t="s">
        <v>8625</v>
      </c>
      <c r="O2698" t="s">
        <v>2529</v>
      </c>
    </row>
    <row r="2699" spans="1:16" x14ac:dyDescent="0.2">
      <c r="B2699" t="s">
        <v>6271</v>
      </c>
      <c r="C2699" t="s">
        <v>6148</v>
      </c>
      <c r="F2699">
        <v>99</v>
      </c>
      <c r="J2699" t="s">
        <v>2528</v>
      </c>
      <c r="M2699" t="s">
        <v>8628</v>
      </c>
      <c r="N2699" t="s">
        <v>8625</v>
      </c>
      <c r="O2699" t="s">
        <v>2529</v>
      </c>
    </row>
    <row r="2700" spans="1:16" x14ac:dyDescent="0.2">
      <c r="A2700">
        <v>25</v>
      </c>
      <c r="B2700" t="s">
        <v>159</v>
      </c>
      <c r="C2700" t="s">
        <v>6148</v>
      </c>
      <c r="D2700" t="s">
        <v>6511</v>
      </c>
      <c r="F2700">
        <v>99</v>
      </c>
      <c r="G2700">
        <v>110</v>
      </c>
      <c r="J2700" t="s">
        <v>2528</v>
      </c>
      <c r="K2700" t="s">
        <v>6146</v>
      </c>
      <c r="L2700" t="s">
        <v>8625</v>
      </c>
      <c r="M2700" t="s">
        <v>8652</v>
      </c>
      <c r="N2700" t="s">
        <v>8625</v>
      </c>
      <c r="O2700" t="s">
        <v>2529</v>
      </c>
    </row>
    <row r="2701" spans="1:16" x14ac:dyDescent="0.2">
      <c r="B2701" t="s">
        <v>8653</v>
      </c>
      <c r="C2701" t="s">
        <v>6148</v>
      </c>
      <c r="F2701">
        <v>99</v>
      </c>
      <c r="J2701" t="s">
        <v>22</v>
      </c>
      <c r="M2701" t="s">
        <v>8654</v>
      </c>
      <c r="N2701" t="s">
        <v>2533</v>
      </c>
      <c r="O2701" t="s">
        <v>2531</v>
      </c>
      <c r="P2701" t="s">
        <v>2532</v>
      </c>
    </row>
    <row r="2702" spans="1:16" x14ac:dyDescent="0.2">
      <c r="B2702" t="s">
        <v>6378</v>
      </c>
      <c r="C2702" t="s">
        <v>6148</v>
      </c>
      <c r="F2702">
        <v>99</v>
      </c>
      <c r="J2702" t="s">
        <v>22</v>
      </c>
      <c r="M2702" t="s">
        <v>8655</v>
      </c>
      <c r="N2702" t="s">
        <v>2533</v>
      </c>
      <c r="O2702" t="s">
        <v>2531</v>
      </c>
      <c r="P2702" t="s">
        <v>2532</v>
      </c>
    </row>
    <row r="2703" spans="1:16" x14ac:dyDescent="0.2">
      <c r="B2703" t="s">
        <v>8656</v>
      </c>
      <c r="C2703" t="s">
        <v>6148</v>
      </c>
      <c r="F2703">
        <v>99</v>
      </c>
      <c r="J2703" t="s">
        <v>22</v>
      </c>
      <c r="M2703" t="s">
        <v>8657</v>
      </c>
      <c r="N2703" t="s">
        <v>2533</v>
      </c>
      <c r="O2703" t="s">
        <v>2531</v>
      </c>
      <c r="P2703" t="s">
        <v>2532</v>
      </c>
    </row>
    <row r="2704" spans="1:16" x14ac:dyDescent="0.2">
      <c r="B2704" t="s">
        <v>8658</v>
      </c>
      <c r="C2704" t="s">
        <v>6148</v>
      </c>
      <c r="F2704">
        <v>99</v>
      </c>
      <c r="J2704" t="s">
        <v>22</v>
      </c>
      <c r="M2704" t="s">
        <v>8657</v>
      </c>
      <c r="N2704" t="s">
        <v>2533</v>
      </c>
      <c r="O2704" t="s">
        <v>2531</v>
      </c>
      <c r="P2704" t="s">
        <v>2532</v>
      </c>
    </row>
    <row r="2705" spans="2:18" x14ac:dyDescent="0.2">
      <c r="B2705" t="s">
        <v>172</v>
      </c>
      <c r="C2705" t="s">
        <v>6148</v>
      </c>
      <c r="F2705">
        <v>99</v>
      </c>
      <c r="J2705" t="s">
        <v>2534</v>
      </c>
      <c r="M2705" t="s">
        <v>8659</v>
      </c>
      <c r="O2705" t="s">
        <v>2535</v>
      </c>
    </row>
    <row r="2706" spans="2:18" x14ac:dyDescent="0.2">
      <c r="B2706" t="s">
        <v>6649</v>
      </c>
      <c r="C2706" t="s">
        <v>6148</v>
      </c>
      <c r="F2706">
        <v>99</v>
      </c>
      <c r="J2706" t="s">
        <v>2534</v>
      </c>
      <c r="M2706" t="s">
        <v>8660</v>
      </c>
      <c r="O2706" t="s">
        <v>2535</v>
      </c>
    </row>
    <row r="2707" spans="2:18" x14ac:dyDescent="0.2">
      <c r="B2707" t="s">
        <v>172</v>
      </c>
      <c r="C2707" t="s">
        <v>6148</v>
      </c>
      <c r="F2707">
        <v>99</v>
      </c>
      <c r="J2707" t="s">
        <v>7</v>
      </c>
      <c r="M2707" t="s">
        <v>8661</v>
      </c>
      <c r="O2707" t="s">
        <v>2536</v>
      </c>
    </row>
    <row r="2708" spans="2:18" x14ac:dyDescent="0.2">
      <c r="B2708" t="s">
        <v>466</v>
      </c>
      <c r="C2708" t="s">
        <v>6148</v>
      </c>
      <c r="F2708">
        <v>99</v>
      </c>
      <c r="J2708" t="s">
        <v>7</v>
      </c>
      <c r="M2708" t="s">
        <v>8662</v>
      </c>
      <c r="O2708" t="s">
        <v>2536</v>
      </c>
    </row>
    <row r="2709" spans="2:18" x14ac:dyDescent="0.2">
      <c r="B2709" t="s">
        <v>8663</v>
      </c>
      <c r="C2709" t="s">
        <v>6148</v>
      </c>
      <c r="F2709">
        <v>99</v>
      </c>
      <c r="J2709" t="s">
        <v>7</v>
      </c>
      <c r="M2709" t="s">
        <v>8664</v>
      </c>
      <c r="O2709" t="s">
        <v>2536</v>
      </c>
    </row>
    <row r="2710" spans="2:18" x14ac:dyDescent="0.2">
      <c r="B2710" t="s">
        <v>8665</v>
      </c>
      <c r="C2710" t="s">
        <v>6148</v>
      </c>
      <c r="F2710">
        <v>99</v>
      </c>
      <c r="J2710" t="s">
        <v>7</v>
      </c>
      <c r="M2710" t="s">
        <v>8666</v>
      </c>
      <c r="O2710" t="s">
        <v>2536</v>
      </c>
    </row>
    <row r="2711" spans="2:18" x14ac:dyDescent="0.2">
      <c r="B2711" t="s">
        <v>8667</v>
      </c>
      <c r="C2711" t="s">
        <v>6148</v>
      </c>
      <c r="D2711" t="s">
        <v>6159</v>
      </c>
      <c r="F2711">
        <v>99</v>
      </c>
      <c r="J2711" t="s">
        <v>7</v>
      </c>
      <c r="K2711" t="s">
        <v>1444</v>
      </c>
      <c r="L2711" t="s">
        <v>2536</v>
      </c>
      <c r="M2711" t="s">
        <v>8668</v>
      </c>
      <c r="O2711" t="s">
        <v>2536</v>
      </c>
    </row>
    <row r="2712" spans="2:18" x14ac:dyDescent="0.2">
      <c r="B2712" t="s">
        <v>6298</v>
      </c>
      <c r="C2712" t="s">
        <v>6148</v>
      </c>
      <c r="F2712">
        <v>99</v>
      </c>
      <c r="J2712" t="s">
        <v>7</v>
      </c>
      <c r="M2712" t="s">
        <v>8669</v>
      </c>
      <c r="O2712" t="s">
        <v>2536</v>
      </c>
    </row>
    <row r="2713" spans="2:18" x14ac:dyDescent="0.2">
      <c r="B2713" t="s">
        <v>8670</v>
      </c>
      <c r="C2713" t="s">
        <v>6148</v>
      </c>
      <c r="F2713">
        <v>99</v>
      </c>
      <c r="J2713" t="s">
        <v>7</v>
      </c>
      <c r="M2713" t="s">
        <v>8671</v>
      </c>
      <c r="O2713" t="s">
        <v>2536</v>
      </c>
    </row>
    <row r="2714" spans="2:18" x14ac:dyDescent="0.2">
      <c r="B2714" t="s">
        <v>8672</v>
      </c>
      <c r="C2714" t="s">
        <v>6148</v>
      </c>
      <c r="F2714">
        <v>99</v>
      </c>
      <c r="J2714" t="s">
        <v>7</v>
      </c>
      <c r="M2714" t="s">
        <v>8673</v>
      </c>
      <c r="O2714" t="s">
        <v>2536</v>
      </c>
    </row>
    <row r="2715" spans="2:18" x14ac:dyDescent="0.2">
      <c r="B2715" t="s">
        <v>8674</v>
      </c>
      <c r="C2715" t="s">
        <v>6148</v>
      </c>
      <c r="F2715">
        <v>99</v>
      </c>
      <c r="J2715" t="s">
        <v>7</v>
      </c>
      <c r="M2715" t="s">
        <v>8675</v>
      </c>
      <c r="O2715" t="s">
        <v>2536</v>
      </c>
    </row>
    <row r="2716" spans="2:18" x14ac:dyDescent="0.2">
      <c r="B2716" t="s">
        <v>6939</v>
      </c>
      <c r="C2716" t="s">
        <v>6148</v>
      </c>
      <c r="F2716">
        <v>99</v>
      </c>
      <c r="J2716" t="s">
        <v>522</v>
      </c>
      <c r="M2716" t="s">
        <v>8676</v>
      </c>
      <c r="N2716" t="s">
        <v>2540</v>
      </c>
      <c r="O2716" t="s">
        <v>2537</v>
      </c>
      <c r="P2716" t="s">
        <v>2538</v>
      </c>
      <c r="R2716" t="s">
        <v>2541</v>
      </c>
    </row>
    <row r="2717" spans="2:18" x14ac:dyDescent="0.2">
      <c r="B2717" t="s">
        <v>8677</v>
      </c>
      <c r="C2717" t="s">
        <v>6148</v>
      </c>
      <c r="F2717">
        <v>99</v>
      </c>
      <c r="J2717" t="s">
        <v>522</v>
      </c>
      <c r="M2717" t="s">
        <v>8678</v>
      </c>
      <c r="N2717" t="s">
        <v>2540</v>
      </c>
      <c r="O2717" t="s">
        <v>2537</v>
      </c>
      <c r="P2717" t="s">
        <v>2538</v>
      </c>
      <c r="R2717" t="s">
        <v>2541</v>
      </c>
    </row>
    <row r="2718" spans="2:18" x14ac:dyDescent="0.2">
      <c r="B2718" t="s">
        <v>7074</v>
      </c>
      <c r="C2718" t="s">
        <v>6148</v>
      </c>
      <c r="F2718">
        <v>99</v>
      </c>
      <c r="J2718" t="s">
        <v>522</v>
      </c>
      <c r="M2718" t="s">
        <v>8678</v>
      </c>
      <c r="N2718" t="s">
        <v>2540</v>
      </c>
      <c r="O2718" t="s">
        <v>2537</v>
      </c>
      <c r="P2718" t="s">
        <v>2538</v>
      </c>
      <c r="R2718" t="s">
        <v>2541</v>
      </c>
    </row>
    <row r="2719" spans="2:18" x14ac:dyDescent="0.2">
      <c r="B2719" t="s">
        <v>8679</v>
      </c>
      <c r="C2719" t="s">
        <v>6148</v>
      </c>
      <c r="F2719">
        <v>99</v>
      </c>
      <c r="J2719" t="s">
        <v>522</v>
      </c>
      <c r="M2719" t="s">
        <v>8680</v>
      </c>
      <c r="N2719" t="s">
        <v>2540</v>
      </c>
      <c r="O2719" t="s">
        <v>2537</v>
      </c>
      <c r="P2719" t="s">
        <v>2538</v>
      </c>
      <c r="R2719" t="s">
        <v>2541</v>
      </c>
    </row>
    <row r="2720" spans="2:18" x14ac:dyDescent="0.2">
      <c r="B2720" t="s">
        <v>814</v>
      </c>
      <c r="C2720" t="s">
        <v>6148</v>
      </c>
      <c r="F2720">
        <v>99</v>
      </c>
      <c r="J2720" t="s">
        <v>522</v>
      </c>
      <c r="M2720" t="s">
        <v>8680</v>
      </c>
      <c r="N2720" t="s">
        <v>2540</v>
      </c>
      <c r="O2720" t="s">
        <v>2537</v>
      </c>
      <c r="P2720" t="s">
        <v>2538</v>
      </c>
      <c r="R2720" t="s">
        <v>2541</v>
      </c>
    </row>
    <row r="2721" spans="2:18" x14ac:dyDescent="0.2">
      <c r="B2721" t="s">
        <v>8681</v>
      </c>
      <c r="C2721" t="s">
        <v>6148</v>
      </c>
      <c r="F2721">
        <v>99</v>
      </c>
      <c r="J2721" t="s">
        <v>522</v>
      </c>
      <c r="M2721" t="s">
        <v>8682</v>
      </c>
      <c r="N2721" t="s">
        <v>2540</v>
      </c>
      <c r="O2721" t="s">
        <v>2537</v>
      </c>
      <c r="P2721" t="s">
        <v>2538</v>
      </c>
      <c r="R2721" t="s">
        <v>2541</v>
      </c>
    </row>
    <row r="2722" spans="2:18" x14ac:dyDescent="0.2">
      <c r="B2722" t="s">
        <v>7069</v>
      </c>
      <c r="C2722" t="s">
        <v>6148</v>
      </c>
      <c r="F2722">
        <v>99</v>
      </c>
      <c r="J2722" t="s">
        <v>522</v>
      </c>
      <c r="M2722" t="s">
        <v>8683</v>
      </c>
      <c r="N2722" t="s">
        <v>2540</v>
      </c>
      <c r="O2722" t="s">
        <v>2537</v>
      </c>
      <c r="P2722" t="s">
        <v>2538</v>
      </c>
      <c r="R2722" t="s">
        <v>2541</v>
      </c>
    </row>
    <row r="2723" spans="2:18" x14ac:dyDescent="0.2">
      <c r="B2723" t="s">
        <v>6351</v>
      </c>
      <c r="C2723" t="s">
        <v>6148</v>
      </c>
      <c r="F2723">
        <v>99</v>
      </c>
      <c r="J2723" t="s">
        <v>522</v>
      </c>
      <c r="M2723" t="s">
        <v>8684</v>
      </c>
      <c r="N2723" t="s">
        <v>2540</v>
      </c>
      <c r="O2723" t="s">
        <v>2537</v>
      </c>
      <c r="P2723" t="s">
        <v>2538</v>
      </c>
      <c r="R2723" t="s">
        <v>2541</v>
      </c>
    </row>
    <row r="2724" spans="2:18" x14ac:dyDescent="0.2">
      <c r="B2724" t="s">
        <v>8685</v>
      </c>
      <c r="C2724" t="s">
        <v>6148</v>
      </c>
      <c r="F2724">
        <v>99</v>
      </c>
      <c r="J2724" t="s">
        <v>522</v>
      </c>
      <c r="M2724" t="s">
        <v>8686</v>
      </c>
      <c r="N2724" t="s">
        <v>2540</v>
      </c>
      <c r="O2724" t="s">
        <v>2537</v>
      </c>
      <c r="P2724" t="s">
        <v>2538</v>
      </c>
      <c r="R2724" t="s">
        <v>2541</v>
      </c>
    </row>
    <row r="2725" spans="2:18" x14ac:dyDescent="0.2">
      <c r="B2725" t="s">
        <v>8687</v>
      </c>
      <c r="C2725" t="s">
        <v>6148</v>
      </c>
      <c r="F2725">
        <v>99</v>
      </c>
      <c r="J2725" t="s">
        <v>522</v>
      </c>
      <c r="M2725" t="s">
        <v>8688</v>
      </c>
      <c r="N2725" t="s">
        <v>2540</v>
      </c>
      <c r="O2725" t="s">
        <v>2537</v>
      </c>
      <c r="P2725" t="s">
        <v>2538</v>
      </c>
      <c r="R2725" t="s">
        <v>2541</v>
      </c>
    </row>
    <row r="2726" spans="2:18" x14ac:dyDescent="0.2">
      <c r="B2726" t="s">
        <v>8689</v>
      </c>
      <c r="C2726" t="s">
        <v>6148</v>
      </c>
      <c r="F2726">
        <v>99</v>
      </c>
      <c r="J2726" t="s">
        <v>1342</v>
      </c>
      <c r="M2726" t="s">
        <v>8690</v>
      </c>
    </row>
    <row r="2727" spans="2:18" x14ac:dyDescent="0.2">
      <c r="B2727" t="s">
        <v>8691</v>
      </c>
      <c r="C2727" t="s">
        <v>6148</v>
      </c>
      <c r="F2727">
        <v>99</v>
      </c>
      <c r="J2727" t="s">
        <v>4379</v>
      </c>
      <c r="M2727" t="s">
        <v>8692</v>
      </c>
    </row>
    <row r="2728" spans="2:18" x14ac:dyDescent="0.2">
      <c r="B2728" t="s">
        <v>8693</v>
      </c>
      <c r="C2728" t="s">
        <v>6148</v>
      </c>
      <c r="F2728">
        <v>99</v>
      </c>
      <c r="J2728" t="s">
        <v>4379</v>
      </c>
      <c r="M2728" t="s">
        <v>8692</v>
      </c>
    </row>
    <row r="2729" spans="2:18" x14ac:dyDescent="0.2">
      <c r="B2729" t="s">
        <v>7074</v>
      </c>
      <c r="C2729" t="s">
        <v>6148</v>
      </c>
      <c r="F2729">
        <v>99</v>
      </c>
      <c r="J2729" t="s">
        <v>4381</v>
      </c>
      <c r="M2729" t="s">
        <v>8694</v>
      </c>
    </row>
    <row r="2730" spans="2:18" x14ac:dyDescent="0.2">
      <c r="B2730" t="s">
        <v>6356</v>
      </c>
      <c r="C2730" t="s">
        <v>6148</v>
      </c>
      <c r="F2730">
        <v>99</v>
      </c>
      <c r="J2730" t="s">
        <v>4383</v>
      </c>
      <c r="M2730" t="s">
        <v>8695</v>
      </c>
    </row>
    <row r="2731" spans="2:18" x14ac:dyDescent="0.2">
      <c r="B2731" t="s">
        <v>6356</v>
      </c>
      <c r="C2731" t="s">
        <v>6148</v>
      </c>
      <c r="F2731">
        <v>99</v>
      </c>
      <c r="J2731" t="s">
        <v>2542</v>
      </c>
      <c r="M2731" t="s">
        <v>8696</v>
      </c>
      <c r="R2731" t="s">
        <v>2543</v>
      </c>
    </row>
    <row r="2732" spans="2:18" x14ac:dyDescent="0.2">
      <c r="B2732" t="s">
        <v>6356</v>
      </c>
      <c r="C2732" t="s">
        <v>6148</v>
      </c>
      <c r="F2732">
        <v>99</v>
      </c>
      <c r="J2732" t="s">
        <v>2542</v>
      </c>
      <c r="M2732" t="s">
        <v>8696</v>
      </c>
      <c r="R2732" t="s">
        <v>2543</v>
      </c>
    </row>
    <row r="2733" spans="2:18" x14ac:dyDescent="0.2">
      <c r="B2733" t="s">
        <v>6560</v>
      </c>
      <c r="C2733" t="s">
        <v>6148</v>
      </c>
      <c r="F2733">
        <v>99</v>
      </c>
      <c r="J2733" t="s">
        <v>924</v>
      </c>
      <c r="M2733" t="s">
        <v>8697</v>
      </c>
    </row>
    <row r="2734" spans="2:18" x14ac:dyDescent="0.2">
      <c r="B2734" t="s">
        <v>7533</v>
      </c>
      <c r="C2734" t="s">
        <v>6148</v>
      </c>
      <c r="F2734">
        <v>99</v>
      </c>
      <c r="J2734" t="s">
        <v>924</v>
      </c>
      <c r="M2734" t="s">
        <v>8697</v>
      </c>
    </row>
    <row r="2735" spans="2:18" x14ac:dyDescent="0.2">
      <c r="B2735" t="s">
        <v>6356</v>
      </c>
      <c r="C2735" t="s">
        <v>6148</v>
      </c>
      <c r="F2735">
        <v>99</v>
      </c>
      <c r="J2735" t="s">
        <v>924</v>
      </c>
      <c r="M2735" t="s">
        <v>8697</v>
      </c>
    </row>
    <row r="2736" spans="2:18" x14ac:dyDescent="0.2">
      <c r="B2736" t="s">
        <v>8698</v>
      </c>
      <c r="C2736" t="s">
        <v>6148</v>
      </c>
      <c r="F2736">
        <v>99</v>
      </c>
      <c r="J2736" t="s">
        <v>4387</v>
      </c>
      <c r="M2736" t="s">
        <v>8699</v>
      </c>
    </row>
    <row r="2737" spans="1:19" x14ac:dyDescent="0.2">
      <c r="B2737" t="s">
        <v>8700</v>
      </c>
      <c r="C2737" t="s">
        <v>6148</v>
      </c>
      <c r="F2737">
        <v>99</v>
      </c>
      <c r="J2737" t="s">
        <v>4387</v>
      </c>
      <c r="M2737" t="s">
        <v>8699</v>
      </c>
    </row>
    <row r="2738" spans="1:19" x14ac:dyDescent="0.2">
      <c r="B2738" t="s">
        <v>8701</v>
      </c>
      <c r="C2738" t="s">
        <v>6148</v>
      </c>
      <c r="F2738">
        <v>99</v>
      </c>
      <c r="J2738" t="s">
        <v>4387</v>
      </c>
      <c r="M2738" t="s">
        <v>8699</v>
      </c>
    </row>
    <row r="2739" spans="1:19" x14ac:dyDescent="0.2">
      <c r="B2739" t="s">
        <v>8702</v>
      </c>
      <c r="C2739" t="s">
        <v>6148</v>
      </c>
      <c r="F2739">
        <v>99</v>
      </c>
      <c r="J2739" t="s">
        <v>2548</v>
      </c>
      <c r="M2739" t="s">
        <v>8703</v>
      </c>
      <c r="O2739" t="s">
        <v>2549</v>
      </c>
    </row>
    <row r="2740" spans="1:19" x14ac:dyDescent="0.2">
      <c r="B2740" t="s">
        <v>6158</v>
      </c>
      <c r="C2740" t="s">
        <v>6148</v>
      </c>
      <c r="D2740" t="s">
        <v>6159</v>
      </c>
      <c r="F2740">
        <v>99</v>
      </c>
      <c r="G2740">
        <v>290</v>
      </c>
      <c r="J2740" t="s">
        <v>2550</v>
      </c>
      <c r="K2740" t="s">
        <v>1444</v>
      </c>
      <c r="L2740" t="s">
        <v>2551</v>
      </c>
      <c r="M2740" t="s">
        <v>8704</v>
      </c>
      <c r="O2740" t="s">
        <v>2551</v>
      </c>
    </row>
    <row r="2741" spans="1:19" x14ac:dyDescent="0.2">
      <c r="B2741" t="s">
        <v>1242</v>
      </c>
      <c r="C2741" t="s">
        <v>6148</v>
      </c>
      <c r="F2741">
        <v>99</v>
      </c>
      <c r="J2741" t="s">
        <v>2552</v>
      </c>
      <c r="M2741" t="s">
        <v>8705</v>
      </c>
      <c r="O2741" t="s">
        <v>2553</v>
      </c>
    </row>
    <row r="2742" spans="1:19" x14ac:dyDescent="0.2">
      <c r="B2742" t="s">
        <v>6213</v>
      </c>
      <c r="C2742" t="s">
        <v>6148</v>
      </c>
      <c r="F2742">
        <v>99</v>
      </c>
      <c r="J2742" t="s">
        <v>2552</v>
      </c>
      <c r="M2742" t="s">
        <v>8706</v>
      </c>
      <c r="O2742" t="s">
        <v>2553</v>
      </c>
    </row>
    <row r="2743" spans="1:19" x14ac:dyDescent="0.2">
      <c r="B2743" t="s">
        <v>6362</v>
      </c>
      <c r="C2743" t="s">
        <v>6148</v>
      </c>
      <c r="F2743">
        <v>99</v>
      </c>
      <c r="J2743" t="s">
        <v>4393</v>
      </c>
      <c r="M2743" t="s">
        <v>8707</v>
      </c>
    </row>
    <row r="2744" spans="1:19" x14ac:dyDescent="0.2">
      <c r="B2744" t="s">
        <v>975</v>
      </c>
      <c r="C2744" t="s">
        <v>6148</v>
      </c>
      <c r="F2744">
        <v>99</v>
      </c>
      <c r="J2744" t="s">
        <v>4393</v>
      </c>
      <c r="M2744" t="s">
        <v>8707</v>
      </c>
    </row>
    <row r="2745" spans="1:19" x14ac:dyDescent="0.2">
      <c r="B2745" t="s">
        <v>8708</v>
      </c>
      <c r="C2745" t="s">
        <v>6148</v>
      </c>
      <c r="F2745">
        <v>99</v>
      </c>
      <c r="J2745" t="s">
        <v>4393</v>
      </c>
      <c r="M2745" t="s">
        <v>8707</v>
      </c>
    </row>
    <row r="2746" spans="1:19" x14ac:dyDescent="0.2">
      <c r="B2746" t="s">
        <v>8709</v>
      </c>
      <c r="C2746" t="s">
        <v>6148</v>
      </c>
      <c r="F2746">
        <v>99</v>
      </c>
      <c r="J2746" t="s">
        <v>443</v>
      </c>
      <c r="M2746" t="s">
        <v>8710</v>
      </c>
      <c r="S2746" t="s">
        <v>2554</v>
      </c>
    </row>
    <row r="2747" spans="1:19" x14ac:dyDescent="0.2">
      <c r="B2747" t="s">
        <v>7513</v>
      </c>
      <c r="C2747" t="s">
        <v>6148</v>
      </c>
      <c r="F2747">
        <v>99</v>
      </c>
      <c r="J2747" t="s">
        <v>2557</v>
      </c>
      <c r="M2747" t="s">
        <v>8711</v>
      </c>
      <c r="O2747" t="s">
        <v>2558</v>
      </c>
    </row>
    <row r="2748" spans="1:19" x14ac:dyDescent="0.2">
      <c r="B2748" t="s">
        <v>6213</v>
      </c>
      <c r="C2748" t="s">
        <v>6148</v>
      </c>
      <c r="F2748">
        <v>99</v>
      </c>
      <c r="J2748" t="s">
        <v>127</v>
      </c>
      <c r="M2748" t="s">
        <v>8712</v>
      </c>
      <c r="O2748" t="s">
        <v>2559</v>
      </c>
    </row>
    <row r="2749" spans="1:19" x14ac:dyDescent="0.2">
      <c r="A2749">
        <v>23</v>
      </c>
      <c r="B2749" t="s">
        <v>135</v>
      </c>
      <c r="C2749" t="s">
        <v>6148</v>
      </c>
      <c r="D2749" t="s">
        <v>3505</v>
      </c>
      <c r="F2749">
        <v>99</v>
      </c>
      <c r="G2749">
        <v>360</v>
      </c>
      <c r="I2749" t="s">
        <v>8713</v>
      </c>
      <c r="J2749" t="s">
        <v>127</v>
      </c>
      <c r="K2749" t="s">
        <v>1444</v>
      </c>
      <c r="L2749" t="s">
        <v>2559</v>
      </c>
      <c r="M2749" t="s">
        <v>8714</v>
      </c>
      <c r="O2749" t="s">
        <v>2559</v>
      </c>
    </row>
    <row r="2750" spans="1:19" x14ac:dyDescent="0.2">
      <c r="B2750" t="s">
        <v>6998</v>
      </c>
      <c r="C2750" t="s">
        <v>6148</v>
      </c>
      <c r="F2750">
        <v>99</v>
      </c>
      <c r="J2750" t="s">
        <v>792</v>
      </c>
      <c r="M2750" t="s">
        <v>8715</v>
      </c>
      <c r="O2750" t="s">
        <v>2560</v>
      </c>
    </row>
    <row r="2751" spans="1:19" x14ac:dyDescent="0.2">
      <c r="B2751" t="s">
        <v>8702</v>
      </c>
      <c r="C2751" t="s">
        <v>6148</v>
      </c>
      <c r="F2751">
        <v>99</v>
      </c>
      <c r="J2751" t="s">
        <v>792</v>
      </c>
      <c r="M2751" t="s">
        <v>8716</v>
      </c>
      <c r="O2751" t="s">
        <v>2560</v>
      </c>
    </row>
    <row r="2752" spans="1:19" x14ac:dyDescent="0.2">
      <c r="B2752" t="s">
        <v>6554</v>
      </c>
      <c r="C2752" t="s">
        <v>6148</v>
      </c>
      <c r="F2752">
        <v>99</v>
      </c>
      <c r="J2752" t="s">
        <v>2561</v>
      </c>
      <c r="M2752" t="s">
        <v>8717</v>
      </c>
      <c r="O2752" t="s">
        <v>2562</v>
      </c>
    </row>
    <row r="2753" spans="2:24" x14ac:dyDescent="0.2">
      <c r="B2753" t="s">
        <v>6472</v>
      </c>
      <c r="C2753" t="s">
        <v>6148</v>
      </c>
      <c r="F2753">
        <v>99</v>
      </c>
      <c r="J2753" t="s">
        <v>2563</v>
      </c>
      <c r="M2753" t="s">
        <v>8718</v>
      </c>
      <c r="R2753" t="s">
        <v>2565</v>
      </c>
      <c r="X2753" t="s">
        <v>2564</v>
      </c>
    </row>
    <row r="2754" spans="2:24" x14ac:dyDescent="0.2">
      <c r="B2754" t="s">
        <v>6644</v>
      </c>
      <c r="C2754" t="s">
        <v>6148</v>
      </c>
      <c r="F2754">
        <v>99</v>
      </c>
      <c r="J2754" t="s">
        <v>2563</v>
      </c>
      <c r="M2754" t="s">
        <v>8719</v>
      </c>
      <c r="R2754" t="s">
        <v>2565</v>
      </c>
      <c r="X2754" t="s">
        <v>2564</v>
      </c>
    </row>
    <row r="2755" spans="2:24" x14ac:dyDescent="0.2">
      <c r="B2755" t="s">
        <v>545</v>
      </c>
      <c r="C2755" t="s">
        <v>6148</v>
      </c>
      <c r="F2755">
        <v>99</v>
      </c>
      <c r="J2755" t="s">
        <v>2563</v>
      </c>
      <c r="M2755" t="s">
        <v>8720</v>
      </c>
      <c r="R2755" t="s">
        <v>2565</v>
      </c>
      <c r="X2755" t="s">
        <v>2564</v>
      </c>
    </row>
    <row r="2756" spans="2:24" x14ac:dyDescent="0.2">
      <c r="B2756" t="s">
        <v>6180</v>
      </c>
      <c r="C2756" t="s">
        <v>6148</v>
      </c>
      <c r="F2756">
        <v>99</v>
      </c>
      <c r="J2756" t="s">
        <v>4403</v>
      </c>
      <c r="M2756" t="s">
        <v>8721</v>
      </c>
    </row>
    <row r="2757" spans="2:24" x14ac:dyDescent="0.2">
      <c r="B2757" t="s">
        <v>7312</v>
      </c>
      <c r="C2757" t="s">
        <v>6148</v>
      </c>
      <c r="F2757">
        <v>99</v>
      </c>
      <c r="J2757" t="s">
        <v>4403</v>
      </c>
      <c r="M2757" t="s">
        <v>8721</v>
      </c>
    </row>
    <row r="2758" spans="2:24" x14ac:dyDescent="0.2">
      <c r="B2758" t="s">
        <v>918</v>
      </c>
      <c r="C2758" t="s">
        <v>6148</v>
      </c>
      <c r="F2758">
        <v>99</v>
      </c>
      <c r="J2758" t="s">
        <v>2566</v>
      </c>
      <c r="M2758" t="s">
        <v>7087</v>
      </c>
      <c r="W2758" t="s">
        <v>2567</v>
      </c>
    </row>
    <row r="2759" spans="2:24" x14ac:dyDescent="0.2">
      <c r="B2759" t="s">
        <v>8722</v>
      </c>
      <c r="C2759" t="s">
        <v>6148</v>
      </c>
      <c r="F2759">
        <v>99</v>
      </c>
      <c r="J2759" t="s">
        <v>1106</v>
      </c>
      <c r="M2759" t="s">
        <v>8723</v>
      </c>
      <c r="O2759" t="s">
        <v>2568</v>
      </c>
    </row>
    <row r="2760" spans="2:24" x14ac:dyDescent="0.2">
      <c r="B2760" t="s">
        <v>6472</v>
      </c>
      <c r="C2760" t="s">
        <v>6148</v>
      </c>
      <c r="F2760">
        <v>99</v>
      </c>
      <c r="J2760" t="s">
        <v>1106</v>
      </c>
      <c r="M2760" t="s">
        <v>8723</v>
      </c>
      <c r="O2760" t="s">
        <v>2568</v>
      </c>
    </row>
    <row r="2761" spans="2:24" x14ac:dyDescent="0.2">
      <c r="B2761" t="s">
        <v>7822</v>
      </c>
      <c r="C2761" t="s">
        <v>6148</v>
      </c>
      <c r="F2761">
        <v>99</v>
      </c>
      <c r="J2761" t="s">
        <v>1106</v>
      </c>
      <c r="M2761" t="s">
        <v>8724</v>
      </c>
      <c r="O2761" t="s">
        <v>2568</v>
      </c>
    </row>
    <row r="2762" spans="2:24" x14ac:dyDescent="0.2">
      <c r="B2762" t="s">
        <v>6674</v>
      </c>
      <c r="C2762" t="s">
        <v>6148</v>
      </c>
      <c r="F2762">
        <v>99</v>
      </c>
      <c r="J2762" t="s">
        <v>200</v>
      </c>
      <c r="M2762" t="s">
        <v>8725</v>
      </c>
    </row>
    <row r="2763" spans="2:24" x14ac:dyDescent="0.2">
      <c r="B2763" t="s">
        <v>8726</v>
      </c>
      <c r="C2763" t="s">
        <v>6148</v>
      </c>
      <c r="F2763">
        <v>99</v>
      </c>
      <c r="J2763" t="s">
        <v>200</v>
      </c>
      <c r="M2763" t="s">
        <v>8727</v>
      </c>
    </row>
    <row r="2764" spans="2:24" x14ac:dyDescent="0.2">
      <c r="B2764" t="s">
        <v>8728</v>
      </c>
      <c r="C2764" t="s">
        <v>6148</v>
      </c>
      <c r="F2764">
        <v>99</v>
      </c>
      <c r="J2764" t="s">
        <v>200</v>
      </c>
      <c r="M2764" t="s">
        <v>8729</v>
      </c>
    </row>
    <row r="2765" spans="2:24" x14ac:dyDescent="0.2">
      <c r="B2765" t="s">
        <v>8730</v>
      </c>
      <c r="C2765" t="s">
        <v>6148</v>
      </c>
      <c r="F2765">
        <v>99</v>
      </c>
      <c r="J2765" t="s">
        <v>200</v>
      </c>
      <c r="M2765" t="s">
        <v>8731</v>
      </c>
    </row>
    <row r="2766" spans="2:24" x14ac:dyDescent="0.2">
      <c r="B2766" t="s">
        <v>6340</v>
      </c>
      <c r="C2766" t="s">
        <v>6148</v>
      </c>
      <c r="F2766">
        <v>99</v>
      </c>
      <c r="J2766" t="s">
        <v>516</v>
      </c>
      <c r="M2766" t="s">
        <v>8732</v>
      </c>
      <c r="O2766" t="s">
        <v>2569</v>
      </c>
    </row>
    <row r="2767" spans="2:24" x14ac:dyDescent="0.2">
      <c r="B2767" t="s">
        <v>6800</v>
      </c>
      <c r="C2767" t="s">
        <v>6148</v>
      </c>
      <c r="F2767">
        <v>99</v>
      </c>
      <c r="J2767" t="s">
        <v>516</v>
      </c>
      <c r="M2767" t="s">
        <v>8733</v>
      </c>
      <c r="O2767" t="s">
        <v>2569</v>
      </c>
    </row>
    <row r="2768" spans="2:24" x14ac:dyDescent="0.2">
      <c r="B2768" t="s">
        <v>6479</v>
      </c>
      <c r="C2768" t="s">
        <v>6148</v>
      </c>
      <c r="F2768">
        <v>99</v>
      </c>
      <c r="J2768" t="s">
        <v>516</v>
      </c>
      <c r="M2768" t="s">
        <v>8734</v>
      </c>
      <c r="O2768" t="s">
        <v>2569</v>
      </c>
    </row>
    <row r="2769" spans="2:20" x14ac:dyDescent="0.2">
      <c r="B2769" t="s">
        <v>6809</v>
      </c>
      <c r="C2769" t="s">
        <v>6148</v>
      </c>
      <c r="F2769">
        <v>99</v>
      </c>
      <c r="J2769" t="s">
        <v>516</v>
      </c>
      <c r="M2769" t="s">
        <v>8734</v>
      </c>
      <c r="O2769" t="s">
        <v>2569</v>
      </c>
    </row>
    <row r="2770" spans="2:20" x14ac:dyDescent="0.2">
      <c r="B2770" t="s">
        <v>6335</v>
      </c>
      <c r="C2770" t="s">
        <v>6148</v>
      </c>
      <c r="F2770">
        <v>99</v>
      </c>
      <c r="J2770" t="s">
        <v>516</v>
      </c>
      <c r="M2770" t="s">
        <v>8734</v>
      </c>
      <c r="O2770" t="s">
        <v>2569</v>
      </c>
    </row>
    <row r="2771" spans="2:20" x14ac:dyDescent="0.2">
      <c r="B2771" t="s">
        <v>6490</v>
      </c>
      <c r="C2771" t="s">
        <v>6148</v>
      </c>
      <c r="F2771">
        <v>99</v>
      </c>
      <c r="J2771" t="s">
        <v>1273</v>
      </c>
      <c r="M2771" t="s">
        <v>8735</v>
      </c>
      <c r="T2771" t="s">
        <v>2570</v>
      </c>
    </row>
    <row r="2772" spans="2:20" x14ac:dyDescent="0.2">
      <c r="B2772" t="s">
        <v>172</v>
      </c>
      <c r="C2772" t="s">
        <v>6148</v>
      </c>
      <c r="F2772">
        <v>99</v>
      </c>
      <c r="J2772" t="s">
        <v>2571</v>
      </c>
      <c r="M2772" t="s">
        <v>8736</v>
      </c>
      <c r="O2772" t="s">
        <v>2572</v>
      </c>
    </row>
    <row r="2773" spans="2:20" x14ac:dyDescent="0.2">
      <c r="B2773" t="s">
        <v>7910</v>
      </c>
      <c r="C2773" t="s">
        <v>6148</v>
      </c>
      <c r="F2773">
        <v>99</v>
      </c>
      <c r="J2773" t="s">
        <v>146</v>
      </c>
      <c r="M2773" t="s">
        <v>5372</v>
      </c>
    </row>
    <row r="2774" spans="2:20" x14ac:dyDescent="0.2">
      <c r="B2774" t="s">
        <v>7015</v>
      </c>
      <c r="C2774" t="s">
        <v>6148</v>
      </c>
      <c r="F2774">
        <v>99</v>
      </c>
      <c r="J2774" t="s">
        <v>146</v>
      </c>
      <c r="M2774" t="s">
        <v>5372</v>
      </c>
    </row>
    <row r="2775" spans="2:20" x14ac:dyDescent="0.2">
      <c r="B2775" t="s">
        <v>7845</v>
      </c>
      <c r="C2775" t="s">
        <v>6148</v>
      </c>
      <c r="F2775">
        <v>99</v>
      </c>
      <c r="J2775" t="s">
        <v>146</v>
      </c>
      <c r="M2775" t="s">
        <v>5372</v>
      </c>
    </row>
    <row r="2776" spans="2:20" x14ac:dyDescent="0.2">
      <c r="B2776" t="s">
        <v>8737</v>
      </c>
      <c r="C2776" t="s">
        <v>6148</v>
      </c>
      <c r="F2776">
        <v>99</v>
      </c>
      <c r="J2776" t="s">
        <v>146</v>
      </c>
      <c r="M2776" t="s">
        <v>5372</v>
      </c>
    </row>
    <row r="2777" spans="2:20" x14ac:dyDescent="0.2">
      <c r="B2777" t="s">
        <v>8738</v>
      </c>
      <c r="C2777" t="s">
        <v>6148</v>
      </c>
      <c r="F2777">
        <v>99</v>
      </c>
      <c r="J2777" t="s">
        <v>146</v>
      </c>
      <c r="M2777" t="s">
        <v>5372</v>
      </c>
    </row>
    <row r="2778" spans="2:20" x14ac:dyDescent="0.2">
      <c r="B2778" t="s">
        <v>8739</v>
      </c>
      <c r="C2778" t="s">
        <v>6148</v>
      </c>
      <c r="F2778">
        <v>99</v>
      </c>
      <c r="J2778" t="s">
        <v>4412</v>
      </c>
      <c r="M2778" t="s">
        <v>8740</v>
      </c>
    </row>
    <row r="2779" spans="2:20" x14ac:dyDescent="0.2">
      <c r="B2779" t="s">
        <v>8741</v>
      </c>
      <c r="C2779" t="s">
        <v>6148</v>
      </c>
      <c r="F2779">
        <v>99</v>
      </c>
      <c r="J2779" t="s">
        <v>4412</v>
      </c>
      <c r="M2779" t="s">
        <v>8740</v>
      </c>
    </row>
    <row r="2780" spans="2:20" x14ac:dyDescent="0.2">
      <c r="B2780" t="s">
        <v>796</v>
      </c>
      <c r="C2780" t="s">
        <v>6148</v>
      </c>
      <c r="F2780">
        <v>99</v>
      </c>
      <c r="J2780" t="s">
        <v>927</v>
      </c>
      <c r="M2780" t="s">
        <v>8742</v>
      </c>
    </row>
    <row r="2781" spans="2:20" x14ac:dyDescent="0.2">
      <c r="B2781" t="s">
        <v>935</v>
      </c>
      <c r="C2781" t="s">
        <v>6148</v>
      </c>
      <c r="F2781">
        <v>99</v>
      </c>
      <c r="J2781" t="s">
        <v>927</v>
      </c>
      <c r="M2781" t="s">
        <v>8742</v>
      </c>
    </row>
    <row r="2782" spans="2:20" x14ac:dyDescent="0.2">
      <c r="B2782" t="s">
        <v>8743</v>
      </c>
      <c r="C2782" t="s">
        <v>6148</v>
      </c>
      <c r="F2782">
        <v>99</v>
      </c>
      <c r="J2782" t="s">
        <v>293</v>
      </c>
      <c r="M2782" t="s">
        <v>8744</v>
      </c>
      <c r="O2782" t="s">
        <v>2573</v>
      </c>
    </row>
    <row r="2783" spans="2:20" x14ac:dyDescent="0.2">
      <c r="B2783" t="s">
        <v>8745</v>
      </c>
      <c r="C2783" t="s">
        <v>6148</v>
      </c>
      <c r="F2783">
        <v>99</v>
      </c>
      <c r="J2783" t="s">
        <v>293</v>
      </c>
      <c r="M2783" t="s">
        <v>8746</v>
      </c>
      <c r="O2783" t="s">
        <v>2573</v>
      </c>
    </row>
    <row r="2784" spans="2:20" x14ac:dyDescent="0.2">
      <c r="B2784" t="s">
        <v>8747</v>
      </c>
      <c r="C2784" t="s">
        <v>6148</v>
      </c>
      <c r="F2784">
        <v>99</v>
      </c>
      <c r="J2784" t="s">
        <v>293</v>
      </c>
      <c r="M2784" t="s">
        <v>8746</v>
      </c>
      <c r="O2784" t="s">
        <v>2573</v>
      </c>
    </row>
    <row r="2785" spans="2:16" x14ac:dyDescent="0.2">
      <c r="B2785" t="s">
        <v>6674</v>
      </c>
      <c r="C2785" t="s">
        <v>6148</v>
      </c>
      <c r="F2785">
        <v>99</v>
      </c>
      <c r="J2785" t="s">
        <v>2574</v>
      </c>
      <c r="M2785" t="s">
        <v>8748</v>
      </c>
      <c r="N2785" t="s">
        <v>2575</v>
      </c>
    </row>
    <row r="2786" spans="2:16" x14ac:dyDescent="0.2">
      <c r="B2786" t="s">
        <v>8749</v>
      </c>
      <c r="C2786" t="s">
        <v>6148</v>
      </c>
      <c r="F2786">
        <v>99</v>
      </c>
      <c r="J2786" t="s">
        <v>2574</v>
      </c>
      <c r="M2786" t="s">
        <v>8750</v>
      </c>
      <c r="N2786" t="s">
        <v>2575</v>
      </c>
    </row>
    <row r="2787" spans="2:16" x14ac:dyDescent="0.2">
      <c r="B2787" t="s">
        <v>6290</v>
      </c>
      <c r="C2787" t="s">
        <v>6148</v>
      </c>
      <c r="F2787">
        <v>99</v>
      </c>
      <c r="J2787" t="s">
        <v>1135</v>
      </c>
      <c r="M2787" t="s">
        <v>8751</v>
      </c>
      <c r="O2787" t="s">
        <v>2576</v>
      </c>
      <c r="P2787" t="s">
        <v>2577</v>
      </c>
    </row>
    <row r="2788" spans="2:16" x14ac:dyDescent="0.2">
      <c r="B2788" t="s">
        <v>1134</v>
      </c>
      <c r="C2788" t="s">
        <v>6148</v>
      </c>
      <c r="F2788">
        <v>99</v>
      </c>
      <c r="J2788" t="s">
        <v>1135</v>
      </c>
      <c r="M2788" t="s">
        <v>8752</v>
      </c>
      <c r="O2788" t="s">
        <v>2576</v>
      </c>
      <c r="P2788" t="s">
        <v>2577</v>
      </c>
    </row>
    <row r="2789" spans="2:16" x14ac:dyDescent="0.2">
      <c r="B2789" t="s">
        <v>6672</v>
      </c>
      <c r="C2789" t="s">
        <v>6148</v>
      </c>
      <c r="F2789">
        <v>99</v>
      </c>
      <c r="J2789" t="s">
        <v>4418</v>
      </c>
      <c r="M2789" t="s">
        <v>8753</v>
      </c>
    </row>
    <row r="2790" spans="2:16" x14ac:dyDescent="0.2">
      <c r="B2790" t="s">
        <v>8754</v>
      </c>
      <c r="C2790" t="s">
        <v>6148</v>
      </c>
      <c r="F2790">
        <v>99</v>
      </c>
      <c r="J2790" t="s">
        <v>4418</v>
      </c>
      <c r="M2790" t="s">
        <v>8755</v>
      </c>
    </row>
    <row r="2791" spans="2:16" x14ac:dyDescent="0.2">
      <c r="B2791" t="s">
        <v>8756</v>
      </c>
      <c r="C2791" t="s">
        <v>6148</v>
      </c>
      <c r="F2791">
        <v>99</v>
      </c>
      <c r="J2791" t="s">
        <v>4418</v>
      </c>
      <c r="M2791" t="s">
        <v>8757</v>
      </c>
    </row>
    <row r="2792" spans="2:16" x14ac:dyDescent="0.2">
      <c r="B2792" t="s">
        <v>8758</v>
      </c>
      <c r="C2792" t="s">
        <v>6148</v>
      </c>
      <c r="F2792">
        <v>99</v>
      </c>
      <c r="J2792" t="s">
        <v>4418</v>
      </c>
      <c r="M2792" t="s">
        <v>8759</v>
      </c>
    </row>
    <row r="2793" spans="2:16" x14ac:dyDescent="0.2">
      <c r="B2793" t="s">
        <v>8760</v>
      </c>
      <c r="C2793" t="s">
        <v>6148</v>
      </c>
      <c r="F2793">
        <v>99</v>
      </c>
      <c r="J2793" t="s">
        <v>4418</v>
      </c>
      <c r="M2793" t="s">
        <v>8761</v>
      </c>
    </row>
    <row r="2794" spans="2:16" x14ac:dyDescent="0.2">
      <c r="B2794" t="s">
        <v>6672</v>
      </c>
      <c r="C2794" t="s">
        <v>6148</v>
      </c>
      <c r="F2794">
        <v>99</v>
      </c>
      <c r="J2794" t="s">
        <v>1042</v>
      </c>
      <c r="M2794" t="s">
        <v>8761</v>
      </c>
      <c r="O2794" t="s">
        <v>2580</v>
      </c>
    </row>
    <row r="2795" spans="2:16" x14ac:dyDescent="0.2">
      <c r="B2795" t="s">
        <v>7047</v>
      </c>
      <c r="C2795" t="s">
        <v>6148</v>
      </c>
      <c r="F2795">
        <v>99</v>
      </c>
      <c r="J2795" t="s">
        <v>1042</v>
      </c>
      <c r="M2795" t="s">
        <v>8762</v>
      </c>
      <c r="O2795" t="s">
        <v>2580</v>
      </c>
    </row>
    <row r="2796" spans="2:16" x14ac:dyDescent="0.2">
      <c r="B2796" t="s">
        <v>6246</v>
      </c>
      <c r="C2796" t="s">
        <v>6148</v>
      </c>
      <c r="F2796">
        <v>99</v>
      </c>
      <c r="J2796" t="s">
        <v>2581</v>
      </c>
      <c r="M2796" t="s">
        <v>8763</v>
      </c>
      <c r="N2796" t="s">
        <v>2582</v>
      </c>
    </row>
    <row r="2797" spans="2:16" x14ac:dyDescent="0.2">
      <c r="B2797" t="s">
        <v>6375</v>
      </c>
      <c r="C2797" t="s">
        <v>6148</v>
      </c>
      <c r="F2797">
        <v>99</v>
      </c>
      <c r="J2797" t="s">
        <v>2581</v>
      </c>
      <c r="M2797" t="s">
        <v>8763</v>
      </c>
      <c r="N2797" t="s">
        <v>2582</v>
      </c>
    </row>
    <row r="2798" spans="2:16" x14ac:dyDescent="0.2">
      <c r="B2798" t="s">
        <v>8764</v>
      </c>
      <c r="C2798" t="s">
        <v>6148</v>
      </c>
      <c r="F2798">
        <v>99</v>
      </c>
      <c r="J2798" t="s">
        <v>2581</v>
      </c>
      <c r="M2798" t="s">
        <v>8765</v>
      </c>
      <c r="N2798" t="s">
        <v>2582</v>
      </c>
    </row>
    <row r="2799" spans="2:16" x14ac:dyDescent="0.2">
      <c r="B2799" t="s">
        <v>8766</v>
      </c>
      <c r="C2799" t="s">
        <v>6148</v>
      </c>
      <c r="F2799">
        <v>99</v>
      </c>
      <c r="J2799" t="s">
        <v>2581</v>
      </c>
      <c r="M2799" t="s">
        <v>8767</v>
      </c>
      <c r="N2799" t="s">
        <v>2582</v>
      </c>
    </row>
    <row r="2800" spans="2:16" x14ac:dyDescent="0.2">
      <c r="B2800" t="s">
        <v>8768</v>
      </c>
      <c r="C2800" t="s">
        <v>6148</v>
      </c>
      <c r="F2800">
        <v>99</v>
      </c>
      <c r="J2800" t="s">
        <v>1267</v>
      </c>
      <c r="M2800" t="s">
        <v>8769</v>
      </c>
    </row>
    <row r="2801" spans="2:20" x14ac:dyDescent="0.2">
      <c r="B2801" t="s">
        <v>8770</v>
      </c>
      <c r="C2801" t="s">
        <v>6148</v>
      </c>
      <c r="F2801">
        <v>99</v>
      </c>
      <c r="J2801" t="s">
        <v>1267</v>
      </c>
      <c r="M2801" t="s">
        <v>8769</v>
      </c>
    </row>
    <row r="2802" spans="2:20" x14ac:dyDescent="0.2">
      <c r="B2802" t="s">
        <v>6165</v>
      </c>
      <c r="C2802" t="s">
        <v>6148</v>
      </c>
      <c r="F2802">
        <v>99</v>
      </c>
      <c r="J2802" t="s">
        <v>2</v>
      </c>
      <c r="M2802" t="s">
        <v>8771</v>
      </c>
      <c r="O2802" t="s">
        <v>2586</v>
      </c>
      <c r="P2802" t="s">
        <v>2583</v>
      </c>
    </row>
    <row r="2803" spans="2:20" x14ac:dyDescent="0.2">
      <c r="B2803" t="s">
        <v>887</v>
      </c>
      <c r="C2803" t="s">
        <v>6148</v>
      </c>
      <c r="F2803">
        <v>99</v>
      </c>
      <c r="J2803" t="s">
        <v>2</v>
      </c>
      <c r="M2803" t="s">
        <v>8771</v>
      </c>
      <c r="O2803" t="s">
        <v>2586</v>
      </c>
      <c r="P2803" t="s">
        <v>2583</v>
      </c>
    </row>
    <row r="2804" spans="2:20" x14ac:dyDescent="0.2">
      <c r="B2804" t="s">
        <v>265</v>
      </c>
      <c r="C2804" t="s">
        <v>6148</v>
      </c>
      <c r="F2804">
        <v>99</v>
      </c>
      <c r="J2804" t="s">
        <v>2</v>
      </c>
      <c r="M2804" t="s">
        <v>8771</v>
      </c>
      <c r="O2804" t="s">
        <v>2586</v>
      </c>
      <c r="P2804" t="s">
        <v>2583</v>
      </c>
    </row>
    <row r="2805" spans="2:20" x14ac:dyDescent="0.2">
      <c r="B2805" t="s">
        <v>6161</v>
      </c>
      <c r="C2805" t="s">
        <v>6148</v>
      </c>
      <c r="F2805">
        <v>99</v>
      </c>
      <c r="J2805" t="s">
        <v>2</v>
      </c>
      <c r="M2805" t="s">
        <v>8771</v>
      </c>
      <c r="O2805" t="s">
        <v>2586</v>
      </c>
      <c r="P2805" t="s">
        <v>2583</v>
      </c>
    </row>
    <row r="2806" spans="2:20" x14ac:dyDescent="0.2">
      <c r="B2806" t="s">
        <v>1318</v>
      </c>
      <c r="C2806" t="s">
        <v>6148</v>
      </c>
      <c r="F2806">
        <v>99</v>
      </c>
      <c r="J2806" t="s">
        <v>2</v>
      </c>
      <c r="M2806" t="s">
        <v>8771</v>
      </c>
      <c r="O2806" t="s">
        <v>2586</v>
      </c>
      <c r="P2806" t="s">
        <v>2583</v>
      </c>
    </row>
    <row r="2807" spans="2:20" x14ac:dyDescent="0.2">
      <c r="B2807" t="s">
        <v>6259</v>
      </c>
      <c r="C2807" t="s">
        <v>6148</v>
      </c>
      <c r="F2807">
        <v>99</v>
      </c>
      <c r="J2807" t="s">
        <v>2</v>
      </c>
      <c r="M2807" t="s">
        <v>8772</v>
      </c>
      <c r="O2807" t="s">
        <v>2586</v>
      </c>
      <c r="P2807" t="s">
        <v>2583</v>
      </c>
    </row>
    <row r="2808" spans="2:20" x14ac:dyDescent="0.2">
      <c r="B2808" t="s">
        <v>887</v>
      </c>
      <c r="C2808" t="s">
        <v>6148</v>
      </c>
      <c r="F2808">
        <v>99</v>
      </c>
      <c r="J2808" t="s">
        <v>4424</v>
      </c>
      <c r="M2808" t="s">
        <v>8773</v>
      </c>
    </row>
    <row r="2809" spans="2:20" x14ac:dyDescent="0.2">
      <c r="B2809" t="s">
        <v>265</v>
      </c>
      <c r="C2809" t="s">
        <v>6148</v>
      </c>
      <c r="F2809">
        <v>99</v>
      </c>
      <c r="J2809" t="s">
        <v>4424</v>
      </c>
      <c r="M2809" t="s">
        <v>8773</v>
      </c>
    </row>
    <row r="2810" spans="2:20" x14ac:dyDescent="0.2">
      <c r="B2810" t="s">
        <v>6161</v>
      </c>
      <c r="C2810" t="s">
        <v>6148</v>
      </c>
      <c r="F2810">
        <v>99</v>
      </c>
      <c r="J2810" t="s">
        <v>4424</v>
      </c>
      <c r="M2810" t="s">
        <v>8773</v>
      </c>
    </row>
    <row r="2811" spans="2:20" x14ac:dyDescent="0.2">
      <c r="B2811" t="s">
        <v>6165</v>
      </c>
      <c r="C2811" t="s">
        <v>6148</v>
      </c>
      <c r="F2811">
        <v>99</v>
      </c>
      <c r="J2811" t="s">
        <v>4424</v>
      </c>
      <c r="M2811" t="s">
        <v>8773</v>
      </c>
    </row>
    <row r="2812" spans="2:20" x14ac:dyDescent="0.2">
      <c r="B2812" t="s">
        <v>8570</v>
      </c>
      <c r="C2812" t="s">
        <v>6148</v>
      </c>
      <c r="F2812">
        <v>99</v>
      </c>
      <c r="J2812" t="s">
        <v>4424</v>
      </c>
      <c r="M2812" t="s">
        <v>8773</v>
      </c>
    </row>
    <row r="2813" spans="2:20" x14ac:dyDescent="0.2">
      <c r="B2813" t="s">
        <v>6419</v>
      </c>
      <c r="C2813" t="s">
        <v>6148</v>
      </c>
      <c r="F2813">
        <v>99</v>
      </c>
      <c r="J2813" t="s">
        <v>4424</v>
      </c>
      <c r="M2813" t="s">
        <v>8773</v>
      </c>
    </row>
    <row r="2814" spans="2:20" x14ac:dyDescent="0.2">
      <c r="B2814" t="s">
        <v>8774</v>
      </c>
      <c r="C2814" t="s">
        <v>6148</v>
      </c>
      <c r="F2814">
        <v>99</v>
      </c>
      <c r="J2814" t="s">
        <v>2587</v>
      </c>
      <c r="M2814" t="s">
        <v>8775</v>
      </c>
      <c r="T2814" t="s">
        <v>2588</v>
      </c>
    </row>
    <row r="2815" spans="2:20" x14ac:dyDescent="0.2">
      <c r="B2815" t="s">
        <v>6389</v>
      </c>
      <c r="C2815" t="s">
        <v>6148</v>
      </c>
      <c r="F2815">
        <v>99</v>
      </c>
      <c r="J2815" t="s">
        <v>2587</v>
      </c>
      <c r="M2815" t="s">
        <v>8775</v>
      </c>
      <c r="T2815" t="s">
        <v>2588</v>
      </c>
    </row>
    <row r="2816" spans="2:20" x14ac:dyDescent="0.2">
      <c r="B2816" t="s">
        <v>6158</v>
      </c>
      <c r="C2816" t="s">
        <v>6148</v>
      </c>
      <c r="D2816" t="s">
        <v>6159</v>
      </c>
      <c r="F2816">
        <v>99</v>
      </c>
      <c r="G2816">
        <v>370</v>
      </c>
      <c r="J2816" t="s">
        <v>2589</v>
      </c>
      <c r="K2816" t="s">
        <v>1444</v>
      </c>
      <c r="L2816" t="s">
        <v>2590</v>
      </c>
      <c r="M2816" t="s">
        <v>8776</v>
      </c>
      <c r="O2816" t="s">
        <v>2590</v>
      </c>
    </row>
    <row r="2817" spans="2:20" x14ac:dyDescent="0.2">
      <c r="B2817" t="s">
        <v>172</v>
      </c>
      <c r="C2817" t="s">
        <v>6148</v>
      </c>
      <c r="F2817">
        <v>99</v>
      </c>
      <c r="J2817" t="s">
        <v>383</v>
      </c>
      <c r="M2817" t="s">
        <v>8777</v>
      </c>
      <c r="O2817" t="s">
        <v>2591</v>
      </c>
    </row>
    <row r="2818" spans="2:20" x14ac:dyDescent="0.2">
      <c r="B2818" t="s">
        <v>6298</v>
      </c>
      <c r="C2818" t="s">
        <v>6148</v>
      </c>
      <c r="F2818">
        <v>99</v>
      </c>
      <c r="J2818" t="s">
        <v>383</v>
      </c>
      <c r="M2818" t="s">
        <v>8778</v>
      </c>
      <c r="O2818" t="s">
        <v>2591</v>
      </c>
    </row>
    <row r="2819" spans="2:20" x14ac:dyDescent="0.2">
      <c r="B2819" t="s">
        <v>8722</v>
      </c>
      <c r="C2819" t="s">
        <v>6148</v>
      </c>
      <c r="F2819">
        <v>99</v>
      </c>
      <c r="J2819" t="s">
        <v>4429</v>
      </c>
      <c r="M2819" t="s">
        <v>8779</v>
      </c>
    </row>
    <row r="2820" spans="2:20" x14ac:dyDescent="0.2">
      <c r="B2820" t="s">
        <v>6165</v>
      </c>
      <c r="C2820" t="s">
        <v>6148</v>
      </c>
      <c r="F2820">
        <v>99</v>
      </c>
      <c r="J2820" t="s">
        <v>2592</v>
      </c>
      <c r="M2820" t="s">
        <v>8780</v>
      </c>
      <c r="N2820" t="s">
        <v>2593</v>
      </c>
      <c r="O2820" t="s">
        <v>2594</v>
      </c>
    </row>
    <row r="2821" spans="2:20" x14ac:dyDescent="0.2">
      <c r="B2821" t="s">
        <v>1412</v>
      </c>
      <c r="C2821" t="s">
        <v>6148</v>
      </c>
      <c r="F2821">
        <v>99</v>
      </c>
      <c r="J2821" t="s">
        <v>2595</v>
      </c>
      <c r="M2821" t="s">
        <v>8781</v>
      </c>
      <c r="O2821" t="s">
        <v>2596</v>
      </c>
    </row>
    <row r="2822" spans="2:20" x14ac:dyDescent="0.2">
      <c r="B2822" t="s">
        <v>6389</v>
      </c>
      <c r="C2822" t="s">
        <v>6148</v>
      </c>
      <c r="F2822">
        <v>99</v>
      </c>
      <c r="J2822" t="s">
        <v>2597</v>
      </c>
      <c r="M2822" t="s">
        <v>8782</v>
      </c>
      <c r="T2822" t="s">
        <v>2598</v>
      </c>
    </row>
    <row r="2823" spans="2:20" x14ac:dyDescent="0.2">
      <c r="B2823" t="s">
        <v>6490</v>
      </c>
      <c r="C2823" t="s">
        <v>6148</v>
      </c>
      <c r="F2823">
        <v>99</v>
      </c>
      <c r="J2823" t="s">
        <v>2597</v>
      </c>
      <c r="M2823" t="s">
        <v>8782</v>
      </c>
      <c r="T2823" t="s">
        <v>2598</v>
      </c>
    </row>
    <row r="2824" spans="2:20" x14ac:dyDescent="0.2">
      <c r="B2824" t="s">
        <v>589</v>
      </c>
      <c r="C2824" t="s">
        <v>6148</v>
      </c>
      <c r="F2824">
        <v>99</v>
      </c>
      <c r="J2824" t="s">
        <v>2599</v>
      </c>
      <c r="M2824" t="s">
        <v>8783</v>
      </c>
      <c r="R2824" t="s">
        <v>2600</v>
      </c>
    </row>
    <row r="2825" spans="2:20" x14ac:dyDescent="0.2">
      <c r="B2825" t="s">
        <v>6899</v>
      </c>
      <c r="C2825" t="s">
        <v>6148</v>
      </c>
      <c r="F2825">
        <v>99</v>
      </c>
      <c r="J2825" t="s">
        <v>2599</v>
      </c>
      <c r="M2825" t="s">
        <v>8783</v>
      </c>
      <c r="R2825" t="s">
        <v>2600</v>
      </c>
    </row>
    <row r="2826" spans="2:20" x14ac:dyDescent="0.2">
      <c r="B2826" t="s">
        <v>7036</v>
      </c>
      <c r="C2826" t="s">
        <v>6148</v>
      </c>
      <c r="F2826">
        <v>99</v>
      </c>
      <c r="J2826" t="s">
        <v>1280</v>
      </c>
      <c r="M2826" t="s">
        <v>8784</v>
      </c>
    </row>
    <row r="2827" spans="2:20" x14ac:dyDescent="0.2">
      <c r="B2827" t="s">
        <v>6490</v>
      </c>
      <c r="C2827" t="s">
        <v>6148</v>
      </c>
      <c r="F2827">
        <v>99</v>
      </c>
      <c r="J2827" t="s">
        <v>1280</v>
      </c>
      <c r="M2827" t="s">
        <v>8784</v>
      </c>
    </row>
    <row r="2828" spans="2:20" x14ac:dyDescent="0.2">
      <c r="B2828" t="s">
        <v>6565</v>
      </c>
      <c r="C2828" t="s">
        <v>6148</v>
      </c>
      <c r="F2828">
        <v>99</v>
      </c>
      <c r="J2828" t="s">
        <v>1280</v>
      </c>
      <c r="M2828" t="s">
        <v>8784</v>
      </c>
    </row>
    <row r="2829" spans="2:20" x14ac:dyDescent="0.2">
      <c r="B2829" t="s">
        <v>8785</v>
      </c>
      <c r="C2829" t="s">
        <v>6148</v>
      </c>
      <c r="F2829">
        <v>99</v>
      </c>
      <c r="J2829" t="s">
        <v>210</v>
      </c>
      <c r="M2829" t="s">
        <v>8786</v>
      </c>
      <c r="N2829" t="s">
        <v>2601</v>
      </c>
    </row>
    <row r="2830" spans="2:20" x14ac:dyDescent="0.2">
      <c r="B2830" t="s">
        <v>7348</v>
      </c>
      <c r="C2830" t="s">
        <v>6148</v>
      </c>
      <c r="F2830">
        <v>99</v>
      </c>
      <c r="J2830" t="s">
        <v>210</v>
      </c>
      <c r="M2830" t="s">
        <v>8786</v>
      </c>
      <c r="N2830" t="s">
        <v>2601</v>
      </c>
    </row>
    <row r="2831" spans="2:20" x14ac:dyDescent="0.2">
      <c r="B2831" t="s">
        <v>8787</v>
      </c>
      <c r="C2831" t="s">
        <v>6148</v>
      </c>
      <c r="F2831">
        <v>99</v>
      </c>
      <c r="J2831" t="s">
        <v>210</v>
      </c>
      <c r="M2831" t="s">
        <v>8786</v>
      </c>
      <c r="N2831" t="s">
        <v>2601</v>
      </c>
    </row>
    <row r="2832" spans="2:20" x14ac:dyDescent="0.2">
      <c r="B2832" t="s">
        <v>7935</v>
      </c>
      <c r="C2832" t="s">
        <v>6148</v>
      </c>
      <c r="F2832">
        <v>99</v>
      </c>
      <c r="J2832" t="s">
        <v>210</v>
      </c>
      <c r="M2832" t="s">
        <v>8788</v>
      </c>
      <c r="N2832" t="s">
        <v>2601</v>
      </c>
    </row>
    <row r="2833" spans="2:20" x14ac:dyDescent="0.2">
      <c r="B2833" t="s">
        <v>8789</v>
      </c>
      <c r="C2833" t="s">
        <v>6148</v>
      </c>
      <c r="F2833">
        <v>99</v>
      </c>
      <c r="J2833" t="s">
        <v>2602</v>
      </c>
      <c r="M2833" t="s">
        <v>8790</v>
      </c>
      <c r="T2833" t="s">
        <v>2603</v>
      </c>
    </row>
    <row r="2834" spans="2:20" x14ac:dyDescent="0.2">
      <c r="B2834" t="s">
        <v>6234</v>
      </c>
      <c r="C2834" t="s">
        <v>6148</v>
      </c>
      <c r="F2834">
        <v>99</v>
      </c>
      <c r="J2834" t="s">
        <v>2602</v>
      </c>
      <c r="M2834" t="s">
        <v>8790</v>
      </c>
      <c r="T2834" t="s">
        <v>2603</v>
      </c>
    </row>
    <row r="2835" spans="2:20" x14ac:dyDescent="0.2">
      <c r="B2835" t="s">
        <v>6628</v>
      </c>
      <c r="C2835" t="s">
        <v>6148</v>
      </c>
      <c r="F2835">
        <v>99</v>
      </c>
      <c r="J2835" t="s">
        <v>2602</v>
      </c>
      <c r="M2835" t="s">
        <v>8790</v>
      </c>
      <c r="T2835" t="s">
        <v>2603</v>
      </c>
    </row>
    <row r="2836" spans="2:20" x14ac:dyDescent="0.2">
      <c r="B2836" t="s">
        <v>1412</v>
      </c>
      <c r="C2836" t="s">
        <v>6148</v>
      </c>
      <c r="F2836">
        <v>99</v>
      </c>
      <c r="J2836" t="s">
        <v>2604</v>
      </c>
      <c r="M2836" t="s">
        <v>8791</v>
      </c>
      <c r="O2836" t="s">
        <v>2606</v>
      </c>
      <c r="P2836" t="s">
        <v>2605</v>
      </c>
    </row>
    <row r="2837" spans="2:20" x14ac:dyDescent="0.2">
      <c r="B2837" t="s">
        <v>8792</v>
      </c>
      <c r="C2837" t="s">
        <v>6148</v>
      </c>
      <c r="F2837">
        <v>99</v>
      </c>
      <c r="J2837" t="s">
        <v>350</v>
      </c>
      <c r="M2837" t="s">
        <v>8793</v>
      </c>
    </row>
    <row r="2838" spans="2:20" x14ac:dyDescent="0.2">
      <c r="B2838" t="s">
        <v>8794</v>
      </c>
      <c r="C2838" t="s">
        <v>6148</v>
      </c>
      <c r="F2838">
        <v>99</v>
      </c>
      <c r="J2838" t="s">
        <v>350</v>
      </c>
      <c r="M2838" t="s">
        <v>8525</v>
      </c>
    </row>
    <row r="2839" spans="2:20" x14ac:dyDescent="0.2">
      <c r="B2839" t="s">
        <v>6445</v>
      </c>
      <c r="C2839" t="s">
        <v>6148</v>
      </c>
      <c r="F2839">
        <v>99</v>
      </c>
      <c r="J2839" t="s">
        <v>350</v>
      </c>
      <c r="M2839" t="s">
        <v>8795</v>
      </c>
    </row>
    <row r="2840" spans="2:20" x14ac:dyDescent="0.2">
      <c r="B2840" t="s">
        <v>8796</v>
      </c>
      <c r="C2840" t="s">
        <v>6148</v>
      </c>
      <c r="F2840">
        <v>99</v>
      </c>
      <c r="J2840" t="s">
        <v>350</v>
      </c>
      <c r="M2840" t="s">
        <v>8797</v>
      </c>
    </row>
    <row r="2841" spans="2:20" x14ac:dyDescent="0.2">
      <c r="B2841" t="s">
        <v>466</v>
      </c>
      <c r="C2841" t="s">
        <v>6148</v>
      </c>
      <c r="F2841">
        <v>99</v>
      </c>
      <c r="J2841" t="s">
        <v>2607</v>
      </c>
      <c r="M2841" t="s">
        <v>8798</v>
      </c>
      <c r="O2841" t="s">
        <v>2608</v>
      </c>
    </row>
    <row r="2842" spans="2:20" x14ac:dyDescent="0.2">
      <c r="B2842" t="s">
        <v>6677</v>
      </c>
      <c r="C2842" t="s">
        <v>6148</v>
      </c>
      <c r="F2842">
        <v>99</v>
      </c>
      <c r="J2842" t="s">
        <v>4443</v>
      </c>
      <c r="M2842" t="s">
        <v>8799</v>
      </c>
    </row>
    <row r="2843" spans="2:20" x14ac:dyDescent="0.2">
      <c r="B2843" t="s">
        <v>8800</v>
      </c>
      <c r="C2843" t="s">
        <v>6148</v>
      </c>
      <c r="F2843">
        <v>99</v>
      </c>
      <c r="J2843" t="s">
        <v>4443</v>
      </c>
      <c r="M2843" t="s">
        <v>8801</v>
      </c>
    </row>
    <row r="2844" spans="2:20" x14ac:dyDescent="0.2">
      <c r="B2844" t="s">
        <v>172</v>
      </c>
      <c r="C2844" t="s">
        <v>6148</v>
      </c>
      <c r="F2844">
        <v>99</v>
      </c>
      <c r="J2844" t="s">
        <v>178</v>
      </c>
      <c r="M2844" t="s">
        <v>8801</v>
      </c>
      <c r="O2844" t="s">
        <v>2609</v>
      </c>
    </row>
    <row r="2845" spans="2:20" x14ac:dyDescent="0.2">
      <c r="B2845" t="s">
        <v>466</v>
      </c>
      <c r="C2845" t="s">
        <v>6148</v>
      </c>
      <c r="F2845">
        <v>99</v>
      </c>
      <c r="J2845" t="s">
        <v>178</v>
      </c>
      <c r="M2845" t="s">
        <v>8802</v>
      </c>
      <c r="O2845" t="s">
        <v>2609</v>
      </c>
    </row>
    <row r="2846" spans="2:20" x14ac:dyDescent="0.2">
      <c r="B2846" t="s">
        <v>8803</v>
      </c>
      <c r="C2846" t="s">
        <v>6148</v>
      </c>
      <c r="F2846">
        <v>99</v>
      </c>
      <c r="J2846" t="s">
        <v>178</v>
      </c>
      <c r="M2846" t="s">
        <v>8804</v>
      </c>
      <c r="O2846" t="s">
        <v>2609</v>
      </c>
    </row>
    <row r="2847" spans="2:20" x14ac:dyDescent="0.2">
      <c r="B2847" t="s">
        <v>8805</v>
      </c>
      <c r="C2847" t="s">
        <v>6148</v>
      </c>
      <c r="F2847">
        <v>99</v>
      </c>
      <c r="J2847" t="s">
        <v>4446</v>
      </c>
      <c r="M2847" t="s">
        <v>8806</v>
      </c>
    </row>
    <row r="2848" spans="2:20" x14ac:dyDescent="0.2">
      <c r="B2848" t="s">
        <v>8807</v>
      </c>
      <c r="C2848" t="s">
        <v>6148</v>
      </c>
      <c r="F2848">
        <v>99</v>
      </c>
      <c r="J2848" t="s">
        <v>4446</v>
      </c>
      <c r="M2848" t="s">
        <v>8806</v>
      </c>
    </row>
    <row r="2849" spans="2:18" x14ac:dyDescent="0.2">
      <c r="B2849" t="s">
        <v>8808</v>
      </c>
      <c r="C2849" t="s">
        <v>6148</v>
      </c>
      <c r="F2849">
        <v>99</v>
      </c>
      <c r="J2849" t="s">
        <v>4446</v>
      </c>
      <c r="M2849" t="s">
        <v>8806</v>
      </c>
    </row>
    <row r="2850" spans="2:18" x14ac:dyDescent="0.2">
      <c r="B2850" t="s">
        <v>6681</v>
      </c>
      <c r="C2850" t="s">
        <v>6148</v>
      </c>
      <c r="F2850">
        <v>99</v>
      </c>
      <c r="J2850" t="s">
        <v>4448</v>
      </c>
      <c r="M2850" t="s">
        <v>8809</v>
      </c>
    </row>
    <row r="2851" spans="2:18" x14ac:dyDescent="0.2">
      <c r="B2851" t="s">
        <v>6681</v>
      </c>
      <c r="C2851" t="s">
        <v>6148</v>
      </c>
      <c r="F2851">
        <v>99</v>
      </c>
      <c r="J2851" t="s">
        <v>4448</v>
      </c>
      <c r="M2851" t="s">
        <v>8116</v>
      </c>
    </row>
    <row r="2852" spans="2:18" x14ac:dyDescent="0.2">
      <c r="B2852" t="s">
        <v>6276</v>
      </c>
      <c r="C2852" t="s">
        <v>6148</v>
      </c>
      <c r="F2852">
        <v>99</v>
      </c>
      <c r="J2852" t="s">
        <v>2610</v>
      </c>
      <c r="M2852" t="s">
        <v>8810</v>
      </c>
      <c r="O2852" t="s">
        <v>2612</v>
      </c>
      <c r="R2852" t="s">
        <v>2611</v>
      </c>
    </row>
    <row r="2853" spans="2:18" x14ac:dyDescent="0.2">
      <c r="B2853" t="s">
        <v>265</v>
      </c>
      <c r="C2853" t="s">
        <v>6148</v>
      </c>
      <c r="F2853">
        <v>99</v>
      </c>
      <c r="J2853" t="s">
        <v>2610</v>
      </c>
      <c r="M2853" t="s">
        <v>8810</v>
      </c>
      <c r="O2853" t="s">
        <v>2612</v>
      </c>
      <c r="R2853" t="s">
        <v>2611</v>
      </c>
    </row>
    <row r="2854" spans="2:18" x14ac:dyDescent="0.2">
      <c r="B2854" t="s">
        <v>6759</v>
      </c>
      <c r="C2854" t="s">
        <v>6148</v>
      </c>
      <c r="F2854">
        <v>99</v>
      </c>
      <c r="J2854" t="s">
        <v>2610</v>
      </c>
      <c r="M2854" t="s">
        <v>8810</v>
      </c>
      <c r="O2854" t="s">
        <v>2612</v>
      </c>
      <c r="R2854" t="s">
        <v>2611</v>
      </c>
    </row>
    <row r="2855" spans="2:18" x14ac:dyDescent="0.2">
      <c r="B2855" t="s">
        <v>8811</v>
      </c>
      <c r="C2855" t="s">
        <v>6148</v>
      </c>
      <c r="F2855">
        <v>99</v>
      </c>
      <c r="J2855" t="s">
        <v>115</v>
      </c>
      <c r="M2855" t="s">
        <v>8812</v>
      </c>
      <c r="O2855" t="s">
        <v>2613</v>
      </c>
    </row>
    <row r="2856" spans="2:18" x14ac:dyDescent="0.2">
      <c r="B2856" t="s">
        <v>814</v>
      </c>
      <c r="C2856" t="s">
        <v>6148</v>
      </c>
      <c r="F2856">
        <v>99</v>
      </c>
      <c r="J2856" t="s">
        <v>835</v>
      </c>
      <c r="M2856" t="s">
        <v>8813</v>
      </c>
      <c r="O2856" t="s">
        <v>2614</v>
      </c>
      <c r="P2856" t="s">
        <v>2615</v>
      </c>
    </row>
    <row r="2857" spans="2:18" x14ac:dyDescent="0.2">
      <c r="B2857" t="s">
        <v>8814</v>
      </c>
      <c r="C2857" t="s">
        <v>6148</v>
      </c>
      <c r="F2857">
        <v>99</v>
      </c>
      <c r="J2857" t="s">
        <v>835</v>
      </c>
      <c r="M2857" t="s">
        <v>8813</v>
      </c>
      <c r="O2857" t="s">
        <v>2614</v>
      </c>
      <c r="P2857" t="s">
        <v>2615</v>
      </c>
    </row>
    <row r="2858" spans="2:18" x14ac:dyDescent="0.2">
      <c r="B2858" t="s">
        <v>7465</v>
      </c>
      <c r="C2858" t="s">
        <v>6148</v>
      </c>
      <c r="F2858">
        <v>99</v>
      </c>
      <c r="J2858" t="s">
        <v>2616</v>
      </c>
      <c r="M2858" t="s">
        <v>8815</v>
      </c>
      <c r="O2858" t="s">
        <v>2617</v>
      </c>
    </row>
    <row r="2859" spans="2:18" x14ac:dyDescent="0.2">
      <c r="B2859" t="s">
        <v>6290</v>
      </c>
      <c r="C2859" t="s">
        <v>6148</v>
      </c>
      <c r="F2859">
        <v>99</v>
      </c>
      <c r="J2859" t="s">
        <v>512</v>
      </c>
      <c r="M2859" t="s">
        <v>8816</v>
      </c>
      <c r="O2859" t="s">
        <v>2618</v>
      </c>
    </row>
    <row r="2860" spans="2:18" x14ac:dyDescent="0.2">
      <c r="B2860" t="s">
        <v>8817</v>
      </c>
      <c r="C2860" t="s">
        <v>6148</v>
      </c>
      <c r="F2860">
        <v>99</v>
      </c>
      <c r="J2860" t="s">
        <v>512</v>
      </c>
      <c r="M2860" t="s">
        <v>8818</v>
      </c>
      <c r="O2860" t="s">
        <v>2618</v>
      </c>
    </row>
    <row r="2861" spans="2:18" x14ac:dyDescent="0.2">
      <c r="B2861" t="s">
        <v>6998</v>
      </c>
      <c r="C2861" t="s">
        <v>6148</v>
      </c>
      <c r="F2861">
        <v>99</v>
      </c>
      <c r="J2861" t="s">
        <v>4461</v>
      </c>
      <c r="M2861" t="s">
        <v>8819</v>
      </c>
    </row>
    <row r="2862" spans="2:18" x14ac:dyDescent="0.2">
      <c r="B2862" t="s">
        <v>8820</v>
      </c>
      <c r="C2862" t="s">
        <v>6148</v>
      </c>
      <c r="F2862">
        <v>99</v>
      </c>
      <c r="J2862" t="s">
        <v>4461</v>
      </c>
      <c r="M2862" t="s">
        <v>8819</v>
      </c>
    </row>
    <row r="2863" spans="2:18" x14ac:dyDescent="0.2">
      <c r="B2863" t="s">
        <v>6378</v>
      </c>
      <c r="C2863" t="s">
        <v>6148</v>
      </c>
      <c r="F2863">
        <v>99</v>
      </c>
      <c r="J2863" t="s">
        <v>4461</v>
      </c>
      <c r="M2863" t="s">
        <v>8821</v>
      </c>
    </row>
    <row r="2864" spans="2:18" x14ac:dyDescent="0.2">
      <c r="B2864" t="s">
        <v>8822</v>
      </c>
      <c r="C2864" t="s">
        <v>6148</v>
      </c>
      <c r="F2864">
        <v>99</v>
      </c>
      <c r="J2864" t="s">
        <v>434</v>
      </c>
      <c r="M2864" t="s">
        <v>8823</v>
      </c>
      <c r="N2864" t="s">
        <v>2619</v>
      </c>
    </row>
    <row r="2865" spans="2:20" x14ac:dyDescent="0.2">
      <c r="B2865" t="s">
        <v>6201</v>
      </c>
      <c r="C2865" t="s">
        <v>6148</v>
      </c>
      <c r="F2865">
        <v>99</v>
      </c>
      <c r="J2865" t="s">
        <v>434</v>
      </c>
      <c r="M2865" t="s">
        <v>8823</v>
      </c>
      <c r="N2865" t="s">
        <v>2619</v>
      </c>
    </row>
    <row r="2866" spans="2:20" x14ac:dyDescent="0.2">
      <c r="B2866" t="s">
        <v>8824</v>
      </c>
      <c r="C2866" t="s">
        <v>6148</v>
      </c>
      <c r="F2866">
        <v>99</v>
      </c>
      <c r="J2866" t="s">
        <v>434</v>
      </c>
      <c r="M2866" t="s">
        <v>8825</v>
      </c>
      <c r="N2866" t="s">
        <v>2619</v>
      </c>
    </row>
    <row r="2867" spans="2:20" x14ac:dyDescent="0.2">
      <c r="B2867" t="s">
        <v>8826</v>
      </c>
      <c r="C2867" t="s">
        <v>6148</v>
      </c>
      <c r="F2867">
        <v>99</v>
      </c>
      <c r="J2867" t="s">
        <v>1315</v>
      </c>
      <c r="M2867" t="s">
        <v>8827</v>
      </c>
      <c r="O2867" t="s">
        <v>2620</v>
      </c>
    </row>
    <row r="2868" spans="2:20" x14ac:dyDescent="0.2">
      <c r="B2868" t="s">
        <v>7267</v>
      </c>
      <c r="C2868" t="s">
        <v>6148</v>
      </c>
      <c r="F2868">
        <v>99</v>
      </c>
      <c r="J2868" t="s">
        <v>1315</v>
      </c>
      <c r="M2868" t="s">
        <v>8827</v>
      </c>
      <c r="O2868" t="s">
        <v>2620</v>
      </c>
    </row>
    <row r="2869" spans="2:20" x14ac:dyDescent="0.2">
      <c r="B2869" t="s">
        <v>6730</v>
      </c>
      <c r="C2869" t="s">
        <v>6148</v>
      </c>
      <c r="F2869">
        <v>99</v>
      </c>
      <c r="J2869" t="s">
        <v>1315</v>
      </c>
      <c r="M2869" t="s">
        <v>8827</v>
      </c>
      <c r="O2869" t="s">
        <v>2620</v>
      </c>
    </row>
    <row r="2870" spans="2:20" x14ac:dyDescent="0.2">
      <c r="B2870" t="s">
        <v>8828</v>
      </c>
      <c r="C2870" t="s">
        <v>6148</v>
      </c>
      <c r="F2870">
        <v>99</v>
      </c>
      <c r="J2870" t="s">
        <v>1315</v>
      </c>
      <c r="M2870" t="s">
        <v>8829</v>
      </c>
      <c r="O2870" t="s">
        <v>2620</v>
      </c>
    </row>
    <row r="2871" spans="2:20" x14ac:dyDescent="0.2">
      <c r="B2871" t="s">
        <v>7261</v>
      </c>
      <c r="C2871" t="s">
        <v>6148</v>
      </c>
      <c r="F2871">
        <v>99</v>
      </c>
      <c r="J2871" t="s">
        <v>1315</v>
      </c>
      <c r="M2871" t="s">
        <v>8830</v>
      </c>
      <c r="O2871" t="s">
        <v>2620</v>
      </c>
    </row>
    <row r="2872" spans="2:20" x14ac:dyDescent="0.2">
      <c r="B2872" t="s">
        <v>1427</v>
      </c>
      <c r="C2872" t="s">
        <v>6148</v>
      </c>
      <c r="F2872">
        <v>99</v>
      </c>
      <c r="J2872" t="s">
        <v>514</v>
      </c>
      <c r="M2872" t="s">
        <v>8831</v>
      </c>
      <c r="O2872" t="s">
        <v>2621</v>
      </c>
      <c r="T2872" t="s">
        <v>2622</v>
      </c>
    </row>
    <row r="2873" spans="2:20" x14ac:dyDescent="0.2">
      <c r="B2873" t="s">
        <v>6290</v>
      </c>
      <c r="C2873" t="s">
        <v>6148</v>
      </c>
      <c r="F2873">
        <v>99</v>
      </c>
      <c r="J2873" t="s">
        <v>514</v>
      </c>
      <c r="M2873" t="s">
        <v>8832</v>
      </c>
      <c r="O2873" t="s">
        <v>2621</v>
      </c>
      <c r="T2873" t="s">
        <v>2622</v>
      </c>
    </row>
    <row r="2874" spans="2:20" x14ac:dyDescent="0.2">
      <c r="B2874" t="s">
        <v>6337</v>
      </c>
      <c r="C2874" t="s">
        <v>6148</v>
      </c>
      <c r="F2874">
        <v>99</v>
      </c>
      <c r="J2874" t="s">
        <v>514</v>
      </c>
      <c r="M2874" t="s">
        <v>8833</v>
      </c>
      <c r="O2874" t="s">
        <v>2621</v>
      </c>
      <c r="T2874" t="s">
        <v>2622</v>
      </c>
    </row>
    <row r="2875" spans="2:20" x14ac:dyDescent="0.2">
      <c r="B2875" t="s">
        <v>8834</v>
      </c>
      <c r="C2875" t="s">
        <v>6148</v>
      </c>
      <c r="F2875">
        <v>99</v>
      </c>
      <c r="J2875" t="s">
        <v>514</v>
      </c>
      <c r="M2875" t="s">
        <v>8835</v>
      </c>
      <c r="O2875" t="s">
        <v>2621</v>
      </c>
      <c r="T2875" t="s">
        <v>2622</v>
      </c>
    </row>
    <row r="2876" spans="2:20" x14ac:dyDescent="0.2">
      <c r="B2876" t="s">
        <v>7508</v>
      </c>
      <c r="C2876" t="s">
        <v>6148</v>
      </c>
      <c r="F2876">
        <v>99</v>
      </c>
      <c r="J2876" t="s">
        <v>1329</v>
      </c>
      <c r="M2876" t="s">
        <v>8836</v>
      </c>
    </row>
    <row r="2877" spans="2:20" x14ac:dyDescent="0.2">
      <c r="B2877" t="s">
        <v>7267</v>
      </c>
      <c r="C2877" t="s">
        <v>6148</v>
      </c>
      <c r="F2877">
        <v>99</v>
      </c>
      <c r="J2877" t="s">
        <v>1329</v>
      </c>
      <c r="M2877" t="s">
        <v>8836</v>
      </c>
    </row>
    <row r="2878" spans="2:20" x14ac:dyDescent="0.2">
      <c r="B2878" t="s">
        <v>8837</v>
      </c>
      <c r="C2878" t="s">
        <v>6148</v>
      </c>
      <c r="F2878">
        <v>99</v>
      </c>
      <c r="J2878" t="s">
        <v>1329</v>
      </c>
      <c r="M2878" t="s">
        <v>8836</v>
      </c>
    </row>
    <row r="2879" spans="2:20" x14ac:dyDescent="0.2">
      <c r="B2879" t="s">
        <v>7508</v>
      </c>
      <c r="C2879" t="s">
        <v>6148</v>
      </c>
      <c r="F2879">
        <v>99</v>
      </c>
      <c r="J2879" t="s">
        <v>2623</v>
      </c>
      <c r="M2879" t="s">
        <v>7310</v>
      </c>
      <c r="O2879" t="s">
        <v>2624</v>
      </c>
    </row>
    <row r="2880" spans="2:20" x14ac:dyDescent="0.2">
      <c r="B2880" t="s">
        <v>6213</v>
      </c>
      <c r="C2880" t="s">
        <v>6148</v>
      </c>
      <c r="F2880">
        <v>99</v>
      </c>
      <c r="J2880" t="s">
        <v>21</v>
      </c>
      <c r="M2880" t="s">
        <v>8838</v>
      </c>
      <c r="O2880" t="s">
        <v>2625</v>
      </c>
    </row>
    <row r="2881" spans="2:20" x14ac:dyDescent="0.2">
      <c r="B2881" t="s">
        <v>6316</v>
      </c>
      <c r="C2881" t="s">
        <v>6148</v>
      </c>
      <c r="F2881">
        <v>99</v>
      </c>
      <c r="J2881" t="s">
        <v>21</v>
      </c>
      <c r="M2881" t="s">
        <v>8838</v>
      </c>
      <c r="O2881" t="s">
        <v>2625</v>
      </c>
    </row>
    <row r="2882" spans="2:20" x14ac:dyDescent="0.2">
      <c r="B2882" t="s">
        <v>6356</v>
      </c>
      <c r="C2882" t="s">
        <v>6148</v>
      </c>
      <c r="F2882">
        <v>99</v>
      </c>
      <c r="J2882" t="s">
        <v>823</v>
      </c>
      <c r="M2882" t="s">
        <v>8839</v>
      </c>
    </row>
    <row r="2883" spans="2:20" x14ac:dyDescent="0.2">
      <c r="B2883" t="s">
        <v>6356</v>
      </c>
      <c r="C2883" t="s">
        <v>6148</v>
      </c>
      <c r="F2883">
        <v>99</v>
      </c>
      <c r="J2883" t="s">
        <v>823</v>
      </c>
      <c r="M2883" t="s">
        <v>8839</v>
      </c>
    </row>
    <row r="2884" spans="2:20" x14ac:dyDescent="0.2">
      <c r="B2884" t="s">
        <v>7140</v>
      </c>
      <c r="C2884" t="s">
        <v>6148</v>
      </c>
      <c r="F2884">
        <v>99</v>
      </c>
      <c r="J2884" t="s">
        <v>823</v>
      </c>
      <c r="M2884" t="s">
        <v>8840</v>
      </c>
    </row>
    <row r="2885" spans="2:20" x14ac:dyDescent="0.2">
      <c r="B2885" t="s">
        <v>314</v>
      </c>
      <c r="C2885" t="s">
        <v>6148</v>
      </c>
      <c r="F2885">
        <v>99</v>
      </c>
      <c r="J2885" t="s">
        <v>249</v>
      </c>
      <c r="M2885" t="s">
        <v>8841</v>
      </c>
      <c r="N2885" t="s">
        <v>2626</v>
      </c>
    </row>
    <row r="2886" spans="2:20" x14ac:dyDescent="0.2">
      <c r="B2886" t="s">
        <v>8842</v>
      </c>
      <c r="C2886" t="s">
        <v>6148</v>
      </c>
      <c r="F2886">
        <v>99</v>
      </c>
      <c r="J2886" t="s">
        <v>249</v>
      </c>
      <c r="M2886" t="s">
        <v>8843</v>
      </c>
      <c r="N2886" t="s">
        <v>2626</v>
      </c>
    </row>
    <row r="2887" spans="2:20" x14ac:dyDescent="0.2">
      <c r="B2887" t="s">
        <v>8844</v>
      </c>
      <c r="C2887" t="s">
        <v>6148</v>
      </c>
      <c r="F2887">
        <v>99</v>
      </c>
      <c r="J2887" t="s">
        <v>249</v>
      </c>
      <c r="M2887" t="s">
        <v>8845</v>
      </c>
      <c r="N2887" t="s">
        <v>2626</v>
      </c>
    </row>
    <row r="2888" spans="2:20" x14ac:dyDescent="0.2">
      <c r="B2888" t="s">
        <v>8846</v>
      </c>
      <c r="C2888" t="s">
        <v>6148</v>
      </c>
      <c r="F2888">
        <v>99</v>
      </c>
      <c r="J2888" t="s">
        <v>249</v>
      </c>
      <c r="M2888" t="s">
        <v>8847</v>
      </c>
      <c r="N2888" t="s">
        <v>2626</v>
      </c>
    </row>
    <row r="2889" spans="2:20" x14ac:dyDescent="0.2">
      <c r="B2889" t="s">
        <v>8848</v>
      </c>
      <c r="C2889" t="s">
        <v>6148</v>
      </c>
      <c r="F2889">
        <v>99</v>
      </c>
      <c r="J2889" t="s">
        <v>249</v>
      </c>
      <c r="M2889" t="s">
        <v>8849</v>
      </c>
      <c r="N2889" t="s">
        <v>2626</v>
      </c>
    </row>
    <row r="2890" spans="2:20" x14ac:dyDescent="0.2">
      <c r="B2890" t="s">
        <v>6288</v>
      </c>
      <c r="C2890" t="s">
        <v>6148</v>
      </c>
      <c r="F2890">
        <v>99</v>
      </c>
      <c r="J2890" t="s">
        <v>515</v>
      </c>
      <c r="M2890" t="s">
        <v>8850</v>
      </c>
      <c r="O2890" t="s">
        <v>2627</v>
      </c>
      <c r="T2890" t="s">
        <v>2628</v>
      </c>
    </row>
    <row r="2891" spans="2:20" x14ac:dyDescent="0.2">
      <c r="B2891" t="s">
        <v>6814</v>
      </c>
      <c r="C2891" t="s">
        <v>6148</v>
      </c>
      <c r="F2891">
        <v>99</v>
      </c>
      <c r="J2891" t="s">
        <v>515</v>
      </c>
      <c r="M2891" t="s">
        <v>8850</v>
      </c>
      <c r="O2891" t="s">
        <v>2627</v>
      </c>
      <c r="T2891" t="s">
        <v>2628</v>
      </c>
    </row>
    <row r="2892" spans="2:20" x14ac:dyDescent="0.2">
      <c r="B2892" t="s">
        <v>6337</v>
      </c>
      <c r="C2892" t="s">
        <v>6148</v>
      </c>
      <c r="F2892">
        <v>99</v>
      </c>
      <c r="J2892" t="s">
        <v>515</v>
      </c>
      <c r="M2892" t="s">
        <v>6815</v>
      </c>
      <c r="O2892" t="s">
        <v>2627</v>
      </c>
      <c r="T2892" t="s">
        <v>2628</v>
      </c>
    </row>
    <row r="2893" spans="2:20" x14ac:dyDescent="0.2">
      <c r="B2893" t="s">
        <v>7729</v>
      </c>
      <c r="C2893" t="s">
        <v>6148</v>
      </c>
      <c r="F2893">
        <v>99</v>
      </c>
      <c r="J2893" t="s">
        <v>515</v>
      </c>
      <c r="M2893" t="s">
        <v>8851</v>
      </c>
      <c r="O2893" t="s">
        <v>2627</v>
      </c>
      <c r="T2893" t="s">
        <v>2628</v>
      </c>
    </row>
    <row r="2894" spans="2:20" x14ac:dyDescent="0.2">
      <c r="B2894" t="s">
        <v>6290</v>
      </c>
      <c r="C2894" t="s">
        <v>6148</v>
      </c>
      <c r="F2894">
        <v>99</v>
      </c>
      <c r="J2894" t="s">
        <v>515</v>
      </c>
      <c r="M2894" t="s">
        <v>8852</v>
      </c>
      <c r="O2894" t="s">
        <v>2627</v>
      </c>
      <c r="T2894" t="s">
        <v>2628</v>
      </c>
    </row>
    <row r="2895" spans="2:20" x14ac:dyDescent="0.2">
      <c r="B2895" t="s">
        <v>6487</v>
      </c>
      <c r="C2895" t="s">
        <v>6148</v>
      </c>
      <c r="F2895">
        <v>99</v>
      </c>
      <c r="J2895" t="s">
        <v>515</v>
      </c>
      <c r="M2895" t="s">
        <v>8853</v>
      </c>
      <c r="O2895" t="s">
        <v>2627</v>
      </c>
      <c r="T2895" t="s">
        <v>2628</v>
      </c>
    </row>
    <row r="2896" spans="2:20" x14ac:dyDescent="0.2">
      <c r="B2896" t="s">
        <v>1427</v>
      </c>
      <c r="C2896" t="s">
        <v>6148</v>
      </c>
      <c r="F2896">
        <v>99</v>
      </c>
      <c r="J2896" t="s">
        <v>515</v>
      </c>
      <c r="M2896" t="s">
        <v>8854</v>
      </c>
      <c r="O2896" t="s">
        <v>2627</v>
      </c>
      <c r="T2896" t="s">
        <v>2628</v>
      </c>
    </row>
    <row r="2897" spans="2:20" x14ac:dyDescent="0.2">
      <c r="B2897" t="s">
        <v>6490</v>
      </c>
      <c r="C2897" t="s">
        <v>6148</v>
      </c>
      <c r="F2897">
        <v>99</v>
      </c>
      <c r="J2897" t="s">
        <v>1281</v>
      </c>
      <c r="M2897" t="s">
        <v>8855</v>
      </c>
    </row>
    <row r="2898" spans="2:20" x14ac:dyDescent="0.2">
      <c r="B2898" t="s">
        <v>7031</v>
      </c>
      <c r="C2898" t="s">
        <v>6148</v>
      </c>
      <c r="F2898">
        <v>99</v>
      </c>
      <c r="J2898" t="s">
        <v>1281</v>
      </c>
      <c r="M2898" t="s">
        <v>8856</v>
      </c>
    </row>
    <row r="2899" spans="2:20" x14ac:dyDescent="0.2">
      <c r="B2899" t="s">
        <v>8857</v>
      </c>
      <c r="C2899" t="s">
        <v>6148</v>
      </c>
      <c r="F2899">
        <v>99</v>
      </c>
      <c r="J2899" t="s">
        <v>1281</v>
      </c>
      <c r="M2899" t="s">
        <v>8858</v>
      </c>
    </row>
    <row r="2900" spans="2:20" x14ac:dyDescent="0.2">
      <c r="B2900" t="s">
        <v>6565</v>
      </c>
      <c r="C2900" t="s">
        <v>6148</v>
      </c>
      <c r="F2900">
        <v>99</v>
      </c>
      <c r="J2900" t="s">
        <v>1281</v>
      </c>
      <c r="M2900" t="s">
        <v>8859</v>
      </c>
    </row>
    <row r="2901" spans="2:20" x14ac:dyDescent="0.2">
      <c r="B2901" t="s">
        <v>132</v>
      </c>
      <c r="C2901" t="s">
        <v>6148</v>
      </c>
      <c r="F2901">
        <v>99</v>
      </c>
      <c r="J2901" t="s">
        <v>128</v>
      </c>
      <c r="M2901" t="s">
        <v>8860</v>
      </c>
      <c r="O2901" t="s">
        <v>2629</v>
      </c>
    </row>
    <row r="2902" spans="2:20" x14ac:dyDescent="0.2">
      <c r="B2902" t="s">
        <v>6402</v>
      </c>
      <c r="C2902" t="s">
        <v>6148</v>
      </c>
      <c r="F2902">
        <v>99</v>
      </c>
      <c r="J2902" t="s">
        <v>128</v>
      </c>
      <c r="M2902" t="s">
        <v>8860</v>
      </c>
      <c r="O2902" t="s">
        <v>2629</v>
      </c>
    </row>
    <row r="2903" spans="2:20" x14ac:dyDescent="0.2">
      <c r="B2903" t="s">
        <v>6402</v>
      </c>
      <c r="C2903" t="s">
        <v>6148</v>
      </c>
      <c r="F2903">
        <v>99</v>
      </c>
      <c r="J2903" t="s">
        <v>128</v>
      </c>
      <c r="M2903" t="s">
        <v>8860</v>
      </c>
      <c r="O2903" t="s">
        <v>2629</v>
      </c>
    </row>
    <row r="2904" spans="2:20" x14ac:dyDescent="0.2">
      <c r="B2904" t="s">
        <v>172</v>
      </c>
      <c r="C2904" t="s">
        <v>6148</v>
      </c>
      <c r="F2904">
        <v>99</v>
      </c>
      <c r="J2904" t="s">
        <v>379</v>
      </c>
      <c r="M2904" t="s">
        <v>8861</v>
      </c>
      <c r="O2904" t="s">
        <v>2630</v>
      </c>
    </row>
    <row r="2905" spans="2:20" x14ac:dyDescent="0.2">
      <c r="B2905" t="s">
        <v>6234</v>
      </c>
      <c r="C2905" t="s">
        <v>6148</v>
      </c>
      <c r="F2905">
        <v>99</v>
      </c>
      <c r="J2905" t="s">
        <v>2631</v>
      </c>
      <c r="M2905" t="s">
        <v>8862</v>
      </c>
      <c r="T2905" t="s">
        <v>2632</v>
      </c>
    </row>
    <row r="2906" spans="2:20" x14ac:dyDescent="0.2">
      <c r="B2906" t="s">
        <v>8863</v>
      </c>
      <c r="C2906" t="s">
        <v>6148</v>
      </c>
      <c r="F2906">
        <v>99</v>
      </c>
      <c r="J2906" t="s">
        <v>4475</v>
      </c>
      <c r="M2906" t="s">
        <v>8864</v>
      </c>
    </row>
    <row r="2907" spans="2:20" x14ac:dyDescent="0.2">
      <c r="B2907" t="s">
        <v>8865</v>
      </c>
      <c r="C2907" t="s">
        <v>6148</v>
      </c>
      <c r="F2907">
        <v>99</v>
      </c>
      <c r="J2907" t="s">
        <v>1119</v>
      </c>
      <c r="M2907" t="s">
        <v>8866</v>
      </c>
      <c r="N2907" t="s">
        <v>2633</v>
      </c>
    </row>
    <row r="2908" spans="2:20" x14ac:dyDescent="0.2">
      <c r="B2908" t="s">
        <v>6554</v>
      </c>
      <c r="C2908" t="s">
        <v>6148</v>
      </c>
      <c r="F2908">
        <v>99</v>
      </c>
      <c r="J2908" t="s">
        <v>1119</v>
      </c>
      <c r="M2908" t="s">
        <v>8867</v>
      </c>
      <c r="N2908" t="s">
        <v>2633</v>
      </c>
    </row>
    <row r="2909" spans="2:20" x14ac:dyDescent="0.2">
      <c r="B2909" t="s">
        <v>6445</v>
      </c>
      <c r="C2909" t="s">
        <v>6148</v>
      </c>
      <c r="F2909">
        <v>99</v>
      </c>
      <c r="J2909" t="s">
        <v>449</v>
      </c>
      <c r="M2909" t="s">
        <v>8868</v>
      </c>
      <c r="O2909" t="s">
        <v>2634</v>
      </c>
    </row>
    <row r="2910" spans="2:20" x14ac:dyDescent="0.2">
      <c r="B2910" t="s">
        <v>8869</v>
      </c>
      <c r="C2910" t="s">
        <v>6148</v>
      </c>
      <c r="F2910">
        <v>99</v>
      </c>
      <c r="J2910" t="s">
        <v>449</v>
      </c>
      <c r="M2910" t="s">
        <v>8870</v>
      </c>
      <c r="O2910" t="s">
        <v>2634</v>
      </c>
    </row>
    <row r="2911" spans="2:20" x14ac:dyDescent="0.2">
      <c r="B2911" t="s">
        <v>6378</v>
      </c>
      <c r="C2911" t="s">
        <v>6148</v>
      </c>
      <c r="F2911">
        <v>99</v>
      </c>
      <c r="J2911" t="s">
        <v>681</v>
      </c>
      <c r="M2911" t="s">
        <v>8871</v>
      </c>
      <c r="O2911" t="s">
        <v>2635</v>
      </c>
    </row>
    <row r="2912" spans="2:20" x14ac:dyDescent="0.2">
      <c r="B2912" t="s">
        <v>6354</v>
      </c>
      <c r="C2912" t="s">
        <v>6148</v>
      </c>
      <c r="F2912">
        <v>99</v>
      </c>
      <c r="J2912" t="s">
        <v>681</v>
      </c>
      <c r="M2912" t="s">
        <v>8871</v>
      </c>
      <c r="O2912" t="s">
        <v>2635</v>
      </c>
    </row>
    <row r="2913" spans="2:16" x14ac:dyDescent="0.2">
      <c r="B2913" t="s">
        <v>7620</v>
      </c>
      <c r="C2913" t="s">
        <v>6148</v>
      </c>
      <c r="F2913">
        <v>99</v>
      </c>
      <c r="J2913" t="s">
        <v>681</v>
      </c>
      <c r="M2913" t="s">
        <v>8871</v>
      </c>
      <c r="O2913" t="s">
        <v>2635</v>
      </c>
    </row>
    <row r="2914" spans="2:16" x14ac:dyDescent="0.2">
      <c r="B2914" t="s">
        <v>7621</v>
      </c>
      <c r="C2914" t="s">
        <v>6148</v>
      </c>
      <c r="F2914">
        <v>99</v>
      </c>
      <c r="J2914" t="s">
        <v>681</v>
      </c>
      <c r="M2914" t="s">
        <v>8871</v>
      </c>
      <c r="O2914" t="s">
        <v>2635</v>
      </c>
    </row>
    <row r="2915" spans="2:16" x14ac:dyDescent="0.2">
      <c r="B2915" t="s">
        <v>7622</v>
      </c>
      <c r="C2915" t="s">
        <v>6148</v>
      </c>
      <c r="F2915">
        <v>99</v>
      </c>
      <c r="J2915" t="s">
        <v>681</v>
      </c>
      <c r="M2915" t="s">
        <v>8872</v>
      </c>
      <c r="O2915" t="s">
        <v>2635</v>
      </c>
    </row>
    <row r="2916" spans="2:16" x14ac:dyDescent="0.2">
      <c r="B2916" t="s">
        <v>6351</v>
      </c>
      <c r="C2916" t="s">
        <v>6148</v>
      </c>
      <c r="F2916">
        <v>99</v>
      </c>
      <c r="J2916" t="s">
        <v>681</v>
      </c>
      <c r="M2916" t="s">
        <v>8873</v>
      </c>
      <c r="O2916" t="s">
        <v>2635</v>
      </c>
    </row>
    <row r="2917" spans="2:16" x14ac:dyDescent="0.2">
      <c r="B2917" t="s">
        <v>8874</v>
      </c>
      <c r="C2917" t="s">
        <v>6148</v>
      </c>
      <c r="F2917">
        <v>99</v>
      </c>
      <c r="J2917" t="s">
        <v>676</v>
      </c>
      <c r="M2917" t="s">
        <v>8873</v>
      </c>
    </row>
    <row r="2918" spans="2:16" x14ac:dyDescent="0.2">
      <c r="B2918" t="s">
        <v>6354</v>
      </c>
      <c r="C2918" t="s">
        <v>6148</v>
      </c>
      <c r="F2918">
        <v>99</v>
      </c>
      <c r="J2918" t="s">
        <v>676</v>
      </c>
      <c r="M2918" t="s">
        <v>8873</v>
      </c>
    </row>
    <row r="2919" spans="2:16" x14ac:dyDescent="0.2">
      <c r="B2919" t="s">
        <v>787</v>
      </c>
      <c r="C2919" t="s">
        <v>6148</v>
      </c>
      <c r="F2919">
        <v>99</v>
      </c>
      <c r="J2919" t="s">
        <v>676</v>
      </c>
      <c r="M2919" t="s">
        <v>8873</v>
      </c>
    </row>
    <row r="2920" spans="2:16" x14ac:dyDescent="0.2">
      <c r="B2920" t="s">
        <v>6378</v>
      </c>
      <c r="C2920" t="s">
        <v>6148</v>
      </c>
      <c r="F2920">
        <v>99</v>
      </c>
      <c r="J2920" t="s">
        <v>4481</v>
      </c>
      <c r="M2920" t="s">
        <v>8875</v>
      </c>
    </row>
    <row r="2921" spans="2:16" x14ac:dyDescent="0.2">
      <c r="B2921" t="s">
        <v>6354</v>
      </c>
      <c r="C2921" t="s">
        <v>6148</v>
      </c>
      <c r="F2921">
        <v>99</v>
      </c>
      <c r="J2921" t="s">
        <v>4481</v>
      </c>
      <c r="M2921" t="s">
        <v>8875</v>
      </c>
    </row>
    <row r="2922" spans="2:16" x14ac:dyDescent="0.2">
      <c r="B2922" t="s">
        <v>7620</v>
      </c>
      <c r="C2922" t="s">
        <v>6148</v>
      </c>
      <c r="F2922">
        <v>99</v>
      </c>
      <c r="J2922" t="s">
        <v>4481</v>
      </c>
      <c r="M2922" t="s">
        <v>8875</v>
      </c>
    </row>
    <row r="2923" spans="2:16" x14ac:dyDescent="0.2">
      <c r="B2923" t="s">
        <v>7621</v>
      </c>
      <c r="C2923" t="s">
        <v>6148</v>
      </c>
      <c r="F2923">
        <v>99</v>
      </c>
      <c r="J2923" t="s">
        <v>4481</v>
      </c>
      <c r="M2923" t="s">
        <v>8875</v>
      </c>
    </row>
    <row r="2924" spans="2:16" x14ac:dyDescent="0.2">
      <c r="B2924" t="s">
        <v>8876</v>
      </c>
      <c r="C2924" t="s">
        <v>6148</v>
      </c>
      <c r="F2924">
        <v>99</v>
      </c>
      <c r="J2924" t="s">
        <v>1398</v>
      </c>
      <c r="M2924" t="s">
        <v>8877</v>
      </c>
      <c r="O2924" t="s">
        <v>2636</v>
      </c>
      <c r="P2924" t="s">
        <v>2637</v>
      </c>
    </row>
    <row r="2925" spans="2:16" x14ac:dyDescent="0.2">
      <c r="B2925" t="s">
        <v>8878</v>
      </c>
      <c r="C2925" t="s">
        <v>6148</v>
      </c>
      <c r="F2925">
        <v>99</v>
      </c>
      <c r="J2925" t="s">
        <v>1398</v>
      </c>
      <c r="M2925" t="s">
        <v>8879</v>
      </c>
      <c r="O2925" t="s">
        <v>2636</v>
      </c>
      <c r="P2925" t="s">
        <v>2637</v>
      </c>
    </row>
    <row r="2926" spans="2:16" x14ac:dyDescent="0.2">
      <c r="B2926" t="s">
        <v>8480</v>
      </c>
      <c r="C2926" t="s">
        <v>6148</v>
      </c>
      <c r="F2926">
        <v>99</v>
      </c>
      <c r="J2926" t="s">
        <v>765</v>
      </c>
      <c r="M2926" t="s">
        <v>8880</v>
      </c>
    </row>
    <row r="2927" spans="2:16" x14ac:dyDescent="0.2">
      <c r="B2927" t="s">
        <v>8881</v>
      </c>
      <c r="C2927" t="s">
        <v>6148</v>
      </c>
      <c r="F2927">
        <v>99</v>
      </c>
      <c r="J2927" t="s">
        <v>711</v>
      </c>
      <c r="M2927" t="s">
        <v>8882</v>
      </c>
      <c r="O2927" t="s">
        <v>2638</v>
      </c>
    </row>
    <row r="2928" spans="2:16" x14ac:dyDescent="0.2">
      <c r="B2928" t="s">
        <v>6939</v>
      </c>
      <c r="C2928" t="s">
        <v>6148</v>
      </c>
      <c r="F2928">
        <v>99</v>
      </c>
      <c r="J2928" t="s">
        <v>831</v>
      </c>
      <c r="M2928" t="s">
        <v>8883</v>
      </c>
      <c r="O2928" t="s">
        <v>2639</v>
      </c>
    </row>
    <row r="2929" spans="2:16" x14ac:dyDescent="0.2">
      <c r="B2929" t="s">
        <v>6939</v>
      </c>
      <c r="C2929" t="s">
        <v>6148</v>
      </c>
      <c r="F2929">
        <v>99</v>
      </c>
      <c r="J2929" t="s">
        <v>831</v>
      </c>
      <c r="M2929" t="s">
        <v>8884</v>
      </c>
      <c r="O2929" t="s">
        <v>2639</v>
      </c>
    </row>
    <row r="2930" spans="2:16" x14ac:dyDescent="0.2">
      <c r="B2930" t="s">
        <v>814</v>
      </c>
      <c r="C2930" t="s">
        <v>6148</v>
      </c>
      <c r="F2930">
        <v>99</v>
      </c>
      <c r="J2930" t="s">
        <v>831</v>
      </c>
      <c r="M2930" t="s">
        <v>8885</v>
      </c>
      <c r="O2930" t="s">
        <v>2639</v>
      </c>
    </row>
    <row r="2931" spans="2:16" x14ac:dyDescent="0.2">
      <c r="B2931" t="s">
        <v>8677</v>
      </c>
      <c r="C2931" t="s">
        <v>6148</v>
      </c>
      <c r="F2931">
        <v>99</v>
      </c>
      <c r="J2931" t="s">
        <v>831</v>
      </c>
      <c r="M2931" t="s">
        <v>8886</v>
      </c>
      <c r="O2931" t="s">
        <v>2639</v>
      </c>
    </row>
    <row r="2932" spans="2:16" x14ac:dyDescent="0.2">
      <c r="B2932" t="s">
        <v>6595</v>
      </c>
      <c r="C2932" t="s">
        <v>6148</v>
      </c>
      <c r="F2932">
        <v>99</v>
      </c>
      <c r="J2932" t="s">
        <v>4487</v>
      </c>
      <c r="M2932" t="s">
        <v>8887</v>
      </c>
    </row>
    <row r="2933" spans="2:16" x14ac:dyDescent="0.2">
      <c r="B2933" t="s">
        <v>6881</v>
      </c>
      <c r="C2933" t="s">
        <v>6148</v>
      </c>
      <c r="F2933">
        <v>99</v>
      </c>
      <c r="J2933" t="s">
        <v>4487</v>
      </c>
      <c r="M2933" t="s">
        <v>8887</v>
      </c>
    </row>
    <row r="2934" spans="2:16" x14ac:dyDescent="0.2">
      <c r="B2934" t="s">
        <v>8888</v>
      </c>
      <c r="C2934" t="s">
        <v>6148</v>
      </c>
      <c r="F2934">
        <v>99</v>
      </c>
      <c r="J2934" t="s">
        <v>4487</v>
      </c>
      <c r="M2934" t="s">
        <v>8887</v>
      </c>
    </row>
    <row r="2935" spans="2:16" x14ac:dyDescent="0.2">
      <c r="B2935" t="s">
        <v>589</v>
      </c>
      <c r="C2935" t="s">
        <v>6148</v>
      </c>
      <c r="F2935">
        <v>99</v>
      </c>
      <c r="J2935" t="s">
        <v>4487</v>
      </c>
      <c r="M2935" t="s">
        <v>8887</v>
      </c>
    </row>
    <row r="2936" spans="2:16" x14ac:dyDescent="0.2">
      <c r="B2936" t="s">
        <v>8889</v>
      </c>
      <c r="C2936" t="s">
        <v>6148</v>
      </c>
      <c r="F2936">
        <v>99</v>
      </c>
      <c r="J2936" t="s">
        <v>4487</v>
      </c>
      <c r="M2936" t="s">
        <v>8887</v>
      </c>
    </row>
    <row r="2937" spans="2:16" x14ac:dyDescent="0.2">
      <c r="B2937" t="s">
        <v>8890</v>
      </c>
      <c r="C2937" t="s">
        <v>6148</v>
      </c>
      <c r="F2937">
        <v>99</v>
      </c>
      <c r="J2937" t="s">
        <v>4487</v>
      </c>
      <c r="M2937" t="s">
        <v>8887</v>
      </c>
    </row>
    <row r="2938" spans="2:16" x14ac:dyDescent="0.2">
      <c r="B2938" t="s">
        <v>6595</v>
      </c>
      <c r="C2938" t="s">
        <v>6148</v>
      </c>
      <c r="F2938">
        <v>99</v>
      </c>
      <c r="J2938" t="s">
        <v>4487</v>
      </c>
      <c r="M2938" t="s">
        <v>8887</v>
      </c>
    </row>
    <row r="2939" spans="2:16" x14ac:dyDescent="0.2">
      <c r="B2939" t="s">
        <v>6881</v>
      </c>
      <c r="C2939" t="s">
        <v>6148</v>
      </c>
      <c r="F2939">
        <v>99</v>
      </c>
      <c r="J2939" t="s">
        <v>4487</v>
      </c>
      <c r="M2939" t="s">
        <v>8887</v>
      </c>
    </row>
    <row r="2940" spans="2:16" x14ac:dyDescent="0.2">
      <c r="B2940" t="s">
        <v>8888</v>
      </c>
      <c r="C2940" t="s">
        <v>6148</v>
      </c>
      <c r="F2940">
        <v>99</v>
      </c>
      <c r="J2940" t="s">
        <v>4487</v>
      </c>
      <c r="M2940" t="s">
        <v>8887</v>
      </c>
    </row>
    <row r="2941" spans="2:16" x14ac:dyDescent="0.2">
      <c r="B2941" t="s">
        <v>589</v>
      </c>
      <c r="C2941" t="s">
        <v>6148</v>
      </c>
      <c r="F2941">
        <v>99</v>
      </c>
      <c r="J2941" t="s">
        <v>4487</v>
      </c>
      <c r="M2941" t="s">
        <v>8887</v>
      </c>
    </row>
    <row r="2942" spans="2:16" x14ac:dyDescent="0.2">
      <c r="B2942" t="s">
        <v>8889</v>
      </c>
      <c r="C2942" t="s">
        <v>6148</v>
      </c>
      <c r="F2942">
        <v>99</v>
      </c>
      <c r="J2942" t="s">
        <v>4487</v>
      </c>
      <c r="M2942" t="s">
        <v>8887</v>
      </c>
    </row>
    <row r="2943" spans="2:16" x14ac:dyDescent="0.2">
      <c r="B2943" t="s">
        <v>8890</v>
      </c>
      <c r="C2943" t="s">
        <v>6148</v>
      </c>
      <c r="F2943">
        <v>99</v>
      </c>
      <c r="J2943" t="s">
        <v>4487</v>
      </c>
      <c r="M2943" t="s">
        <v>8887</v>
      </c>
    </row>
    <row r="2944" spans="2:16" x14ac:dyDescent="0.2">
      <c r="B2944" t="s">
        <v>1110</v>
      </c>
      <c r="C2944" t="s">
        <v>6148</v>
      </c>
      <c r="F2944">
        <v>99</v>
      </c>
      <c r="J2944" t="s">
        <v>2640</v>
      </c>
      <c r="M2944" t="s">
        <v>8891</v>
      </c>
      <c r="O2944" t="s">
        <v>2641</v>
      </c>
      <c r="P2944" t="s">
        <v>2642</v>
      </c>
    </row>
    <row r="2945" spans="2:16" x14ac:dyDescent="0.2">
      <c r="B2945" t="s">
        <v>8892</v>
      </c>
      <c r="C2945" t="s">
        <v>6148</v>
      </c>
      <c r="F2945">
        <v>99</v>
      </c>
      <c r="J2945" t="s">
        <v>2640</v>
      </c>
      <c r="M2945" t="s">
        <v>8893</v>
      </c>
      <c r="O2945" t="s">
        <v>2641</v>
      </c>
      <c r="P2945" t="s">
        <v>2642</v>
      </c>
    </row>
    <row r="2946" spans="2:16" x14ac:dyDescent="0.2">
      <c r="B2946" t="s">
        <v>6576</v>
      </c>
      <c r="C2946" t="s">
        <v>6148</v>
      </c>
      <c r="F2946">
        <v>99</v>
      </c>
      <c r="J2946" t="s">
        <v>2643</v>
      </c>
      <c r="M2946" t="s">
        <v>8894</v>
      </c>
      <c r="N2946" t="s">
        <v>2644</v>
      </c>
    </row>
    <row r="2947" spans="2:16" x14ac:dyDescent="0.2">
      <c r="B2947" t="s">
        <v>7813</v>
      </c>
      <c r="C2947" t="s">
        <v>6148</v>
      </c>
      <c r="F2947">
        <v>99</v>
      </c>
      <c r="J2947" t="s">
        <v>2643</v>
      </c>
      <c r="M2947" t="s">
        <v>8895</v>
      </c>
      <c r="N2947" t="s">
        <v>2644</v>
      </c>
    </row>
    <row r="2948" spans="2:16" x14ac:dyDescent="0.2">
      <c r="B2948" t="s">
        <v>265</v>
      </c>
      <c r="C2948" t="s">
        <v>6148</v>
      </c>
      <c r="F2948">
        <v>99</v>
      </c>
      <c r="J2948" t="s">
        <v>4491</v>
      </c>
      <c r="M2948" t="s">
        <v>8896</v>
      </c>
    </row>
    <row r="2949" spans="2:16" x14ac:dyDescent="0.2">
      <c r="B2949" t="s">
        <v>887</v>
      </c>
      <c r="C2949" t="s">
        <v>6148</v>
      </c>
      <c r="F2949">
        <v>99</v>
      </c>
      <c r="J2949" t="s">
        <v>4491</v>
      </c>
      <c r="M2949" t="s">
        <v>8897</v>
      </c>
    </row>
    <row r="2950" spans="2:16" x14ac:dyDescent="0.2">
      <c r="B2950" t="s">
        <v>6272</v>
      </c>
      <c r="C2950" t="s">
        <v>6148</v>
      </c>
      <c r="F2950">
        <v>99</v>
      </c>
      <c r="J2950" t="s">
        <v>2645</v>
      </c>
      <c r="M2950" t="s">
        <v>8898</v>
      </c>
      <c r="O2950" t="s">
        <v>2646</v>
      </c>
    </row>
    <row r="2951" spans="2:16" x14ac:dyDescent="0.2">
      <c r="B2951" t="s">
        <v>8899</v>
      </c>
      <c r="C2951" t="s">
        <v>6148</v>
      </c>
      <c r="F2951">
        <v>99</v>
      </c>
      <c r="J2951" t="s">
        <v>2645</v>
      </c>
      <c r="M2951" t="s">
        <v>8900</v>
      </c>
      <c r="O2951" t="s">
        <v>2646</v>
      </c>
    </row>
    <row r="2952" spans="2:16" x14ac:dyDescent="0.2">
      <c r="B2952" t="s">
        <v>8901</v>
      </c>
      <c r="C2952" t="s">
        <v>6148</v>
      </c>
      <c r="F2952">
        <v>99</v>
      </c>
      <c r="J2952" t="s">
        <v>2645</v>
      </c>
      <c r="M2952" t="s">
        <v>8902</v>
      </c>
      <c r="O2952" t="s">
        <v>2646</v>
      </c>
    </row>
    <row r="2953" spans="2:16" x14ac:dyDescent="0.2">
      <c r="B2953" t="s">
        <v>7615</v>
      </c>
      <c r="C2953" t="s">
        <v>6148</v>
      </c>
      <c r="F2953">
        <v>99</v>
      </c>
      <c r="J2953" t="s">
        <v>33</v>
      </c>
      <c r="M2953" t="s">
        <v>8903</v>
      </c>
      <c r="O2953" t="s">
        <v>2647</v>
      </c>
    </row>
    <row r="2954" spans="2:16" x14ac:dyDescent="0.2">
      <c r="B2954" t="s">
        <v>8904</v>
      </c>
      <c r="C2954" t="s">
        <v>6148</v>
      </c>
      <c r="F2954">
        <v>99</v>
      </c>
      <c r="J2954" t="s">
        <v>33</v>
      </c>
      <c r="M2954" t="s">
        <v>8903</v>
      </c>
      <c r="O2954" t="s">
        <v>2647</v>
      </c>
    </row>
    <row r="2955" spans="2:16" x14ac:dyDescent="0.2">
      <c r="B2955" t="s">
        <v>6758</v>
      </c>
      <c r="C2955" t="s">
        <v>6148</v>
      </c>
      <c r="F2955">
        <v>99</v>
      </c>
      <c r="J2955" t="s">
        <v>33</v>
      </c>
      <c r="M2955" t="s">
        <v>8905</v>
      </c>
      <c r="O2955" t="s">
        <v>2647</v>
      </c>
    </row>
    <row r="2956" spans="2:16" x14ac:dyDescent="0.2">
      <c r="B2956" t="s">
        <v>8906</v>
      </c>
      <c r="C2956" t="s">
        <v>6148</v>
      </c>
      <c r="F2956">
        <v>99</v>
      </c>
      <c r="J2956" t="s">
        <v>33</v>
      </c>
      <c r="M2956" t="s">
        <v>8907</v>
      </c>
      <c r="O2956" t="s">
        <v>2647</v>
      </c>
    </row>
    <row r="2957" spans="2:16" x14ac:dyDescent="0.2">
      <c r="B2957" t="s">
        <v>6560</v>
      </c>
      <c r="C2957" t="s">
        <v>6148</v>
      </c>
      <c r="F2957">
        <v>99</v>
      </c>
      <c r="J2957" t="s">
        <v>1227</v>
      </c>
      <c r="M2957" t="s">
        <v>8908</v>
      </c>
    </row>
    <row r="2958" spans="2:16" x14ac:dyDescent="0.2">
      <c r="B2958" t="s">
        <v>7533</v>
      </c>
      <c r="C2958" t="s">
        <v>6148</v>
      </c>
      <c r="F2958">
        <v>99</v>
      </c>
      <c r="J2958" t="s">
        <v>1227</v>
      </c>
      <c r="M2958" t="s">
        <v>8908</v>
      </c>
    </row>
    <row r="2959" spans="2:16" x14ac:dyDescent="0.2">
      <c r="B2959" t="s">
        <v>6356</v>
      </c>
      <c r="C2959" t="s">
        <v>6148</v>
      </c>
      <c r="F2959">
        <v>99</v>
      </c>
      <c r="J2959" t="s">
        <v>1227</v>
      </c>
      <c r="M2959" t="s">
        <v>8908</v>
      </c>
    </row>
    <row r="2960" spans="2:16" x14ac:dyDescent="0.2">
      <c r="B2960" t="s">
        <v>8909</v>
      </c>
      <c r="C2960" t="s">
        <v>6148</v>
      </c>
      <c r="F2960">
        <v>99</v>
      </c>
      <c r="J2960" t="s">
        <v>875</v>
      </c>
      <c r="M2960" t="s">
        <v>8910</v>
      </c>
    </row>
    <row r="2961" spans="2:24" x14ac:dyDescent="0.2">
      <c r="B2961" t="s">
        <v>8911</v>
      </c>
      <c r="C2961" t="s">
        <v>6148</v>
      </c>
      <c r="F2961">
        <v>99</v>
      </c>
      <c r="J2961" t="s">
        <v>875</v>
      </c>
      <c r="M2961" t="s">
        <v>8912</v>
      </c>
    </row>
    <row r="2962" spans="2:24" x14ac:dyDescent="0.2">
      <c r="B2962" t="s">
        <v>7279</v>
      </c>
      <c r="C2962" t="s">
        <v>6148</v>
      </c>
      <c r="F2962">
        <v>99</v>
      </c>
      <c r="J2962" t="s">
        <v>291</v>
      </c>
      <c r="M2962" t="s">
        <v>8913</v>
      </c>
      <c r="O2962" t="s">
        <v>2648</v>
      </c>
    </row>
    <row r="2963" spans="2:24" x14ac:dyDescent="0.2">
      <c r="B2963" t="s">
        <v>11</v>
      </c>
      <c r="C2963" t="s">
        <v>6148</v>
      </c>
      <c r="F2963">
        <v>99</v>
      </c>
      <c r="J2963" t="s">
        <v>548</v>
      </c>
      <c r="M2963" t="s">
        <v>8914</v>
      </c>
      <c r="X2963" t="s">
        <v>2649</v>
      </c>
    </row>
    <row r="2964" spans="2:24" x14ac:dyDescent="0.2">
      <c r="B2964" t="s">
        <v>6521</v>
      </c>
      <c r="C2964" t="s">
        <v>6148</v>
      </c>
      <c r="F2964">
        <v>99</v>
      </c>
      <c r="J2964" t="s">
        <v>548</v>
      </c>
      <c r="M2964" t="s">
        <v>8914</v>
      </c>
      <c r="X2964" t="s">
        <v>2649</v>
      </c>
    </row>
    <row r="2965" spans="2:24" x14ac:dyDescent="0.2">
      <c r="B2965" t="s">
        <v>6741</v>
      </c>
      <c r="C2965" t="s">
        <v>6148</v>
      </c>
      <c r="F2965">
        <v>99</v>
      </c>
      <c r="J2965" t="s">
        <v>548</v>
      </c>
      <c r="M2965" t="s">
        <v>8914</v>
      </c>
      <c r="X2965" t="s">
        <v>2649</v>
      </c>
    </row>
    <row r="2966" spans="2:24" x14ac:dyDescent="0.2">
      <c r="B2966" t="s">
        <v>8915</v>
      </c>
      <c r="C2966" t="s">
        <v>6148</v>
      </c>
      <c r="F2966">
        <v>99</v>
      </c>
      <c r="J2966" t="s">
        <v>548</v>
      </c>
      <c r="M2966" t="s">
        <v>8914</v>
      </c>
      <c r="X2966" t="s">
        <v>2649</v>
      </c>
    </row>
    <row r="2967" spans="2:24" x14ac:dyDescent="0.2">
      <c r="B2967" t="s">
        <v>8916</v>
      </c>
      <c r="C2967" t="s">
        <v>6148</v>
      </c>
      <c r="F2967">
        <v>99</v>
      </c>
      <c r="J2967" t="s">
        <v>548</v>
      </c>
      <c r="M2967" t="s">
        <v>8914</v>
      </c>
      <c r="X2967" t="s">
        <v>2649</v>
      </c>
    </row>
    <row r="2968" spans="2:24" x14ac:dyDescent="0.2">
      <c r="B2968" t="s">
        <v>6741</v>
      </c>
      <c r="C2968" t="s">
        <v>6148</v>
      </c>
      <c r="F2968">
        <v>99</v>
      </c>
      <c r="J2968" t="s">
        <v>548</v>
      </c>
      <c r="M2968" t="s">
        <v>8914</v>
      </c>
      <c r="X2968" t="s">
        <v>2649</v>
      </c>
    </row>
    <row r="2969" spans="2:24" x14ac:dyDescent="0.2">
      <c r="B2969" t="s">
        <v>11</v>
      </c>
      <c r="C2969" t="s">
        <v>6148</v>
      </c>
      <c r="F2969">
        <v>99</v>
      </c>
      <c r="J2969" t="s">
        <v>548</v>
      </c>
      <c r="M2969" t="s">
        <v>8914</v>
      </c>
      <c r="X2969" t="s">
        <v>2649</v>
      </c>
    </row>
    <row r="2970" spans="2:24" x14ac:dyDescent="0.2">
      <c r="B2970" t="s">
        <v>6521</v>
      </c>
      <c r="C2970" t="s">
        <v>6148</v>
      </c>
      <c r="F2970">
        <v>99</v>
      </c>
      <c r="J2970" t="s">
        <v>548</v>
      </c>
      <c r="M2970" t="s">
        <v>8914</v>
      </c>
      <c r="X2970" t="s">
        <v>2649</v>
      </c>
    </row>
    <row r="2971" spans="2:24" x14ac:dyDescent="0.2">
      <c r="B2971" t="s">
        <v>6741</v>
      </c>
      <c r="C2971" t="s">
        <v>6148</v>
      </c>
      <c r="F2971">
        <v>99</v>
      </c>
      <c r="J2971" t="s">
        <v>548</v>
      </c>
      <c r="M2971" t="s">
        <v>8914</v>
      </c>
      <c r="X2971" t="s">
        <v>2649</v>
      </c>
    </row>
    <row r="2972" spans="2:24" x14ac:dyDescent="0.2">
      <c r="B2972" t="s">
        <v>8916</v>
      </c>
      <c r="C2972" t="s">
        <v>6148</v>
      </c>
      <c r="F2972">
        <v>99</v>
      </c>
      <c r="J2972" t="s">
        <v>548</v>
      </c>
      <c r="M2972" t="s">
        <v>8914</v>
      </c>
      <c r="X2972" t="s">
        <v>2649</v>
      </c>
    </row>
    <row r="2973" spans="2:24" x14ac:dyDescent="0.2">
      <c r="B2973" t="s">
        <v>6741</v>
      </c>
      <c r="C2973" t="s">
        <v>6148</v>
      </c>
      <c r="F2973">
        <v>99</v>
      </c>
      <c r="J2973" t="s">
        <v>548</v>
      </c>
      <c r="M2973" t="s">
        <v>8914</v>
      </c>
      <c r="X2973" t="s">
        <v>2649</v>
      </c>
    </row>
    <row r="2974" spans="2:24" x14ac:dyDescent="0.2">
      <c r="B2974" t="s">
        <v>6354</v>
      </c>
      <c r="C2974" t="s">
        <v>6148</v>
      </c>
      <c r="F2974">
        <v>99</v>
      </c>
      <c r="J2974" t="s">
        <v>4500</v>
      </c>
      <c r="M2974" t="s">
        <v>7657</v>
      </c>
    </row>
    <row r="2975" spans="2:24" x14ac:dyDescent="0.2">
      <c r="B2975" t="s">
        <v>6279</v>
      </c>
      <c r="C2975" t="s">
        <v>6148</v>
      </c>
      <c r="F2975">
        <v>99</v>
      </c>
      <c r="J2975" t="s">
        <v>4500</v>
      </c>
      <c r="M2975" t="s">
        <v>7657</v>
      </c>
    </row>
    <row r="2976" spans="2:24" x14ac:dyDescent="0.2">
      <c r="B2976" t="s">
        <v>6381</v>
      </c>
      <c r="C2976" t="s">
        <v>6148</v>
      </c>
      <c r="F2976">
        <v>99</v>
      </c>
      <c r="J2976" t="s">
        <v>4500</v>
      </c>
      <c r="M2976" t="s">
        <v>8917</v>
      </c>
    </row>
    <row r="2977" spans="2:15" x14ac:dyDescent="0.2">
      <c r="B2977" t="s">
        <v>6381</v>
      </c>
      <c r="C2977" t="s">
        <v>6148</v>
      </c>
      <c r="F2977">
        <v>99</v>
      </c>
      <c r="J2977" t="s">
        <v>2650</v>
      </c>
      <c r="M2977" t="s">
        <v>8918</v>
      </c>
      <c r="O2977" t="s">
        <v>2651</v>
      </c>
    </row>
    <row r="2978" spans="2:15" x14ac:dyDescent="0.2">
      <c r="B2978" t="s">
        <v>6279</v>
      </c>
      <c r="C2978" t="s">
        <v>6148</v>
      </c>
      <c r="F2978">
        <v>99</v>
      </c>
      <c r="J2978" t="s">
        <v>2650</v>
      </c>
      <c r="M2978" t="s">
        <v>8918</v>
      </c>
      <c r="O2978" t="s">
        <v>2651</v>
      </c>
    </row>
    <row r="2979" spans="2:15" x14ac:dyDescent="0.2">
      <c r="B2979" t="s">
        <v>8919</v>
      </c>
      <c r="C2979" t="s">
        <v>6148</v>
      </c>
      <c r="F2979">
        <v>99</v>
      </c>
      <c r="J2979" t="s">
        <v>4503</v>
      </c>
      <c r="M2979" t="s">
        <v>8920</v>
      </c>
    </row>
    <row r="2980" spans="2:15" x14ac:dyDescent="0.2">
      <c r="B2980" t="s">
        <v>6798</v>
      </c>
      <c r="C2980" t="s">
        <v>6148</v>
      </c>
      <c r="F2980">
        <v>99</v>
      </c>
      <c r="J2980" t="s">
        <v>764</v>
      </c>
      <c r="M2980" t="s">
        <v>8921</v>
      </c>
      <c r="N2980" t="s">
        <v>2653</v>
      </c>
      <c r="O2980" t="s">
        <v>2652</v>
      </c>
    </row>
    <row r="2981" spans="2:15" x14ac:dyDescent="0.2">
      <c r="B2981" t="s">
        <v>6189</v>
      </c>
      <c r="C2981" t="s">
        <v>6148</v>
      </c>
      <c r="F2981">
        <v>99</v>
      </c>
      <c r="J2981" t="s">
        <v>764</v>
      </c>
      <c r="M2981" t="s">
        <v>8922</v>
      </c>
      <c r="N2981" t="s">
        <v>2653</v>
      </c>
      <c r="O2981" t="s">
        <v>2652</v>
      </c>
    </row>
    <row r="2982" spans="2:15" x14ac:dyDescent="0.2">
      <c r="B2982" t="s">
        <v>1334</v>
      </c>
      <c r="C2982" t="s">
        <v>6148</v>
      </c>
      <c r="F2982">
        <v>99</v>
      </c>
      <c r="J2982" t="s">
        <v>764</v>
      </c>
      <c r="M2982" t="s">
        <v>8923</v>
      </c>
      <c r="N2982" t="s">
        <v>2653</v>
      </c>
      <c r="O2982" t="s">
        <v>2652</v>
      </c>
    </row>
    <row r="2983" spans="2:15" x14ac:dyDescent="0.2">
      <c r="B2983" t="s">
        <v>6798</v>
      </c>
      <c r="C2983" t="s">
        <v>6148</v>
      </c>
      <c r="F2983">
        <v>99</v>
      </c>
      <c r="J2983" t="s">
        <v>764</v>
      </c>
      <c r="M2983" t="s">
        <v>8924</v>
      </c>
      <c r="N2983" t="s">
        <v>2653</v>
      </c>
      <c r="O2983" t="s">
        <v>2652</v>
      </c>
    </row>
    <row r="2984" spans="2:15" x14ac:dyDescent="0.2">
      <c r="B2984" t="s">
        <v>6565</v>
      </c>
      <c r="C2984" t="s">
        <v>6148</v>
      </c>
      <c r="F2984">
        <v>99</v>
      </c>
      <c r="J2984" t="s">
        <v>1249</v>
      </c>
      <c r="M2984" t="s">
        <v>8925</v>
      </c>
    </row>
    <row r="2985" spans="2:15" x14ac:dyDescent="0.2">
      <c r="B2985" t="s">
        <v>7029</v>
      </c>
      <c r="C2985" t="s">
        <v>6148</v>
      </c>
      <c r="F2985">
        <v>99</v>
      </c>
      <c r="J2985" t="s">
        <v>1249</v>
      </c>
      <c r="M2985" t="s">
        <v>8926</v>
      </c>
    </row>
    <row r="2986" spans="2:15" x14ac:dyDescent="0.2">
      <c r="B2986" t="s">
        <v>1334</v>
      </c>
      <c r="C2986" t="s">
        <v>6148</v>
      </c>
      <c r="F2986">
        <v>99</v>
      </c>
      <c r="J2986" t="s">
        <v>1374</v>
      </c>
      <c r="M2986" t="s">
        <v>8927</v>
      </c>
      <c r="N2986" t="s">
        <v>2654</v>
      </c>
    </row>
    <row r="2987" spans="2:15" x14ac:dyDescent="0.2">
      <c r="B2987" t="s">
        <v>8928</v>
      </c>
      <c r="C2987" t="s">
        <v>6148</v>
      </c>
      <c r="F2987">
        <v>99</v>
      </c>
      <c r="J2987" t="s">
        <v>1374</v>
      </c>
      <c r="M2987" t="s">
        <v>8929</v>
      </c>
      <c r="N2987" t="s">
        <v>2654</v>
      </c>
    </row>
    <row r="2988" spans="2:15" x14ac:dyDescent="0.2">
      <c r="B2988" t="s">
        <v>8930</v>
      </c>
      <c r="C2988" t="s">
        <v>6148</v>
      </c>
      <c r="F2988">
        <v>99</v>
      </c>
      <c r="J2988" t="s">
        <v>1374</v>
      </c>
      <c r="M2988" t="s">
        <v>8931</v>
      </c>
      <c r="N2988" t="s">
        <v>2654</v>
      </c>
    </row>
    <row r="2989" spans="2:15" x14ac:dyDescent="0.2">
      <c r="B2989" t="s">
        <v>6781</v>
      </c>
      <c r="C2989" t="s">
        <v>6148</v>
      </c>
      <c r="F2989">
        <v>99</v>
      </c>
      <c r="J2989" t="s">
        <v>1021</v>
      </c>
      <c r="M2989" t="s">
        <v>8932</v>
      </c>
      <c r="N2989" t="s">
        <v>2655</v>
      </c>
    </row>
    <row r="2990" spans="2:15" x14ac:dyDescent="0.2">
      <c r="B2990" t="s">
        <v>6375</v>
      </c>
      <c r="C2990" t="s">
        <v>6148</v>
      </c>
      <c r="F2990">
        <v>99</v>
      </c>
      <c r="J2990" t="s">
        <v>1021</v>
      </c>
      <c r="M2990" t="s">
        <v>8933</v>
      </c>
      <c r="N2990" t="s">
        <v>2655</v>
      </c>
    </row>
    <row r="2991" spans="2:15" x14ac:dyDescent="0.2">
      <c r="B2991" t="s">
        <v>6580</v>
      </c>
      <c r="C2991" t="s">
        <v>6148</v>
      </c>
      <c r="F2991">
        <v>99</v>
      </c>
      <c r="J2991" t="s">
        <v>1021</v>
      </c>
      <c r="M2991" t="s">
        <v>8934</v>
      </c>
      <c r="N2991" t="s">
        <v>2655</v>
      </c>
    </row>
    <row r="2992" spans="2:15" x14ac:dyDescent="0.2">
      <c r="B2992" t="s">
        <v>1425</v>
      </c>
      <c r="C2992" t="s">
        <v>6148</v>
      </c>
      <c r="F2992">
        <v>99</v>
      </c>
      <c r="J2992" t="s">
        <v>1021</v>
      </c>
      <c r="M2992" t="s">
        <v>8935</v>
      </c>
      <c r="N2992" t="s">
        <v>2655</v>
      </c>
    </row>
    <row r="2993" spans="2:16" x14ac:dyDescent="0.2">
      <c r="B2993" t="s">
        <v>8936</v>
      </c>
      <c r="C2993" t="s">
        <v>6148</v>
      </c>
      <c r="F2993">
        <v>99</v>
      </c>
      <c r="J2993" t="s">
        <v>2659</v>
      </c>
      <c r="M2993" t="s">
        <v>8937</v>
      </c>
      <c r="O2993" t="s">
        <v>2660</v>
      </c>
    </row>
    <row r="2994" spans="2:16" x14ac:dyDescent="0.2">
      <c r="B2994" t="s">
        <v>8938</v>
      </c>
      <c r="C2994" t="s">
        <v>6148</v>
      </c>
      <c r="F2994">
        <v>99</v>
      </c>
      <c r="J2994" t="s">
        <v>2661</v>
      </c>
      <c r="M2994" t="s">
        <v>8939</v>
      </c>
      <c r="N2994" t="s">
        <v>2662</v>
      </c>
    </row>
    <row r="2995" spans="2:16" x14ac:dyDescent="0.2">
      <c r="B2995" t="s">
        <v>8940</v>
      </c>
      <c r="C2995" t="s">
        <v>6148</v>
      </c>
      <c r="F2995">
        <v>99</v>
      </c>
      <c r="J2995" t="s">
        <v>2661</v>
      </c>
      <c r="M2995" t="s">
        <v>8939</v>
      </c>
      <c r="N2995" t="s">
        <v>2662</v>
      </c>
    </row>
    <row r="2996" spans="2:16" x14ac:dyDescent="0.2">
      <c r="B2996" t="s">
        <v>8406</v>
      </c>
      <c r="C2996" t="s">
        <v>6148</v>
      </c>
      <c r="F2996">
        <v>99</v>
      </c>
      <c r="J2996" t="s">
        <v>2661</v>
      </c>
      <c r="M2996" t="s">
        <v>8941</v>
      </c>
      <c r="N2996" t="s">
        <v>2662</v>
      </c>
    </row>
    <row r="2997" spans="2:16" x14ac:dyDescent="0.2">
      <c r="B2997" t="s">
        <v>6378</v>
      </c>
      <c r="C2997" t="s">
        <v>6148</v>
      </c>
      <c r="F2997">
        <v>99</v>
      </c>
      <c r="J2997" t="s">
        <v>84</v>
      </c>
      <c r="M2997" t="s">
        <v>8942</v>
      </c>
      <c r="O2997" t="s">
        <v>2663</v>
      </c>
    </row>
    <row r="2998" spans="2:16" x14ac:dyDescent="0.2">
      <c r="B2998" t="s">
        <v>6354</v>
      </c>
      <c r="C2998" t="s">
        <v>6148</v>
      </c>
      <c r="F2998">
        <v>99</v>
      </c>
      <c r="J2998" t="s">
        <v>84</v>
      </c>
      <c r="M2998" t="s">
        <v>8942</v>
      </c>
      <c r="O2998" t="s">
        <v>2663</v>
      </c>
    </row>
    <row r="2999" spans="2:16" x14ac:dyDescent="0.2">
      <c r="B2999" t="s">
        <v>7620</v>
      </c>
      <c r="C2999" t="s">
        <v>6148</v>
      </c>
      <c r="F2999">
        <v>99</v>
      </c>
      <c r="J2999" t="s">
        <v>84</v>
      </c>
      <c r="M2999" t="s">
        <v>8942</v>
      </c>
      <c r="O2999" t="s">
        <v>2663</v>
      </c>
    </row>
    <row r="3000" spans="2:16" x14ac:dyDescent="0.2">
      <c r="B3000" t="s">
        <v>7621</v>
      </c>
      <c r="C3000" t="s">
        <v>6148</v>
      </c>
      <c r="F3000">
        <v>99</v>
      </c>
      <c r="J3000" t="s">
        <v>84</v>
      </c>
      <c r="M3000" t="s">
        <v>8942</v>
      </c>
      <c r="O3000" t="s">
        <v>2663</v>
      </c>
    </row>
    <row r="3001" spans="2:16" x14ac:dyDescent="0.2">
      <c r="B3001" t="s">
        <v>7622</v>
      </c>
      <c r="C3001" t="s">
        <v>6148</v>
      </c>
      <c r="F3001">
        <v>99</v>
      </c>
      <c r="J3001" t="s">
        <v>84</v>
      </c>
      <c r="M3001" t="s">
        <v>8943</v>
      </c>
      <c r="O3001" t="s">
        <v>2663</v>
      </c>
    </row>
    <row r="3002" spans="2:16" x14ac:dyDescent="0.2">
      <c r="B3002" t="s">
        <v>6165</v>
      </c>
      <c r="C3002" t="s">
        <v>6148</v>
      </c>
      <c r="F3002">
        <v>99</v>
      </c>
      <c r="J3002" t="s">
        <v>0</v>
      </c>
      <c r="M3002" t="s">
        <v>8944</v>
      </c>
      <c r="O3002" t="s">
        <v>2665</v>
      </c>
      <c r="P3002" t="s">
        <v>2664</v>
      </c>
    </row>
    <row r="3003" spans="2:16" x14ac:dyDescent="0.2">
      <c r="B3003" t="s">
        <v>8099</v>
      </c>
      <c r="C3003" t="s">
        <v>6148</v>
      </c>
      <c r="F3003">
        <v>99</v>
      </c>
      <c r="J3003" t="s">
        <v>0</v>
      </c>
      <c r="M3003" t="s">
        <v>8944</v>
      </c>
      <c r="O3003" t="s">
        <v>2665</v>
      </c>
      <c r="P3003" t="s">
        <v>2664</v>
      </c>
    </row>
    <row r="3004" spans="2:16" x14ac:dyDescent="0.2">
      <c r="B3004" t="s">
        <v>6739</v>
      </c>
      <c r="C3004" t="s">
        <v>6148</v>
      </c>
      <c r="F3004">
        <v>99</v>
      </c>
      <c r="J3004" t="s">
        <v>0</v>
      </c>
      <c r="M3004" t="s">
        <v>8944</v>
      </c>
      <c r="O3004" t="s">
        <v>2665</v>
      </c>
      <c r="P3004" t="s">
        <v>2664</v>
      </c>
    </row>
    <row r="3005" spans="2:16" x14ac:dyDescent="0.2">
      <c r="B3005" t="s">
        <v>6165</v>
      </c>
      <c r="C3005" t="s">
        <v>6148</v>
      </c>
      <c r="F3005">
        <v>99</v>
      </c>
      <c r="J3005" t="s">
        <v>4516</v>
      </c>
      <c r="M3005" t="s">
        <v>8944</v>
      </c>
    </row>
    <row r="3006" spans="2:16" x14ac:dyDescent="0.2">
      <c r="B3006" t="s">
        <v>8099</v>
      </c>
      <c r="C3006" t="s">
        <v>6148</v>
      </c>
      <c r="F3006">
        <v>99</v>
      </c>
      <c r="J3006" t="s">
        <v>4516</v>
      </c>
      <c r="M3006" t="s">
        <v>8944</v>
      </c>
    </row>
    <row r="3007" spans="2:16" x14ac:dyDescent="0.2">
      <c r="B3007" t="s">
        <v>6739</v>
      </c>
      <c r="C3007" t="s">
        <v>6148</v>
      </c>
      <c r="F3007">
        <v>99</v>
      </c>
      <c r="J3007" t="s">
        <v>4516</v>
      </c>
      <c r="M3007" t="s">
        <v>8944</v>
      </c>
    </row>
    <row r="3008" spans="2:16" x14ac:dyDescent="0.2">
      <c r="B3008" t="s">
        <v>6674</v>
      </c>
      <c r="C3008" t="s">
        <v>6148</v>
      </c>
      <c r="F3008">
        <v>99</v>
      </c>
      <c r="J3008" t="s">
        <v>268</v>
      </c>
      <c r="M3008" t="s">
        <v>8945</v>
      </c>
      <c r="O3008" t="s">
        <v>2666</v>
      </c>
    </row>
    <row r="3009" spans="2:15" x14ac:dyDescent="0.2">
      <c r="B3009" t="s">
        <v>6165</v>
      </c>
      <c r="C3009" t="s">
        <v>6148</v>
      </c>
      <c r="F3009">
        <v>99</v>
      </c>
      <c r="J3009" t="s">
        <v>62</v>
      </c>
      <c r="M3009" t="s">
        <v>8946</v>
      </c>
      <c r="N3009" t="s">
        <v>2667</v>
      </c>
    </row>
    <row r="3010" spans="2:15" x14ac:dyDescent="0.2">
      <c r="B3010" t="s">
        <v>8099</v>
      </c>
      <c r="C3010" t="s">
        <v>6148</v>
      </c>
      <c r="F3010">
        <v>99</v>
      </c>
      <c r="J3010" t="s">
        <v>62</v>
      </c>
      <c r="M3010" t="s">
        <v>8946</v>
      </c>
      <c r="N3010" t="s">
        <v>2667</v>
      </c>
    </row>
    <row r="3011" spans="2:15" x14ac:dyDescent="0.2">
      <c r="B3011" t="s">
        <v>6739</v>
      </c>
      <c r="C3011" t="s">
        <v>6148</v>
      </c>
      <c r="F3011">
        <v>99</v>
      </c>
      <c r="J3011" t="s">
        <v>62</v>
      </c>
      <c r="M3011" t="s">
        <v>8946</v>
      </c>
      <c r="N3011" t="s">
        <v>2667</v>
      </c>
    </row>
    <row r="3012" spans="2:15" x14ac:dyDescent="0.2">
      <c r="B3012" t="s">
        <v>8947</v>
      </c>
      <c r="C3012" t="s">
        <v>6148</v>
      </c>
      <c r="F3012">
        <v>99</v>
      </c>
      <c r="J3012" t="s">
        <v>4519</v>
      </c>
      <c r="M3012" t="s">
        <v>8948</v>
      </c>
    </row>
    <row r="3013" spans="2:15" x14ac:dyDescent="0.2">
      <c r="B3013" t="s">
        <v>6213</v>
      </c>
      <c r="C3013" t="s">
        <v>6148</v>
      </c>
      <c r="F3013">
        <v>99</v>
      </c>
      <c r="J3013" t="s">
        <v>99</v>
      </c>
      <c r="M3013" t="s">
        <v>8949</v>
      </c>
      <c r="O3013" t="s">
        <v>2668</v>
      </c>
    </row>
    <row r="3014" spans="2:15" x14ac:dyDescent="0.2">
      <c r="B3014" t="s">
        <v>6272</v>
      </c>
      <c r="C3014" t="s">
        <v>6148</v>
      </c>
      <c r="F3014">
        <v>99</v>
      </c>
      <c r="J3014" t="s">
        <v>99</v>
      </c>
      <c r="M3014" t="s">
        <v>8949</v>
      </c>
      <c r="O3014" t="s">
        <v>2668</v>
      </c>
    </row>
    <row r="3015" spans="2:15" x14ac:dyDescent="0.2">
      <c r="B3015" t="s">
        <v>8950</v>
      </c>
      <c r="C3015" t="s">
        <v>6148</v>
      </c>
      <c r="F3015">
        <v>99</v>
      </c>
      <c r="J3015" t="s">
        <v>99</v>
      </c>
      <c r="M3015" t="s">
        <v>8949</v>
      </c>
      <c r="O3015" t="s">
        <v>2668</v>
      </c>
    </row>
    <row r="3016" spans="2:15" x14ac:dyDescent="0.2">
      <c r="B3016" t="s">
        <v>7612</v>
      </c>
      <c r="C3016" t="s">
        <v>6148</v>
      </c>
      <c r="F3016">
        <v>99</v>
      </c>
      <c r="J3016" t="s">
        <v>99</v>
      </c>
      <c r="M3016" t="s">
        <v>8951</v>
      </c>
      <c r="O3016" t="s">
        <v>2668</v>
      </c>
    </row>
    <row r="3017" spans="2:15" x14ac:dyDescent="0.2">
      <c r="B3017" t="s">
        <v>8952</v>
      </c>
      <c r="C3017" t="s">
        <v>6148</v>
      </c>
      <c r="F3017">
        <v>99</v>
      </c>
      <c r="J3017" t="s">
        <v>99</v>
      </c>
      <c r="M3017" t="s">
        <v>8951</v>
      </c>
      <c r="O3017" t="s">
        <v>2668</v>
      </c>
    </row>
    <row r="3018" spans="2:15" x14ac:dyDescent="0.2">
      <c r="B3018" t="s">
        <v>1436</v>
      </c>
      <c r="C3018" t="s">
        <v>6148</v>
      </c>
      <c r="F3018">
        <v>99</v>
      </c>
      <c r="J3018" t="s">
        <v>99</v>
      </c>
      <c r="M3018" t="s">
        <v>8951</v>
      </c>
      <c r="O3018" t="s">
        <v>2668</v>
      </c>
    </row>
    <row r="3019" spans="2:15" x14ac:dyDescent="0.2">
      <c r="B3019" t="s">
        <v>7669</v>
      </c>
      <c r="C3019" t="s">
        <v>6148</v>
      </c>
      <c r="F3019">
        <v>99</v>
      </c>
      <c r="J3019" t="s">
        <v>2669</v>
      </c>
      <c r="M3019" t="s">
        <v>8953</v>
      </c>
      <c r="O3019" t="s">
        <v>2670</v>
      </c>
    </row>
    <row r="3020" spans="2:15" x14ac:dyDescent="0.2">
      <c r="B3020" t="s">
        <v>7248</v>
      </c>
      <c r="C3020" t="s">
        <v>6148</v>
      </c>
      <c r="F3020">
        <v>99</v>
      </c>
      <c r="J3020" t="s">
        <v>2669</v>
      </c>
      <c r="M3020" t="s">
        <v>8953</v>
      </c>
      <c r="O3020" t="s">
        <v>2670</v>
      </c>
    </row>
    <row r="3021" spans="2:15" x14ac:dyDescent="0.2">
      <c r="B3021" t="s">
        <v>6798</v>
      </c>
      <c r="C3021" t="s">
        <v>6148</v>
      </c>
      <c r="F3021">
        <v>99</v>
      </c>
      <c r="J3021" t="s">
        <v>520</v>
      </c>
      <c r="M3021" t="s">
        <v>8954</v>
      </c>
    </row>
    <row r="3022" spans="2:15" x14ac:dyDescent="0.2">
      <c r="B3022" t="s">
        <v>7596</v>
      </c>
      <c r="C3022" t="s">
        <v>6148</v>
      </c>
      <c r="F3022">
        <v>99</v>
      </c>
      <c r="J3022" t="s">
        <v>520</v>
      </c>
      <c r="M3022" t="s">
        <v>8955</v>
      </c>
    </row>
    <row r="3023" spans="2:15" x14ac:dyDescent="0.2">
      <c r="B3023" t="s">
        <v>1428</v>
      </c>
      <c r="C3023" t="s">
        <v>6148</v>
      </c>
      <c r="F3023">
        <v>99</v>
      </c>
      <c r="J3023" t="s">
        <v>520</v>
      </c>
      <c r="M3023" t="s">
        <v>8955</v>
      </c>
    </row>
    <row r="3024" spans="2:15" x14ac:dyDescent="0.2">
      <c r="B3024" t="s">
        <v>8956</v>
      </c>
      <c r="C3024" t="s">
        <v>6148</v>
      </c>
      <c r="F3024">
        <v>99</v>
      </c>
      <c r="J3024" t="s">
        <v>2671</v>
      </c>
      <c r="M3024" t="s">
        <v>8957</v>
      </c>
      <c r="N3024" t="s">
        <v>2672</v>
      </c>
    </row>
    <row r="3025" spans="2:15" x14ac:dyDescent="0.2">
      <c r="B3025" t="s">
        <v>8958</v>
      </c>
      <c r="C3025" t="s">
        <v>6148</v>
      </c>
      <c r="F3025">
        <v>99</v>
      </c>
      <c r="J3025" t="s">
        <v>2671</v>
      </c>
      <c r="M3025" t="s">
        <v>8957</v>
      </c>
      <c r="N3025" t="s">
        <v>2672</v>
      </c>
    </row>
    <row r="3026" spans="2:15" x14ac:dyDescent="0.2">
      <c r="B3026" t="s">
        <v>7251</v>
      </c>
      <c r="C3026" t="s">
        <v>6148</v>
      </c>
      <c r="F3026">
        <v>99</v>
      </c>
      <c r="J3026" t="s">
        <v>527</v>
      </c>
      <c r="M3026" t="s">
        <v>8959</v>
      </c>
    </row>
    <row r="3027" spans="2:15" x14ac:dyDescent="0.2">
      <c r="B3027" t="s">
        <v>8960</v>
      </c>
      <c r="C3027" t="s">
        <v>6148</v>
      </c>
      <c r="F3027">
        <v>99</v>
      </c>
      <c r="J3027" t="s">
        <v>527</v>
      </c>
      <c r="M3027" t="s">
        <v>8961</v>
      </c>
    </row>
    <row r="3028" spans="2:15" x14ac:dyDescent="0.2">
      <c r="B3028" t="s">
        <v>8962</v>
      </c>
      <c r="C3028" t="s">
        <v>6148</v>
      </c>
      <c r="F3028">
        <v>99</v>
      </c>
      <c r="J3028" t="s">
        <v>527</v>
      </c>
      <c r="M3028" t="s">
        <v>8963</v>
      </c>
    </row>
    <row r="3029" spans="2:15" x14ac:dyDescent="0.2">
      <c r="B3029" t="s">
        <v>6192</v>
      </c>
      <c r="C3029" t="s">
        <v>6148</v>
      </c>
      <c r="F3029">
        <v>99</v>
      </c>
      <c r="J3029" t="s">
        <v>527</v>
      </c>
      <c r="M3029" t="s">
        <v>8964</v>
      </c>
    </row>
    <row r="3030" spans="2:15" x14ac:dyDescent="0.2">
      <c r="B3030" t="s">
        <v>7251</v>
      </c>
      <c r="C3030" t="s">
        <v>6148</v>
      </c>
      <c r="F3030">
        <v>99</v>
      </c>
      <c r="J3030" t="s">
        <v>528</v>
      </c>
      <c r="M3030" t="s">
        <v>8965</v>
      </c>
      <c r="N3030" t="s">
        <v>2673</v>
      </c>
    </row>
    <row r="3031" spans="2:15" x14ac:dyDescent="0.2">
      <c r="B3031" t="s">
        <v>8966</v>
      </c>
      <c r="C3031" t="s">
        <v>6148</v>
      </c>
      <c r="F3031">
        <v>99</v>
      </c>
      <c r="J3031" t="s">
        <v>2674</v>
      </c>
      <c r="M3031" t="s">
        <v>8967</v>
      </c>
      <c r="N3031" t="s">
        <v>2675</v>
      </c>
    </row>
    <row r="3032" spans="2:15" x14ac:dyDescent="0.2">
      <c r="B3032" t="s">
        <v>6580</v>
      </c>
      <c r="C3032" t="s">
        <v>6148</v>
      </c>
      <c r="F3032">
        <v>99</v>
      </c>
      <c r="J3032" t="s">
        <v>2674</v>
      </c>
      <c r="M3032" t="s">
        <v>8967</v>
      </c>
      <c r="N3032" t="s">
        <v>2675</v>
      </c>
    </row>
    <row r="3033" spans="2:15" x14ac:dyDescent="0.2">
      <c r="B3033" t="s">
        <v>6234</v>
      </c>
      <c r="C3033" t="s">
        <v>6148</v>
      </c>
      <c r="F3033">
        <v>99</v>
      </c>
      <c r="J3033" t="s">
        <v>4528</v>
      </c>
      <c r="M3033" t="s">
        <v>8968</v>
      </c>
    </row>
    <row r="3034" spans="2:15" x14ac:dyDescent="0.2">
      <c r="B3034" t="s">
        <v>6674</v>
      </c>
      <c r="C3034" t="s">
        <v>6148</v>
      </c>
      <c r="F3034">
        <v>99</v>
      </c>
      <c r="J3034" t="s">
        <v>2676</v>
      </c>
      <c r="M3034" t="s">
        <v>8969</v>
      </c>
      <c r="N3034" t="s">
        <v>2677</v>
      </c>
    </row>
    <row r="3035" spans="2:15" x14ac:dyDescent="0.2">
      <c r="B3035" t="s">
        <v>8970</v>
      </c>
      <c r="C3035" t="s">
        <v>6148</v>
      </c>
      <c r="F3035">
        <v>99</v>
      </c>
      <c r="J3035" t="s">
        <v>2678</v>
      </c>
      <c r="M3035" t="s">
        <v>8971</v>
      </c>
      <c r="O3035" t="s">
        <v>2679</v>
      </c>
    </row>
    <row r="3036" spans="2:15" x14ac:dyDescent="0.2">
      <c r="B3036" t="s">
        <v>7731</v>
      </c>
      <c r="C3036" t="s">
        <v>6148</v>
      </c>
      <c r="F3036">
        <v>99</v>
      </c>
      <c r="J3036" t="s">
        <v>2678</v>
      </c>
      <c r="M3036" t="s">
        <v>8971</v>
      </c>
      <c r="O3036" t="s">
        <v>2679</v>
      </c>
    </row>
    <row r="3037" spans="2:15" x14ac:dyDescent="0.2">
      <c r="B3037" t="s">
        <v>8972</v>
      </c>
      <c r="C3037" t="s">
        <v>6148</v>
      </c>
      <c r="F3037">
        <v>99</v>
      </c>
      <c r="J3037" t="s">
        <v>2678</v>
      </c>
      <c r="M3037" t="s">
        <v>8971</v>
      </c>
      <c r="O3037" t="s">
        <v>2679</v>
      </c>
    </row>
    <row r="3038" spans="2:15" x14ac:dyDescent="0.2">
      <c r="B3038" t="s">
        <v>7635</v>
      </c>
      <c r="C3038" t="s">
        <v>6148</v>
      </c>
      <c r="F3038">
        <v>99</v>
      </c>
      <c r="J3038" t="s">
        <v>2678</v>
      </c>
      <c r="M3038" t="s">
        <v>8971</v>
      </c>
      <c r="O3038" t="s">
        <v>2679</v>
      </c>
    </row>
    <row r="3039" spans="2:15" x14ac:dyDescent="0.2">
      <c r="B3039" t="s">
        <v>8140</v>
      </c>
      <c r="C3039" t="s">
        <v>6148</v>
      </c>
      <c r="F3039">
        <v>99</v>
      </c>
      <c r="J3039" t="s">
        <v>239</v>
      </c>
      <c r="M3039" t="s">
        <v>8973</v>
      </c>
      <c r="O3039" t="s">
        <v>2680</v>
      </c>
    </row>
    <row r="3040" spans="2:15" x14ac:dyDescent="0.2">
      <c r="B3040" t="s">
        <v>7015</v>
      </c>
      <c r="C3040" t="s">
        <v>6148</v>
      </c>
      <c r="F3040">
        <v>99</v>
      </c>
      <c r="J3040" t="s">
        <v>239</v>
      </c>
      <c r="M3040" t="s">
        <v>8973</v>
      </c>
      <c r="O3040" t="s">
        <v>2680</v>
      </c>
    </row>
    <row r="3041" spans="2:20" x14ac:dyDescent="0.2">
      <c r="B3041" t="s">
        <v>7381</v>
      </c>
      <c r="C3041" t="s">
        <v>6148</v>
      </c>
      <c r="F3041">
        <v>99</v>
      </c>
      <c r="J3041" t="s">
        <v>4533</v>
      </c>
      <c r="M3041" t="s">
        <v>8974</v>
      </c>
    </row>
    <row r="3042" spans="2:20" x14ac:dyDescent="0.2">
      <c r="B3042" t="s">
        <v>6279</v>
      </c>
      <c r="C3042" t="s">
        <v>6148</v>
      </c>
      <c r="F3042">
        <v>99</v>
      </c>
      <c r="J3042" t="s">
        <v>4533</v>
      </c>
      <c r="M3042" t="s">
        <v>8974</v>
      </c>
    </row>
    <row r="3043" spans="2:20" x14ac:dyDescent="0.2">
      <c r="B3043" t="s">
        <v>172</v>
      </c>
      <c r="C3043" t="s">
        <v>6148</v>
      </c>
      <c r="F3043">
        <v>99</v>
      </c>
      <c r="J3043" t="s">
        <v>375</v>
      </c>
      <c r="M3043" t="s">
        <v>8975</v>
      </c>
      <c r="O3043" t="s">
        <v>2681</v>
      </c>
    </row>
    <row r="3044" spans="2:20" x14ac:dyDescent="0.2">
      <c r="B3044" t="s">
        <v>6328</v>
      </c>
      <c r="C3044" t="s">
        <v>6148</v>
      </c>
      <c r="F3044">
        <v>99</v>
      </c>
      <c r="J3044" t="s">
        <v>375</v>
      </c>
      <c r="M3044" t="s">
        <v>8976</v>
      </c>
      <c r="O3044" t="s">
        <v>2681</v>
      </c>
    </row>
    <row r="3045" spans="2:20" x14ac:dyDescent="0.2">
      <c r="B3045" t="s">
        <v>6298</v>
      </c>
      <c r="C3045" t="s">
        <v>6148</v>
      </c>
      <c r="F3045">
        <v>99</v>
      </c>
      <c r="J3045" t="s">
        <v>375</v>
      </c>
      <c r="M3045" t="s">
        <v>8977</v>
      </c>
      <c r="O3045" t="s">
        <v>2681</v>
      </c>
    </row>
    <row r="3046" spans="2:20" x14ac:dyDescent="0.2">
      <c r="B3046" t="s">
        <v>8978</v>
      </c>
      <c r="C3046" t="s">
        <v>6148</v>
      </c>
      <c r="F3046">
        <v>99</v>
      </c>
      <c r="J3046" t="s">
        <v>955</v>
      </c>
      <c r="M3046" t="s">
        <v>8979</v>
      </c>
    </row>
    <row r="3047" spans="2:20" x14ac:dyDescent="0.2">
      <c r="B3047" t="s">
        <v>918</v>
      </c>
      <c r="C3047" t="s">
        <v>6148</v>
      </c>
      <c r="F3047">
        <v>99</v>
      </c>
      <c r="J3047" t="s">
        <v>955</v>
      </c>
      <c r="M3047" t="s">
        <v>8980</v>
      </c>
    </row>
    <row r="3048" spans="2:20" x14ac:dyDescent="0.2">
      <c r="B3048" t="s">
        <v>1437</v>
      </c>
      <c r="C3048" t="s">
        <v>6148</v>
      </c>
      <c r="F3048">
        <v>99</v>
      </c>
      <c r="J3048" t="s">
        <v>955</v>
      </c>
      <c r="M3048" t="s">
        <v>8981</v>
      </c>
    </row>
    <row r="3049" spans="2:20" x14ac:dyDescent="0.2">
      <c r="B3049" t="s">
        <v>6674</v>
      </c>
      <c r="C3049" t="s">
        <v>6148</v>
      </c>
      <c r="F3049">
        <v>99</v>
      </c>
      <c r="J3049" t="s">
        <v>4537</v>
      </c>
      <c r="M3049" t="s">
        <v>8982</v>
      </c>
    </row>
    <row r="3050" spans="2:20" x14ac:dyDescent="0.2">
      <c r="B3050" t="s">
        <v>8983</v>
      </c>
      <c r="C3050" t="s">
        <v>6148</v>
      </c>
      <c r="F3050">
        <v>99</v>
      </c>
      <c r="J3050" t="s">
        <v>4537</v>
      </c>
      <c r="M3050" t="s">
        <v>8984</v>
      </c>
    </row>
    <row r="3051" spans="2:20" x14ac:dyDescent="0.2">
      <c r="B3051" t="s">
        <v>8985</v>
      </c>
      <c r="C3051" t="s">
        <v>6148</v>
      </c>
      <c r="F3051">
        <v>99</v>
      </c>
      <c r="J3051" t="s">
        <v>4537</v>
      </c>
      <c r="M3051" t="s">
        <v>8986</v>
      </c>
    </row>
    <row r="3052" spans="2:20" x14ac:dyDescent="0.2">
      <c r="B3052" t="s">
        <v>6759</v>
      </c>
      <c r="C3052" t="s">
        <v>6148</v>
      </c>
      <c r="F3052">
        <v>99</v>
      </c>
      <c r="J3052" t="s">
        <v>4537</v>
      </c>
      <c r="M3052" t="s">
        <v>8987</v>
      </c>
    </row>
    <row r="3053" spans="2:20" x14ac:dyDescent="0.2">
      <c r="B3053" t="s">
        <v>8988</v>
      </c>
      <c r="C3053" t="s">
        <v>6148</v>
      </c>
      <c r="F3053">
        <v>99</v>
      </c>
      <c r="J3053" t="s">
        <v>4537</v>
      </c>
      <c r="M3053" t="s">
        <v>8989</v>
      </c>
    </row>
    <row r="3054" spans="2:20" x14ac:dyDescent="0.2">
      <c r="B3054" t="s">
        <v>6554</v>
      </c>
      <c r="C3054" t="s">
        <v>6148</v>
      </c>
      <c r="F3054">
        <v>99</v>
      </c>
      <c r="J3054" t="s">
        <v>551</v>
      </c>
      <c r="M3054" t="s">
        <v>8990</v>
      </c>
      <c r="N3054" t="s">
        <v>2685</v>
      </c>
      <c r="O3054" t="s">
        <v>2686</v>
      </c>
    </row>
    <row r="3055" spans="2:20" x14ac:dyDescent="0.2">
      <c r="B3055" t="s">
        <v>8991</v>
      </c>
      <c r="C3055" t="s">
        <v>6148</v>
      </c>
      <c r="F3055">
        <v>99</v>
      </c>
      <c r="J3055" t="s">
        <v>551</v>
      </c>
      <c r="M3055" t="s">
        <v>8992</v>
      </c>
      <c r="N3055" t="s">
        <v>2685</v>
      </c>
      <c r="O3055" t="s">
        <v>2686</v>
      </c>
    </row>
    <row r="3056" spans="2:20" x14ac:dyDescent="0.2">
      <c r="B3056" t="s">
        <v>8993</v>
      </c>
      <c r="C3056" t="s">
        <v>6148</v>
      </c>
      <c r="F3056">
        <v>99</v>
      </c>
      <c r="J3056" t="s">
        <v>1264</v>
      </c>
      <c r="M3056" t="s">
        <v>8994</v>
      </c>
      <c r="T3056" t="s">
        <v>2687</v>
      </c>
    </row>
    <row r="3057" spans="1:20" x14ac:dyDescent="0.2">
      <c r="B3057" t="s">
        <v>8768</v>
      </c>
      <c r="C3057" t="s">
        <v>6148</v>
      </c>
      <c r="F3057">
        <v>99</v>
      </c>
      <c r="J3057" t="s">
        <v>1264</v>
      </c>
      <c r="M3057" t="s">
        <v>8994</v>
      </c>
      <c r="T3057" t="s">
        <v>2687</v>
      </c>
    </row>
    <row r="3058" spans="1:20" x14ac:dyDescent="0.2">
      <c r="B3058" t="s">
        <v>8995</v>
      </c>
      <c r="C3058" t="s">
        <v>6148</v>
      </c>
      <c r="F3058">
        <v>99</v>
      </c>
      <c r="J3058" t="s">
        <v>19</v>
      </c>
      <c r="M3058" t="s">
        <v>8996</v>
      </c>
      <c r="O3058" t="s">
        <v>2688</v>
      </c>
    </row>
    <row r="3059" spans="1:20" x14ac:dyDescent="0.2">
      <c r="B3059" t="s">
        <v>8997</v>
      </c>
      <c r="C3059" t="s">
        <v>6148</v>
      </c>
      <c r="F3059">
        <v>99</v>
      </c>
      <c r="J3059" t="s">
        <v>19</v>
      </c>
      <c r="M3059" t="s">
        <v>8998</v>
      </c>
      <c r="O3059" t="s">
        <v>2688</v>
      </c>
    </row>
    <row r="3060" spans="1:20" x14ac:dyDescent="0.2">
      <c r="B3060" t="s">
        <v>8904</v>
      </c>
      <c r="C3060" t="s">
        <v>6148</v>
      </c>
      <c r="F3060">
        <v>99</v>
      </c>
      <c r="J3060" t="s">
        <v>19</v>
      </c>
      <c r="M3060" t="s">
        <v>8999</v>
      </c>
      <c r="O3060" t="s">
        <v>2688</v>
      </c>
    </row>
    <row r="3061" spans="1:20" x14ac:dyDescent="0.2">
      <c r="B3061" t="s">
        <v>7615</v>
      </c>
      <c r="C3061" t="s">
        <v>6148</v>
      </c>
      <c r="F3061">
        <v>99</v>
      </c>
      <c r="J3061" t="s">
        <v>19</v>
      </c>
      <c r="M3061" t="s">
        <v>8999</v>
      </c>
      <c r="O3061" t="s">
        <v>2688</v>
      </c>
    </row>
    <row r="3062" spans="1:20" x14ac:dyDescent="0.2">
      <c r="B3062" t="s">
        <v>7465</v>
      </c>
      <c r="C3062" t="s">
        <v>6148</v>
      </c>
      <c r="F3062">
        <v>99</v>
      </c>
      <c r="J3062" t="s">
        <v>19</v>
      </c>
      <c r="M3062" t="s">
        <v>9000</v>
      </c>
      <c r="O3062" t="s">
        <v>2688</v>
      </c>
    </row>
    <row r="3063" spans="1:20" x14ac:dyDescent="0.2">
      <c r="A3063">
        <v>6</v>
      </c>
      <c r="B3063" t="s">
        <v>8460</v>
      </c>
      <c r="C3063" t="s">
        <v>6148</v>
      </c>
      <c r="D3063" t="s">
        <v>3505</v>
      </c>
      <c r="F3063">
        <v>99</v>
      </c>
      <c r="G3063">
        <v>150</v>
      </c>
      <c r="J3063" t="s">
        <v>28</v>
      </c>
      <c r="K3063" t="s">
        <v>6146</v>
      </c>
      <c r="M3063" t="s">
        <v>9001</v>
      </c>
    </row>
    <row r="3064" spans="1:20" x14ac:dyDescent="0.2">
      <c r="B3064" t="s">
        <v>9002</v>
      </c>
      <c r="C3064" t="s">
        <v>6148</v>
      </c>
      <c r="F3064">
        <v>99</v>
      </c>
      <c r="J3064" t="s">
        <v>28</v>
      </c>
      <c r="M3064" t="s">
        <v>9003</v>
      </c>
    </row>
    <row r="3065" spans="1:20" x14ac:dyDescent="0.2">
      <c r="B3065" t="s">
        <v>7361</v>
      </c>
      <c r="C3065" t="s">
        <v>6148</v>
      </c>
      <c r="F3065">
        <v>99</v>
      </c>
      <c r="J3065" t="s">
        <v>28</v>
      </c>
      <c r="M3065" t="s">
        <v>9004</v>
      </c>
    </row>
    <row r="3066" spans="1:20" x14ac:dyDescent="0.2">
      <c r="B3066" t="s">
        <v>6478</v>
      </c>
      <c r="C3066" t="s">
        <v>6148</v>
      </c>
      <c r="F3066">
        <v>99</v>
      </c>
      <c r="J3066" t="s">
        <v>51</v>
      </c>
      <c r="M3066" t="s">
        <v>9005</v>
      </c>
    </row>
    <row r="3067" spans="1:20" x14ac:dyDescent="0.2">
      <c r="B3067" t="s">
        <v>6289</v>
      </c>
      <c r="C3067" t="s">
        <v>6148</v>
      </c>
      <c r="F3067">
        <v>99</v>
      </c>
      <c r="J3067" t="s">
        <v>51</v>
      </c>
      <c r="M3067" t="s">
        <v>9005</v>
      </c>
    </row>
    <row r="3068" spans="1:20" x14ac:dyDescent="0.2">
      <c r="B3068" t="s">
        <v>751</v>
      </c>
      <c r="C3068" t="s">
        <v>6148</v>
      </c>
      <c r="F3068">
        <v>99</v>
      </c>
      <c r="J3068" t="s">
        <v>51</v>
      </c>
      <c r="M3068" t="s">
        <v>9005</v>
      </c>
    </row>
    <row r="3069" spans="1:20" x14ac:dyDescent="0.2">
      <c r="B3069" t="s">
        <v>6339</v>
      </c>
      <c r="C3069" t="s">
        <v>6148</v>
      </c>
      <c r="F3069">
        <v>99</v>
      </c>
      <c r="J3069" t="s">
        <v>51</v>
      </c>
      <c r="M3069" t="s">
        <v>9005</v>
      </c>
    </row>
    <row r="3070" spans="1:20" x14ac:dyDescent="0.2">
      <c r="B3070" t="s">
        <v>9006</v>
      </c>
      <c r="C3070" t="s">
        <v>6148</v>
      </c>
      <c r="F3070">
        <v>99</v>
      </c>
      <c r="J3070" t="s">
        <v>51</v>
      </c>
      <c r="M3070" t="s">
        <v>9007</v>
      </c>
    </row>
    <row r="3071" spans="1:20" x14ac:dyDescent="0.2">
      <c r="B3071" t="s">
        <v>9008</v>
      </c>
      <c r="C3071" t="s">
        <v>6148</v>
      </c>
      <c r="F3071">
        <v>99</v>
      </c>
      <c r="J3071" t="s">
        <v>51</v>
      </c>
      <c r="M3071" t="s">
        <v>9009</v>
      </c>
    </row>
    <row r="3072" spans="1:20" x14ac:dyDescent="0.2">
      <c r="B3072" t="s">
        <v>9010</v>
      </c>
      <c r="C3072" t="s">
        <v>6148</v>
      </c>
      <c r="F3072">
        <v>99</v>
      </c>
      <c r="J3072" t="s">
        <v>51</v>
      </c>
      <c r="M3072" t="s">
        <v>9011</v>
      </c>
    </row>
    <row r="3073" spans="1:20" x14ac:dyDescent="0.2">
      <c r="B3073" t="s">
        <v>9012</v>
      </c>
      <c r="C3073" t="s">
        <v>6148</v>
      </c>
      <c r="F3073">
        <v>99</v>
      </c>
      <c r="J3073" t="s">
        <v>51</v>
      </c>
      <c r="M3073" t="s">
        <v>9011</v>
      </c>
    </row>
    <row r="3074" spans="1:20" x14ac:dyDescent="0.2">
      <c r="B3074" t="s">
        <v>8993</v>
      </c>
      <c r="C3074" t="s">
        <v>6148</v>
      </c>
      <c r="F3074">
        <v>99</v>
      </c>
      <c r="J3074" t="s">
        <v>1265</v>
      </c>
      <c r="M3074" t="s">
        <v>8994</v>
      </c>
    </row>
    <row r="3075" spans="1:20" x14ac:dyDescent="0.2">
      <c r="B3075" t="s">
        <v>8768</v>
      </c>
      <c r="C3075" t="s">
        <v>6148</v>
      </c>
      <c r="F3075">
        <v>99</v>
      </c>
      <c r="J3075" t="s">
        <v>1265</v>
      </c>
      <c r="M3075" t="s">
        <v>8994</v>
      </c>
    </row>
    <row r="3076" spans="1:20" x14ac:dyDescent="0.2">
      <c r="B3076" t="s">
        <v>6567</v>
      </c>
      <c r="C3076" t="s">
        <v>6148</v>
      </c>
      <c r="F3076">
        <v>99</v>
      </c>
      <c r="J3076" t="s">
        <v>2693</v>
      </c>
      <c r="M3076" t="s">
        <v>9013</v>
      </c>
      <c r="T3076" t="s">
        <v>2694</v>
      </c>
    </row>
    <row r="3077" spans="1:20" x14ac:dyDescent="0.2">
      <c r="B3077" t="s">
        <v>9014</v>
      </c>
      <c r="C3077" t="s">
        <v>6148</v>
      </c>
      <c r="F3077">
        <v>99</v>
      </c>
      <c r="J3077" t="s">
        <v>2693</v>
      </c>
      <c r="M3077" t="s">
        <v>9015</v>
      </c>
      <c r="T3077" t="s">
        <v>2694</v>
      </c>
    </row>
    <row r="3078" spans="1:20" x14ac:dyDescent="0.2">
      <c r="B3078" t="s">
        <v>9016</v>
      </c>
      <c r="C3078" t="s">
        <v>6148</v>
      </c>
      <c r="F3078">
        <v>99</v>
      </c>
      <c r="J3078" t="s">
        <v>2693</v>
      </c>
      <c r="M3078" t="s">
        <v>9015</v>
      </c>
      <c r="T3078" t="s">
        <v>2694</v>
      </c>
    </row>
    <row r="3079" spans="1:20" x14ac:dyDescent="0.2">
      <c r="B3079" t="s">
        <v>9017</v>
      </c>
      <c r="C3079" t="s">
        <v>6148</v>
      </c>
      <c r="F3079">
        <v>99</v>
      </c>
      <c r="J3079" t="s">
        <v>2693</v>
      </c>
      <c r="M3079" t="s">
        <v>9015</v>
      </c>
      <c r="T3079" t="s">
        <v>2694</v>
      </c>
    </row>
    <row r="3080" spans="1:20" x14ac:dyDescent="0.2">
      <c r="A3080">
        <v>6</v>
      </c>
      <c r="B3080" t="s">
        <v>8460</v>
      </c>
      <c r="C3080" t="s">
        <v>6148</v>
      </c>
      <c r="D3080" t="s">
        <v>3505</v>
      </c>
      <c r="F3080">
        <v>99</v>
      </c>
      <c r="G3080">
        <v>130</v>
      </c>
      <c r="J3080" t="s">
        <v>27</v>
      </c>
      <c r="K3080" t="s">
        <v>6146</v>
      </c>
      <c r="L3080" t="s">
        <v>9018</v>
      </c>
      <c r="M3080" t="s">
        <v>9019</v>
      </c>
      <c r="N3080" t="s">
        <v>2696</v>
      </c>
      <c r="O3080" t="s">
        <v>2697</v>
      </c>
      <c r="P3080" t="s">
        <v>2695</v>
      </c>
    </row>
    <row r="3081" spans="1:20" x14ac:dyDescent="0.2">
      <c r="B3081" t="s">
        <v>6286</v>
      </c>
      <c r="C3081" t="s">
        <v>6148</v>
      </c>
      <c r="F3081">
        <v>99</v>
      </c>
      <c r="J3081" t="s">
        <v>257</v>
      </c>
      <c r="M3081" t="s">
        <v>9020</v>
      </c>
      <c r="P3081" t="s">
        <v>2698</v>
      </c>
    </row>
    <row r="3082" spans="1:20" x14ac:dyDescent="0.2">
      <c r="B3082" t="s">
        <v>9021</v>
      </c>
      <c r="C3082" t="s">
        <v>6148</v>
      </c>
      <c r="F3082">
        <v>99</v>
      </c>
      <c r="J3082" t="s">
        <v>2699</v>
      </c>
      <c r="M3082" t="s">
        <v>9022</v>
      </c>
      <c r="N3082" t="s">
        <v>2700</v>
      </c>
    </row>
    <row r="3083" spans="1:20" x14ac:dyDescent="0.2">
      <c r="B3083" t="s">
        <v>9023</v>
      </c>
      <c r="C3083" t="s">
        <v>6148</v>
      </c>
      <c r="F3083">
        <v>99</v>
      </c>
      <c r="J3083" t="s">
        <v>186</v>
      </c>
      <c r="M3083" t="s">
        <v>9022</v>
      </c>
      <c r="N3083" t="s">
        <v>2701</v>
      </c>
    </row>
    <row r="3084" spans="1:20" x14ac:dyDescent="0.2">
      <c r="B3084" t="s">
        <v>9024</v>
      </c>
      <c r="C3084" t="s">
        <v>6148</v>
      </c>
      <c r="F3084">
        <v>99</v>
      </c>
      <c r="J3084" t="s">
        <v>186</v>
      </c>
      <c r="M3084" t="s">
        <v>9025</v>
      </c>
      <c r="N3084" t="s">
        <v>2701</v>
      </c>
    </row>
    <row r="3085" spans="1:20" x14ac:dyDescent="0.2">
      <c r="B3085" t="s">
        <v>9026</v>
      </c>
      <c r="C3085" t="s">
        <v>6148</v>
      </c>
      <c r="F3085">
        <v>99</v>
      </c>
      <c r="J3085" t="s">
        <v>4549</v>
      </c>
      <c r="M3085" t="s">
        <v>9027</v>
      </c>
    </row>
    <row r="3086" spans="1:20" x14ac:dyDescent="0.2">
      <c r="B3086" t="s">
        <v>9028</v>
      </c>
      <c r="C3086" t="s">
        <v>6148</v>
      </c>
      <c r="F3086">
        <v>99</v>
      </c>
      <c r="J3086" t="s">
        <v>4549</v>
      </c>
      <c r="M3086" t="s">
        <v>9029</v>
      </c>
    </row>
    <row r="3087" spans="1:20" x14ac:dyDescent="0.2">
      <c r="B3087" t="s">
        <v>1298</v>
      </c>
      <c r="C3087" t="s">
        <v>6148</v>
      </c>
      <c r="F3087">
        <v>99</v>
      </c>
      <c r="J3087" t="s">
        <v>2702</v>
      </c>
      <c r="M3087" t="s">
        <v>6460</v>
      </c>
      <c r="T3087" t="s">
        <v>2703</v>
      </c>
    </row>
    <row r="3088" spans="1:20" x14ac:dyDescent="0.2">
      <c r="B3088" t="s">
        <v>6503</v>
      </c>
      <c r="C3088" t="s">
        <v>6148</v>
      </c>
      <c r="F3088">
        <v>99</v>
      </c>
      <c r="J3088" t="s">
        <v>4552</v>
      </c>
      <c r="M3088" t="s">
        <v>9030</v>
      </c>
    </row>
    <row r="3089" spans="2:18" x14ac:dyDescent="0.2">
      <c r="B3089" t="s">
        <v>6158</v>
      </c>
      <c r="C3089" t="s">
        <v>6148</v>
      </c>
      <c r="D3089" t="s">
        <v>6159</v>
      </c>
      <c r="F3089">
        <v>99</v>
      </c>
      <c r="G3089">
        <v>250</v>
      </c>
      <c r="J3089" t="s">
        <v>713</v>
      </c>
      <c r="K3089" t="s">
        <v>1444</v>
      </c>
      <c r="L3089" t="s">
        <v>2704</v>
      </c>
      <c r="M3089" t="s">
        <v>9031</v>
      </c>
      <c r="O3089" t="s">
        <v>2704</v>
      </c>
    </row>
    <row r="3090" spans="2:18" x14ac:dyDescent="0.2">
      <c r="B3090" t="s">
        <v>6447</v>
      </c>
      <c r="C3090" t="s">
        <v>6148</v>
      </c>
      <c r="F3090">
        <v>99</v>
      </c>
      <c r="J3090" t="s">
        <v>2705</v>
      </c>
      <c r="M3090" t="s">
        <v>9032</v>
      </c>
      <c r="O3090" t="s">
        <v>2706</v>
      </c>
    </row>
    <row r="3091" spans="2:18" x14ac:dyDescent="0.2">
      <c r="B3091" t="s">
        <v>9033</v>
      </c>
      <c r="C3091" t="s">
        <v>6148</v>
      </c>
      <c r="F3091">
        <v>99</v>
      </c>
      <c r="J3091" t="s">
        <v>2705</v>
      </c>
      <c r="M3091" t="s">
        <v>9032</v>
      </c>
      <c r="O3091" t="s">
        <v>2706</v>
      </c>
    </row>
    <row r="3092" spans="2:18" x14ac:dyDescent="0.2">
      <c r="B3092" t="s">
        <v>9034</v>
      </c>
      <c r="C3092" t="s">
        <v>6148</v>
      </c>
      <c r="F3092">
        <v>99</v>
      </c>
      <c r="J3092" t="s">
        <v>501</v>
      </c>
      <c r="M3092" t="s">
        <v>9035</v>
      </c>
      <c r="N3092" t="s">
        <v>2707</v>
      </c>
    </row>
    <row r="3093" spans="2:18" x14ac:dyDescent="0.2">
      <c r="B3093" t="s">
        <v>9036</v>
      </c>
      <c r="C3093" t="s">
        <v>6148</v>
      </c>
      <c r="F3093">
        <v>99</v>
      </c>
      <c r="J3093" t="s">
        <v>501</v>
      </c>
      <c r="M3093" t="s">
        <v>9035</v>
      </c>
      <c r="N3093" t="s">
        <v>2707</v>
      </c>
    </row>
    <row r="3094" spans="2:18" x14ac:dyDescent="0.2">
      <c r="B3094" t="s">
        <v>9037</v>
      </c>
      <c r="C3094" t="s">
        <v>6148</v>
      </c>
      <c r="F3094">
        <v>99</v>
      </c>
      <c r="J3094" t="s">
        <v>501</v>
      </c>
      <c r="M3094" t="s">
        <v>9035</v>
      </c>
      <c r="N3094" t="s">
        <v>2707</v>
      </c>
    </row>
    <row r="3095" spans="2:18" x14ac:dyDescent="0.2">
      <c r="B3095" t="s">
        <v>6290</v>
      </c>
      <c r="C3095" t="s">
        <v>6148</v>
      </c>
      <c r="F3095">
        <v>99</v>
      </c>
      <c r="J3095" t="s">
        <v>501</v>
      </c>
      <c r="M3095" t="s">
        <v>9035</v>
      </c>
      <c r="N3095" t="s">
        <v>2707</v>
      </c>
    </row>
    <row r="3096" spans="2:18" x14ac:dyDescent="0.2">
      <c r="B3096" t="s">
        <v>6220</v>
      </c>
      <c r="C3096" t="s">
        <v>6148</v>
      </c>
      <c r="F3096">
        <v>99</v>
      </c>
      <c r="J3096" t="s">
        <v>4557</v>
      </c>
      <c r="M3096" t="s">
        <v>9038</v>
      </c>
    </row>
    <row r="3097" spans="2:18" x14ac:dyDescent="0.2">
      <c r="B3097" t="s">
        <v>6215</v>
      </c>
      <c r="C3097" t="s">
        <v>6148</v>
      </c>
      <c r="F3097">
        <v>99</v>
      </c>
      <c r="J3097" t="s">
        <v>4557</v>
      </c>
      <c r="M3097" t="s">
        <v>9039</v>
      </c>
    </row>
    <row r="3098" spans="2:18" x14ac:dyDescent="0.2">
      <c r="B3098" t="s">
        <v>9040</v>
      </c>
      <c r="C3098" t="s">
        <v>6148</v>
      </c>
      <c r="F3098">
        <v>99</v>
      </c>
      <c r="J3098" t="s">
        <v>2708</v>
      </c>
      <c r="M3098" t="s">
        <v>9041</v>
      </c>
      <c r="O3098" t="s">
        <v>2710</v>
      </c>
      <c r="P3098" t="s">
        <v>2709</v>
      </c>
    </row>
    <row r="3099" spans="2:18" x14ac:dyDescent="0.2">
      <c r="B3099" t="s">
        <v>9042</v>
      </c>
      <c r="C3099" t="s">
        <v>6148</v>
      </c>
      <c r="F3099">
        <v>99</v>
      </c>
      <c r="J3099" t="s">
        <v>2708</v>
      </c>
      <c r="M3099" t="s">
        <v>9043</v>
      </c>
      <c r="O3099" t="s">
        <v>2710</v>
      </c>
      <c r="P3099" t="s">
        <v>2709</v>
      </c>
    </row>
    <row r="3100" spans="2:18" x14ac:dyDescent="0.2">
      <c r="B3100" t="s">
        <v>7336</v>
      </c>
      <c r="C3100" t="s">
        <v>6148</v>
      </c>
      <c r="F3100">
        <v>99</v>
      </c>
      <c r="J3100" t="s">
        <v>2711</v>
      </c>
      <c r="M3100" t="s">
        <v>9044</v>
      </c>
      <c r="N3100" t="s">
        <v>2712</v>
      </c>
      <c r="O3100" t="s">
        <v>2713</v>
      </c>
      <c r="R3100" t="s">
        <v>2714</v>
      </c>
    </row>
    <row r="3101" spans="2:18" x14ac:dyDescent="0.2">
      <c r="B3101" t="s">
        <v>6259</v>
      </c>
      <c r="C3101" t="s">
        <v>6148</v>
      </c>
      <c r="F3101">
        <v>99</v>
      </c>
      <c r="J3101" t="s">
        <v>2711</v>
      </c>
      <c r="M3101" t="s">
        <v>9045</v>
      </c>
      <c r="N3101" t="s">
        <v>2712</v>
      </c>
      <c r="O3101" t="s">
        <v>2713</v>
      </c>
      <c r="R3101" t="s">
        <v>2714</v>
      </c>
    </row>
    <row r="3102" spans="2:18" x14ac:dyDescent="0.2">
      <c r="B3102" t="s">
        <v>6759</v>
      </c>
      <c r="C3102" t="s">
        <v>6148</v>
      </c>
      <c r="F3102">
        <v>99</v>
      </c>
      <c r="J3102" t="s">
        <v>2711</v>
      </c>
      <c r="M3102" t="s">
        <v>9046</v>
      </c>
      <c r="N3102" t="s">
        <v>2712</v>
      </c>
      <c r="O3102" t="s">
        <v>2713</v>
      </c>
      <c r="R3102" t="s">
        <v>2714</v>
      </c>
    </row>
    <row r="3103" spans="2:18" x14ac:dyDescent="0.2">
      <c r="B3103" t="s">
        <v>6419</v>
      </c>
      <c r="C3103" t="s">
        <v>6148</v>
      </c>
      <c r="F3103">
        <v>99</v>
      </c>
      <c r="J3103" t="s">
        <v>2711</v>
      </c>
      <c r="M3103" t="s">
        <v>9046</v>
      </c>
      <c r="N3103" t="s">
        <v>2712</v>
      </c>
      <c r="O3103" t="s">
        <v>2713</v>
      </c>
      <c r="R3103" t="s">
        <v>2714</v>
      </c>
    </row>
    <row r="3104" spans="2:18" x14ac:dyDescent="0.2">
      <c r="B3104" t="s">
        <v>6165</v>
      </c>
      <c r="C3104" t="s">
        <v>6148</v>
      </c>
      <c r="F3104">
        <v>99</v>
      </c>
      <c r="J3104" t="s">
        <v>2711</v>
      </c>
      <c r="M3104" t="s">
        <v>9047</v>
      </c>
      <c r="N3104" t="s">
        <v>2712</v>
      </c>
      <c r="O3104" t="s">
        <v>2713</v>
      </c>
      <c r="R3104" t="s">
        <v>2714</v>
      </c>
    </row>
    <row r="3105" spans="2:15" x14ac:dyDescent="0.2">
      <c r="B3105" t="s">
        <v>6445</v>
      </c>
      <c r="C3105" t="s">
        <v>6148</v>
      </c>
      <c r="F3105">
        <v>99</v>
      </c>
      <c r="J3105" t="s">
        <v>437</v>
      </c>
      <c r="M3105" t="s">
        <v>9048</v>
      </c>
      <c r="O3105" t="s">
        <v>2715</v>
      </c>
    </row>
    <row r="3106" spans="2:15" x14ac:dyDescent="0.2">
      <c r="B3106" t="s">
        <v>1428</v>
      </c>
      <c r="C3106" t="s">
        <v>6148</v>
      </c>
      <c r="F3106">
        <v>99</v>
      </c>
      <c r="J3106" t="s">
        <v>4562</v>
      </c>
      <c r="M3106" t="s">
        <v>9049</v>
      </c>
    </row>
    <row r="3107" spans="2:15" x14ac:dyDescent="0.2">
      <c r="B3107" t="s">
        <v>9050</v>
      </c>
      <c r="C3107" t="s">
        <v>6148</v>
      </c>
      <c r="F3107">
        <v>99</v>
      </c>
      <c r="J3107" t="s">
        <v>4562</v>
      </c>
      <c r="M3107" t="s">
        <v>9051</v>
      </c>
    </row>
    <row r="3108" spans="2:15" x14ac:dyDescent="0.2">
      <c r="B3108" t="s">
        <v>9052</v>
      </c>
      <c r="C3108" t="s">
        <v>6148</v>
      </c>
      <c r="D3108" t="s">
        <v>6159</v>
      </c>
      <c r="F3108">
        <v>99</v>
      </c>
      <c r="J3108" t="s">
        <v>4564</v>
      </c>
      <c r="M3108" t="s">
        <v>9053</v>
      </c>
    </row>
    <row r="3109" spans="2:15" x14ac:dyDescent="0.2">
      <c r="B3109" t="s">
        <v>9054</v>
      </c>
      <c r="C3109" t="s">
        <v>6148</v>
      </c>
      <c r="F3109">
        <v>99</v>
      </c>
      <c r="J3109" t="s">
        <v>59</v>
      </c>
      <c r="M3109" t="s">
        <v>9055</v>
      </c>
    </row>
    <row r="3110" spans="2:15" x14ac:dyDescent="0.2">
      <c r="B3110" t="s">
        <v>6373</v>
      </c>
      <c r="C3110" t="s">
        <v>6148</v>
      </c>
      <c r="F3110">
        <v>99</v>
      </c>
      <c r="J3110" t="s">
        <v>59</v>
      </c>
      <c r="M3110" t="s">
        <v>9055</v>
      </c>
    </row>
    <row r="3111" spans="2:15" x14ac:dyDescent="0.2">
      <c r="B3111" t="s">
        <v>9056</v>
      </c>
      <c r="C3111" t="s">
        <v>6148</v>
      </c>
      <c r="F3111">
        <v>99</v>
      </c>
      <c r="J3111" t="s">
        <v>59</v>
      </c>
      <c r="M3111" t="s">
        <v>9055</v>
      </c>
    </row>
    <row r="3112" spans="2:15" x14ac:dyDescent="0.2">
      <c r="B3112" t="s">
        <v>6814</v>
      </c>
      <c r="C3112" t="s">
        <v>6148</v>
      </c>
      <c r="F3112">
        <v>99</v>
      </c>
      <c r="J3112" t="s">
        <v>59</v>
      </c>
      <c r="M3112" t="s">
        <v>9055</v>
      </c>
    </row>
    <row r="3113" spans="2:15" x14ac:dyDescent="0.2">
      <c r="B3113" t="s">
        <v>9057</v>
      </c>
      <c r="C3113" t="s">
        <v>6148</v>
      </c>
      <c r="F3113">
        <v>99</v>
      </c>
      <c r="J3113" t="s">
        <v>59</v>
      </c>
      <c r="M3113" t="s">
        <v>9055</v>
      </c>
    </row>
    <row r="3114" spans="2:15" x14ac:dyDescent="0.2">
      <c r="B3114" t="s">
        <v>9058</v>
      </c>
      <c r="C3114" t="s">
        <v>6148</v>
      </c>
      <c r="F3114">
        <v>99</v>
      </c>
      <c r="J3114" t="s">
        <v>59</v>
      </c>
      <c r="M3114" t="s">
        <v>9055</v>
      </c>
    </row>
    <row r="3115" spans="2:15" x14ac:dyDescent="0.2">
      <c r="B3115" t="s">
        <v>9059</v>
      </c>
      <c r="C3115" t="s">
        <v>6148</v>
      </c>
      <c r="F3115">
        <v>99</v>
      </c>
      <c r="J3115" t="s">
        <v>59</v>
      </c>
      <c r="M3115" t="s">
        <v>9055</v>
      </c>
    </row>
    <row r="3116" spans="2:15" x14ac:dyDescent="0.2">
      <c r="B3116" t="s">
        <v>9060</v>
      </c>
      <c r="C3116" t="s">
        <v>6148</v>
      </c>
      <c r="F3116">
        <v>99</v>
      </c>
      <c r="J3116" t="s">
        <v>60</v>
      </c>
      <c r="M3116" t="s">
        <v>9055</v>
      </c>
      <c r="N3116" t="s">
        <v>2716</v>
      </c>
    </row>
    <row r="3117" spans="2:15" x14ac:dyDescent="0.2">
      <c r="B3117" t="s">
        <v>9054</v>
      </c>
      <c r="C3117" t="s">
        <v>6148</v>
      </c>
      <c r="F3117">
        <v>99</v>
      </c>
      <c r="J3117" t="s">
        <v>60</v>
      </c>
      <c r="M3117" t="s">
        <v>9055</v>
      </c>
      <c r="N3117" t="s">
        <v>2716</v>
      </c>
    </row>
    <row r="3118" spans="2:15" x14ac:dyDescent="0.2">
      <c r="B3118" t="s">
        <v>9061</v>
      </c>
      <c r="C3118" t="s">
        <v>6148</v>
      </c>
      <c r="F3118">
        <v>99</v>
      </c>
      <c r="J3118" t="s">
        <v>803</v>
      </c>
      <c r="M3118" t="s">
        <v>9062</v>
      </c>
    </row>
    <row r="3119" spans="2:15" x14ac:dyDescent="0.2">
      <c r="B3119" t="s">
        <v>1430</v>
      </c>
      <c r="C3119" t="s">
        <v>6148</v>
      </c>
      <c r="F3119">
        <v>99</v>
      </c>
      <c r="J3119" t="s">
        <v>803</v>
      </c>
      <c r="M3119" t="s">
        <v>9062</v>
      </c>
    </row>
    <row r="3120" spans="2:15" x14ac:dyDescent="0.2">
      <c r="B3120" t="s">
        <v>9063</v>
      </c>
      <c r="C3120" t="s">
        <v>6148</v>
      </c>
      <c r="F3120">
        <v>99</v>
      </c>
      <c r="J3120" t="s">
        <v>803</v>
      </c>
      <c r="M3120" t="s">
        <v>9062</v>
      </c>
    </row>
    <row r="3121" spans="2:28" x14ac:dyDescent="0.2">
      <c r="B3121" t="s">
        <v>9064</v>
      </c>
      <c r="C3121" t="s">
        <v>6148</v>
      </c>
      <c r="F3121">
        <v>99</v>
      </c>
      <c r="J3121" t="s">
        <v>804</v>
      </c>
      <c r="M3121" t="s">
        <v>9065</v>
      </c>
    </row>
    <row r="3122" spans="2:28" x14ac:dyDescent="0.2">
      <c r="B3122" t="s">
        <v>6382</v>
      </c>
      <c r="C3122" t="s">
        <v>6148</v>
      </c>
      <c r="F3122">
        <v>99</v>
      </c>
      <c r="J3122" t="s">
        <v>2717</v>
      </c>
      <c r="M3122" t="s">
        <v>9066</v>
      </c>
      <c r="V3122" t="s">
        <v>2719</v>
      </c>
      <c r="AA3122" t="s">
        <v>2718</v>
      </c>
    </row>
    <row r="3123" spans="2:28" x14ac:dyDescent="0.2">
      <c r="B3123" t="s">
        <v>9067</v>
      </c>
      <c r="C3123" t="s">
        <v>6148</v>
      </c>
      <c r="F3123">
        <v>99</v>
      </c>
      <c r="J3123" t="s">
        <v>2717</v>
      </c>
      <c r="M3123" t="s">
        <v>9068</v>
      </c>
      <c r="V3123" t="s">
        <v>2719</v>
      </c>
      <c r="AA3123" t="s">
        <v>2718</v>
      </c>
    </row>
    <row r="3124" spans="2:28" x14ac:dyDescent="0.2">
      <c r="B3124" t="s">
        <v>6382</v>
      </c>
      <c r="C3124" t="s">
        <v>6148</v>
      </c>
      <c r="F3124">
        <v>99</v>
      </c>
      <c r="J3124" t="s">
        <v>2720</v>
      </c>
      <c r="M3124" t="s">
        <v>9069</v>
      </c>
      <c r="AA3124" t="s">
        <v>2721</v>
      </c>
    </row>
    <row r="3125" spans="2:28" x14ac:dyDescent="0.2">
      <c r="B3125" t="s">
        <v>9070</v>
      </c>
      <c r="C3125" t="s">
        <v>6148</v>
      </c>
      <c r="F3125">
        <v>99</v>
      </c>
      <c r="J3125" t="s">
        <v>2720</v>
      </c>
      <c r="M3125" t="s">
        <v>9069</v>
      </c>
      <c r="AA3125" t="s">
        <v>2721</v>
      </c>
    </row>
    <row r="3126" spans="2:28" x14ac:dyDescent="0.2">
      <c r="B3126" t="s">
        <v>6784</v>
      </c>
      <c r="C3126" t="s">
        <v>6148</v>
      </c>
      <c r="F3126">
        <v>99</v>
      </c>
      <c r="J3126" t="s">
        <v>2722</v>
      </c>
      <c r="M3126" t="s">
        <v>9071</v>
      </c>
      <c r="T3126" t="s">
        <v>2723</v>
      </c>
    </row>
    <row r="3127" spans="2:28" x14ac:dyDescent="0.2">
      <c r="B3127" t="s">
        <v>6180</v>
      </c>
      <c r="C3127" t="s">
        <v>6148</v>
      </c>
      <c r="F3127">
        <v>99</v>
      </c>
      <c r="J3127" t="s">
        <v>2724</v>
      </c>
      <c r="M3127" t="s">
        <v>9072</v>
      </c>
      <c r="AB3127" t="s">
        <v>2725</v>
      </c>
    </row>
    <row r="3128" spans="2:28" x14ac:dyDescent="0.2">
      <c r="B3128" t="s">
        <v>6501</v>
      </c>
      <c r="C3128" t="s">
        <v>6148</v>
      </c>
      <c r="F3128">
        <v>99</v>
      </c>
      <c r="J3128" t="s">
        <v>2724</v>
      </c>
      <c r="M3128" t="s">
        <v>9072</v>
      </c>
      <c r="AB3128" t="s">
        <v>2725</v>
      </c>
    </row>
    <row r="3129" spans="2:28" x14ac:dyDescent="0.2">
      <c r="B3129" t="s">
        <v>9073</v>
      </c>
      <c r="C3129" t="s">
        <v>6148</v>
      </c>
      <c r="F3129">
        <v>99</v>
      </c>
      <c r="J3129" t="s">
        <v>2724</v>
      </c>
      <c r="M3129" t="s">
        <v>9072</v>
      </c>
      <c r="AB3129" t="s">
        <v>2725</v>
      </c>
    </row>
    <row r="3130" spans="2:28" x14ac:dyDescent="0.2">
      <c r="B3130" t="s">
        <v>6784</v>
      </c>
      <c r="C3130" t="s">
        <v>6148</v>
      </c>
      <c r="F3130">
        <v>99</v>
      </c>
      <c r="J3130" t="s">
        <v>2726</v>
      </c>
      <c r="M3130" t="s">
        <v>9074</v>
      </c>
      <c r="T3130" t="s">
        <v>2727</v>
      </c>
    </row>
    <row r="3131" spans="2:28" x14ac:dyDescent="0.2">
      <c r="B3131" t="s">
        <v>9075</v>
      </c>
      <c r="C3131" t="s">
        <v>6148</v>
      </c>
      <c r="F3131">
        <v>99</v>
      </c>
      <c r="J3131" t="s">
        <v>4575</v>
      </c>
      <c r="M3131" t="s">
        <v>9076</v>
      </c>
    </row>
    <row r="3132" spans="2:28" x14ac:dyDescent="0.2">
      <c r="B3132" t="s">
        <v>6597</v>
      </c>
      <c r="C3132" t="s">
        <v>6148</v>
      </c>
      <c r="F3132">
        <v>99</v>
      </c>
      <c r="J3132" t="s">
        <v>4577</v>
      </c>
      <c r="M3132" t="s">
        <v>9077</v>
      </c>
    </row>
    <row r="3133" spans="2:28" x14ac:dyDescent="0.2">
      <c r="B3133" t="s">
        <v>6383</v>
      </c>
      <c r="C3133" t="s">
        <v>6148</v>
      </c>
      <c r="F3133">
        <v>99</v>
      </c>
      <c r="J3133" t="s">
        <v>4577</v>
      </c>
      <c r="M3133" t="s">
        <v>9077</v>
      </c>
    </row>
    <row r="3134" spans="2:28" x14ac:dyDescent="0.2">
      <c r="B3134" t="s">
        <v>6378</v>
      </c>
      <c r="C3134" t="s">
        <v>6148</v>
      </c>
      <c r="F3134">
        <v>99</v>
      </c>
      <c r="J3134" t="s">
        <v>4577</v>
      </c>
      <c r="M3134" t="s">
        <v>9077</v>
      </c>
    </row>
    <row r="3135" spans="2:28" x14ac:dyDescent="0.2">
      <c r="B3135" t="s">
        <v>9078</v>
      </c>
      <c r="C3135" t="s">
        <v>6148</v>
      </c>
      <c r="F3135">
        <v>99</v>
      </c>
      <c r="J3135" t="s">
        <v>4577</v>
      </c>
      <c r="M3135" t="s">
        <v>9077</v>
      </c>
    </row>
    <row r="3136" spans="2:28" x14ac:dyDescent="0.2">
      <c r="B3136" t="s">
        <v>6378</v>
      </c>
      <c r="C3136" t="s">
        <v>6148</v>
      </c>
      <c r="F3136">
        <v>99</v>
      </c>
      <c r="J3136" t="s">
        <v>4577</v>
      </c>
      <c r="M3136" t="s">
        <v>9077</v>
      </c>
    </row>
    <row r="3137" spans="2:16" x14ac:dyDescent="0.2">
      <c r="B3137" t="s">
        <v>9079</v>
      </c>
      <c r="C3137" t="s">
        <v>6148</v>
      </c>
      <c r="F3137">
        <v>99</v>
      </c>
      <c r="J3137" t="s">
        <v>285</v>
      </c>
      <c r="M3137" t="s">
        <v>9080</v>
      </c>
      <c r="N3137" t="s">
        <v>2728</v>
      </c>
      <c r="P3137" t="s">
        <v>2729</v>
      </c>
    </row>
    <row r="3138" spans="2:16" x14ac:dyDescent="0.2">
      <c r="B3138" t="s">
        <v>9081</v>
      </c>
      <c r="C3138" t="s">
        <v>6148</v>
      </c>
      <c r="F3138">
        <v>99</v>
      </c>
      <c r="J3138" t="s">
        <v>285</v>
      </c>
      <c r="M3138" t="s">
        <v>9080</v>
      </c>
      <c r="N3138" t="s">
        <v>2728</v>
      </c>
      <c r="P3138" t="s">
        <v>2729</v>
      </c>
    </row>
    <row r="3139" spans="2:16" x14ac:dyDescent="0.2">
      <c r="B3139" t="s">
        <v>9082</v>
      </c>
      <c r="C3139" t="s">
        <v>6148</v>
      </c>
      <c r="F3139">
        <v>99</v>
      </c>
      <c r="J3139" t="s">
        <v>285</v>
      </c>
      <c r="M3139" t="s">
        <v>9083</v>
      </c>
      <c r="N3139" t="s">
        <v>2728</v>
      </c>
      <c r="P3139" t="s">
        <v>2729</v>
      </c>
    </row>
    <row r="3140" spans="2:16" x14ac:dyDescent="0.2">
      <c r="B3140" t="s">
        <v>9084</v>
      </c>
      <c r="C3140" t="s">
        <v>6148</v>
      </c>
      <c r="F3140">
        <v>99</v>
      </c>
      <c r="J3140" t="s">
        <v>285</v>
      </c>
      <c r="M3140" t="s">
        <v>9085</v>
      </c>
      <c r="N3140" t="s">
        <v>2728</v>
      </c>
      <c r="P3140" t="s">
        <v>2729</v>
      </c>
    </row>
    <row r="3141" spans="2:16" x14ac:dyDescent="0.2">
      <c r="B3141" t="s">
        <v>7913</v>
      </c>
      <c r="C3141" t="s">
        <v>6148</v>
      </c>
      <c r="F3141">
        <v>99</v>
      </c>
      <c r="J3141" t="s">
        <v>4580</v>
      </c>
      <c r="M3141" t="s">
        <v>9086</v>
      </c>
    </row>
    <row r="3142" spans="2:16" x14ac:dyDescent="0.2">
      <c r="B3142" t="s">
        <v>763</v>
      </c>
      <c r="C3142" t="s">
        <v>6148</v>
      </c>
      <c r="F3142">
        <v>99</v>
      </c>
      <c r="J3142" t="s">
        <v>4580</v>
      </c>
      <c r="M3142" t="s">
        <v>9086</v>
      </c>
    </row>
    <row r="3143" spans="2:16" x14ac:dyDescent="0.2">
      <c r="B3143" t="s">
        <v>7914</v>
      </c>
      <c r="C3143" t="s">
        <v>6148</v>
      </c>
      <c r="F3143">
        <v>99</v>
      </c>
      <c r="J3143" t="s">
        <v>4580</v>
      </c>
      <c r="M3143" t="s">
        <v>9086</v>
      </c>
    </row>
    <row r="3144" spans="2:16" x14ac:dyDescent="0.2">
      <c r="B3144" t="s">
        <v>9087</v>
      </c>
      <c r="C3144" t="s">
        <v>6148</v>
      </c>
      <c r="F3144">
        <v>99</v>
      </c>
      <c r="J3144" t="s">
        <v>4582</v>
      </c>
      <c r="M3144" t="s">
        <v>9088</v>
      </c>
    </row>
    <row r="3145" spans="2:16" x14ac:dyDescent="0.2">
      <c r="B3145" t="s">
        <v>589</v>
      </c>
      <c r="C3145" t="s">
        <v>6148</v>
      </c>
      <c r="F3145">
        <v>99</v>
      </c>
      <c r="J3145" t="s">
        <v>4582</v>
      </c>
      <c r="M3145" t="s">
        <v>9088</v>
      </c>
    </row>
    <row r="3146" spans="2:16" x14ac:dyDescent="0.2">
      <c r="B3146" t="s">
        <v>9089</v>
      </c>
      <c r="C3146" t="s">
        <v>6148</v>
      </c>
      <c r="F3146">
        <v>99</v>
      </c>
      <c r="J3146" t="s">
        <v>4582</v>
      </c>
      <c r="M3146" t="s">
        <v>9088</v>
      </c>
    </row>
    <row r="3147" spans="2:16" x14ac:dyDescent="0.2">
      <c r="B3147" t="s">
        <v>9090</v>
      </c>
      <c r="C3147" t="s">
        <v>6148</v>
      </c>
      <c r="F3147">
        <v>99</v>
      </c>
      <c r="J3147" t="s">
        <v>4582</v>
      </c>
      <c r="M3147" t="s">
        <v>9088</v>
      </c>
    </row>
    <row r="3148" spans="2:16" x14ac:dyDescent="0.2">
      <c r="B3148" t="s">
        <v>6595</v>
      </c>
      <c r="C3148" t="s">
        <v>6148</v>
      </c>
      <c r="F3148">
        <v>99</v>
      </c>
      <c r="J3148" t="s">
        <v>4584</v>
      </c>
      <c r="M3148" t="s">
        <v>9091</v>
      </c>
    </row>
    <row r="3149" spans="2:16" x14ac:dyDescent="0.2">
      <c r="B3149" t="s">
        <v>7913</v>
      </c>
      <c r="C3149" t="s">
        <v>6148</v>
      </c>
      <c r="F3149">
        <v>99</v>
      </c>
      <c r="J3149" t="s">
        <v>4584</v>
      </c>
      <c r="M3149" t="s">
        <v>9091</v>
      </c>
    </row>
    <row r="3150" spans="2:16" x14ac:dyDescent="0.2">
      <c r="B3150" t="s">
        <v>763</v>
      </c>
      <c r="C3150" t="s">
        <v>6148</v>
      </c>
      <c r="F3150">
        <v>99</v>
      </c>
      <c r="J3150" t="s">
        <v>4584</v>
      </c>
      <c r="M3150" t="s">
        <v>9091</v>
      </c>
    </row>
    <row r="3151" spans="2:16" x14ac:dyDescent="0.2">
      <c r="B3151" t="s">
        <v>7914</v>
      </c>
      <c r="C3151" t="s">
        <v>6148</v>
      </c>
      <c r="F3151">
        <v>99</v>
      </c>
      <c r="J3151" t="s">
        <v>4584</v>
      </c>
      <c r="M3151" t="s">
        <v>9091</v>
      </c>
    </row>
    <row r="3152" spans="2:16" x14ac:dyDescent="0.2">
      <c r="B3152" t="s">
        <v>9089</v>
      </c>
      <c r="C3152" t="s">
        <v>6148</v>
      </c>
      <c r="F3152">
        <v>99</v>
      </c>
      <c r="J3152" t="s">
        <v>4584</v>
      </c>
      <c r="M3152" t="s">
        <v>9091</v>
      </c>
    </row>
    <row r="3153" spans="2:13" x14ac:dyDescent="0.2">
      <c r="B3153" t="s">
        <v>6290</v>
      </c>
      <c r="C3153" t="s">
        <v>6148</v>
      </c>
      <c r="F3153">
        <v>99</v>
      </c>
      <c r="J3153" t="s">
        <v>4586</v>
      </c>
      <c r="M3153" t="s">
        <v>9092</v>
      </c>
    </row>
    <row r="3154" spans="2:13" x14ac:dyDescent="0.2">
      <c r="B3154" t="s">
        <v>9093</v>
      </c>
      <c r="C3154" t="s">
        <v>6148</v>
      </c>
      <c r="F3154">
        <v>99</v>
      </c>
      <c r="J3154" t="s">
        <v>4586</v>
      </c>
      <c r="M3154" t="s">
        <v>9092</v>
      </c>
    </row>
    <row r="3155" spans="2:13" x14ac:dyDescent="0.2">
      <c r="B3155" t="s">
        <v>6259</v>
      </c>
      <c r="C3155" t="s">
        <v>6148</v>
      </c>
      <c r="F3155">
        <v>99</v>
      </c>
      <c r="J3155" t="s">
        <v>4586</v>
      </c>
      <c r="M3155" t="s">
        <v>9092</v>
      </c>
    </row>
    <row r="3156" spans="2:13" x14ac:dyDescent="0.2">
      <c r="B3156" t="s">
        <v>9094</v>
      </c>
      <c r="C3156" t="s">
        <v>6148</v>
      </c>
      <c r="F3156">
        <v>99</v>
      </c>
      <c r="J3156" t="s">
        <v>4586</v>
      </c>
      <c r="M3156" t="s">
        <v>9092</v>
      </c>
    </row>
    <row r="3157" spans="2:13" x14ac:dyDescent="0.2">
      <c r="B3157" t="s">
        <v>6521</v>
      </c>
      <c r="C3157" t="s">
        <v>6148</v>
      </c>
      <c r="F3157">
        <v>99</v>
      </c>
      <c r="J3157" t="s">
        <v>4588</v>
      </c>
      <c r="M3157" t="s">
        <v>9095</v>
      </c>
    </row>
    <row r="3158" spans="2:13" x14ac:dyDescent="0.2">
      <c r="B3158" t="s">
        <v>6286</v>
      </c>
      <c r="C3158" t="s">
        <v>6148</v>
      </c>
      <c r="F3158">
        <v>99</v>
      </c>
      <c r="J3158" t="s">
        <v>4588</v>
      </c>
      <c r="M3158" t="s">
        <v>9095</v>
      </c>
    </row>
    <row r="3159" spans="2:13" x14ac:dyDescent="0.2">
      <c r="B3159" t="s">
        <v>6741</v>
      </c>
      <c r="C3159" t="s">
        <v>6148</v>
      </c>
      <c r="F3159">
        <v>99</v>
      </c>
      <c r="J3159" t="s">
        <v>4588</v>
      </c>
      <c r="M3159" t="s">
        <v>9095</v>
      </c>
    </row>
    <row r="3160" spans="2:13" x14ac:dyDescent="0.2">
      <c r="B3160" t="s">
        <v>6784</v>
      </c>
      <c r="C3160" t="s">
        <v>6148</v>
      </c>
      <c r="F3160">
        <v>99</v>
      </c>
      <c r="J3160" t="s">
        <v>4590</v>
      </c>
      <c r="M3160" t="s">
        <v>7342</v>
      </c>
    </row>
    <row r="3161" spans="2:13" x14ac:dyDescent="0.2">
      <c r="B3161" t="s">
        <v>9096</v>
      </c>
      <c r="C3161" t="s">
        <v>6148</v>
      </c>
      <c r="F3161">
        <v>99</v>
      </c>
      <c r="J3161" t="s">
        <v>4590</v>
      </c>
      <c r="M3161" t="s">
        <v>7342</v>
      </c>
    </row>
    <row r="3162" spans="2:13" x14ac:dyDescent="0.2">
      <c r="B3162" t="s">
        <v>7231</v>
      </c>
      <c r="C3162" t="s">
        <v>6148</v>
      </c>
      <c r="F3162">
        <v>99</v>
      </c>
      <c r="J3162" t="s">
        <v>4590</v>
      </c>
      <c r="M3162" t="s">
        <v>7342</v>
      </c>
    </row>
    <row r="3163" spans="2:13" x14ac:dyDescent="0.2">
      <c r="B3163" t="s">
        <v>6356</v>
      </c>
      <c r="C3163" t="s">
        <v>6148</v>
      </c>
      <c r="F3163">
        <v>99</v>
      </c>
      <c r="J3163" t="s">
        <v>4592</v>
      </c>
      <c r="M3163" t="s">
        <v>9097</v>
      </c>
    </row>
    <row r="3164" spans="2:13" x14ac:dyDescent="0.2">
      <c r="B3164" t="s">
        <v>6796</v>
      </c>
      <c r="C3164" t="s">
        <v>6148</v>
      </c>
      <c r="F3164">
        <v>99</v>
      </c>
      <c r="J3164" t="s">
        <v>4592</v>
      </c>
      <c r="M3164" t="s">
        <v>9097</v>
      </c>
    </row>
    <row r="3165" spans="2:13" x14ac:dyDescent="0.2">
      <c r="B3165" t="s">
        <v>6784</v>
      </c>
      <c r="C3165" t="s">
        <v>6148</v>
      </c>
      <c r="F3165">
        <v>99</v>
      </c>
      <c r="J3165" t="s">
        <v>4594</v>
      </c>
      <c r="M3165" t="s">
        <v>7342</v>
      </c>
    </row>
    <row r="3166" spans="2:13" x14ac:dyDescent="0.2">
      <c r="B3166" t="s">
        <v>9096</v>
      </c>
      <c r="C3166" t="s">
        <v>6148</v>
      </c>
      <c r="F3166">
        <v>99</v>
      </c>
      <c r="J3166" t="s">
        <v>4594</v>
      </c>
      <c r="M3166" t="s">
        <v>7342</v>
      </c>
    </row>
    <row r="3167" spans="2:13" x14ac:dyDescent="0.2">
      <c r="B3167" t="s">
        <v>7231</v>
      </c>
      <c r="C3167" t="s">
        <v>6148</v>
      </c>
      <c r="F3167">
        <v>99</v>
      </c>
      <c r="J3167" t="s">
        <v>4594</v>
      </c>
      <c r="M3167" t="s">
        <v>7342</v>
      </c>
    </row>
    <row r="3168" spans="2:13" x14ac:dyDescent="0.2">
      <c r="B3168" t="s">
        <v>9098</v>
      </c>
      <c r="C3168" t="s">
        <v>6148</v>
      </c>
      <c r="F3168">
        <v>99</v>
      </c>
      <c r="J3168" t="s">
        <v>4595</v>
      </c>
      <c r="M3168" t="s">
        <v>7087</v>
      </c>
    </row>
    <row r="3169" spans="1:15" x14ac:dyDescent="0.2">
      <c r="B3169" t="s">
        <v>6899</v>
      </c>
      <c r="C3169" t="s">
        <v>6148</v>
      </c>
      <c r="F3169">
        <v>99</v>
      </c>
      <c r="J3169" t="s">
        <v>4595</v>
      </c>
      <c r="M3169" t="s">
        <v>7087</v>
      </c>
    </row>
    <row r="3170" spans="1:15" x14ac:dyDescent="0.2">
      <c r="B3170" t="s">
        <v>9099</v>
      </c>
      <c r="C3170" t="s">
        <v>6148</v>
      </c>
      <c r="F3170">
        <v>99</v>
      </c>
      <c r="J3170" t="s">
        <v>4595</v>
      </c>
      <c r="M3170" t="s">
        <v>7087</v>
      </c>
    </row>
    <row r="3171" spans="1:15" x14ac:dyDescent="0.2">
      <c r="B3171" t="s">
        <v>7140</v>
      </c>
      <c r="C3171" t="s">
        <v>6148</v>
      </c>
      <c r="F3171">
        <v>99</v>
      </c>
      <c r="J3171" t="s">
        <v>4595</v>
      </c>
      <c r="M3171" t="s">
        <v>9100</v>
      </c>
    </row>
    <row r="3172" spans="1:15" x14ac:dyDescent="0.2">
      <c r="B3172" t="s">
        <v>9098</v>
      </c>
      <c r="C3172" t="s">
        <v>6148</v>
      </c>
      <c r="F3172">
        <v>99</v>
      </c>
      <c r="J3172" t="s">
        <v>4597</v>
      </c>
      <c r="M3172" t="s">
        <v>7087</v>
      </c>
    </row>
    <row r="3173" spans="1:15" x14ac:dyDescent="0.2">
      <c r="B3173" t="s">
        <v>9099</v>
      </c>
      <c r="C3173" t="s">
        <v>6148</v>
      </c>
      <c r="F3173">
        <v>99</v>
      </c>
      <c r="J3173" t="s">
        <v>4597</v>
      </c>
      <c r="M3173" t="s">
        <v>7087</v>
      </c>
    </row>
    <row r="3174" spans="1:15" x14ac:dyDescent="0.2">
      <c r="B3174" t="s">
        <v>8060</v>
      </c>
      <c r="C3174" t="s">
        <v>6148</v>
      </c>
      <c r="F3174">
        <v>99</v>
      </c>
      <c r="J3174" t="s">
        <v>4599</v>
      </c>
      <c r="M3174" t="s">
        <v>9101</v>
      </c>
    </row>
    <row r="3175" spans="1:15" x14ac:dyDescent="0.2">
      <c r="B3175" t="s">
        <v>9102</v>
      </c>
      <c r="C3175" t="s">
        <v>6148</v>
      </c>
      <c r="F3175">
        <v>99</v>
      </c>
      <c r="J3175" t="s">
        <v>4601</v>
      </c>
      <c r="M3175" t="s">
        <v>9103</v>
      </c>
    </row>
    <row r="3176" spans="1:15" x14ac:dyDescent="0.2">
      <c r="B3176" t="s">
        <v>9104</v>
      </c>
      <c r="C3176" t="s">
        <v>6148</v>
      </c>
      <c r="F3176">
        <v>99</v>
      </c>
      <c r="J3176" t="s">
        <v>4601</v>
      </c>
      <c r="M3176" t="s">
        <v>9103</v>
      </c>
    </row>
    <row r="3177" spans="1:15" x14ac:dyDescent="0.2">
      <c r="B3177" t="s">
        <v>9105</v>
      </c>
      <c r="C3177" t="s">
        <v>6148</v>
      </c>
      <c r="F3177">
        <v>99</v>
      </c>
      <c r="J3177" t="s">
        <v>1038</v>
      </c>
      <c r="M3177" t="s">
        <v>9106</v>
      </c>
      <c r="N3177" t="s">
        <v>2730</v>
      </c>
    </row>
    <row r="3178" spans="1:15" x14ac:dyDescent="0.2">
      <c r="B3178" t="s">
        <v>9107</v>
      </c>
      <c r="C3178" t="s">
        <v>6148</v>
      </c>
      <c r="F3178">
        <v>99</v>
      </c>
      <c r="J3178" t="s">
        <v>1038</v>
      </c>
      <c r="M3178" t="s">
        <v>9108</v>
      </c>
      <c r="N3178" t="s">
        <v>2730</v>
      </c>
    </row>
    <row r="3179" spans="1:15" x14ac:dyDescent="0.2">
      <c r="A3179">
        <v>18</v>
      </c>
      <c r="B3179" t="s">
        <v>9109</v>
      </c>
      <c r="C3179" t="s">
        <v>6148</v>
      </c>
      <c r="D3179" t="s">
        <v>3505</v>
      </c>
      <c r="F3179">
        <v>99</v>
      </c>
      <c r="G3179">
        <v>210</v>
      </c>
      <c r="J3179" t="s">
        <v>2731</v>
      </c>
      <c r="K3179" t="s">
        <v>1444</v>
      </c>
      <c r="L3179" t="s">
        <v>2732</v>
      </c>
      <c r="M3179" t="s">
        <v>9110</v>
      </c>
      <c r="O3179" t="s">
        <v>2732</v>
      </c>
    </row>
    <row r="3180" spans="1:15" x14ac:dyDescent="0.2">
      <c r="B3180" t="s">
        <v>7845</v>
      </c>
      <c r="C3180" t="s">
        <v>6148</v>
      </c>
      <c r="F3180">
        <v>99</v>
      </c>
      <c r="J3180" t="s">
        <v>2731</v>
      </c>
      <c r="M3180" t="s">
        <v>9111</v>
      </c>
      <c r="O3180" t="s">
        <v>2732</v>
      </c>
    </row>
    <row r="3181" spans="1:15" x14ac:dyDescent="0.2">
      <c r="B3181" t="s">
        <v>6422</v>
      </c>
      <c r="C3181" t="s">
        <v>6148</v>
      </c>
      <c r="F3181">
        <v>99</v>
      </c>
      <c r="J3181" t="s">
        <v>2733</v>
      </c>
      <c r="M3181" t="s">
        <v>9112</v>
      </c>
      <c r="O3181" t="s">
        <v>2734</v>
      </c>
    </row>
    <row r="3182" spans="1:15" x14ac:dyDescent="0.2">
      <c r="B3182" t="s">
        <v>172</v>
      </c>
      <c r="C3182" t="s">
        <v>6148</v>
      </c>
      <c r="F3182">
        <v>99</v>
      </c>
      <c r="J3182" t="s">
        <v>396</v>
      </c>
      <c r="M3182" t="s">
        <v>9113</v>
      </c>
      <c r="O3182" t="s">
        <v>2735</v>
      </c>
    </row>
    <row r="3183" spans="1:15" x14ac:dyDescent="0.2">
      <c r="B3183" t="s">
        <v>1218</v>
      </c>
      <c r="C3183" t="s">
        <v>6148</v>
      </c>
      <c r="F3183">
        <v>99</v>
      </c>
      <c r="J3183" t="s">
        <v>396</v>
      </c>
      <c r="M3183" t="s">
        <v>9114</v>
      </c>
      <c r="O3183" t="s">
        <v>2735</v>
      </c>
    </row>
    <row r="3184" spans="1:15" x14ac:dyDescent="0.2">
      <c r="B3184" t="s">
        <v>9115</v>
      </c>
      <c r="C3184" t="s">
        <v>6148</v>
      </c>
      <c r="F3184">
        <v>99</v>
      </c>
      <c r="J3184" t="s">
        <v>396</v>
      </c>
      <c r="M3184" t="s">
        <v>9116</v>
      </c>
      <c r="O3184" t="s">
        <v>2735</v>
      </c>
    </row>
    <row r="3185" spans="1:20" x14ac:dyDescent="0.2">
      <c r="B3185" t="s">
        <v>6189</v>
      </c>
      <c r="C3185" t="s">
        <v>6148</v>
      </c>
      <c r="F3185">
        <v>99</v>
      </c>
      <c r="J3185" t="s">
        <v>4607</v>
      </c>
      <c r="M3185" t="s">
        <v>9117</v>
      </c>
    </row>
    <row r="3186" spans="1:20" x14ac:dyDescent="0.2">
      <c r="B3186" t="s">
        <v>6503</v>
      </c>
      <c r="C3186" t="s">
        <v>6148</v>
      </c>
      <c r="F3186">
        <v>99</v>
      </c>
      <c r="J3186" t="s">
        <v>4607</v>
      </c>
      <c r="M3186" t="s">
        <v>9117</v>
      </c>
    </row>
    <row r="3187" spans="1:20" x14ac:dyDescent="0.2">
      <c r="B3187" t="s">
        <v>6271</v>
      </c>
      <c r="C3187" t="s">
        <v>6148</v>
      </c>
      <c r="F3187">
        <v>99</v>
      </c>
      <c r="J3187" t="s">
        <v>163</v>
      </c>
      <c r="M3187" t="s">
        <v>9118</v>
      </c>
      <c r="O3187" t="s">
        <v>2736</v>
      </c>
      <c r="P3187" t="s">
        <v>2737</v>
      </c>
    </row>
    <row r="3188" spans="1:20" x14ac:dyDescent="0.2">
      <c r="B3188" t="s">
        <v>6397</v>
      </c>
      <c r="C3188" t="s">
        <v>6148</v>
      </c>
      <c r="F3188">
        <v>99</v>
      </c>
      <c r="J3188" t="s">
        <v>163</v>
      </c>
      <c r="M3188" t="s">
        <v>9118</v>
      </c>
      <c r="O3188" t="s">
        <v>2736</v>
      </c>
      <c r="P3188" t="s">
        <v>2737</v>
      </c>
    </row>
    <row r="3189" spans="1:20" x14ac:dyDescent="0.2">
      <c r="B3189" t="s">
        <v>6554</v>
      </c>
      <c r="C3189" t="s">
        <v>6148</v>
      </c>
      <c r="F3189">
        <v>99</v>
      </c>
      <c r="J3189" t="s">
        <v>163</v>
      </c>
      <c r="M3189" t="s">
        <v>9118</v>
      </c>
      <c r="O3189" t="s">
        <v>2736</v>
      </c>
      <c r="P3189" t="s">
        <v>2737</v>
      </c>
    </row>
    <row r="3190" spans="1:20" x14ac:dyDescent="0.2">
      <c r="B3190" t="s">
        <v>9119</v>
      </c>
      <c r="C3190" t="s">
        <v>6148</v>
      </c>
      <c r="F3190">
        <v>99</v>
      </c>
      <c r="J3190" t="s">
        <v>163</v>
      </c>
      <c r="M3190" t="s">
        <v>9120</v>
      </c>
      <c r="O3190" t="s">
        <v>2736</v>
      </c>
      <c r="P3190" t="s">
        <v>2737</v>
      </c>
    </row>
    <row r="3191" spans="1:20" x14ac:dyDescent="0.2">
      <c r="B3191" t="s">
        <v>6174</v>
      </c>
      <c r="C3191" t="s">
        <v>6148</v>
      </c>
      <c r="F3191">
        <v>99</v>
      </c>
      <c r="J3191" t="s">
        <v>163</v>
      </c>
      <c r="M3191" t="s">
        <v>9120</v>
      </c>
      <c r="O3191" t="s">
        <v>2736</v>
      </c>
      <c r="P3191" t="s">
        <v>2737</v>
      </c>
    </row>
    <row r="3192" spans="1:20" x14ac:dyDescent="0.2">
      <c r="B3192" t="s">
        <v>887</v>
      </c>
      <c r="C3192" t="s">
        <v>6148</v>
      </c>
      <c r="F3192">
        <v>99</v>
      </c>
      <c r="J3192" t="s">
        <v>163</v>
      </c>
      <c r="M3192" t="s">
        <v>9121</v>
      </c>
      <c r="O3192" t="s">
        <v>2736</v>
      </c>
      <c r="P3192" t="s">
        <v>2737</v>
      </c>
    </row>
    <row r="3193" spans="1:20" x14ac:dyDescent="0.2">
      <c r="A3193">
        <v>25</v>
      </c>
      <c r="B3193" t="s">
        <v>159</v>
      </c>
      <c r="C3193" t="s">
        <v>6148</v>
      </c>
      <c r="D3193" t="s">
        <v>6511</v>
      </c>
      <c r="F3193">
        <v>99</v>
      </c>
      <c r="G3193">
        <v>140</v>
      </c>
      <c r="J3193" t="s">
        <v>163</v>
      </c>
      <c r="K3193" t="s">
        <v>1444</v>
      </c>
      <c r="L3193" t="s">
        <v>2736</v>
      </c>
      <c r="M3193" t="s">
        <v>9122</v>
      </c>
      <c r="O3193" t="s">
        <v>2736</v>
      </c>
      <c r="P3193" t="s">
        <v>2737</v>
      </c>
    </row>
    <row r="3194" spans="1:20" x14ac:dyDescent="0.2">
      <c r="B3194" t="s">
        <v>9123</v>
      </c>
      <c r="C3194" t="s">
        <v>6148</v>
      </c>
      <c r="F3194">
        <v>99</v>
      </c>
      <c r="J3194" t="s">
        <v>163</v>
      </c>
      <c r="M3194" t="s">
        <v>9124</v>
      </c>
      <c r="O3194" t="s">
        <v>2736</v>
      </c>
      <c r="P3194" t="s">
        <v>2737</v>
      </c>
    </row>
    <row r="3195" spans="1:20" x14ac:dyDescent="0.2">
      <c r="B3195" t="s">
        <v>6234</v>
      </c>
      <c r="C3195" t="s">
        <v>6148</v>
      </c>
      <c r="F3195">
        <v>99</v>
      </c>
      <c r="J3195" t="s">
        <v>1261</v>
      </c>
      <c r="M3195" t="s">
        <v>9013</v>
      </c>
      <c r="Q3195" t="s">
        <v>2738</v>
      </c>
      <c r="T3195" t="s">
        <v>2739</v>
      </c>
    </row>
    <row r="3196" spans="1:20" x14ac:dyDescent="0.2">
      <c r="B3196" t="s">
        <v>6234</v>
      </c>
      <c r="C3196" t="s">
        <v>6148</v>
      </c>
      <c r="F3196">
        <v>99</v>
      </c>
      <c r="J3196" t="s">
        <v>1302</v>
      </c>
      <c r="M3196" t="s">
        <v>9125</v>
      </c>
    </row>
    <row r="3197" spans="1:20" x14ac:dyDescent="0.2">
      <c r="B3197" t="s">
        <v>6490</v>
      </c>
      <c r="C3197" t="s">
        <v>6148</v>
      </c>
      <c r="F3197">
        <v>99</v>
      </c>
      <c r="J3197" t="s">
        <v>1302</v>
      </c>
      <c r="M3197" t="s">
        <v>9125</v>
      </c>
    </row>
    <row r="3198" spans="1:20" x14ac:dyDescent="0.2">
      <c r="B3198" t="s">
        <v>6234</v>
      </c>
      <c r="C3198" t="s">
        <v>6148</v>
      </c>
      <c r="F3198">
        <v>99</v>
      </c>
      <c r="J3198" t="s">
        <v>1302</v>
      </c>
      <c r="M3198" t="s">
        <v>9126</v>
      </c>
    </row>
    <row r="3199" spans="1:20" x14ac:dyDescent="0.2">
      <c r="B3199" t="s">
        <v>6567</v>
      </c>
      <c r="C3199" t="s">
        <v>6148</v>
      </c>
      <c r="F3199">
        <v>99</v>
      </c>
      <c r="J3199" t="s">
        <v>4612</v>
      </c>
      <c r="M3199" t="s">
        <v>9127</v>
      </c>
    </row>
    <row r="3200" spans="1:20" x14ac:dyDescent="0.2">
      <c r="B3200" t="s">
        <v>6490</v>
      </c>
      <c r="C3200" t="s">
        <v>6148</v>
      </c>
      <c r="F3200">
        <v>99</v>
      </c>
      <c r="J3200" t="s">
        <v>4612</v>
      </c>
      <c r="M3200" t="s">
        <v>9127</v>
      </c>
    </row>
    <row r="3201" spans="2:15" x14ac:dyDescent="0.2">
      <c r="B3201" t="s">
        <v>6318</v>
      </c>
      <c r="C3201" t="s">
        <v>6148</v>
      </c>
      <c r="F3201">
        <v>99</v>
      </c>
      <c r="J3201" t="s">
        <v>203</v>
      </c>
      <c r="M3201" t="s">
        <v>9128</v>
      </c>
      <c r="O3201" t="s">
        <v>2740</v>
      </c>
    </row>
    <row r="3202" spans="2:15" x14ac:dyDescent="0.2">
      <c r="B3202" t="s">
        <v>7843</v>
      </c>
      <c r="C3202" t="s">
        <v>6148</v>
      </c>
      <c r="F3202">
        <v>99</v>
      </c>
      <c r="J3202" t="s">
        <v>203</v>
      </c>
      <c r="M3202" t="s">
        <v>9128</v>
      </c>
      <c r="O3202" t="s">
        <v>2740</v>
      </c>
    </row>
    <row r="3203" spans="2:15" x14ac:dyDescent="0.2">
      <c r="B3203" t="s">
        <v>6758</v>
      </c>
      <c r="C3203" t="s">
        <v>6148</v>
      </c>
      <c r="F3203">
        <v>99</v>
      </c>
      <c r="J3203" t="s">
        <v>203</v>
      </c>
      <c r="M3203" t="s">
        <v>9129</v>
      </c>
      <c r="O3203" t="s">
        <v>2740</v>
      </c>
    </row>
    <row r="3204" spans="2:15" x14ac:dyDescent="0.2">
      <c r="B3204" t="s">
        <v>9130</v>
      </c>
      <c r="C3204" t="s">
        <v>6148</v>
      </c>
      <c r="F3204">
        <v>99</v>
      </c>
      <c r="J3204" t="s">
        <v>203</v>
      </c>
      <c r="M3204" t="s">
        <v>9131</v>
      </c>
      <c r="O3204" t="s">
        <v>2740</v>
      </c>
    </row>
    <row r="3205" spans="2:15" x14ac:dyDescent="0.2">
      <c r="B3205" t="s">
        <v>1242</v>
      </c>
      <c r="C3205" t="s">
        <v>6148</v>
      </c>
      <c r="F3205">
        <v>99</v>
      </c>
      <c r="J3205" t="s">
        <v>203</v>
      </c>
      <c r="M3205" t="s">
        <v>9132</v>
      </c>
      <c r="O3205" t="s">
        <v>2740</v>
      </c>
    </row>
    <row r="3206" spans="2:15" x14ac:dyDescent="0.2">
      <c r="B3206" t="s">
        <v>9133</v>
      </c>
      <c r="C3206" t="s">
        <v>6148</v>
      </c>
      <c r="F3206">
        <v>99</v>
      </c>
      <c r="J3206" t="s">
        <v>2741</v>
      </c>
      <c r="M3206" t="s">
        <v>9134</v>
      </c>
      <c r="O3206" t="s">
        <v>2742</v>
      </c>
    </row>
    <row r="3207" spans="2:15" x14ac:dyDescent="0.2">
      <c r="B3207" t="s">
        <v>9135</v>
      </c>
      <c r="C3207" t="s">
        <v>6148</v>
      </c>
      <c r="F3207">
        <v>99</v>
      </c>
      <c r="J3207" t="s">
        <v>2741</v>
      </c>
      <c r="M3207" t="s">
        <v>9136</v>
      </c>
      <c r="O3207" t="s">
        <v>2742</v>
      </c>
    </row>
    <row r="3208" spans="2:15" x14ac:dyDescent="0.2">
      <c r="B3208" t="s">
        <v>6730</v>
      </c>
      <c r="C3208" t="s">
        <v>6148</v>
      </c>
      <c r="F3208">
        <v>99</v>
      </c>
      <c r="J3208" t="s">
        <v>2743</v>
      </c>
      <c r="M3208" t="s">
        <v>9137</v>
      </c>
      <c r="O3208" t="s">
        <v>2744</v>
      </c>
    </row>
    <row r="3209" spans="2:15" x14ac:dyDescent="0.2">
      <c r="B3209" t="s">
        <v>6189</v>
      </c>
      <c r="C3209" t="s">
        <v>6148</v>
      </c>
      <c r="F3209">
        <v>99</v>
      </c>
      <c r="J3209" t="s">
        <v>2743</v>
      </c>
      <c r="M3209" t="s">
        <v>9137</v>
      </c>
      <c r="O3209" t="s">
        <v>2744</v>
      </c>
    </row>
    <row r="3210" spans="2:15" x14ac:dyDescent="0.2">
      <c r="B3210" t="s">
        <v>9138</v>
      </c>
      <c r="C3210" t="s">
        <v>6148</v>
      </c>
      <c r="F3210">
        <v>99</v>
      </c>
      <c r="J3210" t="s">
        <v>2743</v>
      </c>
      <c r="M3210" t="s">
        <v>9137</v>
      </c>
      <c r="O3210" t="s">
        <v>2744</v>
      </c>
    </row>
    <row r="3211" spans="2:15" x14ac:dyDescent="0.2">
      <c r="B3211" t="s">
        <v>6501</v>
      </c>
      <c r="C3211" t="s">
        <v>6148</v>
      </c>
      <c r="F3211">
        <v>99</v>
      </c>
      <c r="J3211" t="s">
        <v>2743</v>
      </c>
      <c r="M3211" t="s">
        <v>9137</v>
      </c>
      <c r="O3211" t="s">
        <v>2744</v>
      </c>
    </row>
    <row r="3212" spans="2:15" x14ac:dyDescent="0.2">
      <c r="B3212" t="s">
        <v>887</v>
      </c>
      <c r="C3212" t="s">
        <v>6148</v>
      </c>
      <c r="F3212">
        <v>99</v>
      </c>
      <c r="J3212" t="s">
        <v>2743</v>
      </c>
      <c r="M3212" t="s">
        <v>9137</v>
      </c>
      <c r="O3212" t="s">
        <v>2744</v>
      </c>
    </row>
    <row r="3213" spans="2:15" x14ac:dyDescent="0.2">
      <c r="B3213" t="s">
        <v>6758</v>
      </c>
      <c r="C3213" t="s">
        <v>6148</v>
      </c>
      <c r="F3213">
        <v>99</v>
      </c>
      <c r="J3213" t="s">
        <v>2743</v>
      </c>
      <c r="M3213" t="s">
        <v>9137</v>
      </c>
      <c r="O3213" t="s">
        <v>2744</v>
      </c>
    </row>
    <row r="3214" spans="2:15" x14ac:dyDescent="0.2">
      <c r="B3214" t="s">
        <v>6180</v>
      </c>
      <c r="C3214" t="s">
        <v>6148</v>
      </c>
      <c r="F3214">
        <v>99</v>
      </c>
      <c r="J3214" t="s">
        <v>2743</v>
      </c>
      <c r="M3214" t="s">
        <v>9137</v>
      </c>
      <c r="O3214" t="s">
        <v>2744</v>
      </c>
    </row>
    <row r="3215" spans="2:15" x14ac:dyDescent="0.2">
      <c r="B3215" t="s">
        <v>9139</v>
      </c>
      <c r="C3215" t="s">
        <v>6148</v>
      </c>
      <c r="F3215">
        <v>99</v>
      </c>
      <c r="J3215" t="s">
        <v>2743</v>
      </c>
      <c r="M3215" t="s">
        <v>9137</v>
      </c>
      <c r="O3215" t="s">
        <v>2744</v>
      </c>
    </row>
    <row r="3216" spans="2:15" x14ac:dyDescent="0.2">
      <c r="B3216" t="s">
        <v>9140</v>
      </c>
      <c r="C3216" t="s">
        <v>6148</v>
      </c>
      <c r="F3216">
        <v>99</v>
      </c>
      <c r="J3216" t="s">
        <v>2745</v>
      </c>
      <c r="M3216" t="s">
        <v>9141</v>
      </c>
      <c r="O3216" t="s">
        <v>2746</v>
      </c>
    </row>
    <row r="3217" spans="1:18" x14ac:dyDescent="0.2">
      <c r="B3217" t="s">
        <v>7779</v>
      </c>
      <c r="C3217" t="s">
        <v>6148</v>
      </c>
      <c r="F3217">
        <v>99</v>
      </c>
      <c r="J3217" t="s">
        <v>2745</v>
      </c>
      <c r="M3217" t="s">
        <v>9142</v>
      </c>
      <c r="O3217" t="s">
        <v>2746</v>
      </c>
    </row>
    <row r="3218" spans="1:18" x14ac:dyDescent="0.2">
      <c r="B3218" t="s">
        <v>6272</v>
      </c>
      <c r="C3218" t="s">
        <v>6148</v>
      </c>
      <c r="F3218">
        <v>99</v>
      </c>
      <c r="J3218" t="s">
        <v>2745</v>
      </c>
      <c r="M3218" t="s">
        <v>9143</v>
      </c>
      <c r="O3218" t="s">
        <v>2746</v>
      </c>
    </row>
    <row r="3219" spans="1:18" x14ac:dyDescent="0.2">
      <c r="B3219" t="s">
        <v>7009</v>
      </c>
      <c r="C3219" t="s">
        <v>6148</v>
      </c>
      <c r="F3219">
        <v>99</v>
      </c>
      <c r="J3219" t="s">
        <v>2745</v>
      </c>
      <c r="M3219" t="s">
        <v>9144</v>
      </c>
      <c r="O3219" t="s">
        <v>2746</v>
      </c>
    </row>
    <row r="3220" spans="1:18" x14ac:dyDescent="0.2">
      <c r="B3220" t="s">
        <v>7779</v>
      </c>
      <c r="C3220" t="s">
        <v>6148</v>
      </c>
      <c r="F3220">
        <v>99</v>
      </c>
      <c r="J3220" t="s">
        <v>2747</v>
      </c>
      <c r="M3220" t="s">
        <v>9145</v>
      </c>
      <c r="N3220" t="s">
        <v>2749</v>
      </c>
      <c r="O3220" t="s">
        <v>2748</v>
      </c>
    </row>
    <row r="3221" spans="1:18" x14ac:dyDescent="0.2">
      <c r="B3221" t="s">
        <v>7779</v>
      </c>
      <c r="C3221" t="s">
        <v>6148</v>
      </c>
      <c r="F3221">
        <v>99</v>
      </c>
      <c r="J3221" t="s">
        <v>2747</v>
      </c>
      <c r="M3221" t="s">
        <v>9146</v>
      </c>
      <c r="N3221" t="s">
        <v>2749</v>
      </c>
      <c r="O3221" t="s">
        <v>2748</v>
      </c>
    </row>
    <row r="3222" spans="1:18" x14ac:dyDescent="0.2">
      <c r="B3222" t="s">
        <v>6272</v>
      </c>
      <c r="C3222" t="s">
        <v>6148</v>
      </c>
      <c r="F3222">
        <v>99</v>
      </c>
      <c r="J3222" t="s">
        <v>2747</v>
      </c>
      <c r="M3222" t="s">
        <v>9147</v>
      </c>
      <c r="N3222" t="s">
        <v>2749</v>
      </c>
      <c r="O3222" t="s">
        <v>2748</v>
      </c>
    </row>
    <row r="3223" spans="1:18" x14ac:dyDescent="0.2">
      <c r="B3223" t="s">
        <v>7009</v>
      </c>
      <c r="C3223" t="s">
        <v>6148</v>
      </c>
      <c r="F3223">
        <v>99</v>
      </c>
      <c r="J3223" t="s">
        <v>2747</v>
      </c>
      <c r="M3223" t="s">
        <v>9148</v>
      </c>
      <c r="N3223" t="s">
        <v>2749</v>
      </c>
      <c r="O3223" t="s">
        <v>2748</v>
      </c>
    </row>
    <row r="3224" spans="1:18" x14ac:dyDescent="0.2">
      <c r="A3224">
        <v>18</v>
      </c>
      <c r="B3224" t="s">
        <v>9149</v>
      </c>
      <c r="C3224" t="s">
        <v>6148</v>
      </c>
      <c r="D3224" t="s">
        <v>3505</v>
      </c>
      <c r="F3224">
        <v>99</v>
      </c>
      <c r="G3224">
        <v>320</v>
      </c>
      <c r="J3224" t="s">
        <v>105</v>
      </c>
      <c r="K3224" t="s">
        <v>1444</v>
      </c>
      <c r="L3224" t="s">
        <v>2750</v>
      </c>
      <c r="M3224" t="s">
        <v>9150</v>
      </c>
      <c r="O3224" t="s">
        <v>2750</v>
      </c>
    </row>
    <row r="3225" spans="1:18" x14ac:dyDescent="0.2">
      <c r="B3225" t="s">
        <v>9151</v>
      </c>
      <c r="C3225" t="s">
        <v>6148</v>
      </c>
      <c r="F3225">
        <v>99</v>
      </c>
      <c r="J3225" t="s">
        <v>105</v>
      </c>
      <c r="M3225" t="s">
        <v>9152</v>
      </c>
      <c r="O3225" t="s">
        <v>2750</v>
      </c>
    </row>
    <row r="3226" spans="1:18" x14ac:dyDescent="0.2">
      <c r="B3226" t="s">
        <v>9153</v>
      </c>
      <c r="C3226" t="s">
        <v>6148</v>
      </c>
      <c r="F3226">
        <v>99</v>
      </c>
      <c r="J3226" t="s">
        <v>1357</v>
      </c>
      <c r="M3226" t="s">
        <v>9154</v>
      </c>
      <c r="N3226" t="s">
        <v>2751</v>
      </c>
      <c r="O3226" t="s">
        <v>2752</v>
      </c>
      <c r="R3226" t="s">
        <v>2753</v>
      </c>
    </row>
    <row r="3227" spans="1:18" x14ac:dyDescent="0.2">
      <c r="B3227" t="s">
        <v>9155</v>
      </c>
      <c r="C3227" t="s">
        <v>6148</v>
      </c>
      <c r="F3227">
        <v>99</v>
      </c>
      <c r="J3227" t="s">
        <v>1357</v>
      </c>
      <c r="M3227" t="s">
        <v>9156</v>
      </c>
      <c r="N3227" t="s">
        <v>2751</v>
      </c>
      <c r="O3227" t="s">
        <v>2752</v>
      </c>
      <c r="R3227" t="s">
        <v>2753</v>
      </c>
    </row>
    <row r="3228" spans="1:18" x14ac:dyDescent="0.2">
      <c r="B3228" t="s">
        <v>9157</v>
      </c>
      <c r="C3228" t="s">
        <v>6148</v>
      </c>
      <c r="F3228">
        <v>99</v>
      </c>
      <c r="J3228" t="s">
        <v>1357</v>
      </c>
      <c r="M3228" t="s">
        <v>9156</v>
      </c>
      <c r="N3228" t="s">
        <v>2751</v>
      </c>
      <c r="O3228" t="s">
        <v>2752</v>
      </c>
      <c r="R3228" t="s">
        <v>2753</v>
      </c>
    </row>
    <row r="3229" spans="1:18" x14ac:dyDescent="0.2">
      <c r="B3229" t="s">
        <v>9158</v>
      </c>
      <c r="C3229" t="s">
        <v>6148</v>
      </c>
      <c r="F3229">
        <v>99</v>
      </c>
      <c r="J3229" t="s">
        <v>1357</v>
      </c>
      <c r="M3229" t="s">
        <v>9159</v>
      </c>
      <c r="N3229" t="s">
        <v>2751</v>
      </c>
      <c r="O3229" t="s">
        <v>2752</v>
      </c>
      <c r="R3229" t="s">
        <v>2753</v>
      </c>
    </row>
    <row r="3230" spans="1:18" x14ac:dyDescent="0.2">
      <c r="B3230" t="s">
        <v>9157</v>
      </c>
      <c r="C3230" t="s">
        <v>6148</v>
      </c>
      <c r="F3230">
        <v>99</v>
      </c>
      <c r="J3230" t="s">
        <v>1357</v>
      </c>
      <c r="M3230" t="s">
        <v>9160</v>
      </c>
      <c r="N3230" t="s">
        <v>2751</v>
      </c>
      <c r="O3230" t="s">
        <v>2752</v>
      </c>
      <c r="R3230" t="s">
        <v>2753</v>
      </c>
    </row>
    <row r="3231" spans="1:18" x14ac:dyDescent="0.2">
      <c r="B3231" t="s">
        <v>9155</v>
      </c>
      <c r="C3231" t="s">
        <v>6148</v>
      </c>
      <c r="F3231">
        <v>99</v>
      </c>
      <c r="J3231" t="s">
        <v>1357</v>
      </c>
      <c r="M3231" t="s">
        <v>9161</v>
      </c>
      <c r="N3231" t="s">
        <v>2751</v>
      </c>
      <c r="O3231" t="s">
        <v>2752</v>
      </c>
      <c r="R3231" t="s">
        <v>2753</v>
      </c>
    </row>
    <row r="3232" spans="1:18" x14ac:dyDescent="0.2">
      <c r="B3232" t="s">
        <v>6554</v>
      </c>
      <c r="C3232" t="s">
        <v>6148</v>
      </c>
      <c r="F3232">
        <v>99</v>
      </c>
      <c r="J3232" t="s">
        <v>63</v>
      </c>
      <c r="M3232" t="s">
        <v>9162</v>
      </c>
      <c r="N3232" t="s">
        <v>2756</v>
      </c>
      <c r="O3232" t="s">
        <v>2755</v>
      </c>
      <c r="P3232" t="s">
        <v>2754</v>
      </c>
    </row>
    <row r="3233" spans="2:20" x14ac:dyDescent="0.2">
      <c r="B3233" t="s">
        <v>8991</v>
      </c>
      <c r="C3233" t="s">
        <v>6148</v>
      </c>
      <c r="F3233">
        <v>99</v>
      </c>
      <c r="J3233" t="s">
        <v>63</v>
      </c>
      <c r="M3233" t="s">
        <v>9162</v>
      </c>
      <c r="N3233" t="s">
        <v>2756</v>
      </c>
      <c r="O3233" t="s">
        <v>2755</v>
      </c>
      <c r="P3233" t="s">
        <v>2754</v>
      </c>
    </row>
    <row r="3234" spans="2:20" x14ac:dyDescent="0.2">
      <c r="B3234" t="s">
        <v>7415</v>
      </c>
      <c r="C3234" t="s">
        <v>6148</v>
      </c>
      <c r="F3234">
        <v>99</v>
      </c>
      <c r="J3234" t="s">
        <v>63</v>
      </c>
      <c r="M3234" t="s">
        <v>9162</v>
      </c>
      <c r="N3234" t="s">
        <v>2756</v>
      </c>
      <c r="O3234" t="s">
        <v>2755</v>
      </c>
      <c r="P3234" t="s">
        <v>2754</v>
      </c>
    </row>
    <row r="3235" spans="2:20" x14ac:dyDescent="0.2">
      <c r="B3235" t="s">
        <v>8991</v>
      </c>
      <c r="C3235" t="s">
        <v>6148</v>
      </c>
      <c r="F3235">
        <v>99</v>
      </c>
      <c r="J3235" t="s">
        <v>4622</v>
      </c>
      <c r="M3235" t="s">
        <v>9163</v>
      </c>
    </row>
    <row r="3236" spans="2:20" x14ac:dyDescent="0.2">
      <c r="B3236" t="s">
        <v>9164</v>
      </c>
      <c r="C3236" t="s">
        <v>6148</v>
      </c>
      <c r="F3236">
        <v>99</v>
      </c>
      <c r="J3236" t="s">
        <v>1102</v>
      </c>
      <c r="M3236" t="s">
        <v>9165</v>
      </c>
      <c r="O3236" t="s">
        <v>2757</v>
      </c>
    </row>
    <row r="3237" spans="2:20" x14ac:dyDescent="0.2">
      <c r="B3237" t="s">
        <v>6313</v>
      </c>
      <c r="C3237" t="s">
        <v>6148</v>
      </c>
      <c r="F3237">
        <v>99</v>
      </c>
      <c r="J3237" t="s">
        <v>1102</v>
      </c>
      <c r="M3237" t="s">
        <v>9165</v>
      </c>
      <c r="O3237" t="s">
        <v>2757</v>
      </c>
    </row>
    <row r="3238" spans="2:20" x14ac:dyDescent="0.2">
      <c r="B3238" t="s">
        <v>6279</v>
      </c>
      <c r="C3238" t="s">
        <v>6148</v>
      </c>
      <c r="F3238">
        <v>99</v>
      </c>
      <c r="J3238" t="s">
        <v>4625</v>
      </c>
      <c r="M3238" t="s">
        <v>9166</v>
      </c>
    </row>
    <row r="3239" spans="2:20" x14ac:dyDescent="0.2">
      <c r="B3239" t="s">
        <v>6354</v>
      </c>
      <c r="C3239" t="s">
        <v>6148</v>
      </c>
      <c r="F3239">
        <v>99</v>
      </c>
      <c r="J3239" t="s">
        <v>4625</v>
      </c>
      <c r="M3239" t="s">
        <v>9166</v>
      </c>
    </row>
    <row r="3240" spans="2:20" x14ac:dyDescent="0.2">
      <c r="B3240" t="s">
        <v>7513</v>
      </c>
      <c r="C3240" t="s">
        <v>6148</v>
      </c>
      <c r="F3240">
        <v>99</v>
      </c>
      <c r="J3240" t="s">
        <v>4625</v>
      </c>
      <c r="M3240" t="s">
        <v>9167</v>
      </c>
    </row>
    <row r="3241" spans="2:20" x14ac:dyDescent="0.2">
      <c r="B3241" t="s">
        <v>9168</v>
      </c>
      <c r="C3241" t="s">
        <v>6148</v>
      </c>
      <c r="F3241">
        <v>99</v>
      </c>
      <c r="J3241" t="s">
        <v>4625</v>
      </c>
      <c r="M3241" t="s">
        <v>9167</v>
      </c>
    </row>
    <row r="3242" spans="2:20" x14ac:dyDescent="0.2">
      <c r="B3242" t="s">
        <v>7937</v>
      </c>
      <c r="C3242" t="s">
        <v>6148</v>
      </c>
      <c r="F3242">
        <v>99</v>
      </c>
      <c r="J3242" t="s">
        <v>4625</v>
      </c>
      <c r="M3242" t="s">
        <v>9167</v>
      </c>
    </row>
    <row r="3243" spans="2:20" x14ac:dyDescent="0.2">
      <c r="B3243" t="s">
        <v>8909</v>
      </c>
      <c r="C3243" t="s">
        <v>6148</v>
      </c>
      <c r="F3243">
        <v>99</v>
      </c>
      <c r="J3243" t="s">
        <v>876</v>
      </c>
      <c r="M3243" t="s">
        <v>8910</v>
      </c>
      <c r="T3243" t="s">
        <v>2758</v>
      </c>
    </row>
    <row r="3244" spans="2:20" x14ac:dyDescent="0.2">
      <c r="B3244" t="s">
        <v>8911</v>
      </c>
      <c r="C3244" t="s">
        <v>6148</v>
      </c>
      <c r="F3244">
        <v>99</v>
      </c>
      <c r="J3244" t="s">
        <v>876</v>
      </c>
      <c r="M3244" t="s">
        <v>9169</v>
      </c>
      <c r="T3244" t="s">
        <v>2758</v>
      </c>
    </row>
    <row r="3245" spans="2:20" x14ac:dyDescent="0.2">
      <c r="B3245" t="s">
        <v>9170</v>
      </c>
      <c r="C3245" t="s">
        <v>6148</v>
      </c>
      <c r="F3245">
        <v>99</v>
      </c>
      <c r="J3245" t="s">
        <v>876</v>
      </c>
      <c r="M3245" t="s">
        <v>9171</v>
      </c>
      <c r="T3245" t="s">
        <v>2758</v>
      </c>
    </row>
    <row r="3246" spans="2:20" x14ac:dyDescent="0.2">
      <c r="B3246" t="s">
        <v>9172</v>
      </c>
      <c r="C3246" t="s">
        <v>6148</v>
      </c>
      <c r="F3246">
        <v>99</v>
      </c>
      <c r="J3246" t="s">
        <v>29</v>
      </c>
      <c r="M3246" t="s">
        <v>9173</v>
      </c>
      <c r="N3246" t="s">
        <v>2759</v>
      </c>
    </row>
    <row r="3247" spans="2:20" x14ac:dyDescent="0.2">
      <c r="B3247" t="s">
        <v>8995</v>
      </c>
      <c r="C3247" t="s">
        <v>6148</v>
      </c>
      <c r="F3247">
        <v>99</v>
      </c>
      <c r="J3247" t="s">
        <v>29</v>
      </c>
      <c r="M3247" t="s">
        <v>9174</v>
      </c>
      <c r="N3247" t="s">
        <v>2759</v>
      </c>
    </row>
    <row r="3248" spans="2:20" x14ac:dyDescent="0.2">
      <c r="B3248" t="s">
        <v>9175</v>
      </c>
      <c r="C3248" t="s">
        <v>6148</v>
      </c>
      <c r="F3248">
        <v>99</v>
      </c>
      <c r="J3248" t="s">
        <v>29</v>
      </c>
      <c r="M3248" t="s">
        <v>9176</v>
      </c>
      <c r="N3248" t="s">
        <v>2759</v>
      </c>
    </row>
    <row r="3249" spans="2:15" x14ac:dyDescent="0.2">
      <c r="B3249" t="s">
        <v>172</v>
      </c>
      <c r="C3249" t="s">
        <v>6148</v>
      </c>
      <c r="F3249">
        <v>99</v>
      </c>
      <c r="J3249" t="s">
        <v>6</v>
      </c>
      <c r="M3249" t="s">
        <v>9177</v>
      </c>
      <c r="O3249" t="s">
        <v>2760</v>
      </c>
    </row>
    <row r="3250" spans="2:15" x14ac:dyDescent="0.2">
      <c r="B3250" t="s">
        <v>9178</v>
      </c>
      <c r="C3250" t="s">
        <v>6148</v>
      </c>
      <c r="F3250">
        <v>99</v>
      </c>
      <c r="J3250" t="s">
        <v>6</v>
      </c>
      <c r="M3250" t="s">
        <v>9179</v>
      </c>
      <c r="O3250" t="s">
        <v>2760</v>
      </c>
    </row>
    <row r="3251" spans="2:15" x14ac:dyDescent="0.2">
      <c r="B3251" t="s">
        <v>6789</v>
      </c>
      <c r="C3251" t="s">
        <v>6148</v>
      </c>
      <c r="F3251">
        <v>99</v>
      </c>
      <c r="J3251" t="s">
        <v>6</v>
      </c>
      <c r="M3251" t="s">
        <v>9180</v>
      </c>
      <c r="O3251" t="s">
        <v>2760</v>
      </c>
    </row>
    <row r="3252" spans="2:15" x14ac:dyDescent="0.2">
      <c r="B3252" t="s">
        <v>8663</v>
      </c>
      <c r="C3252" t="s">
        <v>6148</v>
      </c>
      <c r="F3252">
        <v>99</v>
      </c>
      <c r="J3252" t="s">
        <v>6</v>
      </c>
      <c r="M3252" t="s">
        <v>9181</v>
      </c>
      <c r="O3252" t="s">
        <v>2760</v>
      </c>
    </row>
    <row r="3253" spans="2:15" x14ac:dyDescent="0.2">
      <c r="B3253" t="s">
        <v>8667</v>
      </c>
      <c r="C3253" t="s">
        <v>6148</v>
      </c>
      <c r="D3253" t="s">
        <v>6159</v>
      </c>
      <c r="F3253">
        <v>99</v>
      </c>
      <c r="J3253" t="s">
        <v>6</v>
      </c>
      <c r="K3253" t="s">
        <v>1444</v>
      </c>
      <c r="L3253" t="s">
        <v>2760</v>
      </c>
      <c r="M3253" t="s">
        <v>9182</v>
      </c>
      <c r="O3253" t="s">
        <v>2760</v>
      </c>
    </row>
    <row r="3254" spans="2:15" x14ac:dyDescent="0.2">
      <c r="B3254" t="s">
        <v>9183</v>
      </c>
      <c r="C3254" t="s">
        <v>6148</v>
      </c>
      <c r="F3254">
        <v>99</v>
      </c>
      <c r="J3254" t="s">
        <v>6</v>
      </c>
      <c r="M3254" t="s">
        <v>9184</v>
      </c>
      <c r="O3254" t="s">
        <v>2760</v>
      </c>
    </row>
    <row r="3255" spans="2:15" x14ac:dyDescent="0.2">
      <c r="B3255" t="s">
        <v>466</v>
      </c>
      <c r="C3255" t="s">
        <v>6148</v>
      </c>
      <c r="F3255">
        <v>99</v>
      </c>
      <c r="J3255" t="s">
        <v>6</v>
      </c>
      <c r="M3255" t="s">
        <v>9185</v>
      </c>
      <c r="O3255" t="s">
        <v>2760</v>
      </c>
    </row>
    <row r="3256" spans="2:15" x14ac:dyDescent="0.2">
      <c r="B3256" t="s">
        <v>6314</v>
      </c>
      <c r="C3256" t="s">
        <v>6148</v>
      </c>
      <c r="F3256">
        <v>99</v>
      </c>
      <c r="J3256" t="s">
        <v>6</v>
      </c>
      <c r="M3256" t="s">
        <v>9186</v>
      </c>
      <c r="O3256" t="s">
        <v>2760</v>
      </c>
    </row>
    <row r="3257" spans="2:15" x14ac:dyDescent="0.2">
      <c r="B3257" t="s">
        <v>6776</v>
      </c>
      <c r="C3257" t="s">
        <v>6148</v>
      </c>
      <c r="F3257">
        <v>99</v>
      </c>
      <c r="J3257" t="s">
        <v>6</v>
      </c>
      <c r="M3257" t="s">
        <v>9186</v>
      </c>
      <c r="O3257" t="s">
        <v>2760</v>
      </c>
    </row>
    <row r="3258" spans="2:15" x14ac:dyDescent="0.2">
      <c r="B3258" t="s">
        <v>6272</v>
      </c>
      <c r="C3258" t="s">
        <v>6148</v>
      </c>
      <c r="F3258">
        <v>99</v>
      </c>
      <c r="J3258" t="s">
        <v>6</v>
      </c>
      <c r="M3258" t="s">
        <v>9186</v>
      </c>
      <c r="O3258" t="s">
        <v>2760</v>
      </c>
    </row>
    <row r="3259" spans="2:15" x14ac:dyDescent="0.2">
      <c r="B3259" t="s">
        <v>9187</v>
      </c>
      <c r="C3259" t="s">
        <v>6148</v>
      </c>
      <c r="F3259">
        <v>99</v>
      </c>
      <c r="J3259" t="s">
        <v>6</v>
      </c>
      <c r="M3259" t="s">
        <v>9188</v>
      </c>
      <c r="O3259" t="s">
        <v>2760</v>
      </c>
    </row>
    <row r="3260" spans="2:15" x14ac:dyDescent="0.2">
      <c r="B3260" t="s">
        <v>9189</v>
      </c>
      <c r="C3260" t="s">
        <v>6148</v>
      </c>
      <c r="F3260">
        <v>99</v>
      </c>
      <c r="J3260" t="s">
        <v>4630</v>
      </c>
      <c r="M3260" t="s">
        <v>9190</v>
      </c>
    </row>
    <row r="3261" spans="2:15" x14ac:dyDescent="0.2">
      <c r="B3261" t="s">
        <v>9191</v>
      </c>
      <c r="C3261" t="s">
        <v>6148</v>
      </c>
      <c r="F3261">
        <v>99</v>
      </c>
      <c r="J3261" t="s">
        <v>4630</v>
      </c>
      <c r="M3261" t="s">
        <v>9192</v>
      </c>
    </row>
    <row r="3262" spans="2:15" x14ac:dyDescent="0.2">
      <c r="B3262" t="s">
        <v>9193</v>
      </c>
      <c r="C3262" t="s">
        <v>6148</v>
      </c>
      <c r="F3262">
        <v>99</v>
      </c>
      <c r="J3262" t="s">
        <v>4630</v>
      </c>
      <c r="M3262" t="s">
        <v>9194</v>
      </c>
    </row>
    <row r="3263" spans="2:15" x14ac:dyDescent="0.2">
      <c r="B3263" t="s">
        <v>473</v>
      </c>
      <c r="C3263" t="s">
        <v>6148</v>
      </c>
      <c r="F3263">
        <v>99</v>
      </c>
      <c r="J3263" t="s">
        <v>1116</v>
      </c>
      <c r="M3263" t="s">
        <v>9195</v>
      </c>
      <c r="O3263" t="s">
        <v>2761</v>
      </c>
    </row>
    <row r="3264" spans="2:15" x14ac:dyDescent="0.2">
      <c r="B3264" t="s">
        <v>6289</v>
      </c>
      <c r="C3264" t="s">
        <v>6148</v>
      </c>
      <c r="F3264">
        <v>99</v>
      </c>
      <c r="J3264" t="s">
        <v>1116</v>
      </c>
      <c r="M3264" t="s">
        <v>9195</v>
      </c>
      <c r="O3264" t="s">
        <v>2761</v>
      </c>
    </row>
    <row r="3265" spans="2:16" x14ac:dyDescent="0.2">
      <c r="B3265" t="s">
        <v>6472</v>
      </c>
      <c r="C3265" t="s">
        <v>6148</v>
      </c>
      <c r="F3265">
        <v>99</v>
      </c>
      <c r="J3265" t="s">
        <v>1116</v>
      </c>
      <c r="M3265" t="s">
        <v>9195</v>
      </c>
      <c r="O3265" t="s">
        <v>2761</v>
      </c>
    </row>
    <row r="3266" spans="2:16" x14ac:dyDescent="0.2">
      <c r="B3266" t="s">
        <v>6286</v>
      </c>
      <c r="C3266" t="s">
        <v>6148</v>
      </c>
      <c r="F3266">
        <v>99</v>
      </c>
      <c r="J3266" t="s">
        <v>1116</v>
      </c>
      <c r="M3266" t="s">
        <v>9195</v>
      </c>
      <c r="O3266" t="s">
        <v>2761</v>
      </c>
    </row>
    <row r="3267" spans="2:16" x14ac:dyDescent="0.2">
      <c r="B3267" t="s">
        <v>9196</v>
      </c>
      <c r="C3267" t="s">
        <v>6148</v>
      </c>
      <c r="F3267">
        <v>99</v>
      </c>
      <c r="J3267" t="s">
        <v>1116</v>
      </c>
      <c r="M3267" t="s">
        <v>9195</v>
      </c>
      <c r="O3267" t="s">
        <v>2761</v>
      </c>
    </row>
    <row r="3268" spans="2:16" x14ac:dyDescent="0.2">
      <c r="B3268" t="s">
        <v>6741</v>
      </c>
      <c r="C3268" t="s">
        <v>6148</v>
      </c>
      <c r="F3268">
        <v>99</v>
      </c>
      <c r="J3268" t="s">
        <v>1114</v>
      </c>
      <c r="M3268" t="s">
        <v>9197</v>
      </c>
    </row>
    <row r="3269" spans="2:16" x14ac:dyDescent="0.2">
      <c r="B3269" t="s">
        <v>9198</v>
      </c>
      <c r="C3269" t="s">
        <v>6148</v>
      </c>
      <c r="F3269">
        <v>99</v>
      </c>
      <c r="J3269" t="s">
        <v>2762</v>
      </c>
      <c r="M3269" t="s">
        <v>9199</v>
      </c>
      <c r="O3269" t="s">
        <v>2764</v>
      </c>
      <c r="P3269" t="s">
        <v>2763</v>
      </c>
    </row>
    <row r="3270" spans="2:16" x14ac:dyDescent="0.2">
      <c r="B3270" t="s">
        <v>6220</v>
      </c>
      <c r="C3270" t="s">
        <v>6148</v>
      </c>
      <c r="F3270">
        <v>99</v>
      </c>
      <c r="J3270" t="s">
        <v>2762</v>
      </c>
      <c r="M3270" t="s">
        <v>9200</v>
      </c>
      <c r="O3270" t="s">
        <v>2764</v>
      </c>
      <c r="P3270" t="s">
        <v>2763</v>
      </c>
    </row>
    <row r="3271" spans="2:16" x14ac:dyDescent="0.2">
      <c r="B3271" t="s">
        <v>6223</v>
      </c>
      <c r="C3271" t="s">
        <v>6148</v>
      </c>
      <c r="F3271">
        <v>99</v>
      </c>
      <c r="J3271" t="s">
        <v>2762</v>
      </c>
      <c r="M3271" t="s">
        <v>9201</v>
      </c>
      <c r="O3271" t="s">
        <v>2764</v>
      </c>
      <c r="P3271" t="s">
        <v>2763</v>
      </c>
    </row>
    <row r="3272" spans="2:16" x14ac:dyDescent="0.2">
      <c r="B3272" t="s">
        <v>6215</v>
      </c>
      <c r="C3272" t="s">
        <v>6148</v>
      </c>
      <c r="F3272">
        <v>99</v>
      </c>
      <c r="J3272" t="s">
        <v>2762</v>
      </c>
      <c r="M3272" t="s">
        <v>9202</v>
      </c>
      <c r="O3272" t="s">
        <v>2764</v>
      </c>
      <c r="P3272" t="s">
        <v>2763</v>
      </c>
    </row>
    <row r="3273" spans="2:16" x14ac:dyDescent="0.2">
      <c r="B3273" t="s">
        <v>9203</v>
      </c>
      <c r="C3273" t="s">
        <v>6148</v>
      </c>
      <c r="F3273">
        <v>99</v>
      </c>
      <c r="J3273" t="s">
        <v>2762</v>
      </c>
      <c r="M3273" t="s">
        <v>9204</v>
      </c>
      <c r="O3273" t="s">
        <v>2764</v>
      </c>
      <c r="P3273" t="s">
        <v>2763</v>
      </c>
    </row>
    <row r="3274" spans="2:16" x14ac:dyDescent="0.2">
      <c r="B3274" t="s">
        <v>6172</v>
      </c>
      <c r="C3274" t="s">
        <v>6148</v>
      </c>
      <c r="F3274">
        <v>99</v>
      </c>
      <c r="J3274" t="s">
        <v>773</v>
      </c>
      <c r="M3274" t="s">
        <v>9205</v>
      </c>
      <c r="O3274" t="s">
        <v>2765</v>
      </c>
    </row>
    <row r="3275" spans="2:16" x14ac:dyDescent="0.2">
      <c r="B3275" t="s">
        <v>8785</v>
      </c>
      <c r="C3275" t="s">
        <v>6148</v>
      </c>
      <c r="F3275">
        <v>99</v>
      </c>
      <c r="J3275" t="s">
        <v>292</v>
      </c>
      <c r="M3275" t="s">
        <v>9206</v>
      </c>
      <c r="O3275" t="s">
        <v>2766</v>
      </c>
    </row>
    <row r="3276" spans="2:16" x14ac:dyDescent="0.2">
      <c r="B3276" t="s">
        <v>7348</v>
      </c>
      <c r="C3276" t="s">
        <v>6148</v>
      </c>
      <c r="F3276">
        <v>99</v>
      </c>
      <c r="J3276" t="s">
        <v>292</v>
      </c>
      <c r="M3276" t="s">
        <v>9207</v>
      </c>
      <c r="O3276" t="s">
        <v>2766</v>
      </c>
    </row>
    <row r="3277" spans="2:16" x14ac:dyDescent="0.2">
      <c r="B3277" t="s">
        <v>8787</v>
      </c>
      <c r="C3277" t="s">
        <v>6148</v>
      </c>
      <c r="F3277">
        <v>99</v>
      </c>
      <c r="J3277" t="s">
        <v>292</v>
      </c>
      <c r="M3277" t="s">
        <v>9207</v>
      </c>
      <c r="O3277" t="s">
        <v>2766</v>
      </c>
    </row>
    <row r="3278" spans="2:16" x14ac:dyDescent="0.2">
      <c r="B3278" t="s">
        <v>9208</v>
      </c>
      <c r="C3278" t="s">
        <v>6148</v>
      </c>
      <c r="F3278">
        <v>99</v>
      </c>
      <c r="J3278" t="s">
        <v>601</v>
      </c>
      <c r="M3278" t="s">
        <v>9209</v>
      </c>
    </row>
    <row r="3279" spans="2:16" x14ac:dyDescent="0.2">
      <c r="B3279" t="s">
        <v>6405</v>
      </c>
      <c r="C3279" t="s">
        <v>6148</v>
      </c>
      <c r="F3279">
        <v>99</v>
      </c>
      <c r="J3279" t="s">
        <v>4638</v>
      </c>
      <c r="M3279" t="s">
        <v>9210</v>
      </c>
    </row>
    <row r="3280" spans="2:16" x14ac:dyDescent="0.2">
      <c r="B3280" t="s">
        <v>9211</v>
      </c>
      <c r="C3280" t="s">
        <v>6148</v>
      </c>
      <c r="F3280">
        <v>99</v>
      </c>
      <c r="J3280" t="s">
        <v>4638</v>
      </c>
      <c r="M3280" t="s">
        <v>9212</v>
      </c>
    </row>
    <row r="3281" spans="2:15" x14ac:dyDescent="0.2">
      <c r="B3281" t="s">
        <v>9213</v>
      </c>
      <c r="C3281" t="s">
        <v>6148</v>
      </c>
      <c r="F3281">
        <v>99</v>
      </c>
      <c r="J3281" t="s">
        <v>4638</v>
      </c>
      <c r="M3281" t="s">
        <v>9214</v>
      </c>
    </row>
    <row r="3282" spans="2:15" x14ac:dyDescent="0.2">
      <c r="B3282" t="s">
        <v>6405</v>
      </c>
      <c r="C3282" t="s">
        <v>6148</v>
      </c>
      <c r="F3282">
        <v>99</v>
      </c>
      <c r="J3282" t="s">
        <v>2767</v>
      </c>
      <c r="M3282" t="s">
        <v>9210</v>
      </c>
      <c r="O3282" t="s">
        <v>2768</v>
      </c>
    </row>
    <row r="3283" spans="2:15" x14ac:dyDescent="0.2">
      <c r="B3283" t="s">
        <v>9211</v>
      </c>
      <c r="C3283" t="s">
        <v>6148</v>
      </c>
      <c r="F3283">
        <v>99</v>
      </c>
      <c r="J3283" t="s">
        <v>2767</v>
      </c>
      <c r="M3283" t="s">
        <v>9212</v>
      </c>
      <c r="O3283" t="s">
        <v>2768</v>
      </c>
    </row>
    <row r="3284" spans="2:15" x14ac:dyDescent="0.2">
      <c r="B3284" t="s">
        <v>132</v>
      </c>
      <c r="C3284" t="s">
        <v>6148</v>
      </c>
      <c r="F3284">
        <v>99</v>
      </c>
      <c r="J3284" t="s">
        <v>1088</v>
      </c>
      <c r="M3284" t="s">
        <v>9215</v>
      </c>
      <c r="O3284" t="s">
        <v>2769</v>
      </c>
    </row>
    <row r="3285" spans="2:15" x14ac:dyDescent="0.2">
      <c r="B3285" t="s">
        <v>6402</v>
      </c>
      <c r="C3285" t="s">
        <v>6148</v>
      </c>
      <c r="F3285">
        <v>99</v>
      </c>
      <c r="J3285" t="s">
        <v>1088</v>
      </c>
      <c r="M3285" t="s">
        <v>9216</v>
      </c>
      <c r="O3285" t="s">
        <v>2769</v>
      </c>
    </row>
    <row r="3286" spans="2:15" x14ac:dyDescent="0.2">
      <c r="B3286" t="s">
        <v>6402</v>
      </c>
      <c r="C3286" t="s">
        <v>6148</v>
      </c>
      <c r="F3286">
        <v>99</v>
      </c>
      <c r="J3286" t="s">
        <v>1088</v>
      </c>
      <c r="M3286" t="s">
        <v>9217</v>
      </c>
      <c r="O3286" t="s">
        <v>2769</v>
      </c>
    </row>
    <row r="3287" spans="2:15" x14ac:dyDescent="0.2">
      <c r="B3287" t="s">
        <v>6213</v>
      </c>
      <c r="C3287" t="s">
        <v>6148</v>
      </c>
      <c r="F3287">
        <v>99</v>
      </c>
      <c r="J3287" t="s">
        <v>1088</v>
      </c>
      <c r="M3287" t="s">
        <v>9217</v>
      </c>
      <c r="O3287" t="s">
        <v>2769</v>
      </c>
    </row>
    <row r="3288" spans="2:15" x14ac:dyDescent="0.2">
      <c r="B3288" t="s">
        <v>6402</v>
      </c>
      <c r="C3288" t="s">
        <v>6148</v>
      </c>
      <c r="F3288">
        <v>99</v>
      </c>
      <c r="J3288" t="s">
        <v>1088</v>
      </c>
      <c r="M3288" t="s">
        <v>9218</v>
      </c>
      <c r="O3288" t="s">
        <v>2769</v>
      </c>
    </row>
    <row r="3289" spans="2:15" x14ac:dyDescent="0.2">
      <c r="B3289" t="s">
        <v>9219</v>
      </c>
      <c r="C3289" t="s">
        <v>6148</v>
      </c>
      <c r="F3289">
        <v>99</v>
      </c>
      <c r="J3289" t="s">
        <v>1088</v>
      </c>
      <c r="M3289" t="s">
        <v>9218</v>
      </c>
      <c r="O3289" t="s">
        <v>2769</v>
      </c>
    </row>
    <row r="3290" spans="2:15" x14ac:dyDescent="0.2">
      <c r="B3290" t="s">
        <v>6213</v>
      </c>
      <c r="C3290" t="s">
        <v>6148</v>
      </c>
      <c r="F3290">
        <v>99</v>
      </c>
      <c r="J3290" t="s">
        <v>1088</v>
      </c>
      <c r="M3290" t="s">
        <v>9220</v>
      </c>
      <c r="O3290" t="s">
        <v>2769</v>
      </c>
    </row>
    <row r="3291" spans="2:15" x14ac:dyDescent="0.2">
      <c r="B3291" t="s">
        <v>6405</v>
      </c>
      <c r="C3291" t="s">
        <v>6148</v>
      </c>
      <c r="F3291">
        <v>99</v>
      </c>
      <c r="J3291" t="s">
        <v>853</v>
      </c>
      <c r="M3291" t="s">
        <v>9221</v>
      </c>
      <c r="N3291" t="s">
        <v>2770</v>
      </c>
      <c r="O3291" t="s">
        <v>2771</v>
      </c>
    </row>
    <row r="3292" spans="2:15" x14ac:dyDescent="0.2">
      <c r="B3292" t="s">
        <v>9222</v>
      </c>
      <c r="C3292" t="s">
        <v>6148</v>
      </c>
      <c r="F3292">
        <v>99</v>
      </c>
      <c r="J3292" t="s">
        <v>853</v>
      </c>
      <c r="M3292" t="s">
        <v>9223</v>
      </c>
      <c r="N3292" t="s">
        <v>2770</v>
      </c>
      <c r="O3292" t="s">
        <v>2771</v>
      </c>
    </row>
    <row r="3293" spans="2:15" x14ac:dyDescent="0.2">
      <c r="B3293" t="s">
        <v>7622</v>
      </c>
      <c r="C3293" t="s">
        <v>6148</v>
      </c>
      <c r="F3293">
        <v>99</v>
      </c>
      <c r="J3293" t="s">
        <v>89</v>
      </c>
      <c r="M3293" t="s">
        <v>9224</v>
      </c>
      <c r="O3293" t="s">
        <v>2772</v>
      </c>
    </row>
    <row r="3294" spans="2:15" x14ac:dyDescent="0.2">
      <c r="B3294" t="s">
        <v>6378</v>
      </c>
      <c r="C3294" t="s">
        <v>6148</v>
      </c>
      <c r="F3294">
        <v>99</v>
      </c>
      <c r="J3294" t="s">
        <v>89</v>
      </c>
      <c r="M3294" t="s">
        <v>9225</v>
      </c>
      <c r="O3294" t="s">
        <v>2772</v>
      </c>
    </row>
    <row r="3295" spans="2:15" x14ac:dyDescent="0.2">
      <c r="B3295" t="s">
        <v>6354</v>
      </c>
      <c r="C3295" t="s">
        <v>6148</v>
      </c>
      <c r="F3295">
        <v>99</v>
      </c>
      <c r="J3295" t="s">
        <v>89</v>
      </c>
      <c r="M3295" t="s">
        <v>9225</v>
      </c>
      <c r="O3295" t="s">
        <v>2772</v>
      </c>
    </row>
    <row r="3296" spans="2:15" x14ac:dyDescent="0.2">
      <c r="B3296" t="s">
        <v>7620</v>
      </c>
      <c r="C3296" t="s">
        <v>6148</v>
      </c>
      <c r="F3296">
        <v>99</v>
      </c>
      <c r="J3296" t="s">
        <v>89</v>
      </c>
      <c r="M3296" t="s">
        <v>9225</v>
      </c>
      <c r="O3296" t="s">
        <v>2772</v>
      </c>
    </row>
    <row r="3297" spans="2:22" x14ac:dyDescent="0.2">
      <c r="B3297" t="s">
        <v>7621</v>
      </c>
      <c r="C3297" t="s">
        <v>6148</v>
      </c>
      <c r="F3297">
        <v>99</v>
      </c>
      <c r="J3297" t="s">
        <v>89</v>
      </c>
      <c r="M3297" t="s">
        <v>9225</v>
      </c>
      <c r="O3297" t="s">
        <v>2772</v>
      </c>
    </row>
    <row r="3298" spans="2:22" x14ac:dyDescent="0.2">
      <c r="B3298" t="s">
        <v>9226</v>
      </c>
      <c r="C3298" t="s">
        <v>6148</v>
      </c>
      <c r="F3298">
        <v>99</v>
      </c>
      <c r="J3298" t="s">
        <v>811</v>
      </c>
      <c r="M3298" t="s">
        <v>9227</v>
      </c>
    </row>
    <row r="3299" spans="2:22" x14ac:dyDescent="0.2">
      <c r="B3299" t="s">
        <v>9228</v>
      </c>
      <c r="C3299" t="s">
        <v>6148</v>
      </c>
      <c r="F3299">
        <v>99</v>
      </c>
      <c r="J3299" t="s">
        <v>812</v>
      </c>
      <c r="M3299" t="s">
        <v>9229</v>
      </c>
      <c r="N3299" t="s">
        <v>2773</v>
      </c>
    </row>
    <row r="3300" spans="2:22" x14ac:dyDescent="0.2">
      <c r="B3300" t="s">
        <v>6595</v>
      </c>
      <c r="C3300" t="s">
        <v>6148</v>
      </c>
      <c r="F3300">
        <v>99</v>
      </c>
      <c r="J3300" t="s">
        <v>2774</v>
      </c>
      <c r="M3300" t="s">
        <v>9230</v>
      </c>
      <c r="O3300" t="s">
        <v>2776</v>
      </c>
      <c r="V3300" t="s">
        <v>2775</v>
      </c>
    </row>
    <row r="3301" spans="2:22" x14ac:dyDescent="0.2">
      <c r="B3301" t="s">
        <v>545</v>
      </c>
      <c r="C3301" t="s">
        <v>6148</v>
      </c>
      <c r="F3301">
        <v>99</v>
      </c>
      <c r="J3301" t="s">
        <v>4647</v>
      </c>
      <c r="M3301" t="s">
        <v>9231</v>
      </c>
    </row>
    <row r="3302" spans="2:22" x14ac:dyDescent="0.2">
      <c r="B3302" t="s">
        <v>9232</v>
      </c>
      <c r="C3302" t="s">
        <v>6148</v>
      </c>
      <c r="F3302">
        <v>99</v>
      </c>
      <c r="J3302" t="s">
        <v>4647</v>
      </c>
      <c r="M3302" t="s">
        <v>9231</v>
      </c>
    </row>
    <row r="3303" spans="2:22" x14ac:dyDescent="0.2">
      <c r="B3303" t="s">
        <v>9233</v>
      </c>
      <c r="C3303" t="s">
        <v>6148</v>
      </c>
      <c r="F3303">
        <v>99</v>
      </c>
      <c r="J3303" t="s">
        <v>4647</v>
      </c>
      <c r="M3303" t="s">
        <v>9231</v>
      </c>
    </row>
    <row r="3304" spans="2:22" x14ac:dyDescent="0.2">
      <c r="B3304" t="s">
        <v>6247</v>
      </c>
      <c r="C3304" t="s">
        <v>6148</v>
      </c>
      <c r="F3304">
        <v>99</v>
      </c>
      <c r="J3304" t="s">
        <v>2777</v>
      </c>
      <c r="M3304" t="s">
        <v>9234</v>
      </c>
      <c r="O3304" t="s">
        <v>2778</v>
      </c>
    </row>
    <row r="3305" spans="2:22" x14ac:dyDescent="0.2">
      <c r="B3305" t="s">
        <v>6375</v>
      </c>
      <c r="C3305" t="s">
        <v>6148</v>
      </c>
      <c r="F3305">
        <v>99</v>
      </c>
      <c r="J3305" t="s">
        <v>2777</v>
      </c>
      <c r="M3305" t="s">
        <v>9235</v>
      </c>
      <c r="O3305" t="s">
        <v>2778</v>
      </c>
    </row>
    <row r="3306" spans="2:22" x14ac:dyDescent="0.2">
      <c r="B3306" t="s">
        <v>172</v>
      </c>
      <c r="C3306" t="s">
        <v>6148</v>
      </c>
      <c r="F3306">
        <v>99</v>
      </c>
      <c r="J3306" t="s">
        <v>180</v>
      </c>
      <c r="M3306" t="s">
        <v>9236</v>
      </c>
      <c r="O3306" t="s">
        <v>2779</v>
      </c>
    </row>
    <row r="3307" spans="2:22" x14ac:dyDescent="0.2">
      <c r="B3307" t="s">
        <v>6298</v>
      </c>
      <c r="C3307" t="s">
        <v>6148</v>
      </c>
      <c r="F3307">
        <v>99</v>
      </c>
      <c r="J3307" t="s">
        <v>180</v>
      </c>
      <c r="M3307" t="s">
        <v>9237</v>
      </c>
      <c r="O3307" t="s">
        <v>2779</v>
      </c>
    </row>
    <row r="3308" spans="2:22" x14ac:dyDescent="0.2">
      <c r="B3308" t="s">
        <v>6762</v>
      </c>
      <c r="C3308" t="s">
        <v>6148</v>
      </c>
      <c r="F3308">
        <v>99</v>
      </c>
      <c r="J3308" t="s">
        <v>180</v>
      </c>
      <c r="M3308" t="s">
        <v>9238</v>
      </c>
      <c r="O3308" t="s">
        <v>2779</v>
      </c>
    </row>
    <row r="3309" spans="2:22" x14ac:dyDescent="0.2">
      <c r="B3309" t="s">
        <v>9239</v>
      </c>
      <c r="C3309" t="s">
        <v>6148</v>
      </c>
      <c r="F3309">
        <v>99</v>
      </c>
      <c r="J3309" t="s">
        <v>180</v>
      </c>
      <c r="M3309" t="s">
        <v>9240</v>
      </c>
      <c r="O3309" t="s">
        <v>2779</v>
      </c>
    </row>
    <row r="3310" spans="2:22" x14ac:dyDescent="0.2">
      <c r="B3310" t="s">
        <v>6329</v>
      </c>
      <c r="C3310" t="s">
        <v>6148</v>
      </c>
      <c r="F3310">
        <v>99</v>
      </c>
      <c r="J3310" t="s">
        <v>180</v>
      </c>
      <c r="M3310" t="s">
        <v>9240</v>
      </c>
      <c r="O3310" t="s">
        <v>2779</v>
      </c>
    </row>
    <row r="3311" spans="2:22" x14ac:dyDescent="0.2">
      <c r="B3311" t="s">
        <v>9241</v>
      </c>
      <c r="C3311" t="s">
        <v>6148</v>
      </c>
      <c r="F3311">
        <v>99</v>
      </c>
      <c r="J3311" t="s">
        <v>2780</v>
      </c>
      <c r="M3311" t="s">
        <v>9242</v>
      </c>
      <c r="N3311" t="s">
        <v>2781</v>
      </c>
    </row>
    <row r="3312" spans="2:22" x14ac:dyDescent="0.2">
      <c r="B3312" t="s">
        <v>9243</v>
      </c>
      <c r="C3312" t="s">
        <v>6148</v>
      </c>
      <c r="F3312">
        <v>99</v>
      </c>
      <c r="J3312" t="s">
        <v>2780</v>
      </c>
      <c r="M3312" t="s">
        <v>9244</v>
      </c>
      <c r="N3312" t="s">
        <v>2781</v>
      </c>
    </row>
    <row r="3313" spans="2:16" x14ac:dyDescent="0.2">
      <c r="B3313" t="s">
        <v>9245</v>
      </c>
      <c r="C3313" t="s">
        <v>6148</v>
      </c>
      <c r="F3313">
        <v>99</v>
      </c>
      <c r="J3313" t="s">
        <v>2780</v>
      </c>
      <c r="M3313" t="s">
        <v>9246</v>
      </c>
      <c r="N3313" t="s">
        <v>2781</v>
      </c>
    </row>
    <row r="3314" spans="2:16" x14ac:dyDescent="0.2">
      <c r="B3314" t="s">
        <v>9247</v>
      </c>
      <c r="C3314" t="s">
        <v>6148</v>
      </c>
      <c r="F3314">
        <v>99</v>
      </c>
      <c r="J3314" t="s">
        <v>2780</v>
      </c>
      <c r="M3314" t="s">
        <v>9246</v>
      </c>
      <c r="N3314" t="s">
        <v>2781</v>
      </c>
    </row>
    <row r="3315" spans="2:16" x14ac:dyDescent="0.2">
      <c r="B3315" t="s">
        <v>6998</v>
      </c>
      <c r="C3315" t="s">
        <v>6148</v>
      </c>
      <c r="F3315">
        <v>99</v>
      </c>
      <c r="J3315" t="s">
        <v>672</v>
      </c>
      <c r="M3315" t="s">
        <v>9248</v>
      </c>
      <c r="N3315" t="s">
        <v>2783</v>
      </c>
      <c r="O3315" t="s">
        <v>2784</v>
      </c>
      <c r="P3315" t="s">
        <v>2782</v>
      </c>
    </row>
    <row r="3316" spans="2:16" x14ac:dyDescent="0.2">
      <c r="B3316" t="s">
        <v>9249</v>
      </c>
      <c r="C3316" t="s">
        <v>6148</v>
      </c>
      <c r="F3316">
        <v>99</v>
      </c>
      <c r="J3316" t="s">
        <v>672</v>
      </c>
      <c r="M3316" t="s">
        <v>9250</v>
      </c>
      <c r="N3316" t="s">
        <v>2783</v>
      </c>
      <c r="O3316" t="s">
        <v>2784</v>
      </c>
      <c r="P3316" t="s">
        <v>2782</v>
      </c>
    </row>
    <row r="3317" spans="2:16" x14ac:dyDescent="0.2">
      <c r="B3317" t="s">
        <v>6378</v>
      </c>
      <c r="C3317" t="s">
        <v>6148</v>
      </c>
      <c r="F3317">
        <v>99</v>
      </c>
      <c r="J3317" t="s">
        <v>672</v>
      </c>
      <c r="M3317" t="s">
        <v>9251</v>
      </c>
      <c r="N3317" t="s">
        <v>2783</v>
      </c>
      <c r="O3317" t="s">
        <v>2784</v>
      </c>
      <c r="P3317" t="s">
        <v>2782</v>
      </c>
    </row>
    <row r="3318" spans="2:16" x14ac:dyDescent="0.2">
      <c r="B3318" t="s">
        <v>6386</v>
      </c>
      <c r="C3318" t="s">
        <v>6148</v>
      </c>
      <c r="F3318">
        <v>99</v>
      </c>
      <c r="J3318" t="s">
        <v>672</v>
      </c>
      <c r="M3318" t="s">
        <v>9252</v>
      </c>
      <c r="N3318" t="s">
        <v>2783</v>
      </c>
      <c r="O3318" t="s">
        <v>2784</v>
      </c>
      <c r="P3318" t="s">
        <v>2782</v>
      </c>
    </row>
    <row r="3319" spans="2:16" x14ac:dyDescent="0.2">
      <c r="B3319" t="s">
        <v>9253</v>
      </c>
      <c r="C3319" t="s">
        <v>6148</v>
      </c>
      <c r="F3319">
        <v>99</v>
      </c>
      <c r="J3319" t="s">
        <v>672</v>
      </c>
      <c r="M3319" t="s">
        <v>9254</v>
      </c>
      <c r="N3319" t="s">
        <v>2783</v>
      </c>
      <c r="O3319" t="s">
        <v>2784</v>
      </c>
      <c r="P3319" t="s">
        <v>2782</v>
      </c>
    </row>
    <row r="3320" spans="2:16" x14ac:dyDescent="0.2">
      <c r="B3320" t="s">
        <v>8820</v>
      </c>
      <c r="C3320" t="s">
        <v>6148</v>
      </c>
      <c r="F3320">
        <v>99</v>
      </c>
      <c r="J3320" t="s">
        <v>672</v>
      </c>
      <c r="M3320" t="s">
        <v>9255</v>
      </c>
      <c r="N3320" t="s">
        <v>2783</v>
      </c>
      <c r="O3320" t="s">
        <v>2784</v>
      </c>
      <c r="P3320" t="s">
        <v>2782</v>
      </c>
    </row>
    <row r="3321" spans="2:16" x14ac:dyDescent="0.2">
      <c r="B3321" t="s">
        <v>9256</v>
      </c>
      <c r="C3321" t="s">
        <v>6148</v>
      </c>
      <c r="F3321">
        <v>99</v>
      </c>
      <c r="J3321" t="s">
        <v>2785</v>
      </c>
      <c r="M3321" t="s">
        <v>9257</v>
      </c>
      <c r="O3321" t="s">
        <v>2786</v>
      </c>
    </row>
    <row r="3322" spans="2:16" x14ac:dyDescent="0.2">
      <c r="B3322" t="s">
        <v>9258</v>
      </c>
      <c r="C3322" t="s">
        <v>6148</v>
      </c>
      <c r="F3322">
        <v>99</v>
      </c>
      <c r="J3322" t="s">
        <v>4654</v>
      </c>
      <c r="M3322" t="s">
        <v>9259</v>
      </c>
    </row>
    <row r="3323" spans="2:16" x14ac:dyDescent="0.2">
      <c r="B3323" t="s">
        <v>9260</v>
      </c>
      <c r="C3323" t="s">
        <v>6148</v>
      </c>
      <c r="F3323">
        <v>99</v>
      </c>
      <c r="J3323" t="s">
        <v>4654</v>
      </c>
      <c r="M3323" t="s">
        <v>9259</v>
      </c>
    </row>
    <row r="3324" spans="2:16" x14ac:dyDescent="0.2">
      <c r="B3324" t="s">
        <v>1418</v>
      </c>
      <c r="C3324" t="s">
        <v>6148</v>
      </c>
      <c r="F3324">
        <v>99</v>
      </c>
      <c r="J3324" t="s">
        <v>4654</v>
      </c>
      <c r="M3324" t="s">
        <v>9259</v>
      </c>
    </row>
    <row r="3325" spans="2:16" x14ac:dyDescent="0.2">
      <c r="B3325" t="s">
        <v>9261</v>
      </c>
      <c r="C3325" t="s">
        <v>6148</v>
      </c>
      <c r="F3325">
        <v>99</v>
      </c>
      <c r="J3325" t="s">
        <v>4654</v>
      </c>
      <c r="M3325" t="s">
        <v>9259</v>
      </c>
    </row>
    <row r="3326" spans="2:16" x14ac:dyDescent="0.2">
      <c r="B3326" t="s">
        <v>9262</v>
      </c>
      <c r="C3326" t="s">
        <v>6148</v>
      </c>
      <c r="F3326">
        <v>99</v>
      </c>
      <c r="J3326" t="s">
        <v>4654</v>
      </c>
      <c r="M3326" t="s">
        <v>9263</v>
      </c>
    </row>
    <row r="3327" spans="2:16" x14ac:dyDescent="0.2">
      <c r="B3327" t="s">
        <v>1426</v>
      </c>
      <c r="C3327" t="s">
        <v>6148</v>
      </c>
      <c r="F3327">
        <v>99</v>
      </c>
      <c r="J3327" t="s">
        <v>4654</v>
      </c>
      <c r="M3327" t="s">
        <v>9264</v>
      </c>
    </row>
    <row r="3328" spans="2:16" x14ac:dyDescent="0.2">
      <c r="B3328" t="s">
        <v>9265</v>
      </c>
      <c r="C3328" t="s">
        <v>6148</v>
      </c>
      <c r="F3328">
        <v>99</v>
      </c>
      <c r="J3328" t="s">
        <v>1360</v>
      </c>
      <c r="M3328" t="s">
        <v>9266</v>
      </c>
    </row>
    <row r="3329" spans="2:15" x14ac:dyDescent="0.2">
      <c r="B3329" t="s">
        <v>6158</v>
      </c>
      <c r="C3329" t="s">
        <v>6148</v>
      </c>
      <c r="D3329" t="s">
        <v>6159</v>
      </c>
      <c r="F3329">
        <v>99</v>
      </c>
      <c r="G3329">
        <v>360</v>
      </c>
      <c r="J3329" t="s">
        <v>2787</v>
      </c>
      <c r="K3329" t="s">
        <v>1444</v>
      </c>
      <c r="L3329" t="s">
        <v>2788</v>
      </c>
      <c r="M3329" t="s">
        <v>9267</v>
      </c>
      <c r="O3329" t="s">
        <v>2788</v>
      </c>
    </row>
    <row r="3330" spans="2:15" x14ac:dyDescent="0.2">
      <c r="B3330" t="s">
        <v>796</v>
      </c>
      <c r="C3330" t="s">
        <v>6148</v>
      </c>
      <c r="F3330">
        <v>99</v>
      </c>
      <c r="J3330" t="s">
        <v>4658</v>
      </c>
      <c r="M3330" t="s">
        <v>9268</v>
      </c>
    </row>
    <row r="3331" spans="2:15" x14ac:dyDescent="0.2">
      <c r="B3331" t="s">
        <v>6927</v>
      </c>
      <c r="C3331" t="s">
        <v>6148</v>
      </c>
      <c r="F3331">
        <v>99</v>
      </c>
      <c r="J3331" t="s">
        <v>4660</v>
      </c>
      <c r="M3331" t="s">
        <v>9269</v>
      </c>
    </row>
    <row r="3332" spans="2:15" x14ac:dyDescent="0.2">
      <c r="B3332" t="s">
        <v>6323</v>
      </c>
      <c r="C3332" t="s">
        <v>6148</v>
      </c>
      <c r="F3332">
        <v>99</v>
      </c>
      <c r="J3332" t="s">
        <v>4660</v>
      </c>
      <c r="M3332" t="s">
        <v>9269</v>
      </c>
    </row>
    <row r="3333" spans="2:15" x14ac:dyDescent="0.2">
      <c r="B3333" t="s">
        <v>9270</v>
      </c>
      <c r="C3333" t="s">
        <v>6148</v>
      </c>
      <c r="F3333">
        <v>99</v>
      </c>
      <c r="J3333" t="s">
        <v>4660</v>
      </c>
      <c r="M3333" t="s">
        <v>9269</v>
      </c>
    </row>
    <row r="3334" spans="2:15" x14ac:dyDescent="0.2">
      <c r="B3334" t="s">
        <v>7251</v>
      </c>
      <c r="C3334" t="s">
        <v>6148</v>
      </c>
      <c r="F3334">
        <v>99</v>
      </c>
      <c r="J3334" t="s">
        <v>568</v>
      </c>
      <c r="M3334" t="s">
        <v>9271</v>
      </c>
      <c r="O3334" t="s">
        <v>2789</v>
      </c>
    </row>
    <row r="3335" spans="2:15" x14ac:dyDescent="0.2">
      <c r="B3335" t="s">
        <v>9272</v>
      </c>
      <c r="C3335" t="s">
        <v>6148</v>
      </c>
      <c r="F3335">
        <v>99</v>
      </c>
      <c r="J3335" t="s">
        <v>638</v>
      </c>
      <c r="M3335" t="s">
        <v>9273</v>
      </c>
    </row>
    <row r="3336" spans="2:15" x14ac:dyDescent="0.2">
      <c r="B3336" t="s">
        <v>9274</v>
      </c>
      <c r="C3336" t="s">
        <v>6148</v>
      </c>
      <c r="F3336">
        <v>99</v>
      </c>
      <c r="J3336" t="s">
        <v>638</v>
      </c>
      <c r="M3336" t="s">
        <v>9273</v>
      </c>
    </row>
    <row r="3337" spans="2:15" x14ac:dyDescent="0.2">
      <c r="B3337" t="s">
        <v>6172</v>
      </c>
      <c r="C3337" t="s">
        <v>6148</v>
      </c>
      <c r="F3337">
        <v>99</v>
      </c>
      <c r="J3337" t="s">
        <v>73</v>
      </c>
      <c r="M3337" t="s">
        <v>9275</v>
      </c>
      <c r="O3337" t="s">
        <v>2790</v>
      </c>
    </row>
    <row r="3338" spans="2:15" x14ac:dyDescent="0.2">
      <c r="B3338" t="s">
        <v>7100</v>
      </c>
      <c r="C3338" t="s">
        <v>6148</v>
      </c>
      <c r="F3338">
        <v>99</v>
      </c>
      <c r="J3338" t="s">
        <v>73</v>
      </c>
      <c r="M3338" t="s">
        <v>9276</v>
      </c>
      <c r="O3338" t="s">
        <v>2790</v>
      </c>
    </row>
    <row r="3339" spans="2:15" x14ac:dyDescent="0.2">
      <c r="B3339" t="s">
        <v>9277</v>
      </c>
      <c r="C3339" t="s">
        <v>6148</v>
      </c>
      <c r="F3339">
        <v>99</v>
      </c>
      <c r="J3339" t="s">
        <v>73</v>
      </c>
      <c r="M3339" t="s">
        <v>9278</v>
      </c>
      <c r="O3339" t="s">
        <v>2790</v>
      </c>
    </row>
    <row r="3340" spans="2:15" x14ac:dyDescent="0.2">
      <c r="B3340" t="s">
        <v>9279</v>
      </c>
      <c r="C3340" t="s">
        <v>6148</v>
      </c>
      <c r="F3340">
        <v>99</v>
      </c>
      <c r="J3340" t="s">
        <v>73</v>
      </c>
      <c r="M3340" t="s">
        <v>9280</v>
      </c>
      <c r="O3340" t="s">
        <v>2790</v>
      </c>
    </row>
    <row r="3341" spans="2:15" x14ac:dyDescent="0.2">
      <c r="B3341" t="s">
        <v>8447</v>
      </c>
      <c r="C3341" t="s">
        <v>6148</v>
      </c>
      <c r="F3341">
        <v>99</v>
      </c>
      <c r="J3341" t="s">
        <v>2791</v>
      </c>
      <c r="M3341" t="s">
        <v>9281</v>
      </c>
      <c r="O3341" t="s">
        <v>2792</v>
      </c>
    </row>
    <row r="3342" spans="2:15" x14ac:dyDescent="0.2">
      <c r="B3342" t="s">
        <v>8261</v>
      </c>
      <c r="C3342" t="s">
        <v>6148</v>
      </c>
      <c r="F3342">
        <v>99</v>
      </c>
      <c r="J3342" t="s">
        <v>2791</v>
      </c>
      <c r="M3342" t="s">
        <v>9282</v>
      </c>
      <c r="O3342" t="s">
        <v>2792</v>
      </c>
    </row>
    <row r="3343" spans="2:15" x14ac:dyDescent="0.2">
      <c r="B3343" t="s">
        <v>6278</v>
      </c>
      <c r="C3343" t="s">
        <v>6148</v>
      </c>
      <c r="F3343">
        <v>99</v>
      </c>
      <c r="J3343" t="s">
        <v>2791</v>
      </c>
      <c r="M3343" t="s">
        <v>9283</v>
      </c>
      <c r="O3343" t="s">
        <v>2792</v>
      </c>
    </row>
    <row r="3344" spans="2:15" x14ac:dyDescent="0.2">
      <c r="B3344" t="s">
        <v>6630</v>
      </c>
      <c r="C3344" t="s">
        <v>6148</v>
      </c>
      <c r="F3344">
        <v>99</v>
      </c>
      <c r="J3344" t="s">
        <v>4666</v>
      </c>
      <c r="M3344" t="s">
        <v>9284</v>
      </c>
    </row>
    <row r="3345" spans="2:15" x14ac:dyDescent="0.2">
      <c r="B3345" t="s">
        <v>9285</v>
      </c>
      <c r="C3345" t="s">
        <v>6148</v>
      </c>
      <c r="F3345">
        <v>99</v>
      </c>
      <c r="J3345" t="s">
        <v>4666</v>
      </c>
      <c r="M3345" t="s">
        <v>9286</v>
      </c>
    </row>
    <row r="3346" spans="2:15" x14ac:dyDescent="0.2">
      <c r="B3346" t="s">
        <v>8049</v>
      </c>
      <c r="C3346" t="s">
        <v>6148</v>
      </c>
      <c r="F3346">
        <v>99</v>
      </c>
      <c r="J3346" t="s">
        <v>4666</v>
      </c>
      <c r="M3346" t="s">
        <v>9287</v>
      </c>
    </row>
    <row r="3347" spans="2:15" x14ac:dyDescent="0.2">
      <c r="B3347" t="s">
        <v>9288</v>
      </c>
      <c r="C3347" t="s">
        <v>6148</v>
      </c>
      <c r="F3347">
        <v>99</v>
      </c>
      <c r="J3347" t="s">
        <v>4668</v>
      </c>
      <c r="M3347" t="s">
        <v>9289</v>
      </c>
    </row>
    <row r="3348" spans="2:15" x14ac:dyDescent="0.2">
      <c r="B3348" t="s">
        <v>6595</v>
      </c>
      <c r="C3348" t="s">
        <v>6148</v>
      </c>
      <c r="F3348">
        <v>99</v>
      </c>
      <c r="J3348" t="s">
        <v>4668</v>
      </c>
      <c r="M3348" t="s">
        <v>9289</v>
      </c>
    </row>
    <row r="3349" spans="2:15" x14ac:dyDescent="0.2">
      <c r="B3349" t="s">
        <v>7913</v>
      </c>
      <c r="C3349" t="s">
        <v>6148</v>
      </c>
      <c r="F3349">
        <v>99</v>
      </c>
      <c r="J3349" t="s">
        <v>4668</v>
      </c>
      <c r="M3349" t="s">
        <v>9289</v>
      </c>
    </row>
    <row r="3350" spans="2:15" x14ac:dyDescent="0.2">
      <c r="B3350" t="s">
        <v>9290</v>
      </c>
      <c r="C3350" t="s">
        <v>6148</v>
      </c>
      <c r="F3350">
        <v>99</v>
      </c>
      <c r="J3350" t="s">
        <v>4668</v>
      </c>
      <c r="M3350" t="s">
        <v>9289</v>
      </c>
    </row>
    <row r="3351" spans="2:15" x14ac:dyDescent="0.2">
      <c r="B3351" t="s">
        <v>9291</v>
      </c>
      <c r="C3351" t="s">
        <v>6148</v>
      </c>
      <c r="F3351">
        <v>99</v>
      </c>
      <c r="J3351" t="s">
        <v>4668</v>
      </c>
      <c r="M3351" t="s">
        <v>9289</v>
      </c>
    </row>
    <row r="3352" spans="2:15" x14ac:dyDescent="0.2">
      <c r="B3352" t="s">
        <v>763</v>
      </c>
      <c r="C3352" t="s">
        <v>6148</v>
      </c>
      <c r="F3352">
        <v>99</v>
      </c>
      <c r="J3352" t="s">
        <v>4668</v>
      </c>
      <c r="M3352" t="s">
        <v>9289</v>
      </c>
    </row>
    <row r="3353" spans="2:15" x14ac:dyDescent="0.2">
      <c r="B3353" t="s">
        <v>589</v>
      </c>
      <c r="C3353" t="s">
        <v>6148</v>
      </c>
      <c r="F3353">
        <v>99</v>
      </c>
      <c r="J3353" t="s">
        <v>4668</v>
      </c>
      <c r="M3353" t="s">
        <v>9292</v>
      </c>
    </row>
    <row r="3354" spans="2:15" x14ac:dyDescent="0.2">
      <c r="B3354" t="s">
        <v>9293</v>
      </c>
      <c r="C3354" t="s">
        <v>6148</v>
      </c>
      <c r="F3354">
        <v>99</v>
      </c>
      <c r="J3354" t="s">
        <v>4668</v>
      </c>
      <c r="M3354" t="s">
        <v>9292</v>
      </c>
    </row>
    <row r="3355" spans="2:15" x14ac:dyDescent="0.2">
      <c r="B3355" t="s">
        <v>9294</v>
      </c>
      <c r="C3355" t="s">
        <v>6148</v>
      </c>
      <c r="F3355">
        <v>99</v>
      </c>
      <c r="J3355" t="s">
        <v>1122</v>
      </c>
      <c r="M3355" t="s">
        <v>9295</v>
      </c>
      <c r="O3355" t="s">
        <v>2793</v>
      </c>
    </row>
    <row r="3356" spans="2:15" x14ac:dyDescent="0.2">
      <c r="B3356" t="s">
        <v>9296</v>
      </c>
      <c r="C3356" t="s">
        <v>6148</v>
      </c>
      <c r="F3356">
        <v>99</v>
      </c>
      <c r="J3356" t="s">
        <v>1122</v>
      </c>
      <c r="M3356" t="s">
        <v>9295</v>
      </c>
      <c r="O3356" t="s">
        <v>2793</v>
      </c>
    </row>
    <row r="3357" spans="2:15" x14ac:dyDescent="0.2">
      <c r="B3357" t="s">
        <v>6241</v>
      </c>
      <c r="C3357" t="s">
        <v>6148</v>
      </c>
      <c r="F3357">
        <v>99</v>
      </c>
      <c r="J3357" t="s">
        <v>326</v>
      </c>
      <c r="M3357" t="s">
        <v>9297</v>
      </c>
    </row>
    <row r="3358" spans="2:15" x14ac:dyDescent="0.2">
      <c r="B3358" t="s">
        <v>9298</v>
      </c>
      <c r="C3358" t="s">
        <v>6148</v>
      </c>
      <c r="F3358">
        <v>99</v>
      </c>
      <c r="J3358" t="s">
        <v>326</v>
      </c>
      <c r="M3358" t="s">
        <v>9299</v>
      </c>
    </row>
    <row r="3359" spans="2:15" x14ac:dyDescent="0.2">
      <c r="B3359" t="s">
        <v>9300</v>
      </c>
      <c r="C3359" t="s">
        <v>6148</v>
      </c>
      <c r="F3359">
        <v>99</v>
      </c>
      <c r="J3359" t="s">
        <v>326</v>
      </c>
      <c r="M3359" t="s">
        <v>9301</v>
      </c>
    </row>
    <row r="3360" spans="2:15" x14ac:dyDescent="0.2">
      <c r="B3360" t="s">
        <v>132</v>
      </c>
      <c r="C3360" t="s">
        <v>6148</v>
      </c>
      <c r="F3360">
        <v>99</v>
      </c>
      <c r="J3360" t="s">
        <v>1061</v>
      </c>
      <c r="M3360" t="s">
        <v>9302</v>
      </c>
      <c r="O3360" t="s">
        <v>2794</v>
      </c>
    </row>
    <row r="3361" spans="2:15" x14ac:dyDescent="0.2">
      <c r="B3361" t="s">
        <v>6402</v>
      </c>
      <c r="C3361" t="s">
        <v>6148</v>
      </c>
      <c r="F3361">
        <v>99</v>
      </c>
      <c r="J3361" t="s">
        <v>1061</v>
      </c>
      <c r="M3361" t="s">
        <v>9303</v>
      </c>
      <c r="O3361" t="s">
        <v>2794</v>
      </c>
    </row>
    <row r="3362" spans="2:15" x14ac:dyDescent="0.2">
      <c r="B3362" t="s">
        <v>9304</v>
      </c>
      <c r="C3362" t="s">
        <v>6148</v>
      </c>
      <c r="F3362">
        <v>99</v>
      </c>
      <c r="J3362" t="s">
        <v>1061</v>
      </c>
      <c r="M3362" t="s">
        <v>9305</v>
      </c>
      <c r="O3362" t="s">
        <v>2794</v>
      </c>
    </row>
    <row r="3363" spans="2:15" x14ac:dyDescent="0.2">
      <c r="B3363" t="s">
        <v>8950</v>
      </c>
      <c r="C3363" t="s">
        <v>6148</v>
      </c>
      <c r="F3363">
        <v>99</v>
      </c>
      <c r="J3363" t="s">
        <v>1061</v>
      </c>
      <c r="M3363" t="s">
        <v>9306</v>
      </c>
      <c r="O3363" t="s">
        <v>2794</v>
      </c>
    </row>
    <row r="3364" spans="2:15" x14ac:dyDescent="0.2">
      <c r="B3364" t="s">
        <v>9307</v>
      </c>
      <c r="C3364" t="s">
        <v>6148</v>
      </c>
      <c r="F3364">
        <v>99</v>
      </c>
      <c r="J3364" t="s">
        <v>2795</v>
      </c>
      <c r="M3364" t="s">
        <v>9308</v>
      </c>
      <c r="N3364" t="s">
        <v>2796</v>
      </c>
      <c r="O3364" t="s">
        <v>2797</v>
      </c>
    </row>
    <row r="3365" spans="2:15" x14ac:dyDescent="0.2">
      <c r="B3365" t="s">
        <v>1412</v>
      </c>
      <c r="C3365" t="s">
        <v>6148</v>
      </c>
      <c r="F3365">
        <v>99</v>
      </c>
      <c r="J3365" t="s">
        <v>2798</v>
      </c>
      <c r="M3365" t="s">
        <v>9309</v>
      </c>
      <c r="O3365" t="s">
        <v>2799</v>
      </c>
    </row>
    <row r="3366" spans="2:15" x14ac:dyDescent="0.2">
      <c r="B3366" t="s">
        <v>1412</v>
      </c>
      <c r="C3366" t="s">
        <v>6148</v>
      </c>
      <c r="F3366">
        <v>99</v>
      </c>
      <c r="J3366" t="s">
        <v>2800</v>
      </c>
      <c r="M3366" t="s">
        <v>9310</v>
      </c>
      <c r="O3366" t="s">
        <v>2801</v>
      </c>
    </row>
    <row r="3367" spans="2:15" x14ac:dyDescent="0.2">
      <c r="B3367" t="s">
        <v>7220</v>
      </c>
      <c r="C3367" t="s">
        <v>6148</v>
      </c>
      <c r="F3367">
        <v>99</v>
      </c>
      <c r="J3367" t="s">
        <v>167</v>
      </c>
      <c r="M3367" t="s">
        <v>9311</v>
      </c>
      <c r="N3367" t="s">
        <v>2802</v>
      </c>
    </row>
    <row r="3368" spans="2:15" x14ac:dyDescent="0.2">
      <c r="B3368" t="s">
        <v>9312</v>
      </c>
      <c r="C3368" t="s">
        <v>6148</v>
      </c>
      <c r="F3368">
        <v>99</v>
      </c>
      <c r="J3368" t="s">
        <v>167</v>
      </c>
      <c r="M3368" t="s">
        <v>9313</v>
      </c>
      <c r="N3368" t="s">
        <v>2802</v>
      </c>
    </row>
    <row r="3369" spans="2:15" x14ac:dyDescent="0.2">
      <c r="B3369" t="s">
        <v>6906</v>
      </c>
      <c r="C3369" t="s">
        <v>6148</v>
      </c>
      <c r="F3369">
        <v>99</v>
      </c>
      <c r="J3369" t="s">
        <v>167</v>
      </c>
      <c r="M3369" t="s">
        <v>9314</v>
      </c>
      <c r="N3369" t="s">
        <v>2802</v>
      </c>
    </row>
    <row r="3370" spans="2:15" x14ac:dyDescent="0.2">
      <c r="B3370" t="s">
        <v>9315</v>
      </c>
      <c r="C3370" t="s">
        <v>6148</v>
      </c>
      <c r="F3370">
        <v>99</v>
      </c>
      <c r="J3370" t="s">
        <v>167</v>
      </c>
      <c r="M3370" t="s">
        <v>9316</v>
      </c>
      <c r="N3370" t="s">
        <v>2802</v>
      </c>
    </row>
    <row r="3371" spans="2:15" x14ac:dyDescent="0.2">
      <c r="B3371" t="s">
        <v>887</v>
      </c>
      <c r="C3371" t="s">
        <v>6148</v>
      </c>
      <c r="F3371">
        <v>99</v>
      </c>
      <c r="J3371" t="s">
        <v>167</v>
      </c>
      <c r="M3371" t="s">
        <v>9317</v>
      </c>
      <c r="N3371" t="s">
        <v>2802</v>
      </c>
    </row>
    <row r="3372" spans="2:15" x14ac:dyDescent="0.2">
      <c r="B3372" t="s">
        <v>7820</v>
      </c>
      <c r="C3372" t="s">
        <v>6148</v>
      </c>
      <c r="F3372">
        <v>99</v>
      </c>
      <c r="J3372" t="s">
        <v>189</v>
      </c>
      <c r="M3372" t="s">
        <v>9318</v>
      </c>
      <c r="O3372" t="s">
        <v>2803</v>
      </c>
    </row>
    <row r="3373" spans="2:15" x14ac:dyDescent="0.2">
      <c r="B3373" t="s">
        <v>9319</v>
      </c>
      <c r="C3373" t="s">
        <v>6148</v>
      </c>
      <c r="F3373">
        <v>99</v>
      </c>
      <c r="J3373" t="s">
        <v>189</v>
      </c>
      <c r="M3373" t="s">
        <v>9318</v>
      </c>
      <c r="O3373" t="s">
        <v>2803</v>
      </c>
    </row>
    <row r="3374" spans="2:15" x14ac:dyDescent="0.2">
      <c r="B3374" t="s">
        <v>9320</v>
      </c>
      <c r="C3374" t="s">
        <v>6148</v>
      </c>
      <c r="F3374">
        <v>99</v>
      </c>
      <c r="J3374" t="s">
        <v>189</v>
      </c>
      <c r="M3374" t="s">
        <v>9321</v>
      </c>
      <c r="O3374" t="s">
        <v>2803</v>
      </c>
    </row>
    <row r="3375" spans="2:15" x14ac:dyDescent="0.2">
      <c r="B3375" t="s">
        <v>9322</v>
      </c>
      <c r="C3375" t="s">
        <v>6148</v>
      </c>
      <c r="F3375">
        <v>99</v>
      </c>
      <c r="J3375" t="s">
        <v>189</v>
      </c>
      <c r="M3375" t="s">
        <v>9323</v>
      </c>
      <c r="O3375" t="s">
        <v>2803</v>
      </c>
    </row>
    <row r="3376" spans="2:15" x14ac:dyDescent="0.2">
      <c r="B3376" t="s">
        <v>6882</v>
      </c>
      <c r="C3376" t="s">
        <v>6148</v>
      </c>
      <c r="F3376">
        <v>99</v>
      </c>
      <c r="J3376" t="s">
        <v>189</v>
      </c>
      <c r="M3376" t="s">
        <v>9324</v>
      </c>
      <c r="O3376" t="s">
        <v>2803</v>
      </c>
    </row>
    <row r="3377" spans="1:26" x14ac:dyDescent="0.2">
      <c r="A3377">
        <v>23</v>
      </c>
      <c r="B3377" t="s">
        <v>135</v>
      </c>
      <c r="C3377" t="s">
        <v>6148</v>
      </c>
      <c r="D3377" t="s">
        <v>3505</v>
      </c>
      <c r="F3377">
        <v>99</v>
      </c>
      <c r="G3377">
        <v>210</v>
      </c>
      <c r="J3377" t="s">
        <v>140</v>
      </c>
      <c r="K3377" t="s">
        <v>1444</v>
      </c>
      <c r="L3377" t="s">
        <v>2804</v>
      </c>
      <c r="M3377" t="s">
        <v>9325</v>
      </c>
      <c r="O3377" t="s">
        <v>2804</v>
      </c>
      <c r="Z3377" t="s">
        <v>2805</v>
      </c>
    </row>
    <row r="3378" spans="1:26" x14ac:dyDescent="0.2">
      <c r="B3378" t="s">
        <v>134</v>
      </c>
      <c r="C3378" t="s">
        <v>6148</v>
      </c>
      <c r="F3378">
        <v>99</v>
      </c>
      <c r="J3378" t="s">
        <v>140</v>
      </c>
      <c r="M3378" t="s">
        <v>9326</v>
      </c>
      <c r="O3378" t="s">
        <v>2804</v>
      </c>
      <c r="Z3378" t="s">
        <v>2805</v>
      </c>
    </row>
    <row r="3379" spans="1:26" x14ac:dyDescent="0.2">
      <c r="A3379">
        <v>18</v>
      </c>
      <c r="B3379" t="s">
        <v>9327</v>
      </c>
      <c r="C3379" t="s">
        <v>6148</v>
      </c>
      <c r="D3379" t="s">
        <v>3505</v>
      </c>
      <c r="F3379">
        <v>99</v>
      </c>
      <c r="G3379">
        <v>340</v>
      </c>
      <c r="J3379" t="s">
        <v>140</v>
      </c>
      <c r="K3379" t="s">
        <v>1444</v>
      </c>
      <c r="L3379" t="s">
        <v>2804</v>
      </c>
      <c r="M3379" t="s">
        <v>9328</v>
      </c>
      <c r="O3379" t="s">
        <v>2804</v>
      </c>
      <c r="Z3379" t="s">
        <v>2805</v>
      </c>
    </row>
    <row r="3380" spans="1:26" x14ac:dyDescent="0.2">
      <c r="B3380" t="s">
        <v>6700</v>
      </c>
      <c r="C3380" t="s">
        <v>6148</v>
      </c>
      <c r="D3380" t="s">
        <v>6159</v>
      </c>
      <c r="F3380">
        <v>99</v>
      </c>
      <c r="J3380" t="s">
        <v>2806</v>
      </c>
      <c r="K3380" t="s">
        <v>1444</v>
      </c>
      <c r="L3380" t="s">
        <v>2807</v>
      </c>
      <c r="M3380" t="s">
        <v>9329</v>
      </c>
      <c r="O3380" t="s">
        <v>2807</v>
      </c>
    </row>
    <row r="3381" spans="1:26" x14ac:dyDescent="0.2">
      <c r="B3381" t="s">
        <v>8406</v>
      </c>
      <c r="C3381" t="s">
        <v>6148</v>
      </c>
      <c r="F3381">
        <v>99</v>
      </c>
      <c r="J3381" t="s">
        <v>2808</v>
      </c>
      <c r="M3381" t="s">
        <v>9330</v>
      </c>
      <c r="N3381" t="s">
        <v>2809</v>
      </c>
    </row>
    <row r="3382" spans="1:26" x14ac:dyDescent="0.2">
      <c r="B3382" t="s">
        <v>6450</v>
      </c>
      <c r="C3382" t="s">
        <v>6148</v>
      </c>
      <c r="F3382">
        <v>99</v>
      </c>
      <c r="J3382" t="s">
        <v>2808</v>
      </c>
      <c r="M3382" t="s">
        <v>9330</v>
      </c>
      <c r="N3382" t="s">
        <v>2809</v>
      </c>
    </row>
    <row r="3383" spans="1:26" x14ac:dyDescent="0.2">
      <c r="B3383" t="s">
        <v>9331</v>
      </c>
      <c r="C3383" t="s">
        <v>6148</v>
      </c>
      <c r="F3383">
        <v>99</v>
      </c>
      <c r="J3383" t="s">
        <v>2808</v>
      </c>
      <c r="M3383" t="s">
        <v>9330</v>
      </c>
      <c r="N3383" t="s">
        <v>2809</v>
      </c>
    </row>
    <row r="3384" spans="1:26" x14ac:dyDescent="0.2">
      <c r="B3384" t="s">
        <v>265</v>
      </c>
      <c r="C3384" t="s">
        <v>6148</v>
      </c>
      <c r="F3384">
        <v>99</v>
      </c>
      <c r="J3384" t="s">
        <v>2810</v>
      </c>
      <c r="M3384" t="s">
        <v>9332</v>
      </c>
      <c r="O3384" t="s">
        <v>2812</v>
      </c>
      <c r="R3384" t="s">
        <v>2811</v>
      </c>
    </row>
    <row r="3385" spans="1:26" x14ac:dyDescent="0.2">
      <c r="B3385" t="s">
        <v>6165</v>
      </c>
      <c r="C3385" t="s">
        <v>6148</v>
      </c>
      <c r="F3385">
        <v>99</v>
      </c>
      <c r="J3385" t="s">
        <v>2810</v>
      </c>
      <c r="M3385" t="s">
        <v>9333</v>
      </c>
      <c r="O3385" t="s">
        <v>2812</v>
      </c>
      <c r="R3385" t="s">
        <v>2811</v>
      </c>
    </row>
    <row r="3386" spans="1:26" x14ac:dyDescent="0.2">
      <c r="B3386" t="s">
        <v>887</v>
      </c>
      <c r="C3386" t="s">
        <v>6148</v>
      </c>
      <c r="F3386">
        <v>99</v>
      </c>
      <c r="J3386" t="s">
        <v>2810</v>
      </c>
      <c r="M3386" t="s">
        <v>9334</v>
      </c>
      <c r="O3386" t="s">
        <v>2812</v>
      </c>
      <c r="R3386" t="s">
        <v>2811</v>
      </c>
    </row>
    <row r="3387" spans="1:26" x14ac:dyDescent="0.2">
      <c r="B3387" t="s">
        <v>6174</v>
      </c>
      <c r="C3387" t="s">
        <v>6148</v>
      </c>
      <c r="F3387">
        <v>99</v>
      </c>
      <c r="J3387" t="s">
        <v>2813</v>
      </c>
      <c r="M3387" t="s">
        <v>9335</v>
      </c>
      <c r="O3387" t="s">
        <v>2814</v>
      </c>
    </row>
    <row r="3388" spans="1:26" x14ac:dyDescent="0.2">
      <c r="A3388">
        <v>18</v>
      </c>
      <c r="B3388" t="s">
        <v>6282</v>
      </c>
      <c r="C3388" t="s">
        <v>6148</v>
      </c>
      <c r="D3388" t="s">
        <v>3505</v>
      </c>
      <c r="F3388">
        <v>99</v>
      </c>
      <c r="G3388">
        <v>230</v>
      </c>
      <c r="J3388" t="s">
        <v>104</v>
      </c>
      <c r="K3388" t="s">
        <v>1444</v>
      </c>
      <c r="L3388" t="s">
        <v>2815</v>
      </c>
      <c r="M3388" t="s">
        <v>9336</v>
      </c>
      <c r="O3388" t="s">
        <v>2815</v>
      </c>
    </row>
    <row r="3389" spans="1:26" x14ac:dyDescent="0.2">
      <c r="B3389" t="s">
        <v>273</v>
      </c>
      <c r="C3389" t="s">
        <v>6148</v>
      </c>
      <c r="F3389">
        <v>99</v>
      </c>
      <c r="J3389" t="s">
        <v>104</v>
      </c>
      <c r="M3389" t="s">
        <v>9337</v>
      </c>
      <c r="O3389" t="s">
        <v>2815</v>
      </c>
    </row>
    <row r="3390" spans="1:26" x14ac:dyDescent="0.2">
      <c r="B3390" t="s">
        <v>6445</v>
      </c>
      <c r="C3390" t="s">
        <v>6148</v>
      </c>
      <c r="F3390">
        <v>99</v>
      </c>
      <c r="J3390" t="s">
        <v>157</v>
      </c>
      <c r="M3390" t="s">
        <v>9338</v>
      </c>
      <c r="O3390" t="s">
        <v>2816</v>
      </c>
    </row>
    <row r="3391" spans="1:26" x14ac:dyDescent="0.2">
      <c r="B3391" t="s">
        <v>6445</v>
      </c>
      <c r="C3391" t="s">
        <v>6148</v>
      </c>
      <c r="F3391">
        <v>99</v>
      </c>
      <c r="J3391" t="s">
        <v>157</v>
      </c>
      <c r="M3391" t="s">
        <v>9338</v>
      </c>
      <c r="O3391" t="s">
        <v>2816</v>
      </c>
    </row>
    <row r="3392" spans="1:26" x14ac:dyDescent="0.2">
      <c r="B3392" t="s">
        <v>4685</v>
      </c>
      <c r="C3392" t="s">
        <v>6148</v>
      </c>
      <c r="F3392">
        <v>99</v>
      </c>
      <c r="J3392" t="s">
        <v>2817</v>
      </c>
      <c r="M3392" t="s">
        <v>9339</v>
      </c>
      <c r="Y3392" t="s">
        <v>2818</v>
      </c>
    </row>
    <row r="3393" spans="2:28" x14ac:dyDescent="0.2">
      <c r="B3393" t="s">
        <v>6381</v>
      </c>
      <c r="C3393" t="s">
        <v>6148</v>
      </c>
      <c r="F3393">
        <v>99</v>
      </c>
      <c r="J3393" t="s">
        <v>4686</v>
      </c>
      <c r="M3393" t="s">
        <v>9339</v>
      </c>
    </row>
    <row r="3394" spans="2:28" x14ac:dyDescent="0.2">
      <c r="B3394" t="s">
        <v>6378</v>
      </c>
      <c r="C3394" t="s">
        <v>6148</v>
      </c>
      <c r="F3394">
        <v>99</v>
      </c>
      <c r="J3394" t="s">
        <v>4686</v>
      </c>
      <c r="M3394" t="s">
        <v>9340</v>
      </c>
    </row>
    <row r="3395" spans="2:28" x14ac:dyDescent="0.2">
      <c r="B3395" t="s">
        <v>680</v>
      </c>
      <c r="C3395" t="s">
        <v>6148</v>
      </c>
      <c r="F3395">
        <v>99</v>
      </c>
      <c r="J3395" t="s">
        <v>4686</v>
      </c>
      <c r="M3395" t="s">
        <v>9341</v>
      </c>
    </row>
    <row r="3396" spans="2:28" x14ac:dyDescent="0.2">
      <c r="B3396" t="s">
        <v>7693</v>
      </c>
      <c r="C3396" t="s">
        <v>6148</v>
      </c>
      <c r="F3396">
        <v>99</v>
      </c>
      <c r="J3396" t="s">
        <v>4686</v>
      </c>
      <c r="M3396" t="s">
        <v>9342</v>
      </c>
    </row>
    <row r="3397" spans="2:28" x14ac:dyDescent="0.2">
      <c r="B3397" t="s">
        <v>473</v>
      </c>
      <c r="C3397" t="s">
        <v>6148</v>
      </c>
      <c r="F3397">
        <v>99</v>
      </c>
      <c r="J3397" t="s">
        <v>508</v>
      </c>
      <c r="M3397" t="s">
        <v>9343</v>
      </c>
      <c r="O3397" t="s">
        <v>2820</v>
      </c>
      <c r="Q3397" t="s">
        <v>2821</v>
      </c>
      <c r="AB3397" t="s">
        <v>2819</v>
      </c>
    </row>
    <row r="3398" spans="2:28" x14ac:dyDescent="0.2">
      <c r="B3398" t="s">
        <v>6288</v>
      </c>
      <c r="C3398" t="s">
        <v>6148</v>
      </c>
      <c r="F3398">
        <v>99</v>
      </c>
      <c r="J3398" t="s">
        <v>508</v>
      </c>
      <c r="M3398" t="s">
        <v>9343</v>
      </c>
      <c r="O3398" t="s">
        <v>2820</v>
      </c>
      <c r="Q3398" t="s">
        <v>2821</v>
      </c>
      <c r="AB3398" t="s">
        <v>2819</v>
      </c>
    </row>
    <row r="3399" spans="2:28" x14ac:dyDescent="0.2">
      <c r="B3399" t="s">
        <v>11</v>
      </c>
      <c r="C3399" t="s">
        <v>6148</v>
      </c>
      <c r="F3399">
        <v>99</v>
      </c>
      <c r="J3399" t="s">
        <v>508</v>
      </c>
      <c r="M3399" t="s">
        <v>9343</v>
      </c>
      <c r="O3399" t="s">
        <v>2820</v>
      </c>
      <c r="Q3399" t="s">
        <v>2821</v>
      </c>
      <c r="AB3399" t="s">
        <v>2819</v>
      </c>
    </row>
    <row r="3400" spans="2:28" x14ac:dyDescent="0.2">
      <c r="B3400" t="s">
        <v>6289</v>
      </c>
      <c r="C3400" t="s">
        <v>6148</v>
      </c>
      <c r="F3400">
        <v>99</v>
      </c>
      <c r="J3400" t="s">
        <v>508</v>
      </c>
      <c r="M3400" t="s">
        <v>9343</v>
      </c>
      <c r="O3400" t="s">
        <v>2820</v>
      </c>
      <c r="Q3400" t="s">
        <v>2821</v>
      </c>
      <c r="AB3400" t="s">
        <v>2819</v>
      </c>
    </row>
    <row r="3401" spans="2:28" x14ac:dyDescent="0.2">
      <c r="B3401" t="s">
        <v>6878</v>
      </c>
      <c r="C3401" t="s">
        <v>6148</v>
      </c>
      <c r="F3401">
        <v>99</v>
      </c>
      <c r="J3401" t="s">
        <v>508</v>
      </c>
      <c r="M3401" t="s">
        <v>9343</v>
      </c>
      <c r="O3401" t="s">
        <v>2820</v>
      </c>
      <c r="Q3401" t="s">
        <v>2821</v>
      </c>
      <c r="AB3401" t="s">
        <v>2819</v>
      </c>
    </row>
    <row r="3402" spans="2:28" x14ac:dyDescent="0.2">
      <c r="B3402" t="s">
        <v>6793</v>
      </c>
      <c r="C3402" t="s">
        <v>6148</v>
      </c>
      <c r="F3402">
        <v>99</v>
      </c>
      <c r="J3402" t="s">
        <v>508</v>
      </c>
      <c r="M3402" t="s">
        <v>9343</v>
      </c>
      <c r="O3402" t="s">
        <v>2820</v>
      </c>
      <c r="Q3402" t="s">
        <v>2821</v>
      </c>
      <c r="AB3402" t="s">
        <v>2819</v>
      </c>
    </row>
    <row r="3403" spans="2:28" x14ac:dyDescent="0.2">
      <c r="B3403" t="s">
        <v>6872</v>
      </c>
      <c r="C3403" t="s">
        <v>6148</v>
      </c>
      <c r="F3403">
        <v>99</v>
      </c>
      <c r="J3403" t="s">
        <v>508</v>
      </c>
      <c r="M3403" t="s">
        <v>9343</v>
      </c>
      <c r="O3403" t="s">
        <v>2820</v>
      </c>
      <c r="Q3403" t="s">
        <v>2821</v>
      </c>
      <c r="AB3403" t="s">
        <v>2819</v>
      </c>
    </row>
    <row r="3404" spans="2:28" x14ac:dyDescent="0.2">
      <c r="B3404" t="s">
        <v>935</v>
      </c>
      <c r="C3404" t="s">
        <v>6148</v>
      </c>
      <c r="F3404">
        <v>99</v>
      </c>
      <c r="J3404" t="s">
        <v>508</v>
      </c>
      <c r="M3404" t="s">
        <v>9343</v>
      </c>
      <c r="O3404" t="s">
        <v>2820</v>
      </c>
      <c r="Q3404" t="s">
        <v>2821</v>
      </c>
      <c r="AB3404" t="s">
        <v>2819</v>
      </c>
    </row>
    <row r="3405" spans="2:28" x14ac:dyDescent="0.2">
      <c r="B3405" t="s">
        <v>7142</v>
      </c>
      <c r="C3405" t="s">
        <v>6148</v>
      </c>
      <c r="F3405">
        <v>99</v>
      </c>
      <c r="J3405" t="s">
        <v>508</v>
      </c>
      <c r="M3405" t="s">
        <v>9343</v>
      </c>
      <c r="O3405" t="s">
        <v>2820</v>
      </c>
      <c r="Q3405" t="s">
        <v>2821</v>
      </c>
      <c r="AB3405" t="s">
        <v>2819</v>
      </c>
    </row>
    <row r="3406" spans="2:28" x14ac:dyDescent="0.2">
      <c r="B3406" t="s">
        <v>8369</v>
      </c>
      <c r="C3406" t="s">
        <v>6148</v>
      </c>
      <c r="F3406">
        <v>99</v>
      </c>
      <c r="J3406" t="s">
        <v>508</v>
      </c>
      <c r="M3406" t="s">
        <v>9343</v>
      </c>
      <c r="O3406" t="s">
        <v>2820</v>
      </c>
      <c r="Q3406" t="s">
        <v>2821</v>
      </c>
      <c r="AB3406" t="s">
        <v>2819</v>
      </c>
    </row>
    <row r="3407" spans="2:28" x14ac:dyDescent="0.2">
      <c r="B3407" t="s">
        <v>7735</v>
      </c>
      <c r="C3407" t="s">
        <v>6148</v>
      </c>
      <c r="F3407">
        <v>99</v>
      </c>
      <c r="J3407" t="s">
        <v>508</v>
      </c>
      <c r="M3407" t="s">
        <v>9343</v>
      </c>
      <c r="O3407" t="s">
        <v>2820</v>
      </c>
      <c r="Q3407" t="s">
        <v>2821</v>
      </c>
      <c r="AB3407" t="s">
        <v>2819</v>
      </c>
    </row>
    <row r="3408" spans="2:28" x14ac:dyDescent="0.2">
      <c r="B3408" t="s">
        <v>6814</v>
      </c>
      <c r="C3408" t="s">
        <v>6148</v>
      </c>
      <c r="F3408">
        <v>99</v>
      </c>
      <c r="J3408" t="s">
        <v>508</v>
      </c>
      <c r="M3408" t="s">
        <v>9343</v>
      </c>
      <c r="O3408" t="s">
        <v>2820</v>
      </c>
      <c r="Q3408" t="s">
        <v>2821</v>
      </c>
      <c r="AB3408" t="s">
        <v>2819</v>
      </c>
    </row>
    <row r="3409" spans="2:28" x14ac:dyDescent="0.2">
      <c r="B3409" t="s">
        <v>9344</v>
      </c>
      <c r="C3409" t="s">
        <v>6148</v>
      </c>
      <c r="F3409">
        <v>99</v>
      </c>
      <c r="J3409" t="s">
        <v>508</v>
      </c>
      <c r="M3409" t="s">
        <v>9343</v>
      </c>
      <c r="O3409" t="s">
        <v>2820</v>
      </c>
      <c r="Q3409" t="s">
        <v>2821</v>
      </c>
      <c r="AB3409" t="s">
        <v>2819</v>
      </c>
    </row>
    <row r="3410" spans="2:28" x14ac:dyDescent="0.2">
      <c r="B3410" t="s">
        <v>9345</v>
      </c>
      <c r="C3410" t="s">
        <v>6148</v>
      </c>
      <c r="F3410">
        <v>99</v>
      </c>
      <c r="J3410" t="s">
        <v>508</v>
      </c>
      <c r="M3410" t="s">
        <v>9343</v>
      </c>
      <c r="O3410" t="s">
        <v>2820</v>
      </c>
      <c r="Q3410" t="s">
        <v>2821</v>
      </c>
      <c r="AB3410" t="s">
        <v>2819</v>
      </c>
    </row>
    <row r="3411" spans="2:28" x14ac:dyDescent="0.2">
      <c r="B3411" t="s">
        <v>796</v>
      </c>
      <c r="C3411" t="s">
        <v>6148</v>
      </c>
      <c r="F3411">
        <v>99</v>
      </c>
      <c r="J3411" t="s">
        <v>508</v>
      </c>
      <c r="M3411" t="s">
        <v>9343</v>
      </c>
      <c r="O3411" t="s">
        <v>2820</v>
      </c>
      <c r="Q3411" t="s">
        <v>2821</v>
      </c>
      <c r="AB3411" t="s">
        <v>2819</v>
      </c>
    </row>
    <row r="3412" spans="2:28" x14ac:dyDescent="0.2">
      <c r="B3412" t="s">
        <v>9346</v>
      </c>
      <c r="C3412" t="s">
        <v>6148</v>
      </c>
      <c r="F3412">
        <v>99</v>
      </c>
      <c r="J3412" t="s">
        <v>508</v>
      </c>
      <c r="M3412" t="s">
        <v>9343</v>
      </c>
      <c r="O3412" t="s">
        <v>2820</v>
      </c>
      <c r="Q3412" t="s">
        <v>2821</v>
      </c>
      <c r="AB3412" t="s">
        <v>2819</v>
      </c>
    </row>
    <row r="3413" spans="2:28" x14ac:dyDescent="0.2">
      <c r="B3413" t="s">
        <v>6472</v>
      </c>
      <c r="C3413" t="s">
        <v>6148</v>
      </c>
      <c r="F3413">
        <v>99</v>
      </c>
      <c r="J3413" t="s">
        <v>2822</v>
      </c>
      <c r="M3413" t="s">
        <v>6193</v>
      </c>
      <c r="O3413" t="s">
        <v>2823</v>
      </c>
    </row>
    <row r="3414" spans="2:28" x14ac:dyDescent="0.2">
      <c r="B3414" t="s">
        <v>6554</v>
      </c>
      <c r="C3414" t="s">
        <v>6148</v>
      </c>
      <c r="F3414">
        <v>99</v>
      </c>
      <c r="J3414" t="s">
        <v>2822</v>
      </c>
      <c r="M3414" t="s">
        <v>6193</v>
      </c>
      <c r="O3414" t="s">
        <v>2823</v>
      </c>
    </row>
    <row r="3415" spans="2:28" x14ac:dyDescent="0.2">
      <c r="B3415" t="s">
        <v>9347</v>
      </c>
      <c r="C3415" t="s">
        <v>6148</v>
      </c>
      <c r="F3415">
        <v>99</v>
      </c>
      <c r="J3415" t="s">
        <v>4690</v>
      </c>
      <c r="M3415" t="s">
        <v>9348</v>
      </c>
    </row>
    <row r="3416" spans="2:28" x14ac:dyDescent="0.2">
      <c r="B3416" t="s">
        <v>6199</v>
      </c>
      <c r="C3416" t="s">
        <v>6148</v>
      </c>
      <c r="F3416">
        <v>99</v>
      </c>
      <c r="J3416" t="s">
        <v>554</v>
      </c>
      <c r="M3416" t="s">
        <v>9349</v>
      </c>
      <c r="O3416" t="s">
        <v>2825</v>
      </c>
      <c r="P3416" t="s">
        <v>2824</v>
      </c>
      <c r="U3416" t="s">
        <v>2826</v>
      </c>
    </row>
    <row r="3417" spans="2:28" x14ac:dyDescent="0.2">
      <c r="B3417" t="s">
        <v>9350</v>
      </c>
      <c r="C3417" t="s">
        <v>6148</v>
      </c>
      <c r="F3417">
        <v>99</v>
      </c>
      <c r="J3417" t="s">
        <v>554</v>
      </c>
      <c r="M3417" t="s">
        <v>9351</v>
      </c>
      <c r="O3417" t="s">
        <v>2825</v>
      </c>
      <c r="P3417" t="s">
        <v>2824</v>
      </c>
      <c r="U3417" t="s">
        <v>2826</v>
      </c>
    </row>
    <row r="3418" spans="2:28" x14ac:dyDescent="0.2">
      <c r="B3418" t="s">
        <v>6199</v>
      </c>
      <c r="C3418" t="s">
        <v>6148</v>
      </c>
      <c r="F3418">
        <v>99</v>
      </c>
      <c r="J3418" t="s">
        <v>554</v>
      </c>
      <c r="M3418" t="s">
        <v>9352</v>
      </c>
      <c r="O3418" t="s">
        <v>2825</v>
      </c>
      <c r="P3418" t="s">
        <v>2824</v>
      </c>
      <c r="U3418" t="s">
        <v>2826</v>
      </c>
    </row>
    <row r="3419" spans="2:28" x14ac:dyDescent="0.2">
      <c r="B3419" t="s">
        <v>6189</v>
      </c>
      <c r="C3419" t="s">
        <v>6148</v>
      </c>
      <c r="F3419">
        <v>99</v>
      </c>
      <c r="J3419" t="s">
        <v>4693</v>
      </c>
      <c r="M3419" t="s">
        <v>9353</v>
      </c>
    </row>
    <row r="3420" spans="2:28" x14ac:dyDescent="0.2">
      <c r="B3420" t="s">
        <v>9354</v>
      </c>
      <c r="C3420" t="s">
        <v>6148</v>
      </c>
      <c r="F3420">
        <v>99</v>
      </c>
      <c r="J3420" t="s">
        <v>4693</v>
      </c>
      <c r="M3420" t="s">
        <v>9353</v>
      </c>
    </row>
    <row r="3421" spans="2:28" x14ac:dyDescent="0.2">
      <c r="B3421" t="s">
        <v>6180</v>
      </c>
      <c r="C3421" t="s">
        <v>6148</v>
      </c>
      <c r="F3421">
        <v>99</v>
      </c>
      <c r="J3421" t="s">
        <v>4695</v>
      </c>
      <c r="M3421" t="s">
        <v>9355</v>
      </c>
    </row>
    <row r="3422" spans="2:28" x14ac:dyDescent="0.2">
      <c r="B3422" t="s">
        <v>6501</v>
      </c>
      <c r="C3422" t="s">
        <v>6148</v>
      </c>
      <c r="F3422">
        <v>99</v>
      </c>
      <c r="J3422" t="s">
        <v>4695</v>
      </c>
      <c r="M3422" t="s">
        <v>9355</v>
      </c>
    </row>
    <row r="3423" spans="2:28" x14ac:dyDescent="0.2">
      <c r="B3423" t="s">
        <v>9356</v>
      </c>
      <c r="C3423" t="s">
        <v>6148</v>
      </c>
      <c r="F3423">
        <v>99</v>
      </c>
      <c r="J3423" t="s">
        <v>4695</v>
      </c>
      <c r="M3423" t="s">
        <v>9355</v>
      </c>
    </row>
    <row r="3424" spans="2:28" x14ac:dyDescent="0.2">
      <c r="B3424" t="s">
        <v>9357</v>
      </c>
      <c r="C3424" t="s">
        <v>6148</v>
      </c>
      <c r="F3424">
        <v>99</v>
      </c>
      <c r="J3424" t="s">
        <v>4695</v>
      </c>
      <c r="M3424" t="s">
        <v>9355</v>
      </c>
    </row>
    <row r="3425" spans="2:15" x14ac:dyDescent="0.2">
      <c r="B3425" t="s">
        <v>9358</v>
      </c>
      <c r="C3425" t="s">
        <v>6148</v>
      </c>
      <c r="F3425">
        <v>99</v>
      </c>
      <c r="J3425" t="s">
        <v>4695</v>
      </c>
      <c r="M3425" t="s">
        <v>9355</v>
      </c>
    </row>
    <row r="3426" spans="2:15" x14ac:dyDescent="0.2">
      <c r="B3426" t="s">
        <v>9359</v>
      </c>
      <c r="C3426" t="s">
        <v>6148</v>
      </c>
      <c r="F3426">
        <v>99</v>
      </c>
      <c r="J3426" t="s">
        <v>4695</v>
      </c>
      <c r="M3426" t="s">
        <v>9355</v>
      </c>
    </row>
    <row r="3427" spans="2:15" x14ac:dyDescent="0.2">
      <c r="B3427" t="s">
        <v>9360</v>
      </c>
      <c r="C3427" t="s">
        <v>6148</v>
      </c>
      <c r="F3427">
        <v>99</v>
      </c>
      <c r="J3427" t="s">
        <v>4695</v>
      </c>
      <c r="M3427" t="s">
        <v>9355</v>
      </c>
    </row>
    <row r="3428" spans="2:15" x14ac:dyDescent="0.2">
      <c r="B3428" t="s">
        <v>9356</v>
      </c>
      <c r="C3428" t="s">
        <v>6148</v>
      </c>
      <c r="F3428">
        <v>99</v>
      </c>
      <c r="J3428" t="s">
        <v>995</v>
      </c>
      <c r="M3428" t="s">
        <v>9361</v>
      </c>
    </row>
    <row r="3429" spans="2:15" x14ac:dyDescent="0.2">
      <c r="B3429" t="s">
        <v>6189</v>
      </c>
      <c r="C3429" t="s">
        <v>6148</v>
      </c>
      <c r="F3429">
        <v>99</v>
      </c>
      <c r="J3429" t="s">
        <v>4698</v>
      </c>
      <c r="M3429" t="s">
        <v>9362</v>
      </c>
    </row>
    <row r="3430" spans="2:15" x14ac:dyDescent="0.2">
      <c r="B3430" t="s">
        <v>9354</v>
      </c>
      <c r="C3430" t="s">
        <v>6148</v>
      </c>
      <c r="F3430">
        <v>99</v>
      </c>
      <c r="J3430" t="s">
        <v>4698</v>
      </c>
      <c r="M3430" t="s">
        <v>9363</v>
      </c>
    </row>
    <row r="3431" spans="2:15" x14ac:dyDescent="0.2">
      <c r="B3431" t="s">
        <v>6180</v>
      </c>
      <c r="C3431" t="s">
        <v>6148</v>
      </c>
      <c r="F3431">
        <v>99</v>
      </c>
      <c r="J3431" t="s">
        <v>4700</v>
      </c>
      <c r="M3431" t="s">
        <v>9364</v>
      </c>
    </row>
    <row r="3432" spans="2:15" x14ac:dyDescent="0.2">
      <c r="B3432" t="s">
        <v>6503</v>
      </c>
      <c r="C3432" t="s">
        <v>6148</v>
      </c>
      <c r="F3432">
        <v>99</v>
      </c>
      <c r="J3432" t="s">
        <v>4700</v>
      </c>
      <c r="M3432" t="s">
        <v>9364</v>
      </c>
    </row>
    <row r="3433" spans="2:15" x14ac:dyDescent="0.2">
      <c r="B3433" t="s">
        <v>6555</v>
      </c>
      <c r="C3433" t="s">
        <v>6148</v>
      </c>
      <c r="F3433">
        <v>99</v>
      </c>
      <c r="J3433" t="s">
        <v>4700</v>
      </c>
      <c r="M3433" t="s">
        <v>9364</v>
      </c>
    </row>
    <row r="3434" spans="2:15" x14ac:dyDescent="0.2">
      <c r="B3434" t="s">
        <v>6503</v>
      </c>
      <c r="C3434" t="s">
        <v>6148</v>
      </c>
      <c r="F3434">
        <v>99</v>
      </c>
      <c r="J3434" t="s">
        <v>4700</v>
      </c>
      <c r="M3434" t="s">
        <v>9364</v>
      </c>
    </row>
    <row r="3435" spans="2:15" x14ac:dyDescent="0.2">
      <c r="B3435" t="s">
        <v>9365</v>
      </c>
      <c r="C3435" t="s">
        <v>6148</v>
      </c>
      <c r="F3435">
        <v>99</v>
      </c>
      <c r="J3435" t="s">
        <v>4700</v>
      </c>
      <c r="M3435" t="s">
        <v>9364</v>
      </c>
    </row>
    <row r="3436" spans="2:15" x14ac:dyDescent="0.2">
      <c r="B3436" t="s">
        <v>9356</v>
      </c>
      <c r="C3436" t="s">
        <v>6148</v>
      </c>
      <c r="F3436">
        <v>99</v>
      </c>
      <c r="J3436" t="s">
        <v>4700</v>
      </c>
      <c r="M3436" t="s">
        <v>9366</v>
      </c>
    </row>
    <row r="3437" spans="2:15" x14ac:dyDescent="0.2">
      <c r="B3437" t="s">
        <v>9367</v>
      </c>
      <c r="C3437" t="s">
        <v>6148</v>
      </c>
      <c r="F3437">
        <v>99</v>
      </c>
      <c r="J3437" t="s">
        <v>4700</v>
      </c>
      <c r="M3437" t="s">
        <v>9366</v>
      </c>
    </row>
    <row r="3438" spans="2:15" x14ac:dyDescent="0.2">
      <c r="B3438" t="s">
        <v>9368</v>
      </c>
      <c r="C3438" t="s">
        <v>6148</v>
      </c>
      <c r="F3438">
        <v>99</v>
      </c>
      <c r="J3438" t="s">
        <v>4700</v>
      </c>
      <c r="M3438" t="s">
        <v>9366</v>
      </c>
    </row>
    <row r="3439" spans="2:15" x14ac:dyDescent="0.2">
      <c r="B3439" t="s">
        <v>9369</v>
      </c>
      <c r="C3439" t="s">
        <v>6148</v>
      </c>
      <c r="F3439">
        <v>99</v>
      </c>
      <c r="J3439" t="s">
        <v>4700</v>
      </c>
      <c r="M3439" t="s">
        <v>9370</v>
      </c>
    </row>
    <row r="3440" spans="2:15" x14ac:dyDescent="0.2">
      <c r="B3440" t="s">
        <v>8722</v>
      </c>
      <c r="C3440" t="s">
        <v>6148</v>
      </c>
      <c r="F3440">
        <v>99</v>
      </c>
      <c r="J3440" t="s">
        <v>2827</v>
      </c>
      <c r="M3440" t="s">
        <v>9370</v>
      </c>
      <c r="O3440" t="s">
        <v>2828</v>
      </c>
    </row>
    <row r="3441" spans="2:21" x14ac:dyDescent="0.2">
      <c r="B3441" t="s">
        <v>6174</v>
      </c>
      <c r="C3441" t="s">
        <v>6148</v>
      </c>
      <c r="F3441">
        <v>99</v>
      </c>
      <c r="J3441" t="s">
        <v>2827</v>
      </c>
      <c r="M3441" t="s">
        <v>9370</v>
      </c>
      <c r="O3441" t="s">
        <v>2828</v>
      </c>
    </row>
    <row r="3442" spans="2:21" x14ac:dyDescent="0.2">
      <c r="B3442" t="s">
        <v>9371</v>
      </c>
      <c r="C3442" t="s">
        <v>6148</v>
      </c>
      <c r="F3442">
        <v>99</v>
      </c>
      <c r="J3442" t="s">
        <v>2827</v>
      </c>
      <c r="M3442" t="s">
        <v>9372</v>
      </c>
      <c r="O3442" t="s">
        <v>2828</v>
      </c>
    </row>
    <row r="3443" spans="2:21" x14ac:dyDescent="0.2">
      <c r="B3443" t="s">
        <v>8722</v>
      </c>
      <c r="C3443" t="s">
        <v>6148</v>
      </c>
      <c r="F3443">
        <v>99</v>
      </c>
      <c r="J3443" t="s">
        <v>826</v>
      </c>
      <c r="M3443" t="s">
        <v>9373</v>
      </c>
      <c r="O3443" t="s">
        <v>2830</v>
      </c>
      <c r="U3443" t="s">
        <v>2829</v>
      </c>
    </row>
    <row r="3444" spans="2:21" x14ac:dyDescent="0.2">
      <c r="B3444" t="s">
        <v>6174</v>
      </c>
      <c r="C3444" t="s">
        <v>6148</v>
      </c>
      <c r="F3444">
        <v>99</v>
      </c>
      <c r="J3444" t="s">
        <v>826</v>
      </c>
      <c r="M3444" t="s">
        <v>9373</v>
      </c>
      <c r="O3444" t="s">
        <v>2830</v>
      </c>
      <c r="U3444" t="s">
        <v>2829</v>
      </c>
    </row>
    <row r="3445" spans="2:21" x14ac:dyDescent="0.2">
      <c r="B3445" t="s">
        <v>334</v>
      </c>
      <c r="C3445" t="s">
        <v>6148</v>
      </c>
      <c r="F3445">
        <v>99</v>
      </c>
      <c r="J3445" t="s">
        <v>324</v>
      </c>
      <c r="M3445" t="s">
        <v>9374</v>
      </c>
    </row>
    <row r="3446" spans="2:21" x14ac:dyDescent="0.2">
      <c r="B3446" t="s">
        <v>9375</v>
      </c>
      <c r="C3446" t="s">
        <v>6148</v>
      </c>
      <c r="F3446">
        <v>99</v>
      </c>
      <c r="J3446" t="s">
        <v>324</v>
      </c>
      <c r="M3446" t="s">
        <v>9376</v>
      </c>
    </row>
    <row r="3447" spans="2:21" x14ac:dyDescent="0.2">
      <c r="B3447" t="s">
        <v>6236</v>
      </c>
      <c r="C3447" t="s">
        <v>6148</v>
      </c>
      <c r="F3447">
        <v>99</v>
      </c>
      <c r="J3447" t="s">
        <v>324</v>
      </c>
      <c r="M3447" t="s">
        <v>9377</v>
      </c>
    </row>
    <row r="3448" spans="2:21" x14ac:dyDescent="0.2">
      <c r="B3448" t="s">
        <v>887</v>
      </c>
      <c r="C3448" t="s">
        <v>6148</v>
      </c>
      <c r="F3448">
        <v>99</v>
      </c>
      <c r="J3448" t="s">
        <v>4705</v>
      </c>
      <c r="M3448" t="s">
        <v>9378</v>
      </c>
    </row>
    <row r="3449" spans="2:21" x14ac:dyDescent="0.2">
      <c r="B3449" t="s">
        <v>265</v>
      </c>
      <c r="C3449" t="s">
        <v>6148</v>
      </c>
      <c r="F3449">
        <v>99</v>
      </c>
      <c r="J3449" t="s">
        <v>4705</v>
      </c>
      <c r="M3449" t="s">
        <v>9378</v>
      </c>
    </row>
    <row r="3450" spans="2:21" x14ac:dyDescent="0.2">
      <c r="B3450" t="s">
        <v>6158</v>
      </c>
      <c r="C3450" t="s">
        <v>6148</v>
      </c>
      <c r="D3450" t="s">
        <v>6159</v>
      </c>
      <c r="F3450">
        <v>99</v>
      </c>
      <c r="G3450">
        <v>320</v>
      </c>
      <c r="J3450" t="s">
        <v>2831</v>
      </c>
      <c r="K3450" t="s">
        <v>1444</v>
      </c>
      <c r="L3450" t="s">
        <v>2832</v>
      </c>
      <c r="M3450" t="s">
        <v>9379</v>
      </c>
      <c r="O3450" t="s">
        <v>2832</v>
      </c>
    </row>
    <row r="3451" spans="2:21" x14ac:dyDescent="0.2">
      <c r="B3451" t="s">
        <v>814</v>
      </c>
      <c r="C3451" t="s">
        <v>6148</v>
      </c>
      <c r="F3451">
        <v>99</v>
      </c>
      <c r="J3451" t="s">
        <v>1130</v>
      </c>
      <c r="M3451" t="s">
        <v>9380</v>
      </c>
      <c r="N3451" t="s">
        <v>2836</v>
      </c>
      <c r="O3451" t="s">
        <v>2835</v>
      </c>
    </row>
    <row r="3452" spans="2:21" x14ac:dyDescent="0.2">
      <c r="B3452" t="s">
        <v>8677</v>
      </c>
      <c r="C3452" t="s">
        <v>6148</v>
      </c>
      <c r="F3452">
        <v>99</v>
      </c>
      <c r="J3452" t="s">
        <v>1130</v>
      </c>
      <c r="M3452" t="s">
        <v>9380</v>
      </c>
      <c r="N3452" t="s">
        <v>2836</v>
      </c>
      <c r="O3452" t="s">
        <v>2835</v>
      </c>
    </row>
    <row r="3453" spans="2:21" x14ac:dyDescent="0.2">
      <c r="B3453" t="s">
        <v>9381</v>
      </c>
      <c r="C3453" t="s">
        <v>6148</v>
      </c>
      <c r="F3453">
        <v>99</v>
      </c>
      <c r="J3453" t="s">
        <v>1130</v>
      </c>
      <c r="M3453" t="s">
        <v>9382</v>
      </c>
      <c r="N3453" t="s">
        <v>2836</v>
      </c>
      <c r="O3453" t="s">
        <v>2835</v>
      </c>
    </row>
    <row r="3454" spans="2:21" x14ac:dyDescent="0.2">
      <c r="B3454" t="s">
        <v>6382</v>
      </c>
      <c r="C3454" t="s">
        <v>6148</v>
      </c>
      <c r="F3454">
        <v>99</v>
      </c>
      <c r="J3454" t="s">
        <v>2837</v>
      </c>
      <c r="M3454" t="s">
        <v>9383</v>
      </c>
      <c r="O3454" t="s">
        <v>2838</v>
      </c>
    </row>
    <row r="3455" spans="2:21" x14ac:dyDescent="0.2">
      <c r="B3455" t="s">
        <v>6593</v>
      </c>
      <c r="C3455" t="s">
        <v>6148</v>
      </c>
      <c r="F3455">
        <v>99</v>
      </c>
      <c r="J3455" t="s">
        <v>2837</v>
      </c>
      <c r="M3455" t="s">
        <v>9384</v>
      </c>
      <c r="O3455" t="s">
        <v>2838</v>
      </c>
    </row>
    <row r="3456" spans="2:21" x14ac:dyDescent="0.2">
      <c r="B3456" t="s">
        <v>9385</v>
      </c>
      <c r="C3456" t="s">
        <v>6148</v>
      </c>
      <c r="F3456">
        <v>99</v>
      </c>
      <c r="J3456" t="s">
        <v>1228</v>
      </c>
      <c r="M3456" t="s">
        <v>9386</v>
      </c>
      <c r="S3456" t="s">
        <v>2839</v>
      </c>
    </row>
    <row r="3457" spans="2:22" x14ac:dyDescent="0.2">
      <c r="B3457" t="s">
        <v>6213</v>
      </c>
      <c r="C3457" t="s">
        <v>6148</v>
      </c>
      <c r="F3457">
        <v>99</v>
      </c>
      <c r="J3457" t="s">
        <v>1053</v>
      </c>
      <c r="M3457" t="s">
        <v>9387</v>
      </c>
      <c r="O3457" t="s">
        <v>2840</v>
      </c>
    </row>
    <row r="3458" spans="2:22" x14ac:dyDescent="0.2">
      <c r="B3458" t="s">
        <v>7612</v>
      </c>
      <c r="C3458" t="s">
        <v>6148</v>
      </c>
      <c r="F3458">
        <v>99</v>
      </c>
      <c r="J3458" t="s">
        <v>1053</v>
      </c>
      <c r="M3458" t="s">
        <v>9387</v>
      </c>
      <c r="O3458" t="s">
        <v>2840</v>
      </c>
    </row>
    <row r="3459" spans="2:22" x14ac:dyDescent="0.2">
      <c r="B3459" t="s">
        <v>7613</v>
      </c>
      <c r="C3459" t="s">
        <v>6148</v>
      </c>
      <c r="F3459">
        <v>99</v>
      </c>
      <c r="J3459" t="s">
        <v>1053</v>
      </c>
      <c r="M3459" t="s">
        <v>9388</v>
      </c>
      <c r="O3459" t="s">
        <v>2840</v>
      </c>
    </row>
    <row r="3460" spans="2:22" x14ac:dyDescent="0.2">
      <c r="B3460" t="s">
        <v>8950</v>
      </c>
      <c r="C3460" t="s">
        <v>6148</v>
      </c>
      <c r="F3460">
        <v>99</v>
      </c>
      <c r="J3460" t="s">
        <v>1053</v>
      </c>
      <c r="M3460" t="s">
        <v>9388</v>
      </c>
      <c r="O3460" t="s">
        <v>2840</v>
      </c>
    </row>
    <row r="3461" spans="2:22" x14ac:dyDescent="0.2">
      <c r="B3461" t="s">
        <v>8952</v>
      </c>
      <c r="C3461" t="s">
        <v>6148</v>
      </c>
      <c r="F3461">
        <v>99</v>
      </c>
      <c r="J3461" t="s">
        <v>1053</v>
      </c>
      <c r="M3461" t="s">
        <v>9388</v>
      </c>
      <c r="O3461" t="s">
        <v>2840</v>
      </c>
    </row>
    <row r="3462" spans="2:22" x14ac:dyDescent="0.2">
      <c r="B3462" t="s">
        <v>7510</v>
      </c>
      <c r="C3462" t="s">
        <v>6148</v>
      </c>
      <c r="F3462">
        <v>99</v>
      </c>
      <c r="J3462" t="s">
        <v>1053</v>
      </c>
      <c r="M3462" t="s">
        <v>9389</v>
      </c>
      <c r="O3462" t="s">
        <v>2840</v>
      </c>
    </row>
    <row r="3463" spans="2:22" x14ac:dyDescent="0.2">
      <c r="B3463" t="s">
        <v>9390</v>
      </c>
      <c r="C3463" t="s">
        <v>6148</v>
      </c>
      <c r="F3463">
        <v>99</v>
      </c>
      <c r="J3463" t="s">
        <v>328</v>
      </c>
      <c r="M3463" t="s">
        <v>9391</v>
      </c>
      <c r="O3463" t="s">
        <v>2841</v>
      </c>
      <c r="V3463" t="s">
        <v>2842</v>
      </c>
    </row>
    <row r="3464" spans="2:22" x14ac:dyDescent="0.2">
      <c r="B3464" t="s">
        <v>9392</v>
      </c>
      <c r="C3464" t="s">
        <v>6148</v>
      </c>
      <c r="F3464">
        <v>99</v>
      </c>
      <c r="J3464" t="s">
        <v>328</v>
      </c>
      <c r="M3464" t="s">
        <v>9391</v>
      </c>
      <c r="O3464" t="s">
        <v>2841</v>
      </c>
      <c r="V3464" t="s">
        <v>2842</v>
      </c>
    </row>
    <row r="3465" spans="2:22" x14ac:dyDescent="0.2">
      <c r="B3465" t="s">
        <v>762</v>
      </c>
      <c r="C3465" t="s">
        <v>6148</v>
      </c>
      <c r="F3465">
        <v>99</v>
      </c>
      <c r="J3465" t="s">
        <v>328</v>
      </c>
      <c r="M3465" t="s">
        <v>9391</v>
      </c>
      <c r="O3465" t="s">
        <v>2841</v>
      </c>
      <c r="V3465" t="s">
        <v>2842</v>
      </c>
    </row>
    <row r="3466" spans="2:22" x14ac:dyDescent="0.2">
      <c r="B3466" t="s">
        <v>9172</v>
      </c>
      <c r="C3466" t="s">
        <v>6148</v>
      </c>
      <c r="F3466">
        <v>99</v>
      </c>
      <c r="J3466" t="s">
        <v>2843</v>
      </c>
      <c r="M3466" t="s">
        <v>9393</v>
      </c>
      <c r="U3466" t="s">
        <v>2844</v>
      </c>
    </row>
    <row r="3467" spans="2:22" x14ac:dyDescent="0.2">
      <c r="B3467" t="s">
        <v>8881</v>
      </c>
      <c r="C3467" t="s">
        <v>6148</v>
      </c>
      <c r="F3467">
        <v>99</v>
      </c>
      <c r="J3467" t="s">
        <v>712</v>
      </c>
      <c r="M3467" t="s">
        <v>9394</v>
      </c>
    </row>
    <row r="3468" spans="2:22" x14ac:dyDescent="0.2">
      <c r="B3468" t="s">
        <v>9395</v>
      </c>
      <c r="C3468" t="s">
        <v>6148</v>
      </c>
      <c r="F3468">
        <v>99</v>
      </c>
      <c r="J3468" t="s">
        <v>211</v>
      </c>
      <c r="M3468" t="s">
        <v>9396</v>
      </c>
      <c r="O3468" t="s">
        <v>2845</v>
      </c>
    </row>
    <row r="3469" spans="2:22" x14ac:dyDescent="0.2">
      <c r="B3469" t="s">
        <v>6284</v>
      </c>
      <c r="C3469" t="s">
        <v>6148</v>
      </c>
      <c r="F3469">
        <v>99</v>
      </c>
      <c r="J3469" t="s">
        <v>211</v>
      </c>
      <c r="M3469" t="s">
        <v>9397</v>
      </c>
      <c r="O3469" t="s">
        <v>2845</v>
      </c>
    </row>
    <row r="3470" spans="2:22" x14ac:dyDescent="0.2">
      <c r="B3470" t="s">
        <v>1218</v>
      </c>
      <c r="C3470" t="s">
        <v>6148</v>
      </c>
      <c r="F3470">
        <v>99</v>
      </c>
      <c r="J3470" t="s">
        <v>2846</v>
      </c>
      <c r="M3470" t="s">
        <v>9398</v>
      </c>
      <c r="O3470" t="s">
        <v>2847</v>
      </c>
    </row>
    <row r="3471" spans="2:22" x14ac:dyDescent="0.2">
      <c r="B3471" t="s">
        <v>6899</v>
      </c>
      <c r="C3471" t="s">
        <v>6148</v>
      </c>
      <c r="F3471">
        <v>99</v>
      </c>
      <c r="J3471" t="s">
        <v>970</v>
      </c>
      <c r="M3471" t="s">
        <v>9399</v>
      </c>
      <c r="R3471" t="s">
        <v>2848</v>
      </c>
    </row>
    <row r="3472" spans="2:22" x14ac:dyDescent="0.2">
      <c r="B3472" t="s">
        <v>589</v>
      </c>
      <c r="C3472" t="s">
        <v>6148</v>
      </c>
      <c r="F3472">
        <v>99</v>
      </c>
      <c r="J3472" t="s">
        <v>970</v>
      </c>
      <c r="M3472" t="s">
        <v>9399</v>
      </c>
      <c r="R3472" t="s">
        <v>2848</v>
      </c>
    </row>
    <row r="3473" spans="2:18" x14ac:dyDescent="0.2">
      <c r="B3473" t="s">
        <v>9400</v>
      </c>
      <c r="C3473" t="s">
        <v>6148</v>
      </c>
      <c r="F3473">
        <v>99</v>
      </c>
      <c r="J3473" t="s">
        <v>970</v>
      </c>
      <c r="M3473" t="s">
        <v>9399</v>
      </c>
      <c r="R3473" t="s">
        <v>2848</v>
      </c>
    </row>
    <row r="3474" spans="2:18" x14ac:dyDescent="0.2">
      <c r="B3474" t="s">
        <v>9401</v>
      </c>
      <c r="C3474" t="s">
        <v>6148</v>
      </c>
      <c r="F3474">
        <v>99</v>
      </c>
      <c r="J3474" t="s">
        <v>2849</v>
      </c>
      <c r="M3474" t="s">
        <v>9402</v>
      </c>
      <c r="O3474" t="s">
        <v>2850</v>
      </c>
      <c r="P3474" t="s">
        <v>2851</v>
      </c>
    </row>
    <row r="3475" spans="2:18" x14ac:dyDescent="0.2">
      <c r="B3475" t="s">
        <v>8298</v>
      </c>
      <c r="C3475" t="s">
        <v>6148</v>
      </c>
      <c r="F3475">
        <v>99</v>
      </c>
      <c r="J3475" t="s">
        <v>4719</v>
      </c>
      <c r="M3475" t="s">
        <v>9403</v>
      </c>
    </row>
    <row r="3476" spans="2:18" x14ac:dyDescent="0.2">
      <c r="B3476" t="s">
        <v>9404</v>
      </c>
      <c r="C3476" t="s">
        <v>6148</v>
      </c>
      <c r="F3476">
        <v>99</v>
      </c>
      <c r="J3476" t="s">
        <v>4719</v>
      </c>
      <c r="M3476" t="s">
        <v>9403</v>
      </c>
    </row>
    <row r="3477" spans="2:18" x14ac:dyDescent="0.2">
      <c r="B3477" t="s">
        <v>9405</v>
      </c>
      <c r="C3477" t="s">
        <v>6148</v>
      </c>
      <c r="F3477">
        <v>99</v>
      </c>
      <c r="J3477" t="s">
        <v>4719</v>
      </c>
      <c r="M3477" t="s">
        <v>9403</v>
      </c>
    </row>
    <row r="3478" spans="2:18" x14ac:dyDescent="0.2">
      <c r="B3478" t="s">
        <v>6278</v>
      </c>
      <c r="C3478" t="s">
        <v>6148</v>
      </c>
      <c r="F3478">
        <v>99</v>
      </c>
      <c r="J3478" t="s">
        <v>4719</v>
      </c>
      <c r="M3478" t="s">
        <v>9403</v>
      </c>
    </row>
    <row r="3479" spans="2:18" x14ac:dyDescent="0.2">
      <c r="B3479" t="s">
        <v>6445</v>
      </c>
      <c r="C3479" t="s">
        <v>6148</v>
      </c>
      <c r="F3479">
        <v>99</v>
      </c>
      <c r="J3479" t="s">
        <v>183</v>
      </c>
      <c r="M3479" t="s">
        <v>9406</v>
      </c>
      <c r="O3479" t="s">
        <v>2852</v>
      </c>
    </row>
    <row r="3480" spans="2:18" x14ac:dyDescent="0.2">
      <c r="B3480" t="s">
        <v>9407</v>
      </c>
      <c r="C3480" t="s">
        <v>6148</v>
      </c>
      <c r="F3480">
        <v>99</v>
      </c>
      <c r="J3480" t="s">
        <v>183</v>
      </c>
      <c r="M3480" t="s">
        <v>9408</v>
      </c>
      <c r="O3480" t="s">
        <v>2852</v>
      </c>
    </row>
    <row r="3481" spans="2:18" x14ac:dyDescent="0.2">
      <c r="B3481" t="s">
        <v>9409</v>
      </c>
      <c r="C3481" t="s">
        <v>6148</v>
      </c>
      <c r="F3481">
        <v>99</v>
      </c>
      <c r="J3481" t="s">
        <v>183</v>
      </c>
      <c r="M3481" t="s">
        <v>9408</v>
      </c>
      <c r="O3481" t="s">
        <v>2852</v>
      </c>
    </row>
    <row r="3482" spans="2:18" x14ac:dyDescent="0.2">
      <c r="B3482" t="s">
        <v>6158</v>
      </c>
      <c r="C3482" t="s">
        <v>6148</v>
      </c>
      <c r="D3482" t="s">
        <v>6159</v>
      </c>
      <c r="F3482">
        <v>99</v>
      </c>
      <c r="G3482">
        <v>310</v>
      </c>
      <c r="J3482" t="s">
        <v>2853</v>
      </c>
      <c r="K3482" t="s">
        <v>1444</v>
      </c>
      <c r="L3482" t="s">
        <v>2854</v>
      </c>
      <c r="M3482" t="s">
        <v>9410</v>
      </c>
      <c r="O3482" t="s">
        <v>2854</v>
      </c>
    </row>
    <row r="3483" spans="2:18" x14ac:dyDescent="0.2">
      <c r="B3483" t="s">
        <v>9411</v>
      </c>
      <c r="C3483" t="s">
        <v>6148</v>
      </c>
      <c r="F3483">
        <v>99</v>
      </c>
      <c r="J3483" t="s">
        <v>4723</v>
      </c>
      <c r="M3483" t="s">
        <v>9412</v>
      </c>
    </row>
    <row r="3484" spans="2:18" x14ac:dyDescent="0.2">
      <c r="B3484" t="s">
        <v>9413</v>
      </c>
      <c r="C3484" t="s">
        <v>6148</v>
      </c>
      <c r="F3484">
        <v>99</v>
      </c>
      <c r="J3484" t="s">
        <v>4723</v>
      </c>
      <c r="M3484" t="s">
        <v>9412</v>
      </c>
    </row>
    <row r="3485" spans="2:18" x14ac:dyDescent="0.2">
      <c r="B3485" t="s">
        <v>9414</v>
      </c>
      <c r="C3485" t="s">
        <v>6148</v>
      </c>
      <c r="F3485">
        <v>99</v>
      </c>
      <c r="J3485" t="s">
        <v>4723</v>
      </c>
      <c r="M3485" t="s">
        <v>9412</v>
      </c>
    </row>
    <row r="3486" spans="2:18" x14ac:dyDescent="0.2">
      <c r="B3486" t="s">
        <v>9415</v>
      </c>
      <c r="C3486" t="s">
        <v>6148</v>
      </c>
      <c r="F3486">
        <v>99</v>
      </c>
      <c r="J3486" t="s">
        <v>4723</v>
      </c>
      <c r="M3486" t="s">
        <v>9412</v>
      </c>
    </row>
    <row r="3487" spans="2:18" x14ac:dyDescent="0.2">
      <c r="B3487" t="s">
        <v>9416</v>
      </c>
      <c r="C3487" t="s">
        <v>6148</v>
      </c>
      <c r="F3487">
        <v>99</v>
      </c>
      <c r="J3487" t="s">
        <v>4723</v>
      </c>
      <c r="M3487" t="s">
        <v>9412</v>
      </c>
    </row>
    <row r="3488" spans="2:18" x14ac:dyDescent="0.2">
      <c r="B3488" t="s">
        <v>6378</v>
      </c>
      <c r="C3488" t="s">
        <v>6148</v>
      </c>
      <c r="F3488">
        <v>99</v>
      </c>
      <c r="J3488" t="s">
        <v>4725</v>
      </c>
      <c r="M3488" t="s">
        <v>9417</v>
      </c>
    </row>
    <row r="3489" spans="2:20" x14ac:dyDescent="0.2">
      <c r="B3489" t="s">
        <v>6383</v>
      </c>
      <c r="C3489" t="s">
        <v>6148</v>
      </c>
      <c r="F3489">
        <v>99</v>
      </c>
      <c r="J3489" t="s">
        <v>4725</v>
      </c>
      <c r="M3489" t="s">
        <v>9417</v>
      </c>
    </row>
    <row r="3490" spans="2:20" x14ac:dyDescent="0.2">
      <c r="B3490" t="s">
        <v>9418</v>
      </c>
      <c r="C3490" t="s">
        <v>6148</v>
      </c>
      <c r="F3490">
        <v>99</v>
      </c>
      <c r="J3490" t="s">
        <v>871</v>
      </c>
      <c r="M3490" t="s">
        <v>9419</v>
      </c>
      <c r="O3490" t="s">
        <v>2855</v>
      </c>
    </row>
    <row r="3491" spans="2:20" x14ac:dyDescent="0.2">
      <c r="B3491" t="s">
        <v>9420</v>
      </c>
      <c r="C3491" t="s">
        <v>6148</v>
      </c>
      <c r="F3491">
        <v>99</v>
      </c>
      <c r="J3491" t="s">
        <v>871</v>
      </c>
      <c r="M3491" t="s">
        <v>9419</v>
      </c>
      <c r="O3491" t="s">
        <v>2855</v>
      </c>
    </row>
    <row r="3492" spans="2:20" x14ac:dyDescent="0.2">
      <c r="B3492" t="s">
        <v>9421</v>
      </c>
      <c r="C3492" t="s">
        <v>6148</v>
      </c>
      <c r="F3492">
        <v>99</v>
      </c>
      <c r="J3492" t="s">
        <v>871</v>
      </c>
      <c r="M3492" t="s">
        <v>9422</v>
      </c>
      <c r="O3492" t="s">
        <v>2855</v>
      </c>
    </row>
    <row r="3493" spans="2:20" x14ac:dyDescent="0.2">
      <c r="B3493" t="s">
        <v>6386</v>
      </c>
      <c r="C3493" t="s">
        <v>6148</v>
      </c>
      <c r="F3493">
        <v>99</v>
      </c>
      <c r="J3493" t="s">
        <v>871</v>
      </c>
      <c r="M3493" t="s">
        <v>9423</v>
      </c>
      <c r="O3493" t="s">
        <v>2855</v>
      </c>
    </row>
    <row r="3494" spans="2:20" x14ac:dyDescent="0.2">
      <c r="B3494" t="s">
        <v>9424</v>
      </c>
      <c r="C3494" t="s">
        <v>6148</v>
      </c>
      <c r="F3494">
        <v>99</v>
      </c>
      <c r="J3494" t="s">
        <v>871</v>
      </c>
      <c r="M3494" t="s">
        <v>9425</v>
      </c>
      <c r="O3494" t="s">
        <v>2855</v>
      </c>
    </row>
    <row r="3495" spans="2:20" x14ac:dyDescent="0.2">
      <c r="B3495" t="s">
        <v>9426</v>
      </c>
      <c r="C3495" t="s">
        <v>6148</v>
      </c>
      <c r="F3495">
        <v>99</v>
      </c>
      <c r="J3495" t="s">
        <v>871</v>
      </c>
      <c r="M3495" t="s">
        <v>9427</v>
      </c>
      <c r="O3495" t="s">
        <v>2855</v>
      </c>
    </row>
    <row r="3496" spans="2:20" x14ac:dyDescent="0.2">
      <c r="B3496" t="s">
        <v>9428</v>
      </c>
      <c r="C3496" t="s">
        <v>6148</v>
      </c>
      <c r="F3496">
        <v>99</v>
      </c>
      <c r="J3496" t="s">
        <v>4728</v>
      </c>
      <c r="M3496" t="s">
        <v>9429</v>
      </c>
    </row>
    <row r="3497" spans="2:20" x14ac:dyDescent="0.2">
      <c r="B3497" t="s">
        <v>6784</v>
      </c>
      <c r="C3497" t="s">
        <v>6148</v>
      </c>
      <c r="F3497">
        <v>99</v>
      </c>
      <c r="J3497" t="s">
        <v>2856</v>
      </c>
      <c r="M3497" t="s">
        <v>6783</v>
      </c>
      <c r="T3497" t="s">
        <v>2857</v>
      </c>
    </row>
    <row r="3498" spans="2:20" x14ac:dyDescent="0.2">
      <c r="B3498" t="s">
        <v>6784</v>
      </c>
      <c r="C3498" t="s">
        <v>6148</v>
      </c>
      <c r="F3498">
        <v>99</v>
      </c>
      <c r="J3498" t="s">
        <v>2856</v>
      </c>
      <c r="M3498" t="s">
        <v>6783</v>
      </c>
      <c r="T3498" t="s">
        <v>2857</v>
      </c>
    </row>
    <row r="3499" spans="2:20" x14ac:dyDescent="0.2">
      <c r="B3499" t="s">
        <v>9430</v>
      </c>
      <c r="C3499" t="s">
        <v>6148</v>
      </c>
      <c r="F3499">
        <v>99</v>
      </c>
      <c r="J3499" t="s">
        <v>345</v>
      </c>
      <c r="M3499" t="s">
        <v>9431</v>
      </c>
    </row>
    <row r="3500" spans="2:20" x14ac:dyDescent="0.2">
      <c r="B3500" t="s">
        <v>9432</v>
      </c>
      <c r="C3500" t="s">
        <v>6148</v>
      </c>
      <c r="F3500">
        <v>99</v>
      </c>
      <c r="J3500" t="s">
        <v>345</v>
      </c>
      <c r="M3500" t="s">
        <v>9431</v>
      </c>
    </row>
    <row r="3501" spans="2:20" x14ac:dyDescent="0.2">
      <c r="B3501" t="s">
        <v>9433</v>
      </c>
      <c r="C3501" t="s">
        <v>6148</v>
      </c>
      <c r="F3501">
        <v>99</v>
      </c>
      <c r="J3501" t="s">
        <v>4732</v>
      </c>
      <c r="M3501" t="s">
        <v>9434</v>
      </c>
    </row>
    <row r="3502" spans="2:20" x14ac:dyDescent="0.2">
      <c r="B3502" t="s">
        <v>545</v>
      </c>
      <c r="C3502" t="s">
        <v>6148</v>
      </c>
      <c r="F3502">
        <v>99</v>
      </c>
      <c r="J3502" t="s">
        <v>2858</v>
      </c>
      <c r="M3502" t="s">
        <v>9435</v>
      </c>
      <c r="T3502" t="s">
        <v>2859</v>
      </c>
    </row>
    <row r="3503" spans="2:20" x14ac:dyDescent="0.2">
      <c r="B3503" t="s">
        <v>6472</v>
      </c>
      <c r="C3503" t="s">
        <v>6148</v>
      </c>
      <c r="F3503">
        <v>99</v>
      </c>
      <c r="J3503" t="s">
        <v>549</v>
      </c>
      <c r="M3503" t="s">
        <v>9436</v>
      </c>
    </row>
    <row r="3504" spans="2:20" x14ac:dyDescent="0.2">
      <c r="B3504" t="s">
        <v>6741</v>
      </c>
      <c r="C3504" t="s">
        <v>6148</v>
      </c>
      <c r="F3504">
        <v>99</v>
      </c>
      <c r="J3504" t="s">
        <v>549</v>
      </c>
      <c r="M3504" t="s">
        <v>9436</v>
      </c>
    </row>
    <row r="3505" spans="2:18" x14ac:dyDescent="0.2">
      <c r="B3505" t="s">
        <v>9437</v>
      </c>
      <c r="C3505" t="s">
        <v>6148</v>
      </c>
      <c r="F3505">
        <v>99</v>
      </c>
      <c r="J3505" t="s">
        <v>4736</v>
      </c>
      <c r="M3505" t="s">
        <v>9438</v>
      </c>
    </row>
    <row r="3506" spans="2:18" x14ac:dyDescent="0.2">
      <c r="B3506" t="s">
        <v>6472</v>
      </c>
      <c r="C3506" t="s">
        <v>6148</v>
      </c>
      <c r="F3506">
        <v>99</v>
      </c>
      <c r="J3506" t="s">
        <v>4736</v>
      </c>
      <c r="M3506" t="s">
        <v>9439</v>
      </c>
    </row>
    <row r="3507" spans="2:18" x14ac:dyDescent="0.2">
      <c r="B3507" t="s">
        <v>6472</v>
      </c>
      <c r="C3507" t="s">
        <v>6148</v>
      </c>
      <c r="F3507">
        <v>99</v>
      </c>
      <c r="J3507" t="s">
        <v>4738</v>
      </c>
      <c r="M3507" t="s">
        <v>9440</v>
      </c>
    </row>
    <row r="3508" spans="2:18" x14ac:dyDescent="0.2">
      <c r="B3508" t="s">
        <v>9441</v>
      </c>
      <c r="C3508" t="s">
        <v>6148</v>
      </c>
      <c r="F3508">
        <v>99</v>
      </c>
      <c r="J3508" t="s">
        <v>4738</v>
      </c>
      <c r="M3508" t="s">
        <v>9440</v>
      </c>
    </row>
    <row r="3509" spans="2:18" x14ac:dyDescent="0.2">
      <c r="B3509" t="s">
        <v>9437</v>
      </c>
      <c r="C3509" t="s">
        <v>6148</v>
      </c>
      <c r="F3509">
        <v>99</v>
      </c>
      <c r="J3509" t="s">
        <v>4740</v>
      </c>
      <c r="M3509" t="s">
        <v>9442</v>
      </c>
    </row>
    <row r="3510" spans="2:18" x14ac:dyDescent="0.2">
      <c r="B3510" t="s">
        <v>6472</v>
      </c>
      <c r="C3510" t="s">
        <v>6148</v>
      </c>
      <c r="F3510">
        <v>99</v>
      </c>
      <c r="J3510" t="s">
        <v>4740</v>
      </c>
      <c r="M3510" t="s">
        <v>9443</v>
      </c>
    </row>
    <row r="3511" spans="2:18" x14ac:dyDescent="0.2">
      <c r="B3511" t="s">
        <v>9444</v>
      </c>
      <c r="C3511" t="s">
        <v>6148</v>
      </c>
      <c r="F3511">
        <v>99</v>
      </c>
      <c r="J3511" t="s">
        <v>4744</v>
      </c>
      <c r="M3511" t="s">
        <v>9445</v>
      </c>
    </row>
    <row r="3512" spans="2:18" x14ac:dyDescent="0.2">
      <c r="B3512" t="s">
        <v>9446</v>
      </c>
      <c r="C3512" t="s">
        <v>6148</v>
      </c>
      <c r="F3512">
        <v>99</v>
      </c>
      <c r="J3512" t="s">
        <v>2860</v>
      </c>
      <c r="M3512" t="s">
        <v>9447</v>
      </c>
      <c r="R3512" t="s">
        <v>2861</v>
      </c>
    </row>
    <row r="3513" spans="2:18" x14ac:dyDescent="0.2">
      <c r="B3513" t="s">
        <v>9448</v>
      </c>
      <c r="C3513" t="s">
        <v>6148</v>
      </c>
      <c r="F3513">
        <v>99</v>
      </c>
      <c r="J3513" t="s">
        <v>2860</v>
      </c>
      <c r="M3513" t="s">
        <v>9447</v>
      </c>
      <c r="R3513" t="s">
        <v>2861</v>
      </c>
    </row>
    <row r="3514" spans="2:18" x14ac:dyDescent="0.2">
      <c r="B3514" t="s">
        <v>9449</v>
      </c>
      <c r="C3514" t="s">
        <v>6148</v>
      </c>
      <c r="F3514">
        <v>99</v>
      </c>
      <c r="J3514" t="s">
        <v>2860</v>
      </c>
      <c r="M3514" t="s">
        <v>9447</v>
      </c>
      <c r="R3514" t="s">
        <v>2861</v>
      </c>
    </row>
    <row r="3515" spans="2:18" x14ac:dyDescent="0.2">
      <c r="B3515" t="s">
        <v>9450</v>
      </c>
      <c r="C3515" t="s">
        <v>6148</v>
      </c>
      <c r="F3515">
        <v>99</v>
      </c>
      <c r="J3515" t="s">
        <v>2860</v>
      </c>
      <c r="M3515" t="s">
        <v>9447</v>
      </c>
      <c r="R3515" t="s">
        <v>2861</v>
      </c>
    </row>
    <row r="3516" spans="2:18" x14ac:dyDescent="0.2">
      <c r="B3516" t="s">
        <v>7080</v>
      </c>
      <c r="C3516" t="s">
        <v>6148</v>
      </c>
      <c r="F3516">
        <v>99</v>
      </c>
      <c r="J3516" t="s">
        <v>2860</v>
      </c>
      <c r="M3516" t="s">
        <v>9447</v>
      </c>
      <c r="R3516" t="s">
        <v>2861</v>
      </c>
    </row>
    <row r="3517" spans="2:18" x14ac:dyDescent="0.2">
      <c r="B3517" t="s">
        <v>7078</v>
      </c>
      <c r="C3517" t="s">
        <v>6148</v>
      </c>
      <c r="F3517">
        <v>99</v>
      </c>
      <c r="J3517" t="s">
        <v>2860</v>
      </c>
      <c r="M3517" t="s">
        <v>9447</v>
      </c>
      <c r="R3517" t="s">
        <v>2861</v>
      </c>
    </row>
    <row r="3518" spans="2:18" x14ac:dyDescent="0.2">
      <c r="B3518" t="s">
        <v>7142</v>
      </c>
      <c r="C3518" t="s">
        <v>6148</v>
      </c>
      <c r="F3518">
        <v>99</v>
      </c>
      <c r="J3518" t="s">
        <v>2860</v>
      </c>
      <c r="M3518" t="s">
        <v>9447</v>
      </c>
      <c r="R3518" t="s">
        <v>2861</v>
      </c>
    </row>
    <row r="3519" spans="2:18" x14ac:dyDescent="0.2">
      <c r="B3519" t="s">
        <v>7737</v>
      </c>
      <c r="C3519" t="s">
        <v>6148</v>
      </c>
      <c r="F3519">
        <v>99</v>
      </c>
      <c r="J3519" t="s">
        <v>2860</v>
      </c>
      <c r="M3519" t="s">
        <v>9447</v>
      </c>
      <c r="R3519" t="s">
        <v>2861</v>
      </c>
    </row>
    <row r="3520" spans="2:18" x14ac:dyDescent="0.2">
      <c r="B3520" t="s">
        <v>7144</v>
      </c>
      <c r="C3520" t="s">
        <v>6148</v>
      </c>
      <c r="F3520">
        <v>99</v>
      </c>
      <c r="J3520" t="s">
        <v>2860</v>
      </c>
      <c r="M3520" t="s">
        <v>9447</v>
      </c>
      <c r="R3520" t="s">
        <v>2861</v>
      </c>
    </row>
    <row r="3521" spans="2:20" x14ac:dyDescent="0.2">
      <c r="B3521" t="s">
        <v>265</v>
      </c>
      <c r="C3521" t="s">
        <v>6148</v>
      </c>
      <c r="F3521">
        <v>99</v>
      </c>
      <c r="J3521" t="s">
        <v>4131</v>
      </c>
      <c r="M3521" t="s">
        <v>9451</v>
      </c>
    </row>
    <row r="3522" spans="2:20" x14ac:dyDescent="0.2">
      <c r="B3522" t="s">
        <v>9452</v>
      </c>
      <c r="C3522" t="s">
        <v>6148</v>
      </c>
      <c r="F3522">
        <v>99</v>
      </c>
      <c r="J3522" t="s">
        <v>4747</v>
      </c>
      <c r="M3522" t="s">
        <v>8182</v>
      </c>
    </row>
    <row r="3523" spans="2:20" x14ac:dyDescent="0.2">
      <c r="B3523" t="s">
        <v>9453</v>
      </c>
      <c r="C3523" t="s">
        <v>6148</v>
      </c>
      <c r="F3523">
        <v>99</v>
      </c>
      <c r="J3523" t="s">
        <v>4747</v>
      </c>
      <c r="M3523" t="s">
        <v>8182</v>
      </c>
    </row>
    <row r="3524" spans="2:20" x14ac:dyDescent="0.2">
      <c r="B3524" t="s">
        <v>9452</v>
      </c>
      <c r="C3524" t="s">
        <v>6148</v>
      </c>
      <c r="F3524">
        <v>99</v>
      </c>
      <c r="J3524" t="s">
        <v>2862</v>
      </c>
      <c r="M3524" t="s">
        <v>8182</v>
      </c>
      <c r="T3524" t="s">
        <v>2863</v>
      </c>
    </row>
    <row r="3525" spans="2:20" x14ac:dyDescent="0.2">
      <c r="B3525" t="s">
        <v>9453</v>
      </c>
      <c r="C3525" t="s">
        <v>6148</v>
      </c>
      <c r="F3525">
        <v>99</v>
      </c>
      <c r="J3525" t="s">
        <v>2862</v>
      </c>
      <c r="M3525" t="s">
        <v>8182</v>
      </c>
      <c r="T3525" t="s">
        <v>2863</v>
      </c>
    </row>
    <row r="3526" spans="2:20" x14ac:dyDescent="0.2">
      <c r="B3526" t="s">
        <v>9454</v>
      </c>
      <c r="C3526" t="s">
        <v>6148</v>
      </c>
      <c r="F3526">
        <v>99</v>
      </c>
      <c r="J3526" t="s">
        <v>2862</v>
      </c>
      <c r="M3526" t="s">
        <v>8182</v>
      </c>
      <c r="T3526" t="s">
        <v>2863</v>
      </c>
    </row>
    <row r="3527" spans="2:20" x14ac:dyDescent="0.2">
      <c r="B3527" t="s">
        <v>9455</v>
      </c>
      <c r="C3527" t="s">
        <v>6148</v>
      </c>
      <c r="F3527">
        <v>99</v>
      </c>
      <c r="J3527" t="s">
        <v>4750</v>
      </c>
      <c r="M3527" t="s">
        <v>7087</v>
      </c>
    </row>
    <row r="3528" spans="2:20" x14ac:dyDescent="0.2">
      <c r="B3528" t="s">
        <v>9456</v>
      </c>
      <c r="C3528" t="s">
        <v>6148</v>
      </c>
      <c r="F3528">
        <v>99</v>
      </c>
      <c r="J3528" t="s">
        <v>4750</v>
      </c>
      <c r="M3528" t="s">
        <v>7087</v>
      </c>
    </row>
    <row r="3529" spans="2:20" x14ac:dyDescent="0.2">
      <c r="B3529" t="s">
        <v>9457</v>
      </c>
      <c r="C3529" t="s">
        <v>6148</v>
      </c>
      <c r="F3529">
        <v>99</v>
      </c>
      <c r="J3529" t="s">
        <v>2864</v>
      </c>
      <c r="M3529" t="s">
        <v>9458</v>
      </c>
      <c r="N3529" t="s">
        <v>2865</v>
      </c>
    </row>
    <row r="3530" spans="2:20" x14ac:dyDescent="0.2">
      <c r="B3530" t="s">
        <v>172</v>
      </c>
      <c r="C3530" t="s">
        <v>6148</v>
      </c>
      <c r="F3530">
        <v>99</v>
      </c>
      <c r="J3530" t="s">
        <v>113</v>
      </c>
      <c r="M3530" t="s">
        <v>9459</v>
      </c>
    </row>
    <row r="3531" spans="2:20" x14ac:dyDescent="0.2">
      <c r="B3531" t="s">
        <v>9460</v>
      </c>
      <c r="C3531" t="s">
        <v>6148</v>
      </c>
      <c r="F3531">
        <v>99</v>
      </c>
      <c r="J3531" t="s">
        <v>113</v>
      </c>
      <c r="M3531" t="s">
        <v>9461</v>
      </c>
    </row>
    <row r="3532" spans="2:20" x14ac:dyDescent="0.2">
      <c r="B3532" t="s">
        <v>6298</v>
      </c>
      <c r="C3532" t="s">
        <v>6148</v>
      </c>
      <c r="F3532">
        <v>99</v>
      </c>
      <c r="J3532" t="s">
        <v>113</v>
      </c>
      <c r="M3532" t="s">
        <v>9462</v>
      </c>
    </row>
    <row r="3533" spans="2:20" x14ac:dyDescent="0.2">
      <c r="B3533" t="s">
        <v>847</v>
      </c>
      <c r="C3533" t="s">
        <v>6148</v>
      </c>
      <c r="F3533">
        <v>99</v>
      </c>
      <c r="J3533" t="s">
        <v>842</v>
      </c>
      <c r="M3533" t="s">
        <v>9463</v>
      </c>
    </row>
    <row r="3534" spans="2:20" x14ac:dyDescent="0.2">
      <c r="B3534" t="s">
        <v>9464</v>
      </c>
      <c r="C3534" t="s">
        <v>6148</v>
      </c>
      <c r="F3534">
        <v>99</v>
      </c>
      <c r="J3534" t="s">
        <v>4755</v>
      </c>
      <c r="M3534" t="s">
        <v>9465</v>
      </c>
    </row>
    <row r="3535" spans="2:20" x14ac:dyDescent="0.2">
      <c r="B3535" t="s">
        <v>8062</v>
      </c>
      <c r="C3535" t="s">
        <v>6148</v>
      </c>
      <c r="F3535">
        <v>99</v>
      </c>
      <c r="J3535" t="s">
        <v>4755</v>
      </c>
      <c r="M3535" t="s">
        <v>9465</v>
      </c>
    </row>
    <row r="3536" spans="2:20" x14ac:dyDescent="0.2">
      <c r="B3536" t="s">
        <v>9466</v>
      </c>
      <c r="C3536" t="s">
        <v>6148</v>
      </c>
      <c r="F3536">
        <v>99</v>
      </c>
      <c r="J3536" t="s">
        <v>4755</v>
      </c>
      <c r="M3536" t="s">
        <v>9465</v>
      </c>
    </row>
    <row r="3537" spans="2:20" x14ac:dyDescent="0.2">
      <c r="B3537" t="s">
        <v>9467</v>
      </c>
      <c r="C3537" t="s">
        <v>6148</v>
      </c>
      <c r="F3537">
        <v>99</v>
      </c>
      <c r="J3537" t="s">
        <v>9</v>
      </c>
      <c r="M3537" t="s">
        <v>9468</v>
      </c>
      <c r="O3537" t="s">
        <v>2866</v>
      </c>
    </row>
    <row r="3538" spans="2:20" x14ac:dyDescent="0.2">
      <c r="B3538" t="s">
        <v>9469</v>
      </c>
      <c r="C3538" t="s">
        <v>6148</v>
      </c>
      <c r="F3538">
        <v>99</v>
      </c>
      <c r="J3538" t="s">
        <v>9</v>
      </c>
      <c r="M3538" t="s">
        <v>9468</v>
      </c>
      <c r="O3538" t="s">
        <v>2866</v>
      </c>
    </row>
    <row r="3539" spans="2:20" x14ac:dyDescent="0.2">
      <c r="B3539" t="s">
        <v>6321</v>
      </c>
      <c r="C3539" t="s">
        <v>6148</v>
      </c>
      <c r="D3539" t="s">
        <v>6159</v>
      </c>
      <c r="F3539">
        <v>99</v>
      </c>
      <c r="J3539" t="s">
        <v>9</v>
      </c>
      <c r="K3539" t="s">
        <v>1444</v>
      </c>
      <c r="L3539" t="s">
        <v>2866</v>
      </c>
      <c r="M3539" t="s">
        <v>9470</v>
      </c>
      <c r="O3539" t="s">
        <v>2866</v>
      </c>
    </row>
    <row r="3540" spans="2:20" x14ac:dyDescent="0.2">
      <c r="B3540" t="s">
        <v>6402</v>
      </c>
      <c r="C3540" t="s">
        <v>6148</v>
      </c>
      <c r="F3540">
        <v>99</v>
      </c>
      <c r="J3540" t="s">
        <v>9</v>
      </c>
      <c r="M3540" t="s">
        <v>9471</v>
      </c>
      <c r="O3540" t="s">
        <v>2866</v>
      </c>
    </row>
    <row r="3541" spans="2:20" x14ac:dyDescent="0.2">
      <c r="B3541" t="s">
        <v>7251</v>
      </c>
      <c r="C3541" t="s">
        <v>6148</v>
      </c>
      <c r="F3541">
        <v>99</v>
      </c>
      <c r="J3541" t="s">
        <v>697</v>
      </c>
      <c r="M3541" t="s">
        <v>9472</v>
      </c>
      <c r="O3541" t="s">
        <v>2867</v>
      </c>
    </row>
    <row r="3542" spans="2:20" x14ac:dyDescent="0.2">
      <c r="B3542" t="s">
        <v>7279</v>
      </c>
      <c r="C3542" t="s">
        <v>6148</v>
      </c>
      <c r="F3542">
        <v>99</v>
      </c>
      <c r="J3542" t="s">
        <v>87</v>
      </c>
      <c r="M3542" t="s">
        <v>9473</v>
      </c>
      <c r="O3542" t="s">
        <v>2868</v>
      </c>
    </row>
    <row r="3543" spans="2:20" x14ac:dyDescent="0.2">
      <c r="B3543" t="s">
        <v>9474</v>
      </c>
      <c r="C3543" t="s">
        <v>6148</v>
      </c>
      <c r="F3543">
        <v>99</v>
      </c>
      <c r="J3543" t="s">
        <v>315</v>
      </c>
      <c r="M3543" t="s">
        <v>9475</v>
      </c>
      <c r="N3543" t="s">
        <v>2869</v>
      </c>
    </row>
    <row r="3544" spans="2:20" x14ac:dyDescent="0.2">
      <c r="B3544" t="s">
        <v>9261</v>
      </c>
      <c r="C3544" t="s">
        <v>6148</v>
      </c>
      <c r="F3544">
        <v>99</v>
      </c>
      <c r="J3544" t="s">
        <v>2870</v>
      </c>
      <c r="M3544" t="s">
        <v>9476</v>
      </c>
      <c r="N3544" t="s">
        <v>2871</v>
      </c>
    </row>
    <row r="3545" spans="2:20" x14ac:dyDescent="0.2">
      <c r="B3545" t="s">
        <v>9477</v>
      </c>
      <c r="C3545" t="s">
        <v>6148</v>
      </c>
      <c r="F3545">
        <v>99</v>
      </c>
      <c r="J3545" t="s">
        <v>2870</v>
      </c>
      <c r="M3545" t="s">
        <v>9478</v>
      </c>
      <c r="N3545" t="s">
        <v>2871</v>
      </c>
    </row>
    <row r="3546" spans="2:20" x14ac:dyDescent="0.2">
      <c r="B3546" t="s">
        <v>9262</v>
      </c>
      <c r="C3546" t="s">
        <v>6148</v>
      </c>
      <c r="F3546">
        <v>99</v>
      </c>
      <c r="J3546" t="s">
        <v>2870</v>
      </c>
      <c r="M3546" t="s">
        <v>9479</v>
      </c>
      <c r="N3546" t="s">
        <v>2871</v>
      </c>
    </row>
    <row r="3547" spans="2:20" x14ac:dyDescent="0.2">
      <c r="B3547" t="s">
        <v>7669</v>
      </c>
      <c r="C3547" t="s">
        <v>6148</v>
      </c>
      <c r="F3547">
        <v>99</v>
      </c>
      <c r="J3547" t="s">
        <v>1009</v>
      </c>
      <c r="M3547" t="s">
        <v>9480</v>
      </c>
      <c r="O3547" t="s">
        <v>2872</v>
      </c>
    </row>
    <row r="3548" spans="2:20" x14ac:dyDescent="0.2">
      <c r="B3548" t="s">
        <v>1008</v>
      </c>
      <c r="C3548" t="s">
        <v>6148</v>
      </c>
      <c r="F3548">
        <v>99</v>
      </c>
      <c r="J3548" t="s">
        <v>1009</v>
      </c>
      <c r="M3548" t="s">
        <v>9480</v>
      </c>
      <c r="O3548" t="s">
        <v>2872</v>
      </c>
    </row>
    <row r="3549" spans="2:20" x14ac:dyDescent="0.2">
      <c r="B3549" t="s">
        <v>9481</v>
      </c>
      <c r="C3549" t="s">
        <v>6148</v>
      </c>
      <c r="F3549">
        <v>99</v>
      </c>
      <c r="J3549" t="s">
        <v>1009</v>
      </c>
      <c r="M3549" t="s">
        <v>9480</v>
      </c>
      <c r="O3549" t="s">
        <v>2872</v>
      </c>
    </row>
    <row r="3550" spans="2:20" x14ac:dyDescent="0.2">
      <c r="B3550" t="s">
        <v>9482</v>
      </c>
      <c r="C3550" t="s">
        <v>6148</v>
      </c>
      <c r="F3550">
        <v>99</v>
      </c>
      <c r="J3550" t="s">
        <v>457</v>
      </c>
      <c r="M3550" t="s">
        <v>9483</v>
      </c>
      <c r="O3550" t="s">
        <v>2873</v>
      </c>
    </row>
    <row r="3551" spans="2:20" x14ac:dyDescent="0.2">
      <c r="B3551" t="s">
        <v>9484</v>
      </c>
      <c r="C3551" t="s">
        <v>6148</v>
      </c>
      <c r="F3551">
        <v>99</v>
      </c>
      <c r="J3551" t="s">
        <v>457</v>
      </c>
      <c r="M3551" t="s">
        <v>9485</v>
      </c>
      <c r="O3551" t="s">
        <v>2873</v>
      </c>
    </row>
    <row r="3552" spans="2:20" x14ac:dyDescent="0.2">
      <c r="B3552" t="s">
        <v>6288</v>
      </c>
      <c r="C3552" t="s">
        <v>6148</v>
      </c>
      <c r="F3552">
        <v>99</v>
      </c>
      <c r="J3552" t="s">
        <v>521</v>
      </c>
      <c r="M3552" t="s">
        <v>9486</v>
      </c>
      <c r="O3552" t="s">
        <v>2874</v>
      </c>
      <c r="T3552" t="s">
        <v>2875</v>
      </c>
    </row>
    <row r="3553" spans="2:20" x14ac:dyDescent="0.2">
      <c r="B3553" t="s">
        <v>6814</v>
      </c>
      <c r="C3553" t="s">
        <v>6148</v>
      </c>
      <c r="F3553">
        <v>99</v>
      </c>
      <c r="J3553" t="s">
        <v>521</v>
      </c>
      <c r="M3553" t="s">
        <v>9486</v>
      </c>
      <c r="O3553" t="s">
        <v>2874</v>
      </c>
      <c r="T3553" t="s">
        <v>2875</v>
      </c>
    </row>
    <row r="3554" spans="2:20" x14ac:dyDescent="0.2">
      <c r="B3554" t="s">
        <v>6337</v>
      </c>
      <c r="C3554" t="s">
        <v>6148</v>
      </c>
      <c r="F3554">
        <v>99</v>
      </c>
      <c r="J3554" t="s">
        <v>750</v>
      </c>
      <c r="M3554" t="s">
        <v>9487</v>
      </c>
    </row>
    <row r="3555" spans="2:20" x14ac:dyDescent="0.2">
      <c r="B3555" t="s">
        <v>9488</v>
      </c>
      <c r="C3555" t="s">
        <v>6148</v>
      </c>
      <c r="F3555">
        <v>99</v>
      </c>
      <c r="J3555" t="s">
        <v>750</v>
      </c>
      <c r="M3555" t="s">
        <v>9487</v>
      </c>
    </row>
    <row r="3556" spans="2:20" x14ac:dyDescent="0.2">
      <c r="B3556" t="s">
        <v>6798</v>
      </c>
      <c r="C3556" t="s">
        <v>6148</v>
      </c>
      <c r="F3556">
        <v>99</v>
      </c>
      <c r="J3556" t="s">
        <v>2876</v>
      </c>
      <c r="M3556" t="s">
        <v>9489</v>
      </c>
      <c r="O3556" t="s">
        <v>2877</v>
      </c>
    </row>
    <row r="3557" spans="2:20" x14ac:dyDescent="0.2">
      <c r="B3557" t="s">
        <v>8814</v>
      </c>
      <c r="C3557" t="s">
        <v>6148</v>
      </c>
      <c r="F3557">
        <v>99</v>
      </c>
      <c r="J3557" t="s">
        <v>2876</v>
      </c>
      <c r="M3557" t="s">
        <v>9489</v>
      </c>
      <c r="O3557" t="s">
        <v>2877</v>
      </c>
    </row>
    <row r="3558" spans="2:20" x14ac:dyDescent="0.2">
      <c r="B3558" t="s">
        <v>9213</v>
      </c>
      <c r="C3558" t="s">
        <v>6148</v>
      </c>
      <c r="F3558">
        <v>99</v>
      </c>
      <c r="J3558" t="s">
        <v>2876</v>
      </c>
      <c r="M3558" t="s">
        <v>9489</v>
      </c>
      <c r="O3558" t="s">
        <v>2877</v>
      </c>
    </row>
    <row r="3559" spans="2:20" x14ac:dyDescent="0.2">
      <c r="B3559" t="s">
        <v>9490</v>
      </c>
      <c r="C3559" t="s">
        <v>6148</v>
      </c>
      <c r="F3559">
        <v>99</v>
      </c>
      <c r="J3559" t="s">
        <v>2876</v>
      </c>
      <c r="M3559" t="s">
        <v>9489</v>
      </c>
      <c r="O3559" t="s">
        <v>2877</v>
      </c>
    </row>
    <row r="3560" spans="2:20" x14ac:dyDescent="0.2">
      <c r="B3560" t="s">
        <v>6649</v>
      </c>
      <c r="C3560" t="s">
        <v>6148</v>
      </c>
      <c r="F3560">
        <v>99</v>
      </c>
      <c r="J3560" t="s">
        <v>389</v>
      </c>
      <c r="M3560" t="s">
        <v>9491</v>
      </c>
      <c r="O3560" t="s">
        <v>2880</v>
      </c>
    </row>
    <row r="3561" spans="2:20" x14ac:dyDescent="0.2">
      <c r="B3561" t="s">
        <v>9492</v>
      </c>
      <c r="C3561" t="s">
        <v>6148</v>
      </c>
      <c r="F3561">
        <v>99</v>
      </c>
      <c r="J3561" t="s">
        <v>389</v>
      </c>
      <c r="M3561" t="s">
        <v>9493</v>
      </c>
      <c r="O3561" t="s">
        <v>2880</v>
      </c>
    </row>
    <row r="3562" spans="2:20" x14ac:dyDescent="0.2">
      <c r="B3562" t="s">
        <v>9494</v>
      </c>
      <c r="C3562" t="s">
        <v>6148</v>
      </c>
      <c r="F3562">
        <v>99</v>
      </c>
      <c r="J3562" t="s">
        <v>389</v>
      </c>
      <c r="M3562" t="s">
        <v>9495</v>
      </c>
      <c r="O3562" t="s">
        <v>2880</v>
      </c>
    </row>
    <row r="3563" spans="2:20" x14ac:dyDescent="0.2">
      <c r="B3563" t="s">
        <v>172</v>
      </c>
      <c r="C3563" t="s">
        <v>6148</v>
      </c>
      <c r="F3563">
        <v>99</v>
      </c>
      <c r="J3563" t="s">
        <v>389</v>
      </c>
      <c r="M3563" t="s">
        <v>9496</v>
      </c>
      <c r="O3563" t="s">
        <v>2880</v>
      </c>
    </row>
    <row r="3564" spans="2:20" x14ac:dyDescent="0.2">
      <c r="B3564" t="s">
        <v>9497</v>
      </c>
      <c r="C3564" t="s">
        <v>6148</v>
      </c>
      <c r="F3564">
        <v>99</v>
      </c>
      <c r="J3564" t="s">
        <v>389</v>
      </c>
      <c r="M3564" t="s">
        <v>9498</v>
      </c>
      <c r="O3564" t="s">
        <v>2880</v>
      </c>
    </row>
    <row r="3565" spans="2:20" x14ac:dyDescent="0.2">
      <c r="B3565" t="s">
        <v>9499</v>
      </c>
      <c r="C3565" t="s">
        <v>6148</v>
      </c>
      <c r="F3565">
        <v>99</v>
      </c>
      <c r="J3565" t="s">
        <v>389</v>
      </c>
      <c r="M3565" t="s">
        <v>9500</v>
      </c>
      <c r="O3565" t="s">
        <v>2880</v>
      </c>
    </row>
    <row r="3566" spans="2:20" x14ac:dyDescent="0.2">
      <c r="B3566" t="s">
        <v>1433</v>
      </c>
      <c r="C3566" t="s">
        <v>6148</v>
      </c>
      <c r="F3566">
        <v>99</v>
      </c>
      <c r="J3566" t="s">
        <v>389</v>
      </c>
      <c r="M3566" t="s">
        <v>7162</v>
      </c>
      <c r="O3566" t="s">
        <v>2880</v>
      </c>
    </row>
    <row r="3567" spans="2:20" x14ac:dyDescent="0.2">
      <c r="B3567" t="s">
        <v>1431</v>
      </c>
      <c r="C3567" t="s">
        <v>6148</v>
      </c>
      <c r="F3567">
        <v>99</v>
      </c>
      <c r="J3567" t="s">
        <v>2881</v>
      </c>
      <c r="M3567" t="s">
        <v>7657</v>
      </c>
      <c r="O3567" t="s">
        <v>2882</v>
      </c>
    </row>
    <row r="3568" spans="2:20" x14ac:dyDescent="0.2">
      <c r="B3568" t="s">
        <v>9501</v>
      </c>
      <c r="C3568" t="s">
        <v>6148</v>
      </c>
      <c r="F3568">
        <v>99</v>
      </c>
      <c r="J3568" t="s">
        <v>2881</v>
      </c>
      <c r="M3568" t="s">
        <v>8717</v>
      </c>
      <c r="O3568" t="s">
        <v>2882</v>
      </c>
    </row>
    <row r="3569" spans="2:15" x14ac:dyDescent="0.2">
      <c r="B3569" t="s">
        <v>7265</v>
      </c>
      <c r="C3569" t="s">
        <v>6148</v>
      </c>
      <c r="F3569">
        <v>99</v>
      </c>
      <c r="J3569" t="s">
        <v>2881</v>
      </c>
      <c r="M3569" t="s">
        <v>9502</v>
      </c>
      <c r="O3569" t="s">
        <v>2882</v>
      </c>
    </row>
    <row r="3570" spans="2:15" x14ac:dyDescent="0.2">
      <c r="B3570" t="s">
        <v>6243</v>
      </c>
      <c r="C3570" t="s">
        <v>6148</v>
      </c>
      <c r="F3570">
        <v>99</v>
      </c>
      <c r="J3570" t="s">
        <v>2881</v>
      </c>
      <c r="M3570" t="s">
        <v>9503</v>
      </c>
      <c r="O3570" t="s">
        <v>2882</v>
      </c>
    </row>
    <row r="3571" spans="2:15" x14ac:dyDescent="0.2">
      <c r="B3571" t="s">
        <v>9504</v>
      </c>
      <c r="C3571" t="s">
        <v>6148</v>
      </c>
      <c r="F3571">
        <v>99</v>
      </c>
      <c r="J3571" t="s">
        <v>2881</v>
      </c>
      <c r="M3571" t="s">
        <v>9503</v>
      </c>
      <c r="O3571" t="s">
        <v>2882</v>
      </c>
    </row>
    <row r="3572" spans="2:15" x14ac:dyDescent="0.2">
      <c r="B3572" t="s">
        <v>9505</v>
      </c>
      <c r="C3572" t="s">
        <v>6148</v>
      </c>
      <c r="F3572">
        <v>99</v>
      </c>
      <c r="J3572" t="s">
        <v>2881</v>
      </c>
      <c r="M3572" t="s">
        <v>9503</v>
      </c>
      <c r="O3572" t="s">
        <v>2882</v>
      </c>
    </row>
    <row r="3573" spans="2:15" x14ac:dyDescent="0.2">
      <c r="B3573" t="s">
        <v>9506</v>
      </c>
      <c r="C3573" t="s">
        <v>6148</v>
      </c>
      <c r="F3573">
        <v>99</v>
      </c>
      <c r="J3573" t="s">
        <v>2881</v>
      </c>
      <c r="M3573" t="s">
        <v>9503</v>
      </c>
      <c r="O3573" t="s">
        <v>2882</v>
      </c>
    </row>
    <row r="3574" spans="2:15" x14ac:dyDescent="0.2">
      <c r="B3574" t="s">
        <v>6422</v>
      </c>
      <c r="C3574" t="s">
        <v>6148</v>
      </c>
      <c r="F3574">
        <v>99</v>
      </c>
      <c r="J3574" t="s">
        <v>191</v>
      </c>
      <c r="M3574" t="s">
        <v>9507</v>
      </c>
      <c r="N3574" t="s">
        <v>2883</v>
      </c>
    </row>
    <row r="3575" spans="2:15" x14ac:dyDescent="0.2">
      <c r="B3575" t="s">
        <v>9508</v>
      </c>
      <c r="C3575" t="s">
        <v>6148</v>
      </c>
      <c r="F3575">
        <v>99</v>
      </c>
      <c r="J3575" t="s">
        <v>191</v>
      </c>
      <c r="M3575" t="s">
        <v>9509</v>
      </c>
      <c r="N3575" t="s">
        <v>2883</v>
      </c>
    </row>
    <row r="3576" spans="2:15" x14ac:dyDescent="0.2">
      <c r="B3576" t="s">
        <v>9510</v>
      </c>
      <c r="C3576" t="s">
        <v>6148</v>
      </c>
      <c r="F3576">
        <v>99</v>
      </c>
      <c r="J3576" t="s">
        <v>191</v>
      </c>
      <c r="M3576" t="s">
        <v>9509</v>
      </c>
      <c r="N3576" t="s">
        <v>2883</v>
      </c>
    </row>
    <row r="3577" spans="2:15" x14ac:dyDescent="0.2">
      <c r="B3577" t="s">
        <v>9511</v>
      </c>
      <c r="C3577" t="s">
        <v>6148</v>
      </c>
      <c r="F3577">
        <v>99</v>
      </c>
      <c r="J3577" t="s">
        <v>191</v>
      </c>
      <c r="M3577" t="s">
        <v>9512</v>
      </c>
      <c r="N3577" t="s">
        <v>2883</v>
      </c>
    </row>
    <row r="3578" spans="2:15" x14ac:dyDescent="0.2">
      <c r="B3578" t="s">
        <v>6172</v>
      </c>
      <c r="C3578" t="s">
        <v>6148</v>
      </c>
      <c r="F3578">
        <v>99</v>
      </c>
      <c r="J3578" t="s">
        <v>506</v>
      </c>
      <c r="M3578" t="s">
        <v>9513</v>
      </c>
    </row>
    <row r="3579" spans="2:15" x14ac:dyDescent="0.2">
      <c r="B3579" t="s">
        <v>9514</v>
      </c>
      <c r="C3579" t="s">
        <v>6148</v>
      </c>
      <c r="F3579">
        <v>99</v>
      </c>
      <c r="J3579" t="s">
        <v>506</v>
      </c>
      <c r="M3579" t="s">
        <v>9515</v>
      </c>
    </row>
    <row r="3580" spans="2:15" x14ac:dyDescent="0.2">
      <c r="B3580" t="s">
        <v>9516</v>
      </c>
      <c r="C3580" t="s">
        <v>6148</v>
      </c>
      <c r="F3580">
        <v>99</v>
      </c>
      <c r="J3580" t="s">
        <v>506</v>
      </c>
      <c r="M3580" t="s">
        <v>9517</v>
      </c>
    </row>
    <row r="3581" spans="2:15" x14ac:dyDescent="0.2">
      <c r="B3581" t="s">
        <v>6373</v>
      </c>
      <c r="C3581" t="s">
        <v>6148</v>
      </c>
      <c r="F3581">
        <v>99</v>
      </c>
      <c r="J3581" t="s">
        <v>506</v>
      </c>
      <c r="M3581" t="s">
        <v>9518</v>
      </c>
    </row>
    <row r="3582" spans="2:15" x14ac:dyDescent="0.2">
      <c r="B3582" t="s">
        <v>473</v>
      </c>
      <c r="C3582" t="s">
        <v>6148</v>
      </c>
      <c r="F3582">
        <v>99</v>
      </c>
      <c r="J3582" t="s">
        <v>506</v>
      </c>
      <c r="M3582" t="s">
        <v>9518</v>
      </c>
    </row>
    <row r="3583" spans="2:15" x14ac:dyDescent="0.2">
      <c r="B3583" t="s">
        <v>775</v>
      </c>
      <c r="C3583" t="s">
        <v>6148</v>
      </c>
      <c r="F3583">
        <v>99</v>
      </c>
      <c r="J3583" t="s">
        <v>506</v>
      </c>
      <c r="M3583" t="s">
        <v>9518</v>
      </c>
    </row>
    <row r="3584" spans="2:15" x14ac:dyDescent="0.2">
      <c r="B3584" t="s">
        <v>6290</v>
      </c>
      <c r="C3584" t="s">
        <v>6148</v>
      </c>
      <c r="F3584">
        <v>99</v>
      </c>
      <c r="J3584" t="s">
        <v>506</v>
      </c>
      <c r="M3584" t="s">
        <v>9518</v>
      </c>
    </row>
    <row r="3585" spans="2:22" x14ac:dyDescent="0.2">
      <c r="B3585" t="s">
        <v>6914</v>
      </c>
      <c r="C3585" t="s">
        <v>6148</v>
      </c>
      <c r="F3585">
        <v>99</v>
      </c>
      <c r="J3585" t="s">
        <v>506</v>
      </c>
      <c r="M3585" t="s">
        <v>9519</v>
      </c>
    </row>
    <row r="3586" spans="2:22" x14ac:dyDescent="0.2">
      <c r="B3586" t="s">
        <v>6916</v>
      </c>
      <c r="C3586" t="s">
        <v>6148</v>
      </c>
      <c r="F3586">
        <v>99</v>
      </c>
      <c r="J3586" t="s">
        <v>506</v>
      </c>
      <c r="M3586" t="s">
        <v>9520</v>
      </c>
    </row>
    <row r="3587" spans="2:22" x14ac:dyDescent="0.2">
      <c r="B3587" t="s">
        <v>6246</v>
      </c>
      <c r="C3587" t="s">
        <v>6148</v>
      </c>
      <c r="F3587">
        <v>99</v>
      </c>
      <c r="J3587" t="s">
        <v>2884</v>
      </c>
      <c r="M3587" t="s">
        <v>9521</v>
      </c>
      <c r="V3587" t="s">
        <v>2885</v>
      </c>
    </row>
    <row r="3588" spans="2:22" x14ac:dyDescent="0.2">
      <c r="B3588" t="s">
        <v>9522</v>
      </c>
      <c r="C3588" t="s">
        <v>6148</v>
      </c>
      <c r="F3588">
        <v>99</v>
      </c>
      <c r="J3588" t="s">
        <v>791</v>
      </c>
      <c r="M3588" t="s">
        <v>9523</v>
      </c>
      <c r="P3588" t="s">
        <v>2886</v>
      </c>
    </row>
    <row r="3589" spans="2:22" x14ac:dyDescent="0.2">
      <c r="B3589" t="s">
        <v>6354</v>
      </c>
      <c r="C3589" t="s">
        <v>6148</v>
      </c>
      <c r="F3589">
        <v>99</v>
      </c>
      <c r="J3589" t="s">
        <v>791</v>
      </c>
      <c r="M3589" t="s">
        <v>9523</v>
      </c>
      <c r="P3589" t="s">
        <v>2886</v>
      </c>
    </row>
    <row r="3590" spans="2:22" x14ac:dyDescent="0.2">
      <c r="B3590" t="s">
        <v>9524</v>
      </c>
      <c r="C3590" t="s">
        <v>6148</v>
      </c>
      <c r="F3590">
        <v>99</v>
      </c>
      <c r="J3590" t="s">
        <v>791</v>
      </c>
      <c r="M3590" t="s">
        <v>9525</v>
      </c>
      <c r="P3590" t="s">
        <v>2886</v>
      </c>
    </row>
    <row r="3591" spans="2:22" x14ac:dyDescent="0.2">
      <c r="B3591" t="s">
        <v>9526</v>
      </c>
      <c r="C3591" t="s">
        <v>6148</v>
      </c>
      <c r="F3591">
        <v>99</v>
      </c>
      <c r="J3591" t="s">
        <v>4773</v>
      </c>
      <c r="M3591" t="s">
        <v>9527</v>
      </c>
    </row>
    <row r="3592" spans="2:22" x14ac:dyDescent="0.2">
      <c r="B3592" t="s">
        <v>6490</v>
      </c>
      <c r="C3592" t="s">
        <v>6148</v>
      </c>
      <c r="F3592">
        <v>99</v>
      </c>
      <c r="J3592" t="s">
        <v>2887</v>
      </c>
      <c r="M3592" t="s">
        <v>9528</v>
      </c>
      <c r="T3592" t="s">
        <v>2888</v>
      </c>
    </row>
    <row r="3593" spans="2:22" x14ac:dyDescent="0.2">
      <c r="B3593" t="s">
        <v>1247</v>
      </c>
      <c r="C3593" t="s">
        <v>6148</v>
      </c>
      <c r="F3593">
        <v>99</v>
      </c>
      <c r="J3593" t="s">
        <v>2887</v>
      </c>
      <c r="M3593" t="s">
        <v>9528</v>
      </c>
      <c r="T3593" t="s">
        <v>2888</v>
      </c>
    </row>
    <row r="3594" spans="2:22" x14ac:dyDescent="0.2">
      <c r="B3594" t="s">
        <v>9529</v>
      </c>
      <c r="C3594" t="s">
        <v>6148</v>
      </c>
      <c r="F3594">
        <v>99</v>
      </c>
      <c r="J3594" t="s">
        <v>732</v>
      </c>
      <c r="M3594" t="s">
        <v>9530</v>
      </c>
      <c r="O3594" t="s">
        <v>2889</v>
      </c>
    </row>
    <row r="3595" spans="2:22" x14ac:dyDescent="0.2">
      <c r="B3595" t="s">
        <v>887</v>
      </c>
      <c r="C3595" t="s">
        <v>6148</v>
      </c>
      <c r="F3595">
        <v>99</v>
      </c>
      <c r="J3595" t="s">
        <v>732</v>
      </c>
      <c r="M3595" t="s">
        <v>9531</v>
      </c>
      <c r="O3595" t="s">
        <v>2889</v>
      </c>
    </row>
    <row r="3596" spans="2:22" x14ac:dyDescent="0.2">
      <c r="B3596" t="s">
        <v>6259</v>
      </c>
      <c r="C3596" t="s">
        <v>6148</v>
      </c>
      <c r="F3596">
        <v>99</v>
      </c>
      <c r="J3596" t="s">
        <v>903</v>
      </c>
      <c r="M3596" t="s">
        <v>9532</v>
      </c>
    </row>
    <row r="3597" spans="2:22" x14ac:dyDescent="0.2">
      <c r="B3597" t="s">
        <v>6161</v>
      </c>
      <c r="C3597" t="s">
        <v>6148</v>
      </c>
      <c r="F3597">
        <v>99</v>
      </c>
      <c r="J3597" t="s">
        <v>4778</v>
      </c>
      <c r="M3597" t="s">
        <v>9533</v>
      </c>
    </row>
    <row r="3598" spans="2:22" x14ac:dyDescent="0.2">
      <c r="B3598" t="s">
        <v>265</v>
      </c>
      <c r="C3598" t="s">
        <v>6148</v>
      </c>
      <c r="F3598">
        <v>99</v>
      </c>
      <c r="J3598" t="s">
        <v>4778</v>
      </c>
      <c r="M3598" t="s">
        <v>9533</v>
      </c>
    </row>
    <row r="3599" spans="2:22" x14ac:dyDescent="0.2">
      <c r="B3599" t="s">
        <v>887</v>
      </c>
      <c r="C3599" t="s">
        <v>6148</v>
      </c>
      <c r="F3599">
        <v>99</v>
      </c>
      <c r="J3599" t="s">
        <v>4778</v>
      </c>
      <c r="M3599" t="s">
        <v>9533</v>
      </c>
    </row>
    <row r="3600" spans="2:22" x14ac:dyDescent="0.2">
      <c r="B3600" t="s">
        <v>6419</v>
      </c>
      <c r="C3600" t="s">
        <v>6148</v>
      </c>
      <c r="F3600">
        <v>99</v>
      </c>
      <c r="J3600" t="s">
        <v>4778</v>
      </c>
      <c r="M3600" t="s">
        <v>9534</v>
      </c>
    </row>
    <row r="3601" spans="2:16" x14ac:dyDescent="0.2">
      <c r="B3601" t="s">
        <v>7315</v>
      </c>
      <c r="C3601" t="s">
        <v>6148</v>
      </c>
      <c r="F3601">
        <v>99</v>
      </c>
      <c r="J3601" t="s">
        <v>4778</v>
      </c>
      <c r="M3601" t="s">
        <v>9534</v>
      </c>
    </row>
    <row r="3602" spans="2:16" x14ac:dyDescent="0.2">
      <c r="B3602" t="s">
        <v>6490</v>
      </c>
      <c r="C3602" t="s">
        <v>6148</v>
      </c>
      <c r="F3602">
        <v>99</v>
      </c>
      <c r="J3602" t="s">
        <v>4780</v>
      </c>
      <c r="M3602" t="s">
        <v>9528</v>
      </c>
    </row>
    <row r="3603" spans="2:16" x14ac:dyDescent="0.2">
      <c r="B3603" t="s">
        <v>1247</v>
      </c>
      <c r="C3603" t="s">
        <v>6148</v>
      </c>
      <c r="F3603">
        <v>99</v>
      </c>
      <c r="J3603" t="s">
        <v>4780</v>
      </c>
      <c r="M3603" t="s">
        <v>9528</v>
      </c>
    </row>
    <row r="3604" spans="2:16" x14ac:dyDescent="0.2">
      <c r="B3604" t="s">
        <v>6290</v>
      </c>
      <c r="C3604" t="s">
        <v>6148</v>
      </c>
      <c r="F3604">
        <v>99</v>
      </c>
      <c r="J3604" t="s">
        <v>497</v>
      </c>
      <c r="M3604" t="s">
        <v>9535</v>
      </c>
    </row>
    <row r="3605" spans="2:16" x14ac:dyDescent="0.2">
      <c r="B3605" t="s">
        <v>6290</v>
      </c>
      <c r="C3605" t="s">
        <v>6148</v>
      </c>
      <c r="F3605">
        <v>99</v>
      </c>
      <c r="J3605" t="s">
        <v>4782</v>
      </c>
      <c r="M3605" t="s">
        <v>9536</v>
      </c>
    </row>
    <row r="3606" spans="2:16" x14ac:dyDescent="0.2">
      <c r="B3606" t="s">
        <v>6288</v>
      </c>
      <c r="C3606" t="s">
        <v>6148</v>
      </c>
      <c r="F3606">
        <v>99</v>
      </c>
      <c r="J3606" t="s">
        <v>2890</v>
      </c>
      <c r="M3606" t="s">
        <v>9537</v>
      </c>
      <c r="O3606" t="s">
        <v>2892</v>
      </c>
      <c r="P3606" t="s">
        <v>2891</v>
      </c>
    </row>
    <row r="3607" spans="2:16" x14ac:dyDescent="0.2">
      <c r="B3607" t="s">
        <v>6532</v>
      </c>
      <c r="C3607" t="s">
        <v>6148</v>
      </c>
      <c r="F3607">
        <v>99</v>
      </c>
      <c r="J3607" t="s">
        <v>2890</v>
      </c>
      <c r="M3607" t="s">
        <v>9537</v>
      </c>
      <c r="O3607" t="s">
        <v>2892</v>
      </c>
      <c r="P3607" t="s">
        <v>2891</v>
      </c>
    </row>
    <row r="3608" spans="2:16" x14ac:dyDescent="0.2">
      <c r="B3608" t="s">
        <v>6290</v>
      </c>
      <c r="C3608" t="s">
        <v>6148</v>
      </c>
      <c r="F3608">
        <v>99</v>
      </c>
      <c r="J3608" t="s">
        <v>2890</v>
      </c>
      <c r="M3608" t="s">
        <v>9537</v>
      </c>
      <c r="O3608" t="s">
        <v>2892</v>
      </c>
      <c r="P3608" t="s">
        <v>2891</v>
      </c>
    </row>
    <row r="3609" spans="2:16" x14ac:dyDescent="0.2">
      <c r="B3609" t="s">
        <v>9538</v>
      </c>
      <c r="C3609" t="s">
        <v>6148</v>
      </c>
      <c r="F3609">
        <v>99</v>
      </c>
      <c r="J3609" t="s">
        <v>2890</v>
      </c>
      <c r="M3609" t="s">
        <v>9537</v>
      </c>
      <c r="O3609" t="s">
        <v>2892</v>
      </c>
      <c r="P3609" t="s">
        <v>2891</v>
      </c>
    </row>
    <row r="3610" spans="2:16" x14ac:dyDescent="0.2">
      <c r="B3610" t="s">
        <v>9539</v>
      </c>
      <c r="C3610" t="s">
        <v>6148</v>
      </c>
      <c r="F3610">
        <v>99</v>
      </c>
      <c r="J3610" t="s">
        <v>2890</v>
      </c>
      <c r="M3610" t="s">
        <v>9540</v>
      </c>
      <c r="O3610" t="s">
        <v>2892</v>
      </c>
      <c r="P3610" t="s">
        <v>2891</v>
      </c>
    </row>
    <row r="3611" spans="2:16" x14ac:dyDescent="0.2">
      <c r="B3611" t="s">
        <v>1412</v>
      </c>
      <c r="C3611" t="s">
        <v>6148</v>
      </c>
      <c r="F3611">
        <v>99</v>
      </c>
      <c r="J3611" t="s">
        <v>2890</v>
      </c>
      <c r="M3611" t="s">
        <v>9541</v>
      </c>
      <c r="O3611" t="s">
        <v>2892</v>
      </c>
      <c r="P3611" t="s">
        <v>2891</v>
      </c>
    </row>
    <row r="3612" spans="2:16" x14ac:dyDescent="0.2">
      <c r="B3612" t="s">
        <v>6800</v>
      </c>
      <c r="C3612" t="s">
        <v>6148</v>
      </c>
      <c r="F3612">
        <v>99</v>
      </c>
      <c r="J3612" t="s">
        <v>4785</v>
      </c>
      <c r="M3612" t="s">
        <v>9542</v>
      </c>
    </row>
    <row r="3613" spans="2:16" x14ac:dyDescent="0.2">
      <c r="B3613" t="s">
        <v>6532</v>
      </c>
      <c r="C3613" t="s">
        <v>6148</v>
      </c>
      <c r="F3613">
        <v>99</v>
      </c>
      <c r="J3613" t="s">
        <v>4785</v>
      </c>
      <c r="M3613" t="s">
        <v>9542</v>
      </c>
    </row>
    <row r="3614" spans="2:16" x14ac:dyDescent="0.2">
      <c r="B3614" t="s">
        <v>6290</v>
      </c>
      <c r="C3614" t="s">
        <v>6148</v>
      </c>
      <c r="F3614">
        <v>99</v>
      </c>
      <c r="J3614" t="s">
        <v>4785</v>
      </c>
      <c r="M3614" t="s">
        <v>9542</v>
      </c>
    </row>
    <row r="3615" spans="2:16" x14ac:dyDescent="0.2">
      <c r="B3615" t="s">
        <v>9539</v>
      </c>
      <c r="C3615" t="s">
        <v>6148</v>
      </c>
      <c r="F3615">
        <v>99</v>
      </c>
      <c r="J3615" t="s">
        <v>4785</v>
      </c>
      <c r="M3615" t="s">
        <v>9543</v>
      </c>
    </row>
    <row r="3616" spans="2:16" x14ac:dyDescent="0.2">
      <c r="B3616" t="s">
        <v>6189</v>
      </c>
      <c r="C3616" t="s">
        <v>6148</v>
      </c>
      <c r="F3616">
        <v>99</v>
      </c>
      <c r="J3616" t="s">
        <v>4787</v>
      </c>
      <c r="M3616" t="s">
        <v>9544</v>
      </c>
    </row>
    <row r="3617" spans="2:19" x14ac:dyDescent="0.2">
      <c r="B3617" t="s">
        <v>9545</v>
      </c>
      <c r="C3617" t="s">
        <v>6148</v>
      </c>
      <c r="F3617">
        <v>99</v>
      </c>
      <c r="J3617" t="s">
        <v>4787</v>
      </c>
      <c r="M3617" t="s">
        <v>9546</v>
      </c>
    </row>
    <row r="3618" spans="2:19" x14ac:dyDescent="0.2">
      <c r="B3618" t="s">
        <v>9547</v>
      </c>
      <c r="C3618" t="s">
        <v>6148</v>
      </c>
      <c r="F3618">
        <v>99</v>
      </c>
      <c r="J3618" t="s">
        <v>4787</v>
      </c>
      <c r="M3618" t="s">
        <v>9546</v>
      </c>
    </row>
    <row r="3619" spans="2:19" x14ac:dyDescent="0.2">
      <c r="B3619" t="s">
        <v>6700</v>
      </c>
      <c r="C3619" t="s">
        <v>6148</v>
      </c>
      <c r="D3619" t="s">
        <v>6159</v>
      </c>
      <c r="F3619">
        <v>99</v>
      </c>
      <c r="J3619" t="s">
        <v>5</v>
      </c>
      <c r="K3619" t="s">
        <v>1444</v>
      </c>
      <c r="L3619" t="s">
        <v>2893</v>
      </c>
      <c r="M3619" t="s">
        <v>9548</v>
      </c>
      <c r="O3619" t="s">
        <v>2893</v>
      </c>
    </row>
    <row r="3620" spans="2:19" x14ac:dyDescent="0.2">
      <c r="B3620" t="s">
        <v>9549</v>
      </c>
      <c r="C3620" t="s">
        <v>6148</v>
      </c>
      <c r="D3620" t="s">
        <v>6159</v>
      </c>
      <c r="F3620">
        <v>99</v>
      </c>
      <c r="J3620" t="s">
        <v>5</v>
      </c>
      <c r="M3620" t="s">
        <v>9548</v>
      </c>
      <c r="O3620" t="s">
        <v>2893</v>
      </c>
    </row>
    <row r="3621" spans="2:19" x14ac:dyDescent="0.2">
      <c r="B3621" t="s">
        <v>7211</v>
      </c>
      <c r="C3621" t="s">
        <v>6148</v>
      </c>
      <c r="F3621">
        <v>99</v>
      </c>
      <c r="J3621" t="s">
        <v>1167</v>
      </c>
      <c r="M3621" t="s">
        <v>9550</v>
      </c>
      <c r="O3621" t="s">
        <v>2894</v>
      </c>
    </row>
    <row r="3622" spans="2:19" x14ac:dyDescent="0.2">
      <c r="B3622" t="s">
        <v>7669</v>
      </c>
      <c r="C3622" t="s">
        <v>6148</v>
      </c>
      <c r="F3622">
        <v>99</v>
      </c>
      <c r="J3622" t="s">
        <v>1167</v>
      </c>
      <c r="M3622" t="s">
        <v>9550</v>
      </c>
      <c r="O3622" t="s">
        <v>2894</v>
      </c>
    </row>
    <row r="3623" spans="2:19" x14ac:dyDescent="0.2">
      <c r="B3623" t="s">
        <v>8121</v>
      </c>
      <c r="C3623" t="s">
        <v>6148</v>
      </c>
      <c r="F3623">
        <v>99</v>
      </c>
      <c r="J3623" t="s">
        <v>1167</v>
      </c>
      <c r="M3623" t="s">
        <v>9550</v>
      </c>
      <c r="O3623" t="s">
        <v>2894</v>
      </c>
    </row>
    <row r="3624" spans="2:19" x14ac:dyDescent="0.2">
      <c r="B3624" t="s">
        <v>9551</v>
      </c>
      <c r="C3624" t="s">
        <v>6148</v>
      </c>
      <c r="F3624">
        <v>99</v>
      </c>
      <c r="J3624" t="s">
        <v>1167</v>
      </c>
      <c r="M3624" t="s">
        <v>9550</v>
      </c>
      <c r="O3624" t="s">
        <v>2894</v>
      </c>
    </row>
    <row r="3625" spans="2:19" x14ac:dyDescent="0.2">
      <c r="B3625" t="s">
        <v>8698</v>
      </c>
      <c r="C3625" t="s">
        <v>6148</v>
      </c>
      <c r="F3625">
        <v>99</v>
      </c>
      <c r="J3625" t="s">
        <v>905</v>
      </c>
      <c r="M3625" t="s">
        <v>9550</v>
      </c>
      <c r="R3625" t="s">
        <v>2895</v>
      </c>
    </row>
    <row r="3626" spans="2:19" x14ac:dyDescent="0.2">
      <c r="B3626" t="s">
        <v>8700</v>
      </c>
      <c r="C3626" t="s">
        <v>6148</v>
      </c>
      <c r="F3626">
        <v>99</v>
      </c>
      <c r="J3626" t="s">
        <v>905</v>
      </c>
      <c r="M3626" t="s">
        <v>9550</v>
      </c>
      <c r="R3626" t="s">
        <v>2895</v>
      </c>
    </row>
    <row r="3627" spans="2:19" x14ac:dyDescent="0.2">
      <c r="B3627" t="s">
        <v>8701</v>
      </c>
      <c r="C3627" t="s">
        <v>6148</v>
      </c>
      <c r="F3627">
        <v>99</v>
      </c>
      <c r="J3627" t="s">
        <v>905</v>
      </c>
      <c r="M3627" t="s">
        <v>9550</v>
      </c>
      <c r="R3627" t="s">
        <v>2895</v>
      </c>
    </row>
    <row r="3628" spans="2:19" x14ac:dyDescent="0.2">
      <c r="B3628" t="s">
        <v>6447</v>
      </c>
      <c r="C3628" t="s">
        <v>6148</v>
      </c>
      <c r="F3628">
        <v>99</v>
      </c>
      <c r="J3628" t="s">
        <v>2896</v>
      </c>
      <c r="M3628" t="s">
        <v>9552</v>
      </c>
      <c r="N3628" t="s">
        <v>2897</v>
      </c>
    </row>
    <row r="3629" spans="2:19" x14ac:dyDescent="0.2">
      <c r="B3629" t="s">
        <v>6503</v>
      </c>
      <c r="C3629" t="s">
        <v>6148</v>
      </c>
      <c r="F3629">
        <v>99</v>
      </c>
      <c r="J3629" t="s">
        <v>904</v>
      </c>
      <c r="M3629" t="s">
        <v>9553</v>
      </c>
      <c r="S3629" t="s">
        <v>2898</v>
      </c>
    </row>
    <row r="3630" spans="2:19" x14ac:dyDescent="0.2">
      <c r="B3630" t="s">
        <v>6503</v>
      </c>
      <c r="C3630" t="s">
        <v>6148</v>
      </c>
      <c r="F3630">
        <v>99</v>
      </c>
      <c r="J3630" t="s">
        <v>904</v>
      </c>
      <c r="M3630" t="s">
        <v>9553</v>
      </c>
      <c r="S3630" t="s">
        <v>2898</v>
      </c>
    </row>
    <row r="3631" spans="2:19" x14ac:dyDescent="0.2">
      <c r="B3631" t="s">
        <v>9554</v>
      </c>
      <c r="C3631" t="s">
        <v>6148</v>
      </c>
      <c r="F3631">
        <v>99</v>
      </c>
      <c r="J3631" t="s">
        <v>904</v>
      </c>
      <c r="M3631" t="s">
        <v>9553</v>
      </c>
      <c r="S3631" t="s">
        <v>2898</v>
      </c>
    </row>
    <row r="3632" spans="2:19" x14ac:dyDescent="0.2">
      <c r="B3632" t="s">
        <v>6180</v>
      </c>
      <c r="C3632" t="s">
        <v>6148</v>
      </c>
      <c r="F3632">
        <v>99</v>
      </c>
      <c r="J3632" t="s">
        <v>904</v>
      </c>
      <c r="M3632" t="s">
        <v>9553</v>
      </c>
      <c r="S3632" t="s">
        <v>2898</v>
      </c>
    </row>
    <row r="3633" spans="2:19" x14ac:dyDescent="0.2">
      <c r="B3633" t="s">
        <v>8709</v>
      </c>
      <c r="C3633" t="s">
        <v>6148</v>
      </c>
      <c r="F3633">
        <v>99</v>
      </c>
      <c r="J3633" t="s">
        <v>904</v>
      </c>
      <c r="M3633" t="s">
        <v>9553</v>
      </c>
      <c r="S3633" t="s">
        <v>2898</v>
      </c>
    </row>
    <row r="3634" spans="2:19" x14ac:dyDescent="0.2">
      <c r="B3634" t="s">
        <v>7893</v>
      </c>
      <c r="C3634" t="s">
        <v>6148</v>
      </c>
      <c r="F3634">
        <v>99</v>
      </c>
      <c r="J3634" t="s">
        <v>904</v>
      </c>
      <c r="M3634" t="s">
        <v>9553</v>
      </c>
      <c r="S3634" t="s">
        <v>2898</v>
      </c>
    </row>
    <row r="3635" spans="2:19" x14ac:dyDescent="0.2">
      <c r="B3635" t="s">
        <v>9555</v>
      </c>
      <c r="C3635" t="s">
        <v>6148</v>
      </c>
      <c r="F3635">
        <v>99</v>
      </c>
      <c r="J3635" t="s">
        <v>904</v>
      </c>
      <c r="M3635" t="s">
        <v>9553</v>
      </c>
      <c r="S3635" t="s">
        <v>2898</v>
      </c>
    </row>
    <row r="3636" spans="2:19" x14ac:dyDescent="0.2">
      <c r="B3636" t="s">
        <v>8633</v>
      </c>
      <c r="C3636" t="s">
        <v>6148</v>
      </c>
      <c r="F3636">
        <v>99</v>
      </c>
      <c r="J3636" t="s">
        <v>904</v>
      </c>
      <c r="M3636" t="s">
        <v>9553</v>
      </c>
      <c r="S3636" t="s">
        <v>2898</v>
      </c>
    </row>
    <row r="3637" spans="2:19" x14ac:dyDescent="0.2">
      <c r="B3637" t="s">
        <v>6503</v>
      </c>
      <c r="C3637" t="s">
        <v>6148</v>
      </c>
      <c r="F3637">
        <v>99</v>
      </c>
      <c r="J3637" t="s">
        <v>904</v>
      </c>
      <c r="M3637" t="s">
        <v>9553</v>
      </c>
      <c r="S3637" t="s">
        <v>2898</v>
      </c>
    </row>
    <row r="3638" spans="2:19" x14ac:dyDescent="0.2">
      <c r="B3638" t="s">
        <v>937</v>
      </c>
      <c r="C3638" t="s">
        <v>6148</v>
      </c>
      <c r="F3638">
        <v>99</v>
      </c>
      <c r="J3638" t="s">
        <v>904</v>
      </c>
      <c r="M3638" t="s">
        <v>9553</v>
      </c>
      <c r="S3638" t="s">
        <v>2898</v>
      </c>
    </row>
    <row r="3639" spans="2:19" x14ac:dyDescent="0.2">
      <c r="B3639" t="s">
        <v>6183</v>
      </c>
      <c r="C3639" t="s">
        <v>6148</v>
      </c>
      <c r="F3639">
        <v>99</v>
      </c>
      <c r="J3639" t="s">
        <v>904</v>
      </c>
      <c r="M3639" t="s">
        <v>9553</v>
      </c>
      <c r="S3639" t="s">
        <v>2898</v>
      </c>
    </row>
    <row r="3640" spans="2:19" x14ac:dyDescent="0.2">
      <c r="B3640" t="s">
        <v>9556</v>
      </c>
      <c r="C3640" t="s">
        <v>6148</v>
      </c>
      <c r="F3640">
        <v>99</v>
      </c>
      <c r="J3640" t="s">
        <v>904</v>
      </c>
      <c r="M3640" t="s">
        <v>9553</v>
      </c>
      <c r="S3640" t="s">
        <v>2898</v>
      </c>
    </row>
    <row r="3641" spans="2:19" x14ac:dyDescent="0.2">
      <c r="B3641" t="s">
        <v>9557</v>
      </c>
      <c r="C3641" t="s">
        <v>6148</v>
      </c>
      <c r="F3641">
        <v>99</v>
      </c>
      <c r="J3641" t="s">
        <v>904</v>
      </c>
      <c r="M3641" t="s">
        <v>9553</v>
      </c>
      <c r="S3641" t="s">
        <v>2898</v>
      </c>
    </row>
    <row r="3642" spans="2:19" x14ac:dyDescent="0.2">
      <c r="B3642" t="s">
        <v>9558</v>
      </c>
      <c r="C3642" t="s">
        <v>6148</v>
      </c>
      <c r="F3642">
        <v>99</v>
      </c>
      <c r="J3642" t="s">
        <v>904</v>
      </c>
      <c r="M3642" t="s">
        <v>9553</v>
      </c>
      <c r="S3642" t="s">
        <v>2898</v>
      </c>
    </row>
    <row r="3643" spans="2:19" x14ac:dyDescent="0.2">
      <c r="B3643" t="s">
        <v>9559</v>
      </c>
      <c r="C3643" t="s">
        <v>6148</v>
      </c>
      <c r="F3643">
        <v>99</v>
      </c>
      <c r="J3643" t="s">
        <v>904</v>
      </c>
      <c r="M3643" t="s">
        <v>9553</v>
      </c>
      <c r="S3643" t="s">
        <v>2898</v>
      </c>
    </row>
    <row r="3644" spans="2:19" x14ac:dyDescent="0.2">
      <c r="B3644" t="s">
        <v>9395</v>
      </c>
      <c r="C3644" t="s">
        <v>6148</v>
      </c>
      <c r="F3644">
        <v>99</v>
      </c>
      <c r="J3644" t="s">
        <v>258</v>
      </c>
      <c r="M3644" t="s">
        <v>9560</v>
      </c>
      <c r="O3644" t="s">
        <v>2899</v>
      </c>
    </row>
    <row r="3645" spans="2:19" x14ac:dyDescent="0.2">
      <c r="B3645" t="s">
        <v>1218</v>
      </c>
      <c r="C3645" t="s">
        <v>6148</v>
      </c>
      <c r="F3645">
        <v>99</v>
      </c>
      <c r="J3645" t="s">
        <v>258</v>
      </c>
      <c r="M3645" t="s">
        <v>9561</v>
      </c>
      <c r="O3645" t="s">
        <v>2899</v>
      </c>
    </row>
    <row r="3646" spans="2:19" x14ac:dyDescent="0.2">
      <c r="B3646" t="s">
        <v>6284</v>
      </c>
      <c r="C3646" t="s">
        <v>6148</v>
      </c>
      <c r="F3646">
        <v>99</v>
      </c>
      <c r="J3646" t="s">
        <v>258</v>
      </c>
      <c r="M3646" t="s">
        <v>9562</v>
      </c>
      <c r="O3646" t="s">
        <v>2899</v>
      </c>
    </row>
    <row r="3647" spans="2:19" x14ac:dyDescent="0.2">
      <c r="B3647" t="s">
        <v>6375</v>
      </c>
      <c r="C3647" t="s">
        <v>6148</v>
      </c>
      <c r="F3647">
        <v>99</v>
      </c>
      <c r="J3647" t="s">
        <v>998</v>
      </c>
      <c r="M3647" t="s">
        <v>9563</v>
      </c>
      <c r="O3647" t="s">
        <v>2900</v>
      </c>
    </row>
    <row r="3648" spans="2:19" x14ac:dyDescent="0.2">
      <c r="B3648" t="s">
        <v>6375</v>
      </c>
      <c r="C3648" t="s">
        <v>6148</v>
      </c>
      <c r="F3648">
        <v>99</v>
      </c>
      <c r="J3648" t="s">
        <v>998</v>
      </c>
      <c r="M3648" t="s">
        <v>9564</v>
      </c>
      <c r="O3648" t="s">
        <v>2900</v>
      </c>
    </row>
    <row r="3649" spans="2:24" x14ac:dyDescent="0.2">
      <c r="B3649" t="s">
        <v>6987</v>
      </c>
      <c r="C3649" t="s">
        <v>6148</v>
      </c>
      <c r="F3649">
        <v>99</v>
      </c>
      <c r="J3649" t="s">
        <v>998</v>
      </c>
      <c r="M3649" t="s">
        <v>9565</v>
      </c>
      <c r="O3649" t="s">
        <v>2900</v>
      </c>
    </row>
    <row r="3650" spans="2:24" x14ac:dyDescent="0.2">
      <c r="B3650" t="s">
        <v>1218</v>
      </c>
      <c r="C3650" t="s">
        <v>6148</v>
      </c>
      <c r="F3650">
        <v>99</v>
      </c>
      <c r="J3650" t="s">
        <v>2901</v>
      </c>
      <c r="M3650" t="s">
        <v>9566</v>
      </c>
      <c r="O3650" t="s">
        <v>2902</v>
      </c>
    </row>
    <row r="3651" spans="2:24" x14ac:dyDescent="0.2">
      <c r="B3651" t="s">
        <v>1218</v>
      </c>
      <c r="C3651" t="s">
        <v>6148</v>
      </c>
      <c r="F3651">
        <v>99</v>
      </c>
      <c r="J3651" t="s">
        <v>1217</v>
      </c>
      <c r="M3651" t="s">
        <v>9567</v>
      </c>
    </row>
    <row r="3652" spans="2:24" x14ac:dyDescent="0.2">
      <c r="B3652" t="s">
        <v>6674</v>
      </c>
      <c r="C3652" t="s">
        <v>6148</v>
      </c>
      <c r="F3652">
        <v>99</v>
      </c>
      <c r="J3652" t="s">
        <v>2903</v>
      </c>
      <c r="M3652" t="s">
        <v>9568</v>
      </c>
      <c r="O3652" t="s">
        <v>2905</v>
      </c>
      <c r="X3652" t="s">
        <v>2904</v>
      </c>
    </row>
    <row r="3653" spans="2:24" x14ac:dyDescent="0.2">
      <c r="B3653" t="s">
        <v>6419</v>
      </c>
      <c r="C3653" t="s">
        <v>6148</v>
      </c>
      <c r="F3653">
        <v>99</v>
      </c>
      <c r="J3653" t="s">
        <v>2903</v>
      </c>
      <c r="M3653" t="s">
        <v>9568</v>
      </c>
      <c r="O3653" t="s">
        <v>2905</v>
      </c>
      <c r="X3653" t="s">
        <v>2904</v>
      </c>
    </row>
    <row r="3654" spans="2:24" x14ac:dyDescent="0.2">
      <c r="B3654" t="s">
        <v>6758</v>
      </c>
      <c r="C3654" t="s">
        <v>6148</v>
      </c>
      <c r="F3654">
        <v>99</v>
      </c>
      <c r="J3654" t="s">
        <v>2903</v>
      </c>
      <c r="M3654" t="s">
        <v>9568</v>
      </c>
      <c r="O3654" t="s">
        <v>2905</v>
      </c>
      <c r="X3654" t="s">
        <v>2904</v>
      </c>
    </row>
    <row r="3655" spans="2:24" x14ac:dyDescent="0.2">
      <c r="B3655" t="s">
        <v>6189</v>
      </c>
      <c r="C3655" t="s">
        <v>6148</v>
      </c>
      <c r="F3655">
        <v>99</v>
      </c>
      <c r="J3655" t="s">
        <v>2906</v>
      </c>
      <c r="M3655" t="s">
        <v>9569</v>
      </c>
      <c r="R3655" t="s">
        <v>2907</v>
      </c>
    </row>
    <row r="3656" spans="2:24" x14ac:dyDescent="0.2">
      <c r="B3656" t="s">
        <v>6180</v>
      </c>
      <c r="C3656" t="s">
        <v>6148</v>
      </c>
      <c r="F3656">
        <v>99</v>
      </c>
      <c r="J3656" t="s">
        <v>2906</v>
      </c>
      <c r="M3656" t="s">
        <v>9569</v>
      </c>
      <c r="R3656" t="s">
        <v>2907</v>
      </c>
    </row>
    <row r="3657" spans="2:24" x14ac:dyDescent="0.2">
      <c r="B3657" t="s">
        <v>9570</v>
      </c>
      <c r="C3657" t="s">
        <v>6148</v>
      </c>
      <c r="F3657">
        <v>99</v>
      </c>
      <c r="J3657" t="s">
        <v>2906</v>
      </c>
      <c r="M3657" t="s">
        <v>9571</v>
      </c>
      <c r="R3657" t="s">
        <v>2907</v>
      </c>
    </row>
    <row r="3658" spans="2:24" x14ac:dyDescent="0.2">
      <c r="B3658" t="s">
        <v>8470</v>
      </c>
      <c r="C3658" t="s">
        <v>6148</v>
      </c>
      <c r="F3658">
        <v>99</v>
      </c>
      <c r="J3658" t="s">
        <v>4801</v>
      </c>
      <c r="M3658" t="s">
        <v>9572</v>
      </c>
    </row>
    <row r="3659" spans="2:24" x14ac:dyDescent="0.2">
      <c r="B3659" t="s">
        <v>1413</v>
      </c>
      <c r="C3659" t="s">
        <v>6148</v>
      </c>
      <c r="F3659">
        <v>99</v>
      </c>
      <c r="J3659" t="s">
        <v>4801</v>
      </c>
      <c r="M3659" t="s">
        <v>9572</v>
      </c>
    </row>
    <row r="3660" spans="2:24" x14ac:dyDescent="0.2">
      <c r="B3660" t="s">
        <v>9573</v>
      </c>
      <c r="C3660" t="s">
        <v>6148</v>
      </c>
      <c r="F3660">
        <v>99</v>
      </c>
      <c r="J3660" t="s">
        <v>510</v>
      </c>
      <c r="M3660" t="s">
        <v>9574</v>
      </c>
      <c r="N3660" t="s">
        <v>2908</v>
      </c>
    </row>
    <row r="3661" spans="2:24" x14ac:dyDescent="0.2">
      <c r="B3661" t="s">
        <v>6192</v>
      </c>
      <c r="C3661" t="s">
        <v>6148</v>
      </c>
      <c r="F3661">
        <v>99</v>
      </c>
      <c r="J3661" t="s">
        <v>4804</v>
      </c>
      <c r="M3661" t="s">
        <v>9575</v>
      </c>
    </row>
    <row r="3662" spans="2:24" x14ac:dyDescent="0.2">
      <c r="B3662" t="s">
        <v>172</v>
      </c>
      <c r="C3662" t="s">
        <v>6148</v>
      </c>
      <c r="F3662">
        <v>99</v>
      </c>
      <c r="J3662" t="s">
        <v>380</v>
      </c>
      <c r="M3662" t="s">
        <v>9576</v>
      </c>
      <c r="O3662" t="s">
        <v>2909</v>
      </c>
    </row>
    <row r="3663" spans="2:24" x14ac:dyDescent="0.2">
      <c r="B3663" t="s">
        <v>7415</v>
      </c>
      <c r="C3663" t="s">
        <v>6148</v>
      </c>
      <c r="F3663">
        <v>99</v>
      </c>
      <c r="J3663" t="s">
        <v>4807</v>
      </c>
      <c r="M3663" t="s">
        <v>9577</v>
      </c>
    </row>
    <row r="3664" spans="2:24" x14ac:dyDescent="0.2">
      <c r="B3664" t="s">
        <v>8730</v>
      </c>
      <c r="C3664" t="s">
        <v>6148</v>
      </c>
      <c r="F3664">
        <v>99</v>
      </c>
      <c r="J3664" t="s">
        <v>4807</v>
      </c>
      <c r="M3664" t="s">
        <v>9578</v>
      </c>
    </row>
    <row r="3665" spans="2:15" x14ac:dyDescent="0.2">
      <c r="B3665" t="s">
        <v>9579</v>
      </c>
      <c r="C3665" t="s">
        <v>6148</v>
      </c>
      <c r="F3665">
        <v>99</v>
      </c>
      <c r="J3665" t="s">
        <v>340</v>
      </c>
      <c r="M3665" t="s">
        <v>9580</v>
      </c>
      <c r="N3665" t="s">
        <v>2910</v>
      </c>
      <c r="O3665" t="s">
        <v>2911</v>
      </c>
    </row>
    <row r="3666" spans="2:15" x14ac:dyDescent="0.2">
      <c r="B3666" t="s">
        <v>9581</v>
      </c>
      <c r="C3666" t="s">
        <v>6148</v>
      </c>
      <c r="F3666">
        <v>99</v>
      </c>
      <c r="J3666" t="s">
        <v>340</v>
      </c>
      <c r="M3666" t="s">
        <v>9582</v>
      </c>
      <c r="N3666" t="s">
        <v>2910</v>
      </c>
      <c r="O3666" t="s">
        <v>2911</v>
      </c>
    </row>
    <row r="3667" spans="2:15" x14ac:dyDescent="0.2">
      <c r="B3667" t="s">
        <v>9583</v>
      </c>
      <c r="C3667" t="s">
        <v>6148</v>
      </c>
      <c r="F3667">
        <v>99</v>
      </c>
      <c r="J3667" t="s">
        <v>340</v>
      </c>
      <c r="M3667" t="s">
        <v>9584</v>
      </c>
      <c r="N3667" t="s">
        <v>2910</v>
      </c>
      <c r="O3667" t="s">
        <v>2911</v>
      </c>
    </row>
    <row r="3668" spans="2:15" x14ac:dyDescent="0.2">
      <c r="B3668" t="s">
        <v>7246</v>
      </c>
      <c r="C3668" t="s">
        <v>6148</v>
      </c>
      <c r="F3668">
        <v>99</v>
      </c>
      <c r="J3668" t="s">
        <v>340</v>
      </c>
      <c r="M3668" t="s">
        <v>9585</v>
      </c>
      <c r="N3668" t="s">
        <v>2910</v>
      </c>
      <c r="O3668" t="s">
        <v>2911</v>
      </c>
    </row>
    <row r="3669" spans="2:15" x14ac:dyDescent="0.2">
      <c r="B3669" t="s">
        <v>1412</v>
      </c>
      <c r="C3669" t="s">
        <v>6148</v>
      </c>
      <c r="F3669">
        <v>99</v>
      </c>
      <c r="J3669" t="s">
        <v>693</v>
      </c>
      <c r="M3669" t="s">
        <v>7155</v>
      </c>
      <c r="O3669" t="s">
        <v>2912</v>
      </c>
    </row>
    <row r="3670" spans="2:15" x14ac:dyDescent="0.2">
      <c r="B3670" t="s">
        <v>6192</v>
      </c>
      <c r="C3670" t="s">
        <v>6148</v>
      </c>
      <c r="F3670">
        <v>99</v>
      </c>
      <c r="J3670" t="s">
        <v>693</v>
      </c>
      <c r="M3670" t="s">
        <v>7155</v>
      </c>
      <c r="O3670" t="s">
        <v>2912</v>
      </c>
    </row>
    <row r="3671" spans="2:15" x14ac:dyDescent="0.2">
      <c r="B3671" t="s">
        <v>6419</v>
      </c>
      <c r="C3671" t="s">
        <v>6148</v>
      </c>
      <c r="F3671">
        <v>99</v>
      </c>
      <c r="J3671" t="s">
        <v>4811</v>
      </c>
      <c r="M3671" t="s">
        <v>9586</v>
      </c>
    </row>
    <row r="3672" spans="2:15" x14ac:dyDescent="0.2">
      <c r="B3672" t="s">
        <v>265</v>
      </c>
      <c r="C3672" t="s">
        <v>6148</v>
      </c>
      <c r="F3672">
        <v>99</v>
      </c>
      <c r="J3672" t="s">
        <v>4811</v>
      </c>
      <c r="M3672" t="s">
        <v>9586</v>
      </c>
    </row>
    <row r="3673" spans="2:15" x14ac:dyDescent="0.2">
      <c r="B3673" t="s">
        <v>887</v>
      </c>
      <c r="C3673" t="s">
        <v>6148</v>
      </c>
      <c r="F3673">
        <v>99</v>
      </c>
      <c r="J3673" t="s">
        <v>4811</v>
      </c>
      <c r="M3673" t="s">
        <v>9586</v>
      </c>
    </row>
    <row r="3674" spans="2:15" x14ac:dyDescent="0.2">
      <c r="B3674" t="s">
        <v>172</v>
      </c>
      <c r="C3674" t="s">
        <v>6148</v>
      </c>
      <c r="F3674">
        <v>99</v>
      </c>
      <c r="J3674" t="s">
        <v>397</v>
      </c>
      <c r="M3674" t="s">
        <v>9587</v>
      </c>
      <c r="O3674" t="s">
        <v>2913</v>
      </c>
    </row>
    <row r="3675" spans="2:15" x14ac:dyDescent="0.2">
      <c r="B3675" t="s">
        <v>1218</v>
      </c>
      <c r="C3675" t="s">
        <v>6148</v>
      </c>
      <c r="F3675">
        <v>99</v>
      </c>
      <c r="J3675" t="s">
        <v>397</v>
      </c>
      <c r="M3675" t="s">
        <v>9587</v>
      </c>
      <c r="O3675" t="s">
        <v>2913</v>
      </c>
    </row>
    <row r="3676" spans="2:15" x14ac:dyDescent="0.2">
      <c r="B3676" t="s">
        <v>1147</v>
      </c>
      <c r="C3676" t="s">
        <v>6148</v>
      </c>
      <c r="F3676">
        <v>99</v>
      </c>
      <c r="J3676" t="s">
        <v>925</v>
      </c>
      <c r="M3676" t="s">
        <v>9588</v>
      </c>
      <c r="O3676" t="s">
        <v>2914</v>
      </c>
    </row>
    <row r="3677" spans="2:15" x14ac:dyDescent="0.2">
      <c r="B3677" t="s">
        <v>6560</v>
      </c>
      <c r="C3677" t="s">
        <v>6148</v>
      </c>
      <c r="F3677">
        <v>99</v>
      </c>
      <c r="J3677" t="s">
        <v>925</v>
      </c>
      <c r="M3677" t="s">
        <v>9589</v>
      </c>
      <c r="O3677" t="s">
        <v>2914</v>
      </c>
    </row>
    <row r="3678" spans="2:15" x14ac:dyDescent="0.2">
      <c r="B3678" t="s">
        <v>6356</v>
      </c>
      <c r="C3678" t="s">
        <v>6148</v>
      </c>
      <c r="F3678">
        <v>99</v>
      </c>
      <c r="J3678" t="s">
        <v>926</v>
      </c>
      <c r="M3678" t="s">
        <v>9590</v>
      </c>
    </row>
    <row r="3679" spans="2:15" x14ac:dyDescent="0.2">
      <c r="B3679" t="s">
        <v>9591</v>
      </c>
      <c r="C3679" t="s">
        <v>6148</v>
      </c>
      <c r="F3679">
        <v>99</v>
      </c>
      <c r="J3679" t="s">
        <v>926</v>
      </c>
      <c r="M3679" t="s">
        <v>9590</v>
      </c>
    </row>
    <row r="3680" spans="2:15" x14ac:dyDescent="0.2">
      <c r="B3680" t="s">
        <v>6199</v>
      </c>
      <c r="C3680" t="s">
        <v>6148</v>
      </c>
      <c r="F3680">
        <v>99</v>
      </c>
      <c r="J3680" t="s">
        <v>1105</v>
      </c>
      <c r="M3680" t="s">
        <v>9592</v>
      </c>
    </row>
    <row r="3681" spans="2:15" x14ac:dyDescent="0.2">
      <c r="B3681" t="s">
        <v>7140</v>
      </c>
      <c r="C3681" t="s">
        <v>6148</v>
      </c>
      <c r="F3681">
        <v>99</v>
      </c>
      <c r="J3681" t="s">
        <v>1340</v>
      </c>
      <c r="M3681" t="s">
        <v>9593</v>
      </c>
    </row>
    <row r="3682" spans="2:15" x14ac:dyDescent="0.2">
      <c r="B3682" t="s">
        <v>6554</v>
      </c>
      <c r="C3682" t="s">
        <v>6148</v>
      </c>
      <c r="F3682">
        <v>99</v>
      </c>
      <c r="J3682" t="s">
        <v>4818</v>
      </c>
      <c r="M3682" t="s">
        <v>9594</v>
      </c>
    </row>
    <row r="3683" spans="2:15" x14ac:dyDescent="0.2">
      <c r="B3683" t="s">
        <v>9595</v>
      </c>
      <c r="C3683" t="s">
        <v>6148</v>
      </c>
      <c r="F3683">
        <v>99</v>
      </c>
      <c r="J3683" t="s">
        <v>4820</v>
      </c>
      <c r="M3683" t="s">
        <v>9596</v>
      </c>
    </row>
    <row r="3684" spans="2:15" x14ac:dyDescent="0.2">
      <c r="B3684" t="s">
        <v>9597</v>
      </c>
      <c r="C3684" t="s">
        <v>6148</v>
      </c>
      <c r="F3684">
        <v>99</v>
      </c>
      <c r="J3684" t="s">
        <v>4820</v>
      </c>
      <c r="M3684" t="s">
        <v>9596</v>
      </c>
    </row>
    <row r="3685" spans="2:15" x14ac:dyDescent="0.2">
      <c r="B3685" t="s">
        <v>9597</v>
      </c>
      <c r="C3685" t="s">
        <v>6148</v>
      </c>
      <c r="F3685">
        <v>99</v>
      </c>
      <c r="J3685" t="s">
        <v>2915</v>
      </c>
      <c r="M3685" t="s">
        <v>9598</v>
      </c>
      <c r="N3685" t="s">
        <v>2916</v>
      </c>
    </row>
    <row r="3686" spans="2:15" x14ac:dyDescent="0.2">
      <c r="B3686" t="s">
        <v>9599</v>
      </c>
      <c r="C3686" t="s">
        <v>6148</v>
      </c>
      <c r="F3686">
        <v>99</v>
      </c>
      <c r="J3686" t="s">
        <v>2915</v>
      </c>
      <c r="M3686" t="s">
        <v>9598</v>
      </c>
      <c r="N3686" t="s">
        <v>2916</v>
      </c>
    </row>
    <row r="3687" spans="2:15" x14ac:dyDescent="0.2">
      <c r="B3687" t="s">
        <v>9599</v>
      </c>
      <c r="C3687" t="s">
        <v>6148</v>
      </c>
      <c r="F3687">
        <v>99</v>
      </c>
      <c r="J3687" t="s">
        <v>313</v>
      </c>
      <c r="M3687" t="s">
        <v>9600</v>
      </c>
      <c r="N3687" t="s">
        <v>2917</v>
      </c>
    </row>
    <row r="3688" spans="2:15" x14ac:dyDescent="0.2">
      <c r="B3688" t="s">
        <v>6375</v>
      </c>
      <c r="C3688" t="s">
        <v>6148</v>
      </c>
      <c r="F3688">
        <v>99</v>
      </c>
      <c r="J3688" t="s">
        <v>313</v>
      </c>
      <c r="M3688" t="s">
        <v>9601</v>
      </c>
      <c r="N3688" t="s">
        <v>2917</v>
      </c>
    </row>
    <row r="3689" spans="2:15" x14ac:dyDescent="0.2">
      <c r="B3689" t="s">
        <v>9599</v>
      </c>
      <c r="C3689" t="s">
        <v>6148</v>
      </c>
      <c r="F3689">
        <v>99</v>
      </c>
      <c r="J3689" t="s">
        <v>2918</v>
      </c>
      <c r="M3689" t="s">
        <v>9602</v>
      </c>
      <c r="N3689" t="s">
        <v>2920</v>
      </c>
      <c r="O3689" t="s">
        <v>2919</v>
      </c>
    </row>
    <row r="3690" spans="2:15" x14ac:dyDescent="0.2">
      <c r="B3690" t="s">
        <v>9603</v>
      </c>
      <c r="C3690" t="s">
        <v>6148</v>
      </c>
      <c r="F3690">
        <v>99</v>
      </c>
      <c r="J3690" t="s">
        <v>757</v>
      </c>
      <c r="M3690" t="s">
        <v>9604</v>
      </c>
    </row>
    <row r="3691" spans="2:15" x14ac:dyDescent="0.2">
      <c r="B3691" t="s">
        <v>589</v>
      </c>
      <c r="C3691" t="s">
        <v>6148</v>
      </c>
      <c r="F3691">
        <v>99</v>
      </c>
      <c r="J3691" t="s">
        <v>757</v>
      </c>
      <c r="M3691" t="s">
        <v>9605</v>
      </c>
    </row>
    <row r="3692" spans="2:15" x14ac:dyDescent="0.2">
      <c r="B3692" t="s">
        <v>6899</v>
      </c>
      <c r="C3692" t="s">
        <v>6148</v>
      </c>
      <c r="F3692">
        <v>99</v>
      </c>
      <c r="J3692" t="s">
        <v>757</v>
      </c>
      <c r="M3692" t="s">
        <v>9605</v>
      </c>
    </row>
    <row r="3693" spans="2:15" x14ac:dyDescent="0.2">
      <c r="B3693" t="s">
        <v>7419</v>
      </c>
      <c r="C3693" t="s">
        <v>6148</v>
      </c>
      <c r="F3693">
        <v>99</v>
      </c>
      <c r="J3693" t="s">
        <v>757</v>
      </c>
      <c r="M3693" t="s">
        <v>9606</v>
      </c>
    </row>
    <row r="3694" spans="2:15" x14ac:dyDescent="0.2">
      <c r="B3694" t="s">
        <v>9607</v>
      </c>
      <c r="C3694" t="s">
        <v>6148</v>
      </c>
      <c r="F3694">
        <v>99</v>
      </c>
      <c r="J3694" t="s">
        <v>4826</v>
      </c>
      <c r="M3694" t="s">
        <v>9608</v>
      </c>
    </row>
    <row r="3695" spans="2:15" x14ac:dyDescent="0.2">
      <c r="B3695" t="s">
        <v>6899</v>
      </c>
      <c r="C3695" t="s">
        <v>6148</v>
      </c>
      <c r="F3695">
        <v>99</v>
      </c>
      <c r="J3695" t="s">
        <v>4826</v>
      </c>
      <c r="M3695" t="s">
        <v>9609</v>
      </c>
    </row>
    <row r="3696" spans="2:15" x14ac:dyDescent="0.2">
      <c r="B3696" t="s">
        <v>7419</v>
      </c>
      <c r="C3696" t="s">
        <v>6148</v>
      </c>
      <c r="F3696">
        <v>99</v>
      </c>
      <c r="J3696" t="s">
        <v>2921</v>
      </c>
      <c r="M3696" t="s">
        <v>9610</v>
      </c>
      <c r="N3696" t="s">
        <v>2922</v>
      </c>
    </row>
    <row r="3697" spans="1:15" x14ac:dyDescent="0.2">
      <c r="B3697" t="s">
        <v>9611</v>
      </c>
      <c r="C3697" t="s">
        <v>6148</v>
      </c>
      <c r="F3697">
        <v>99</v>
      </c>
      <c r="J3697" t="s">
        <v>2921</v>
      </c>
      <c r="M3697" t="s">
        <v>9610</v>
      </c>
      <c r="N3697" t="s">
        <v>2922</v>
      </c>
    </row>
    <row r="3698" spans="1:15" x14ac:dyDescent="0.2">
      <c r="A3698">
        <v>22</v>
      </c>
      <c r="B3698" t="s">
        <v>9612</v>
      </c>
      <c r="C3698" t="s">
        <v>6148</v>
      </c>
      <c r="D3698" t="s">
        <v>3505</v>
      </c>
      <c r="F3698">
        <v>99</v>
      </c>
      <c r="J3698" t="s">
        <v>126</v>
      </c>
      <c r="K3698" t="s">
        <v>1444</v>
      </c>
      <c r="L3698" t="s">
        <v>2923</v>
      </c>
      <c r="M3698" t="s">
        <v>9613</v>
      </c>
      <c r="O3698" t="s">
        <v>2923</v>
      </c>
    </row>
    <row r="3699" spans="1:15" x14ac:dyDescent="0.2">
      <c r="B3699" t="s">
        <v>9614</v>
      </c>
      <c r="C3699" t="s">
        <v>6148</v>
      </c>
      <c r="F3699">
        <v>99</v>
      </c>
      <c r="J3699" t="s">
        <v>126</v>
      </c>
      <c r="M3699" t="s">
        <v>9613</v>
      </c>
      <c r="O3699" t="s">
        <v>2923</v>
      </c>
    </row>
    <row r="3700" spans="1:15" x14ac:dyDescent="0.2">
      <c r="B3700" t="s">
        <v>6339</v>
      </c>
      <c r="C3700" t="s">
        <v>6148</v>
      </c>
      <c r="F3700">
        <v>99</v>
      </c>
      <c r="J3700" t="s">
        <v>576</v>
      </c>
      <c r="M3700" t="s">
        <v>9615</v>
      </c>
      <c r="O3700" t="s">
        <v>2924</v>
      </c>
    </row>
    <row r="3701" spans="1:15" x14ac:dyDescent="0.2">
      <c r="B3701" t="s">
        <v>6915</v>
      </c>
      <c r="C3701" t="s">
        <v>6148</v>
      </c>
      <c r="F3701">
        <v>99</v>
      </c>
      <c r="J3701" t="s">
        <v>576</v>
      </c>
      <c r="M3701" t="s">
        <v>9615</v>
      </c>
      <c r="O3701" t="s">
        <v>2924</v>
      </c>
    </row>
    <row r="3702" spans="1:15" x14ac:dyDescent="0.2">
      <c r="B3702" t="s">
        <v>703</v>
      </c>
      <c r="C3702" t="s">
        <v>6148</v>
      </c>
      <c r="F3702">
        <v>99</v>
      </c>
      <c r="J3702" t="s">
        <v>576</v>
      </c>
      <c r="M3702" t="s">
        <v>9615</v>
      </c>
      <c r="O3702" t="s">
        <v>2924</v>
      </c>
    </row>
    <row r="3703" spans="1:15" x14ac:dyDescent="0.2">
      <c r="B3703" t="s">
        <v>7493</v>
      </c>
      <c r="C3703" t="s">
        <v>6148</v>
      </c>
      <c r="F3703">
        <v>99</v>
      </c>
      <c r="J3703" t="s">
        <v>576</v>
      </c>
      <c r="M3703" t="s">
        <v>9615</v>
      </c>
      <c r="O3703" t="s">
        <v>2924</v>
      </c>
    </row>
    <row r="3704" spans="1:15" x14ac:dyDescent="0.2">
      <c r="B3704" t="s">
        <v>9616</v>
      </c>
      <c r="C3704" t="s">
        <v>6148</v>
      </c>
      <c r="F3704">
        <v>99</v>
      </c>
      <c r="J3704" t="s">
        <v>576</v>
      </c>
      <c r="M3704" t="s">
        <v>9615</v>
      </c>
      <c r="O3704" t="s">
        <v>2924</v>
      </c>
    </row>
    <row r="3705" spans="1:15" x14ac:dyDescent="0.2">
      <c r="B3705" t="s">
        <v>9617</v>
      </c>
      <c r="C3705" t="s">
        <v>6148</v>
      </c>
      <c r="F3705">
        <v>99</v>
      </c>
      <c r="J3705" t="s">
        <v>576</v>
      </c>
      <c r="M3705" t="s">
        <v>9615</v>
      </c>
      <c r="O3705" t="s">
        <v>2924</v>
      </c>
    </row>
    <row r="3706" spans="1:15" x14ac:dyDescent="0.2">
      <c r="B3706" t="s">
        <v>9618</v>
      </c>
      <c r="C3706" t="s">
        <v>6148</v>
      </c>
      <c r="F3706">
        <v>99</v>
      </c>
      <c r="J3706" t="s">
        <v>576</v>
      </c>
      <c r="M3706" t="s">
        <v>9615</v>
      </c>
      <c r="O3706" t="s">
        <v>2924</v>
      </c>
    </row>
    <row r="3707" spans="1:15" x14ac:dyDescent="0.2">
      <c r="B3707" t="s">
        <v>6189</v>
      </c>
      <c r="C3707" t="s">
        <v>6148</v>
      </c>
      <c r="F3707">
        <v>99</v>
      </c>
      <c r="J3707" t="s">
        <v>576</v>
      </c>
      <c r="M3707" t="s">
        <v>9619</v>
      </c>
      <c r="O3707" t="s">
        <v>2924</v>
      </c>
    </row>
    <row r="3708" spans="1:15" x14ac:dyDescent="0.2">
      <c r="B3708" t="s">
        <v>431</v>
      </c>
      <c r="C3708" t="s">
        <v>6148</v>
      </c>
      <c r="F3708">
        <v>99</v>
      </c>
      <c r="J3708" t="s">
        <v>576</v>
      </c>
      <c r="M3708" t="s">
        <v>9620</v>
      </c>
      <c r="O3708" t="s">
        <v>2924</v>
      </c>
    </row>
    <row r="3709" spans="1:15" x14ac:dyDescent="0.2">
      <c r="B3709" t="s">
        <v>6337</v>
      </c>
      <c r="C3709" t="s">
        <v>6148</v>
      </c>
      <c r="F3709">
        <v>99</v>
      </c>
      <c r="J3709" t="s">
        <v>576</v>
      </c>
      <c r="M3709" t="s">
        <v>9621</v>
      </c>
      <c r="O3709" t="s">
        <v>2924</v>
      </c>
    </row>
    <row r="3710" spans="1:15" x14ac:dyDescent="0.2">
      <c r="B3710" t="s">
        <v>9622</v>
      </c>
      <c r="C3710" t="s">
        <v>6148</v>
      </c>
      <c r="F3710">
        <v>99</v>
      </c>
      <c r="J3710" t="s">
        <v>576</v>
      </c>
      <c r="M3710" t="s">
        <v>9623</v>
      </c>
      <c r="O3710" t="s">
        <v>2924</v>
      </c>
    </row>
    <row r="3711" spans="1:15" x14ac:dyDescent="0.2">
      <c r="B3711" t="s">
        <v>775</v>
      </c>
      <c r="C3711" t="s">
        <v>6148</v>
      </c>
      <c r="F3711">
        <v>99</v>
      </c>
      <c r="J3711" t="s">
        <v>576</v>
      </c>
      <c r="M3711" t="s">
        <v>9624</v>
      </c>
      <c r="O3711" t="s">
        <v>2924</v>
      </c>
    </row>
    <row r="3712" spans="1:15" x14ac:dyDescent="0.2">
      <c r="B3712" t="s">
        <v>6490</v>
      </c>
      <c r="C3712" t="s">
        <v>6148</v>
      </c>
      <c r="F3712">
        <v>99</v>
      </c>
      <c r="J3712" t="s">
        <v>1248</v>
      </c>
      <c r="M3712" t="s">
        <v>9625</v>
      </c>
    </row>
    <row r="3713" spans="1:15" x14ac:dyDescent="0.2">
      <c r="B3713" t="s">
        <v>9626</v>
      </c>
      <c r="C3713" t="s">
        <v>6148</v>
      </c>
      <c r="F3713">
        <v>99</v>
      </c>
      <c r="J3713" t="s">
        <v>659</v>
      </c>
      <c r="K3713" t="s">
        <v>1444</v>
      </c>
      <c r="L3713" t="s">
        <v>2925</v>
      </c>
      <c r="M3713" t="s">
        <v>9627</v>
      </c>
      <c r="O3713" t="s">
        <v>2925</v>
      </c>
    </row>
    <row r="3714" spans="1:15" x14ac:dyDescent="0.2">
      <c r="B3714" t="s">
        <v>7215</v>
      </c>
      <c r="C3714" t="s">
        <v>6148</v>
      </c>
      <c r="F3714">
        <v>99</v>
      </c>
      <c r="J3714" t="s">
        <v>659</v>
      </c>
      <c r="M3714" t="s">
        <v>9628</v>
      </c>
      <c r="O3714" t="s">
        <v>2925</v>
      </c>
    </row>
    <row r="3715" spans="1:15" x14ac:dyDescent="0.2">
      <c r="B3715" t="s">
        <v>545</v>
      </c>
      <c r="C3715" t="s">
        <v>6148</v>
      </c>
      <c r="F3715">
        <v>99</v>
      </c>
      <c r="J3715" t="s">
        <v>559</v>
      </c>
      <c r="M3715" t="s">
        <v>9629</v>
      </c>
      <c r="N3715" t="s">
        <v>2927</v>
      </c>
      <c r="O3715" t="s">
        <v>2926</v>
      </c>
    </row>
    <row r="3716" spans="1:15" x14ac:dyDescent="0.2">
      <c r="B3716" t="s">
        <v>6174</v>
      </c>
      <c r="C3716" t="s">
        <v>6148</v>
      </c>
      <c r="F3716">
        <v>99</v>
      </c>
      <c r="J3716" t="s">
        <v>559</v>
      </c>
      <c r="M3716" t="s">
        <v>9629</v>
      </c>
      <c r="N3716" t="s">
        <v>2927</v>
      </c>
      <c r="O3716" t="s">
        <v>2926</v>
      </c>
    </row>
    <row r="3717" spans="1:15" x14ac:dyDescent="0.2">
      <c r="B3717" t="s">
        <v>9630</v>
      </c>
      <c r="C3717" t="s">
        <v>6148</v>
      </c>
      <c r="F3717">
        <v>99</v>
      </c>
      <c r="J3717" t="s">
        <v>559</v>
      </c>
      <c r="M3717" t="s">
        <v>9629</v>
      </c>
      <c r="N3717" t="s">
        <v>2927</v>
      </c>
      <c r="O3717" t="s">
        <v>2926</v>
      </c>
    </row>
    <row r="3718" spans="1:15" x14ac:dyDescent="0.2">
      <c r="B3718" t="s">
        <v>9631</v>
      </c>
      <c r="C3718" t="s">
        <v>6148</v>
      </c>
      <c r="F3718">
        <v>99</v>
      </c>
      <c r="J3718" t="s">
        <v>347</v>
      </c>
      <c r="M3718" t="s">
        <v>9632</v>
      </c>
      <c r="N3718" t="s">
        <v>2928</v>
      </c>
    </row>
    <row r="3719" spans="1:15" x14ac:dyDescent="0.2">
      <c r="B3719" t="s">
        <v>9633</v>
      </c>
      <c r="C3719" t="s">
        <v>6148</v>
      </c>
      <c r="F3719">
        <v>99</v>
      </c>
      <c r="J3719" t="s">
        <v>347</v>
      </c>
      <c r="M3719" t="s">
        <v>9634</v>
      </c>
      <c r="N3719" t="s">
        <v>2928</v>
      </c>
    </row>
    <row r="3720" spans="1:15" x14ac:dyDescent="0.2">
      <c r="B3720" t="s">
        <v>9635</v>
      </c>
      <c r="C3720" t="s">
        <v>6148</v>
      </c>
      <c r="F3720">
        <v>99</v>
      </c>
      <c r="J3720" t="s">
        <v>347</v>
      </c>
      <c r="M3720" t="s">
        <v>9636</v>
      </c>
      <c r="N3720" t="s">
        <v>2928</v>
      </c>
    </row>
    <row r="3721" spans="1:15" x14ac:dyDescent="0.2">
      <c r="B3721" t="s">
        <v>7958</v>
      </c>
      <c r="C3721" t="s">
        <v>6148</v>
      </c>
      <c r="F3721">
        <v>99</v>
      </c>
      <c r="J3721" t="s">
        <v>30</v>
      </c>
      <c r="M3721" t="s">
        <v>9637</v>
      </c>
      <c r="N3721" t="s">
        <v>2929</v>
      </c>
    </row>
    <row r="3722" spans="1:15" x14ac:dyDescent="0.2">
      <c r="A3722">
        <v>6</v>
      </c>
      <c r="B3722" t="s">
        <v>8460</v>
      </c>
      <c r="C3722" t="s">
        <v>6148</v>
      </c>
      <c r="D3722" t="s">
        <v>3505</v>
      </c>
      <c r="F3722">
        <v>99</v>
      </c>
      <c r="G3722">
        <v>160</v>
      </c>
      <c r="I3722" t="s">
        <v>9638</v>
      </c>
      <c r="J3722" t="s">
        <v>30</v>
      </c>
      <c r="K3722" t="s">
        <v>6146</v>
      </c>
      <c r="L3722" t="s">
        <v>2929</v>
      </c>
      <c r="M3722" t="s">
        <v>9639</v>
      </c>
      <c r="N3722" t="s">
        <v>2929</v>
      </c>
    </row>
    <row r="3723" spans="1:15" x14ac:dyDescent="0.2">
      <c r="B3723" t="s">
        <v>9640</v>
      </c>
      <c r="C3723" t="s">
        <v>6148</v>
      </c>
      <c r="F3723">
        <v>99</v>
      </c>
      <c r="J3723" t="s">
        <v>30</v>
      </c>
      <c r="M3723" t="s">
        <v>9641</v>
      </c>
      <c r="N3723" t="s">
        <v>2929</v>
      </c>
    </row>
    <row r="3724" spans="1:15" x14ac:dyDescent="0.2">
      <c r="B3724" t="s">
        <v>132</v>
      </c>
      <c r="C3724" t="s">
        <v>6148</v>
      </c>
      <c r="F3724">
        <v>99</v>
      </c>
      <c r="J3724" t="s">
        <v>2930</v>
      </c>
      <c r="M3724" t="s">
        <v>9642</v>
      </c>
      <c r="O3724" t="s">
        <v>2931</v>
      </c>
    </row>
    <row r="3725" spans="1:15" x14ac:dyDescent="0.2">
      <c r="B3725" t="s">
        <v>6213</v>
      </c>
      <c r="C3725" t="s">
        <v>6148</v>
      </c>
      <c r="F3725">
        <v>99</v>
      </c>
      <c r="J3725" t="s">
        <v>2930</v>
      </c>
      <c r="M3725" t="s">
        <v>9643</v>
      </c>
      <c r="O3725" t="s">
        <v>2931</v>
      </c>
    </row>
    <row r="3726" spans="1:15" x14ac:dyDescent="0.2">
      <c r="B3726" t="s">
        <v>6375</v>
      </c>
      <c r="C3726" t="s">
        <v>6148</v>
      </c>
      <c r="F3726">
        <v>99</v>
      </c>
      <c r="J3726" t="s">
        <v>4837</v>
      </c>
      <c r="M3726" t="s">
        <v>9644</v>
      </c>
    </row>
    <row r="3727" spans="1:15" x14ac:dyDescent="0.2">
      <c r="B3727" t="s">
        <v>6781</v>
      </c>
      <c r="C3727" t="s">
        <v>6148</v>
      </c>
      <c r="F3727">
        <v>99</v>
      </c>
      <c r="J3727" t="s">
        <v>4837</v>
      </c>
      <c r="M3727" t="s">
        <v>9644</v>
      </c>
    </row>
    <row r="3728" spans="1:15" x14ac:dyDescent="0.2">
      <c r="B3728" t="s">
        <v>7039</v>
      </c>
      <c r="C3728" t="s">
        <v>6148</v>
      </c>
      <c r="F3728">
        <v>99</v>
      </c>
      <c r="J3728" t="s">
        <v>4837</v>
      </c>
      <c r="M3728" t="s">
        <v>9644</v>
      </c>
    </row>
    <row r="3729" spans="2:15" x14ac:dyDescent="0.2">
      <c r="B3729" t="s">
        <v>9645</v>
      </c>
      <c r="C3729" t="s">
        <v>6148</v>
      </c>
      <c r="F3729">
        <v>99</v>
      </c>
      <c r="J3729" t="s">
        <v>4837</v>
      </c>
      <c r="M3729" t="s">
        <v>9644</v>
      </c>
    </row>
    <row r="3730" spans="2:15" x14ac:dyDescent="0.2">
      <c r="B3730" t="s">
        <v>9646</v>
      </c>
      <c r="C3730" t="s">
        <v>6148</v>
      </c>
      <c r="F3730">
        <v>99</v>
      </c>
      <c r="J3730" t="s">
        <v>4837</v>
      </c>
      <c r="M3730" t="s">
        <v>9644</v>
      </c>
    </row>
    <row r="3731" spans="2:15" x14ac:dyDescent="0.2">
      <c r="B3731" t="s">
        <v>7039</v>
      </c>
      <c r="C3731" t="s">
        <v>6148</v>
      </c>
      <c r="F3731">
        <v>99</v>
      </c>
      <c r="J3731" t="s">
        <v>4837</v>
      </c>
      <c r="M3731" t="s">
        <v>9644</v>
      </c>
    </row>
    <row r="3732" spans="2:15" x14ac:dyDescent="0.2">
      <c r="B3732" t="s">
        <v>9645</v>
      </c>
      <c r="C3732" t="s">
        <v>6148</v>
      </c>
      <c r="F3732">
        <v>99</v>
      </c>
      <c r="J3732" t="s">
        <v>4837</v>
      </c>
      <c r="M3732" t="s">
        <v>9647</v>
      </c>
    </row>
    <row r="3733" spans="2:15" x14ac:dyDescent="0.2">
      <c r="B3733" t="s">
        <v>6781</v>
      </c>
      <c r="C3733" t="s">
        <v>6148</v>
      </c>
      <c r="F3733">
        <v>99</v>
      </c>
      <c r="J3733" t="s">
        <v>4837</v>
      </c>
      <c r="M3733" t="s">
        <v>9648</v>
      </c>
    </row>
    <row r="3734" spans="2:15" x14ac:dyDescent="0.2">
      <c r="B3734" t="s">
        <v>9649</v>
      </c>
      <c r="C3734" t="s">
        <v>6148</v>
      </c>
      <c r="F3734">
        <v>99</v>
      </c>
      <c r="J3734" t="s">
        <v>309</v>
      </c>
      <c r="M3734" t="s">
        <v>9650</v>
      </c>
      <c r="O3734" t="s">
        <v>2932</v>
      </c>
    </row>
    <row r="3735" spans="2:15" x14ac:dyDescent="0.2">
      <c r="B3735" t="s">
        <v>9651</v>
      </c>
      <c r="C3735" t="s">
        <v>6148</v>
      </c>
      <c r="F3735">
        <v>99</v>
      </c>
      <c r="J3735" t="s">
        <v>309</v>
      </c>
      <c r="M3735" t="s">
        <v>9652</v>
      </c>
      <c r="O3735" t="s">
        <v>2932</v>
      </c>
    </row>
    <row r="3736" spans="2:15" x14ac:dyDescent="0.2">
      <c r="B3736" t="s">
        <v>9653</v>
      </c>
      <c r="C3736" t="s">
        <v>6148</v>
      </c>
      <c r="F3736">
        <v>99</v>
      </c>
      <c r="J3736" t="s">
        <v>309</v>
      </c>
      <c r="M3736" t="s">
        <v>9654</v>
      </c>
      <c r="O3736" t="s">
        <v>2932</v>
      </c>
    </row>
    <row r="3737" spans="2:15" x14ac:dyDescent="0.2">
      <c r="B3737" t="s">
        <v>9655</v>
      </c>
      <c r="C3737" t="s">
        <v>6148</v>
      </c>
      <c r="F3737">
        <v>99</v>
      </c>
      <c r="J3737" t="s">
        <v>1326</v>
      </c>
      <c r="M3737" t="s">
        <v>9656</v>
      </c>
      <c r="O3737" t="s">
        <v>2933</v>
      </c>
    </row>
    <row r="3738" spans="2:15" x14ac:dyDescent="0.2">
      <c r="B3738" t="s">
        <v>8094</v>
      </c>
      <c r="C3738" t="s">
        <v>6148</v>
      </c>
      <c r="F3738">
        <v>99</v>
      </c>
      <c r="J3738" t="s">
        <v>1326</v>
      </c>
      <c r="M3738" t="s">
        <v>9657</v>
      </c>
      <c r="O3738" t="s">
        <v>2933</v>
      </c>
    </row>
    <row r="3739" spans="2:15" x14ac:dyDescent="0.2">
      <c r="B3739" t="s">
        <v>6422</v>
      </c>
      <c r="C3739" t="s">
        <v>6148</v>
      </c>
      <c r="F3739">
        <v>99</v>
      </c>
      <c r="J3739" t="s">
        <v>188</v>
      </c>
      <c r="M3739" t="s">
        <v>9658</v>
      </c>
      <c r="O3739" t="s">
        <v>2934</v>
      </c>
    </row>
    <row r="3740" spans="2:15" x14ac:dyDescent="0.2">
      <c r="B3740" t="s">
        <v>9659</v>
      </c>
      <c r="C3740" t="s">
        <v>6148</v>
      </c>
      <c r="F3740">
        <v>99</v>
      </c>
      <c r="J3740" t="s">
        <v>481</v>
      </c>
      <c r="M3740" t="s">
        <v>9007</v>
      </c>
      <c r="O3740" t="s">
        <v>2935</v>
      </c>
    </row>
    <row r="3741" spans="2:15" x14ac:dyDescent="0.2">
      <c r="B3741" t="s">
        <v>9660</v>
      </c>
      <c r="C3741" t="s">
        <v>6148</v>
      </c>
      <c r="F3741">
        <v>99</v>
      </c>
      <c r="J3741" t="s">
        <v>481</v>
      </c>
      <c r="M3741" t="s">
        <v>9661</v>
      </c>
      <c r="O3741" t="s">
        <v>2935</v>
      </c>
    </row>
    <row r="3742" spans="2:15" x14ac:dyDescent="0.2">
      <c r="B3742" t="s">
        <v>9662</v>
      </c>
      <c r="C3742" t="s">
        <v>6148</v>
      </c>
      <c r="F3742">
        <v>99</v>
      </c>
      <c r="J3742" t="s">
        <v>4843</v>
      </c>
      <c r="M3742" t="s">
        <v>9663</v>
      </c>
    </row>
    <row r="3743" spans="2:15" x14ac:dyDescent="0.2">
      <c r="B3743" t="s">
        <v>6595</v>
      </c>
      <c r="C3743" t="s">
        <v>6148</v>
      </c>
      <c r="F3743">
        <v>99</v>
      </c>
      <c r="J3743" t="s">
        <v>4843</v>
      </c>
      <c r="M3743" t="s">
        <v>9663</v>
      </c>
    </row>
    <row r="3744" spans="2:15" x14ac:dyDescent="0.2">
      <c r="B3744" t="s">
        <v>6881</v>
      </c>
      <c r="C3744" t="s">
        <v>6148</v>
      </c>
      <c r="F3744">
        <v>99</v>
      </c>
      <c r="J3744" t="s">
        <v>4843</v>
      </c>
      <c r="M3744" t="s">
        <v>9663</v>
      </c>
    </row>
    <row r="3745" spans="2:20" x14ac:dyDescent="0.2">
      <c r="B3745" t="s">
        <v>9664</v>
      </c>
      <c r="C3745" t="s">
        <v>6148</v>
      </c>
      <c r="F3745">
        <v>99</v>
      </c>
      <c r="J3745" t="s">
        <v>4843</v>
      </c>
      <c r="M3745" t="s">
        <v>9663</v>
      </c>
    </row>
    <row r="3746" spans="2:20" x14ac:dyDescent="0.2">
      <c r="B3746" t="s">
        <v>682</v>
      </c>
      <c r="C3746" t="s">
        <v>6148</v>
      </c>
      <c r="F3746">
        <v>99</v>
      </c>
      <c r="J3746" t="s">
        <v>4843</v>
      </c>
      <c r="M3746" t="s">
        <v>9663</v>
      </c>
    </row>
    <row r="3747" spans="2:20" x14ac:dyDescent="0.2">
      <c r="B3747" t="s">
        <v>9665</v>
      </c>
      <c r="C3747" t="s">
        <v>6148</v>
      </c>
      <c r="F3747">
        <v>99</v>
      </c>
      <c r="J3747" t="s">
        <v>4843</v>
      </c>
      <c r="M3747" t="s">
        <v>9663</v>
      </c>
    </row>
    <row r="3748" spans="2:20" x14ac:dyDescent="0.2">
      <c r="B3748" t="s">
        <v>6276</v>
      </c>
      <c r="C3748" t="s">
        <v>6148</v>
      </c>
      <c r="F3748">
        <v>99</v>
      </c>
      <c r="J3748" t="s">
        <v>4843</v>
      </c>
      <c r="M3748" t="s">
        <v>9663</v>
      </c>
    </row>
    <row r="3749" spans="2:20" x14ac:dyDescent="0.2">
      <c r="B3749" t="s">
        <v>6279</v>
      </c>
      <c r="C3749" t="s">
        <v>6148</v>
      </c>
      <c r="F3749">
        <v>99</v>
      </c>
      <c r="J3749" t="s">
        <v>4843</v>
      </c>
      <c r="M3749" t="s">
        <v>9663</v>
      </c>
    </row>
    <row r="3750" spans="2:20" x14ac:dyDescent="0.2">
      <c r="B3750" t="s">
        <v>6809</v>
      </c>
      <c r="C3750" t="s">
        <v>6148</v>
      </c>
      <c r="F3750">
        <v>99</v>
      </c>
      <c r="J3750" t="s">
        <v>2936</v>
      </c>
      <c r="M3750" t="s">
        <v>9666</v>
      </c>
      <c r="N3750" t="s">
        <v>2937</v>
      </c>
    </row>
    <row r="3751" spans="2:20" x14ac:dyDescent="0.2">
      <c r="B3751" t="s">
        <v>6479</v>
      </c>
      <c r="C3751" t="s">
        <v>6148</v>
      </c>
      <c r="F3751">
        <v>99</v>
      </c>
      <c r="J3751" t="s">
        <v>2936</v>
      </c>
      <c r="M3751" t="s">
        <v>9666</v>
      </c>
      <c r="N3751" t="s">
        <v>2937</v>
      </c>
    </row>
    <row r="3752" spans="2:20" x14ac:dyDescent="0.2">
      <c r="B3752" t="s">
        <v>1298</v>
      </c>
      <c r="C3752" t="s">
        <v>6148</v>
      </c>
      <c r="F3752">
        <v>99</v>
      </c>
      <c r="J3752" t="s">
        <v>2938</v>
      </c>
      <c r="M3752" t="s">
        <v>5154</v>
      </c>
      <c r="T3752" t="s">
        <v>2939</v>
      </c>
    </row>
    <row r="3753" spans="2:20" x14ac:dyDescent="0.2">
      <c r="B3753" t="s">
        <v>1298</v>
      </c>
      <c r="C3753" t="s">
        <v>6148</v>
      </c>
      <c r="F3753">
        <v>99</v>
      </c>
      <c r="J3753" t="s">
        <v>4847</v>
      </c>
      <c r="M3753" t="s">
        <v>9667</v>
      </c>
    </row>
    <row r="3754" spans="2:20" x14ac:dyDescent="0.2">
      <c r="B3754" t="s">
        <v>7074</v>
      </c>
      <c r="C3754" t="s">
        <v>6148</v>
      </c>
      <c r="F3754">
        <v>99</v>
      </c>
      <c r="J3754" t="s">
        <v>832</v>
      </c>
      <c r="M3754" t="s">
        <v>9668</v>
      </c>
      <c r="O3754" t="s">
        <v>2946</v>
      </c>
    </row>
    <row r="3755" spans="2:20" x14ac:dyDescent="0.2">
      <c r="B3755" t="s">
        <v>7069</v>
      </c>
      <c r="C3755" t="s">
        <v>6148</v>
      </c>
      <c r="F3755">
        <v>99</v>
      </c>
      <c r="J3755" t="s">
        <v>832</v>
      </c>
      <c r="M3755" t="s">
        <v>9668</v>
      </c>
      <c r="O3755" t="s">
        <v>2946</v>
      </c>
    </row>
    <row r="3756" spans="2:20" x14ac:dyDescent="0.2">
      <c r="B3756" t="s">
        <v>6351</v>
      </c>
      <c r="C3756" t="s">
        <v>6148</v>
      </c>
      <c r="F3756">
        <v>99</v>
      </c>
      <c r="J3756" t="s">
        <v>832</v>
      </c>
      <c r="M3756" t="s">
        <v>9669</v>
      </c>
      <c r="O3756" t="s">
        <v>2946</v>
      </c>
    </row>
    <row r="3757" spans="2:20" x14ac:dyDescent="0.2">
      <c r="B3757" t="s">
        <v>7399</v>
      </c>
      <c r="C3757" t="s">
        <v>6148</v>
      </c>
      <c r="F3757">
        <v>99</v>
      </c>
      <c r="J3757" t="s">
        <v>832</v>
      </c>
      <c r="M3757" t="s">
        <v>9670</v>
      </c>
      <c r="O3757" t="s">
        <v>2946</v>
      </c>
    </row>
    <row r="3758" spans="2:20" x14ac:dyDescent="0.2">
      <c r="B3758" t="s">
        <v>9671</v>
      </c>
      <c r="C3758" t="s">
        <v>6148</v>
      </c>
      <c r="F3758">
        <v>99</v>
      </c>
      <c r="J3758" t="s">
        <v>832</v>
      </c>
      <c r="M3758" t="s">
        <v>9672</v>
      </c>
      <c r="O3758" t="s">
        <v>2946</v>
      </c>
    </row>
    <row r="3759" spans="2:20" x14ac:dyDescent="0.2">
      <c r="B3759" t="s">
        <v>814</v>
      </c>
      <c r="C3759" t="s">
        <v>6148</v>
      </c>
      <c r="F3759">
        <v>99</v>
      </c>
      <c r="J3759" t="s">
        <v>832</v>
      </c>
      <c r="M3759" t="s">
        <v>9673</v>
      </c>
      <c r="O3759" t="s">
        <v>2946</v>
      </c>
    </row>
    <row r="3760" spans="2:20" x14ac:dyDescent="0.2">
      <c r="B3760" t="s">
        <v>8677</v>
      </c>
      <c r="C3760" t="s">
        <v>6148</v>
      </c>
      <c r="F3760">
        <v>99</v>
      </c>
      <c r="J3760" t="s">
        <v>832</v>
      </c>
      <c r="M3760" t="s">
        <v>9674</v>
      </c>
      <c r="O3760" t="s">
        <v>2946</v>
      </c>
    </row>
    <row r="3761" spans="1:21" x14ac:dyDescent="0.2">
      <c r="B3761" t="s">
        <v>8681</v>
      </c>
      <c r="C3761" t="s">
        <v>6148</v>
      </c>
      <c r="F3761">
        <v>99</v>
      </c>
      <c r="J3761" t="s">
        <v>832</v>
      </c>
      <c r="M3761" t="s">
        <v>9674</v>
      </c>
      <c r="O3761" t="s">
        <v>2946</v>
      </c>
    </row>
    <row r="3762" spans="1:21" x14ac:dyDescent="0.2">
      <c r="B3762" t="s">
        <v>6820</v>
      </c>
      <c r="C3762" t="s">
        <v>6148</v>
      </c>
      <c r="F3762">
        <v>99</v>
      </c>
      <c r="J3762" t="s">
        <v>832</v>
      </c>
      <c r="M3762" t="s">
        <v>9675</v>
      </c>
      <c r="O3762" t="s">
        <v>2946</v>
      </c>
    </row>
    <row r="3763" spans="1:21" x14ac:dyDescent="0.2">
      <c r="B3763" t="s">
        <v>6560</v>
      </c>
      <c r="C3763" t="s">
        <v>6148</v>
      </c>
      <c r="F3763">
        <v>99</v>
      </c>
      <c r="J3763" t="s">
        <v>4850</v>
      </c>
      <c r="M3763" t="s">
        <v>9676</v>
      </c>
    </row>
    <row r="3764" spans="1:21" x14ac:dyDescent="0.2">
      <c r="B3764" t="s">
        <v>7533</v>
      </c>
      <c r="C3764" t="s">
        <v>6148</v>
      </c>
      <c r="F3764">
        <v>99</v>
      </c>
      <c r="J3764" t="s">
        <v>4850</v>
      </c>
      <c r="M3764" t="s">
        <v>9676</v>
      </c>
    </row>
    <row r="3765" spans="1:21" x14ac:dyDescent="0.2">
      <c r="B3765" t="s">
        <v>7140</v>
      </c>
      <c r="C3765" t="s">
        <v>6148</v>
      </c>
      <c r="F3765">
        <v>99</v>
      </c>
      <c r="J3765" t="s">
        <v>1341</v>
      </c>
      <c r="M3765" t="s">
        <v>9677</v>
      </c>
    </row>
    <row r="3766" spans="1:21" x14ac:dyDescent="0.2">
      <c r="B3766" t="s">
        <v>7140</v>
      </c>
      <c r="C3766" t="s">
        <v>6148</v>
      </c>
      <c r="F3766">
        <v>99</v>
      </c>
      <c r="J3766" t="s">
        <v>1341</v>
      </c>
      <c r="M3766" t="s">
        <v>9678</v>
      </c>
    </row>
    <row r="3767" spans="1:21" x14ac:dyDescent="0.2">
      <c r="B3767" t="s">
        <v>545</v>
      </c>
      <c r="C3767" t="s">
        <v>6148</v>
      </c>
      <c r="F3767">
        <v>99</v>
      </c>
      <c r="J3767" t="s">
        <v>2949</v>
      </c>
      <c r="M3767" t="s">
        <v>9679</v>
      </c>
      <c r="O3767" t="s">
        <v>2950</v>
      </c>
      <c r="U3767" t="s">
        <v>2951</v>
      </c>
    </row>
    <row r="3768" spans="1:21" x14ac:dyDescent="0.2">
      <c r="B3768" t="s">
        <v>6174</v>
      </c>
      <c r="C3768" t="s">
        <v>6148</v>
      </c>
      <c r="F3768">
        <v>99</v>
      </c>
      <c r="J3768" t="s">
        <v>2949</v>
      </c>
      <c r="M3768" t="s">
        <v>9679</v>
      </c>
      <c r="O3768" t="s">
        <v>2950</v>
      </c>
      <c r="U3768" t="s">
        <v>2951</v>
      </c>
    </row>
    <row r="3769" spans="1:21" x14ac:dyDescent="0.2">
      <c r="B3769" t="s">
        <v>9680</v>
      </c>
      <c r="C3769" t="s">
        <v>6148</v>
      </c>
      <c r="F3769">
        <v>99</v>
      </c>
      <c r="J3769" t="s">
        <v>2956</v>
      </c>
      <c r="M3769" t="s">
        <v>9681</v>
      </c>
      <c r="O3769" t="s">
        <v>2957</v>
      </c>
    </row>
    <row r="3770" spans="1:21" x14ac:dyDescent="0.2">
      <c r="A3770">
        <v>25</v>
      </c>
      <c r="B3770" t="s">
        <v>159</v>
      </c>
      <c r="C3770" t="s">
        <v>6148</v>
      </c>
      <c r="D3770" t="s">
        <v>6511</v>
      </c>
      <c r="F3770">
        <v>99</v>
      </c>
      <c r="G3770">
        <v>220</v>
      </c>
      <c r="J3770" t="s">
        <v>2956</v>
      </c>
      <c r="K3770" t="s">
        <v>1444</v>
      </c>
      <c r="L3770" t="s">
        <v>2957</v>
      </c>
      <c r="M3770" t="s">
        <v>9681</v>
      </c>
      <c r="O3770" t="s">
        <v>2957</v>
      </c>
    </row>
    <row r="3771" spans="1:21" x14ac:dyDescent="0.2">
      <c r="B3771" t="s">
        <v>6509</v>
      </c>
      <c r="C3771" t="s">
        <v>6148</v>
      </c>
      <c r="F3771">
        <v>99</v>
      </c>
      <c r="J3771" t="s">
        <v>2956</v>
      </c>
      <c r="M3771" t="s">
        <v>9682</v>
      </c>
      <c r="O3771" t="s">
        <v>2957</v>
      </c>
    </row>
    <row r="3772" spans="1:21" x14ac:dyDescent="0.2">
      <c r="B3772" t="s">
        <v>6490</v>
      </c>
      <c r="C3772" t="s">
        <v>6148</v>
      </c>
      <c r="F3772">
        <v>99</v>
      </c>
      <c r="J3772" t="s">
        <v>1272</v>
      </c>
      <c r="M3772" t="s">
        <v>9683</v>
      </c>
      <c r="T3772" t="s">
        <v>2958</v>
      </c>
    </row>
    <row r="3773" spans="1:21" x14ac:dyDescent="0.2">
      <c r="B3773" t="s">
        <v>6844</v>
      </c>
      <c r="C3773" t="s">
        <v>6148</v>
      </c>
      <c r="F3773">
        <v>99</v>
      </c>
      <c r="J3773" t="s">
        <v>2959</v>
      </c>
      <c r="M3773" t="s">
        <v>9684</v>
      </c>
      <c r="T3773" t="s">
        <v>2960</v>
      </c>
    </row>
    <row r="3774" spans="1:21" x14ac:dyDescent="0.2">
      <c r="B3774" t="s">
        <v>1420</v>
      </c>
      <c r="C3774" t="s">
        <v>6148</v>
      </c>
      <c r="F3774">
        <v>99</v>
      </c>
      <c r="J3774" t="s">
        <v>894</v>
      </c>
      <c r="M3774" t="s">
        <v>9685</v>
      </c>
      <c r="N3774" t="s">
        <v>2961</v>
      </c>
    </row>
    <row r="3775" spans="1:21" x14ac:dyDescent="0.2">
      <c r="B3775" t="s">
        <v>9686</v>
      </c>
      <c r="C3775" t="s">
        <v>6148</v>
      </c>
      <c r="F3775">
        <v>99</v>
      </c>
      <c r="J3775" t="s">
        <v>894</v>
      </c>
      <c r="M3775" t="s">
        <v>9687</v>
      </c>
      <c r="N3775" t="s">
        <v>2961</v>
      </c>
    </row>
    <row r="3776" spans="1:21" x14ac:dyDescent="0.2">
      <c r="B3776" t="s">
        <v>9688</v>
      </c>
      <c r="C3776" t="s">
        <v>6148</v>
      </c>
      <c r="F3776">
        <v>99</v>
      </c>
      <c r="J3776" t="s">
        <v>894</v>
      </c>
      <c r="M3776" t="s">
        <v>9687</v>
      </c>
      <c r="N3776" t="s">
        <v>2961</v>
      </c>
    </row>
    <row r="3777" spans="2:15" x14ac:dyDescent="0.2">
      <c r="B3777" t="s">
        <v>9689</v>
      </c>
      <c r="C3777" t="s">
        <v>6148</v>
      </c>
      <c r="F3777">
        <v>99</v>
      </c>
      <c r="J3777" t="s">
        <v>894</v>
      </c>
      <c r="M3777" t="s">
        <v>9690</v>
      </c>
      <c r="N3777" t="s">
        <v>2961</v>
      </c>
    </row>
    <row r="3778" spans="2:15" x14ac:dyDescent="0.2">
      <c r="B3778" t="s">
        <v>6700</v>
      </c>
      <c r="C3778" t="s">
        <v>6148</v>
      </c>
      <c r="D3778" t="s">
        <v>6159</v>
      </c>
      <c r="F3778">
        <v>99</v>
      </c>
      <c r="J3778" t="s">
        <v>2962</v>
      </c>
      <c r="K3778" t="s">
        <v>1444</v>
      </c>
      <c r="L3778" t="s">
        <v>2963</v>
      </c>
      <c r="M3778" t="s">
        <v>9691</v>
      </c>
      <c r="O3778" t="s">
        <v>2963</v>
      </c>
    </row>
    <row r="3779" spans="2:15" x14ac:dyDescent="0.2">
      <c r="B3779" t="s">
        <v>6165</v>
      </c>
      <c r="C3779" t="s">
        <v>6148</v>
      </c>
      <c r="F3779">
        <v>99</v>
      </c>
      <c r="J3779" t="s">
        <v>2962</v>
      </c>
      <c r="M3779" t="s">
        <v>9692</v>
      </c>
      <c r="O3779" t="s">
        <v>2963</v>
      </c>
    </row>
    <row r="3780" spans="2:15" x14ac:dyDescent="0.2">
      <c r="B3780" t="s">
        <v>9693</v>
      </c>
      <c r="C3780" t="s">
        <v>6148</v>
      </c>
      <c r="F3780">
        <v>99</v>
      </c>
      <c r="J3780" t="s">
        <v>4859</v>
      </c>
      <c r="M3780" t="s">
        <v>9694</v>
      </c>
    </row>
    <row r="3781" spans="2:15" x14ac:dyDescent="0.2">
      <c r="B3781" t="s">
        <v>265</v>
      </c>
      <c r="C3781" t="s">
        <v>6148</v>
      </c>
      <c r="F3781">
        <v>99</v>
      </c>
      <c r="J3781" t="s">
        <v>4859</v>
      </c>
      <c r="M3781" t="s">
        <v>9694</v>
      </c>
    </row>
    <row r="3782" spans="2:15" x14ac:dyDescent="0.2">
      <c r="B3782" t="s">
        <v>6560</v>
      </c>
      <c r="C3782" t="s">
        <v>6148</v>
      </c>
      <c r="F3782">
        <v>99</v>
      </c>
      <c r="J3782" t="s">
        <v>4861</v>
      </c>
      <c r="M3782" t="s">
        <v>9695</v>
      </c>
    </row>
    <row r="3783" spans="2:15" x14ac:dyDescent="0.2">
      <c r="B3783" t="s">
        <v>8279</v>
      </c>
      <c r="C3783" t="s">
        <v>6148</v>
      </c>
      <c r="F3783">
        <v>99</v>
      </c>
      <c r="J3783" t="s">
        <v>4861</v>
      </c>
      <c r="M3783" t="s">
        <v>9695</v>
      </c>
    </row>
    <row r="3784" spans="2:15" x14ac:dyDescent="0.2">
      <c r="B3784" t="s">
        <v>6419</v>
      </c>
      <c r="C3784" t="s">
        <v>6148</v>
      </c>
      <c r="F3784">
        <v>99</v>
      </c>
      <c r="J3784" t="s">
        <v>2964</v>
      </c>
      <c r="M3784" t="s">
        <v>9696</v>
      </c>
      <c r="O3784" t="s">
        <v>2965</v>
      </c>
    </row>
    <row r="3785" spans="2:15" x14ac:dyDescent="0.2">
      <c r="B3785" t="s">
        <v>1419</v>
      </c>
      <c r="C3785" t="s">
        <v>6148</v>
      </c>
      <c r="F3785">
        <v>99</v>
      </c>
      <c r="J3785" t="s">
        <v>2964</v>
      </c>
      <c r="M3785" t="s">
        <v>9696</v>
      </c>
      <c r="O3785" t="s">
        <v>9697</v>
      </c>
    </row>
    <row r="3786" spans="2:15" x14ac:dyDescent="0.2">
      <c r="B3786" t="s">
        <v>9698</v>
      </c>
      <c r="C3786" t="s">
        <v>6148</v>
      </c>
      <c r="F3786">
        <v>99</v>
      </c>
      <c r="J3786" t="s">
        <v>2964</v>
      </c>
      <c r="M3786" t="s">
        <v>9696</v>
      </c>
      <c r="O3786" t="s">
        <v>2965</v>
      </c>
    </row>
    <row r="3787" spans="2:15" x14ac:dyDescent="0.2">
      <c r="B3787" t="s">
        <v>265</v>
      </c>
      <c r="C3787" t="s">
        <v>6148</v>
      </c>
      <c r="F3787">
        <v>99</v>
      </c>
      <c r="J3787" t="s">
        <v>2964</v>
      </c>
      <c r="M3787" t="s">
        <v>9696</v>
      </c>
      <c r="O3787" t="s">
        <v>2965</v>
      </c>
    </row>
    <row r="3788" spans="2:15" x14ac:dyDescent="0.2">
      <c r="B3788" t="s">
        <v>887</v>
      </c>
      <c r="C3788" t="s">
        <v>6148</v>
      </c>
      <c r="F3788">
        <v>99</v>
      </c>
      <c r="J3788" t="s">
        <v>2964</v>
      </c>
      <c r="M3788" t="s">
        <v>9696</v>
      </c>
      <c r="O3788" t="s">
        <v>2965</v>
      </c>
    </row>
    <row r="3789" spans="2:15" x14ac:dyDescent="0.2">
      <c r="B3789" t="s">
        <v>9699</v>
      </c>
      <c r="C3789" t="s">
        <v>6148</v>
      </c>
      <c r="F3789">
        <v>99</v>
      </c>
      <c r="J3789" t="s">
        <v>2964</v>
      </c>
      <c r="M3789" t="s">
        <v>9696</v>
      </c>
      <c r="O3789" t="s">
        <v>2965</v>
      </c>
    </row>
    <row r="3790" spans="2:15" x14ac:dyDescent="0.2">
      <c r="B3790" t="s">
        <v>9700</v>
      </c>
      <c r="C3790" t="s">
        <v>6148</v>
      </c>
      <c r="F3790">
        <v>99</v>
      </c>
      <c r="J3790" t="s">
        <v>2964</v>
      </c>
      <c r="M3790" t="s">
        <v>9696</v>
      </c>
      <c r="O3790" t="s">
        <v>2965</v>
      </c>
    </row>
    <row r="3791" spans="2:15" x14ac:dyDescent="0.2">
      <c r="B3791" t="s">
        <v>9701</v>
      </c>
      <c r="C3791" t="s">
        <v>6148</v>
      </c>
      <c r="F3791">
        <v>99</v>
      </c>
      <c r="J3791" t="s">
        <v>2964</v>
      </c>
      <c r="M3791" t="s">
        <v>9696</v>
      </c>
      <c r="O3791" t="s">
        <v>2965</v>
      </c>
    </row>
    <row r="3792" spans="2:15" x14ac:dyDescent="0.2">
      <c r="B3792" t="s">
        <v>9702</v>
      </c>
      <c r="C3792" t="s">
        <v>6148</v>
      </c>
      <c r="F3792">
        <v>99</v>
      </c>
      <c r="J3792" t="s">
        <v>2964</v>
      </c>
      <c r="M3792" t="s">
        <v>9696</v>
      </c>
      <c r="O3792" t="s">
        <v>2965</v>
      </c>
    </row>
    <row r="3793" spans="1:15" x14ac:dyDescent="0.2">
      <c r="B3793" t="s">
        <v>9703</v>
      </c>
      <c r="C3793" t="s">
        <v>6148</v>
      </c>
      <c r="F3793">
        <v>99</v>
      </c>
      <c r="J3793" t="s">
        <v>2964</v>
      </c>
      <c r="M3793" t="s">
        <v>9696</v>
      </c>
      <c r="O3793" t="s">
        <v>2965</v>
      </c>
    </row>
    <row r="3794" spans="1:15" x14ac:dyDescent="0.2">
      <c r="B3794" t="s">
        <v>9704</v>
      </c>
      <c r="C3794" t="s">
        <v>6148</v>
      </c>
      <c r="F3794">
        <v>99</v>
      </c>
      <c r="J3794" t="s">
        <v>2964</v>
      </c>
      <c r="M3794" t="s">
        <v>9696</v>
      </c>
      <c r="O3794" t="s">
        <v>2965</v>
      </c>
    </row>
    <row r="3795" spans="1:15" x14ac:dyDescent="0.2">
      <c r="A3795">
        <v>25</v>
      </c>
      <c r="B3795" t="s">
        <v>159</v>
      </c>
      <c r="C3795" t="s">
        <v>6148</v>
      </c>
      <c r="D3795" t="s">
        <v>6511</v>
      </c>
      <c r="F3795">
        <v>99</v>
      </c>
      <c r="G3795">
        <v>210</v>
      </c>
      <c r="J3795" t="s">
        <v>2964</v>
      </c>
      <c r="K3795" t="s">
        <v>1444</v>
      </c>
      <c r="L3795" t="s">
        <v>2965</v>
      </c>
      <c r="M3795" t="s">
        <v>9705</v>
      </c>
      <c r="O3795" t="s">
        <v>2965</v>
      </c>
    </row>
    <row r="3796" spans="1:15" x14ac:dyDescent="0.2">
      <c r="B3796" t="s">
        <v>9706</v>
      </c>
      <c r="C3796" t="s">
        <v>6148</v>
      </c>
      <c r="F3796">
        <v>99</v>
      </c>
      <c r="J3796" t="s">
        <v>2964</v>
      </c>
      <c r="M3796" t="s">
        <v>9696</v>
      </c>
      <c r="O3796" t="s">
        <v>2965</v>
      </c>
    </row>
    <row r="3797" spans="1:15" x14ac:dyDescent="0.2">
      <c r="B3797" t="s">
        <v>9707</v>
      </c>
      <c r="C3797" t="s">
        <v>6148</v>
      </c>
      <c r="F3797">
        <v>99</v>
      </c>
      <c r="J3797" t="s">
        <v>2964</v>
      </c>
      <c r="M3797" t="s">
        <v>9696</v>
      </c>
      <c r="O3797" t="s">
        <v>2965</v>
      </c>
    </row>
    <row r="3798" spans="1:15" x14ac:dyDescent="0.2">
      <c r="B3798" t="s">
        <v>9708</v>
      </c>
      <c r="C3798" t="s">
        <v>6148</v>
      </c>
      <c r="F3798">
        <v>99</v>
      </c>
      <c r="J3798" t="s">
        <v>2964</v>
      </c>
      <c r="M3798" t="s">
        <v>9696</v>
      </c>
      <c r="O3798" t="s">
        <v>2965</v>
      </c>
    </row>
    <row r="3799" spans="1:15" x14ac:dyDescent="0.2">
      <c r="B3799" t="s">
        <v>9709</v>
      </c>
      <c r="C3799" t="s">
        <v>6148</v>
      </c>
      <c r="F3799">
        <v>99</v>
      </c>
      <c r="J3799" t="s">
        <v>2964</v>
      </c>
      <c r="M3799" t="s">
        <v>9696</v>
      </c>
      <c r="O3799" t="s">
        <v>2965</v>
      </c>
    </row>
    <row r="3800" spans="1:15" x14ac:dyDescent="0.2">
      <c r="B3800" t="s">
        <v>7273</v>
      </c>
      <c r="C3800" t="s">
        <v>6148</v>
      </c>
      <c r="F3800">
        <v>99</v>
      </c>
      <c r="J3800" t="s">
        <v>2964</v>
      </c>
      <c r="M3800" t="s">
        <v>9696</v>
      </c>
      <c r="O3800" t="s">
        <v>2965</v>
      </c>
    </row>
    <row r="3801" spans="1:15" x14ac:dyDescent="0.2">
      <c r="B3801" t="s">
        <v>9710</v>
      </c>
      <c r="C3801" t="s">
        <v>6148</v>
      </c>
      <c r="F3801">
        <v>99</v>
      </c>
      <c r="J3801" t="s">
        <v>2964</v>
      </c>
      <c r="M3801" t="s">
        <v>9696</v>
      </c>
      <c r="O3801" t="s">
        <v>2965</v>
      </c>
    </row>
    <row r="3802" spans="1:15" x14ac:dyDescent="0.2">
      <c r="B3802" t="s">
        <v>9711</v>
      </c>
      <c r="C3802" t="s">
        <v>6148</v>
      </c>
      <c r="F3802">
        <v>99</v>
      </c>
      <c r="J3802" t="s">
        <v>2964</v>
      </c>
      <c r="M3802" t="s">
        <v>9696</v>
      </c>
      <c r="O3802" t="s">
        <v>2965</v>
      </c>
    </row>
    <row r="3803" spans="1:15" x14ac:dyDescent="0.2">
      <c r="B3803" t="s">
        <v>9712</v>
      </c>
      <c r="C3803" t="s">
        <v>6148</v>
      </c>
      <c r="F3803">
        <v>99</v>
      </c>
      <c r="J3803" t="s">
        <v>2964</v>
      </c>
      <c r="M3803" t="s">
        <v>9696</v>
      </c>
      <c r="O3803" t="s">
        <v>2965</v>
      </c>
    </row>
    <row r="3804" spans="1:15" x14ac:dyDescent="0.2">
      <c r="B3804" t="s">
        <v>6327</v>
      </c>
      <c r="C3804" t="s">
        <v>6148</v>
      </c>
      <c r="F3804">
        <v>99</v>
      </c>
      <c r="J3804" t="s">
        <v>2964</v>
      </c>
      <c r="M3804" t="s">
        <v>9696</v>
      </c>
      <c r="O3804" t="s">
        <v>2965</v>
      </c>
    </row>
    <row r="3805" spans="1:15" x14ac:dyDescent="0.2">
      <c r="B3805" t="s">
        <v>9713</v>
      </c>
      <c r="C3805" t="s">
        <v>6148</v>
      </c>
      <c r="F3805">
        <v>99</v>
      </c>
      <c r="J3805" t="s">
        <v>2964</v>
      </c>
      <c r="M3805" t="s">
        <v>9696</v>
      </c>
      <c r="O3805" t="s">
        <v>2965</v>
      </c>
    </row>
    <row r="3806" spans="1:15" x14ac:dyDescent="0.2">
      <c r="B3806" t="s">
        <v>9714</v>
      </c>
      <c r="C3806" t="s">
        <v>6148</v>
      </c>
      <c r="F3806">
        <v>99</v>
      </c>
      <c r="J3806" t="s">
        <v>2964</v>
      </c>
      <c r="M3806" t="s">
        <v>9696</v>
      </c>
      <c r="O3806" t="s">
        <v>2965</v>
      </c>
    </row>
    <row r="3807" spans="1:15" x14ac:dyDescent="0.2">
      <c r="B3807" t="s">
        <v>9715</v>
      </c>
      <c r="C3807" t="s">
        <v>6148</v>
      </c>
      <c r="F3807">
        <v>99</v>
      </c>
      <c r="J3807" t="s">
        <v>2964</v>
      </c>
      <c r="M3807" t="s">
        <v>9696</v>
      </c>
      <c r="O3807" t="s">
        <v>2965</v>
      </c>
    </row>
    <row r="3808" spans="1:15" x14ac:dyDescent="0.2">
      <c r="B3808" t="s">
        <v>9716</v>
      </c>
      <c r="C3808" t="s">
        <v>6148</v>
      </c>
      <c r="F3808">
        <v>99</v>
      </c>
      <c r="J3808" t="s">
        <v>2966</v>
      </c>
      <c r="M3808" t="s">
        <v>9717</v>
      </c>
      <c r="O3808" t="s">
        <v>2967</v>
      </c>
    </row>
    <row r="3809" spans="2:15" x14ac:dyDescent="0.2">
      <c r="B3809" t="s">
        <v>7281</v>
      </c>
      <c r="C3809" t="s">
        <v>6148</v>
      </c>
      <c r="F3809">
        <v>99</v>
      </c>
      <c r="J3809" t="s">
        <v>2966</v>
      </c>
      <c r="M3809" t="s">
        <v>9717</v>
      </c>
      <c r="O3809" t="s">
        <v>2967</v>
      </c>
    </row>
    <row r="3810" spans="2:15" x14ac:dyDescent="0.2">
      <c r="B3810" t="s">
        <v>9718</v>
      </c>
      <c r="C3810" t="s">
        <v>6148</v>
      </c>
      <c r="F3810">
        <v>99</v>
      </c>
      <c r="J3810" t="s">
        <v>8</v>
      </c>
      <c r="M3810" t="s">
        <v>9719</v>
      </c>
      <c r="O3810" t="s">
        <v>2968</v>
      </c>
    </row>
    <row r="3811" spans="2:15" x14ac:dyDescent="0.2">
      <c r="B3811" t="s">
        <v>9720</v>
      </c>
      <c r="C3811" t="s">
        <v>6148</v>
      </c>
      <c r="F3811">
        <v>99</v>
      </c>
      <c r="J3811" t="s">
        <v>8</v>
      </c>
      <c r="M3811" t="s">
        <v>9719</v>
      </c>
      <c r="O3811" t="s">
        <v>2968</v>
      </c>
    </row>
    <row r="3812" spans="2:15" x14ac:dyDescent="0.2">
      <c r="B3812" t="s">
        <v>9721</v>
      </c>
      <c r="C3812" t="s">
        <v>6148</v>
      </c>
      <c r="D3812" t="s">
        <v>6159</v>
      </c>
      <c r="F3812">
        <v>99</v>
      </c>
      <c r="J3812" t="s">
        <v>8</v>
      </c>
      <c r="K3812" t="s">
        <v>1444</v>
      </c>
      <c r="L3812" t="s">
        <v>2968</v>
      </c>
      <c r="M3812" t="s">
        <v>9722</v>
      </c>
      <c r="O3812" t="s">
        <v>2968</v>
      </c>
    </row>
    <row r="3813" spans="2:15" x14ac:dyDescent="0.2">
      <c r="B3813" t="s">
        <v>172</v>
      </c>
      <c r="C3813" t="s">
        <v>6148</v>
      </c>
      <c r="F3813">
        <v>99</v>
      </c>
      <c r="J3813" t="s">
        <v>392</v>
      </c>
      <c r="M3813" t="s">
        <v>9723</v>
      </c>
      <c r="O3813" t="s">
        <v>2969</v>
      </c>
    </row>
    <row r="3814" spans="2:15" x14ac:dyDescent="0.2">
      <c r="B3814" t="s">
        <v>9724</v>
      </c>
      <c r="C3814" t="s">
        <v>6148</v>
      </c>
      <c r="F3814">
        <v>99</v>
      </c>
      <c r="J3814" t="s">
        <v>392</v>
      </c>
      <c r="M3814" t="s">
        <v>9725</v>
      </c>
      <c r="O3814" t="s">
        <v>2969</v>
      </c>
    </row>
    <row r="3815" spans="2:15" x14ac:dyDescent="0.2">
      <c r="B3815" t="s">
        <v>6649</v>
      </c>
      <c r="C3815" t="s">
        <v>6148</v>
      </c>
      <c r="F3815">
        <v>99</v>
      </c>
      <c r="J3815" t="s">
        <v>392</v>
      </c>
      <c r="M3815" t="s">
        <v>9726</v>
      </c>
      <c r="O3815" t="s">
        <v>2969</v>
      </c>
    </row>
    <row r="3816" spans="2:15" x14ac:dyDescent="0.2">
      <c r="B3816" t="s">
        <v>6674</v>
      </c>
      <c r="C3816" t="s">
        <v>6148</v>
      </c>
      <c r="F3816">
        <v>99</v>
      </c>
      <c r="J3816" t="s">
        <v>80</v>
      </c>
      <c r="M3816" t="s">
        <v>9727</v>
      </c>
      <c r="N3816" t="s">
        <v>2970</v>
      </c>
      <c r="O3816" t="s">
        <v>2971</v>
      </c>
    </row>
    <row r="3817" spans="2:15" x14ac:dyDescent="0.2">
      <c r="B3817" t="s">
        <v>6674</v>
      </c>
      <c r="C3817" t="s">
        <v>6148</v>
      </c>
      <c r="F3817">
        <v>99</v>
      </c>
      <c r="J3817" t="s">
        <v>80</v>
      </c>
      <c r="M3817" t="s">
        <v>9728</v>
      </c>
      <c r="N3817" t="s">
        <v>2970</v>
      </c>
      <c r="O3817" t="s">
        <v>2971</v>
      </c>
    </row>
    <row r="3818" spans="2:15" x14ac:dyDescent="0.2">
      <c r="B3818" t="s">
        <v>6759</v>
      </c>
      <c r="C3818" t="s">
        <v>6148</v>
      </c>
      <c r="F3818">
        <v>99</v>
      </c>
      <c r="J3818" t="s">
        <v>80</v>
      </c>
      <c r="M3818" t="s">
        <v>9729</v>
      </c>
      <c r="N3818" t="s">
        <v>2970</v>
      </c>
      <c r="O3818" t="s">
        <v>2971</v>
      </c>
    </row>
    <row r="3819" spans="2:15" x14ac:dyDescent="0.2">
      <c r="B3819" t="s">
        <v>9730</v>
      </c>
      <c r="C3819" t="s">
        <v>6148</v>
      </c>
      <c r="F3819">
        <v>99</v>
      </c>
      <c r="J3819" t="s">
        <v>656</v>
      </c>
      <c r="M3819" t="s">
        <v>9731</v>
      </c>
      <c r="O3819" t="s">
        <v>2972</v>
      </c>
    </row>
    <row r="3820" spans="2:15" x14ac:dyDescent="0.2">
      <c r="B3820" t="s">
        <v>9732</v>
      </c>
      <c r="C3820" t="s">
        <v>6148</v>
      </c>
      <c r="F3820">
        <v>99</v>
      </c>
      <c r="J3820" t="s">
        <v>656</v>
      </c>
      <c r="M3820" t="s">
        <v>9731</v>
      </c>
      <c r="O3820" t="s">
        <v>2972</v>
      </c>
    </row>
    <row r="3821" spans="2:15" x14ac:dyDescent="0.2">
      <c r="B3821" t="s">
        <v>8043</v>
      </c>
      <c r="C3821" t="s">
        <v>6148</v>
      </c>
      <c r="F3821">
        <v>99</v>
      </c>
      <c r="J3821" t="s">
        <v>656</v>
      </c>
      <c r="M3821" t="s">
        <v>9731</v>
      </c>
      <c r="O3821" t="s">
        <v>2972</v>
      </c>
    </row>
    <row r="3822" spans="2:15" x14ac:dyDescent="0.2">
      <c r="B3822" t="s">
        <v>6375</v>
      </c>
      <c r="C3822" t="s">
        <v>6148</v>
      </c>
      <c r="F3822">
        <v>99</v>
      </c>
      <c r="J3822" t="s">
        <v>2973</v>
      </c>
      <c r="M3822" t="s">
        <v>9733</v>
      </c>
      <c r="N3822" t="s">
        <v>2974</v>
      </c>
    </row>
    <row r="3823" spans="2:15" x14ac:dyDescent="0.2">
      <c r="B3823" t="s">
        <v>6375</v>
      </c>
      <c r="C3823" t="s">
        <v>6148</v>
      </c>
      <c r="F3823">
        <v>99</v>
      </c>
      <c r="J3823" t="s">
        <v>2973</v>
      </c>
      <c r="M3823" t="s">
        <v>9734</v>
      </c>
      <c r="N3823" t="s">
        <v>2974</v>
      </c>
    </row>
    <row r="3824" spans="2:15" x14ac:dyDescent="0.2">
      <c r="B3824" t="s">
        <v>9735</v>
      </c>
      <c r="C3824" t="s">
        <v>6148</v>
      </c>
      <c r="F3824">
        <v>99</v>
      </c>
      <c r="J3824" t="s">
        <v>2973</v>
      </c>
      <c r="M3824" t="s">
        <v>9734</v>
      </c>
      <c r="N3824" t="s">
        <v>2974</v>
      </c>
    </row>
    <row r="3825" spans="2:24" x14ac:dyDescent="0.2">
      <c r="B3825" t="s">
        <v>9736</v>
      </c>
      <c r="C3825" t="s">
        <v>6148</v>
      </c>
      <c r="F3825">
        <v>99</v>
      </c>
      <c r="J3825" t="s">
        <v>2973</v>
      </c>
      <c r="M3825" t="s">
        <v>9737</v>
      </c>
      <c r="N3825" t="s">
        <v>2974</v>
      </c>
    </row>
    <row r="3826" spans="2:24" x14ac:dyDescent="0.2">
      <c r="B3826" t="s">
        <v>1298</v>
      </c>
      <c r="C3826" t="s">
        <v>6148</v>
      </c>
      <c r="F3826">
        <v>99</v>
      </c>
      <c r="J3826" t="s">
        <v>2975</v>
      </c>
      <c r="M3826" t="s">
        <v>9738</v>
      </c>
      <c r="T3826" t="s">
        <v>2976</v>
      </c>
    </row>
    <row r="3827" spans="2:24" x14ac:dyDescent="0.2">
      <c r="B3827" t="s">
        <v>9739</v>
      </c>
      <c r="C3827" t="s">
        <v>6148</v>
      </c>
      <c r="F3827">
        <v>99</v>
      </c>
      <c r="J3827" t="s">
        <v>980</v>
      </c>
      <c r="M3827" t="s">
        <v>9740</v>
      </c>
      <c r="R3827" t="s">
        <v>2977</v>
      </c>
    </row>
    <row r="3828" spans="2:24" x14ac:dyDescent="0.2">
      <c r="B3828" t="s">
        <v>6189</v>
      </c>
      <c r="C3828" t="s">
        <v>6148</v>
      </c>
      <c r="F3828">
        <v>99</v>
      </c>
      <c r="J3828" t="s">
        <v>981</v>
      </c>
      <c r="M3828" t="s">
        <v>8053</v>
      </c>
    </row>
    <row r="3829" spans="2:24" x14ac:dyDescent="0.2">
      <c r="B3829" t="s">
        <v>9741</v>
      </c>
      <c r="C3829" t="s">
        <v>6148</v>
      </c>
      <c r="F3829">
        <v>99</v>
      </c>
      <c r="J3829" t="s">
        <v>981</v>
      </c>
      <c r="M3829" t="s">
        <v>8053</v>
      </c>
    </row>
    <row r="3830" spans="2:24" x14ac:dyDescent="0.2">
      <c r="B3830" t="s">
        <v>6189</v>
      </c>
      <c r="C3830" t="s">
        <v>6148</v>
      </c>
      <c r="F3830">
        <v>99</v>
      </c>
      <c r="J3830" t="s">
        <v>981</v>
      </c>
      <c r="M3830" t="s">
        <v>9742</v>
      </c>
    </row>
    <row r="3831" spans="2:24" x14ac:dyDescent="0.2">
      <c r="B3831" t="s">
        <v>9741</v>
      </c>
      <c r="C3831" t="s">
        <v>6148</v>
      </c>
      <c r="F3831">
        <v>99</v>
      </c>
      <c r="J3831" t="s">
        <v>981</v>
      </c>
      <c r="M3831" t="s">
        <v>9743</v>
      </c>
    </row>
    <row r="3832" spans="2:24" x14ac:dyDescent="0.2">
      <c r="B3832" t="s">
        <v>6751</v>
      </c>
      <c r="C3832" t="s">
        <v>6148</v>
      </c>
      <c r="F3832">
        <v>99</v>
      </c>
      <c r="J3832" t="s">
        <v>981</v>
      </c>
      <c r="M3832" t="s">
        <v>9743</v>
      </c>
    </row>
    <row r="3833" spans="2:24" x14ac:dyDescent="0.2">
      <c r="B3833" t="s">
        <v>6554</v>
      </c>
      <c r="C3833" t="s">
        <v>6148</v>
      </c>
      <c r="F3833">
        <v>99</v>
      </c>
      <c r="J3833" t="s">
        <v>266</v>
      </c>
      <c r="M3833" t="s">
        <v>9744</v>
      </c>
      <c r="N3833" t="s">
        <v>2979</v>
      </c>
      <c r="O3833" t="s">
        <v>2978</v>
      </c>
      <c r="R3833" t="s">
        <v>2980</v>
      </c>
    </row>
    <row r="3834" spans="2:24" x14ac:dyDescent="0.2">
      <c r="B3834" t="s">
        <v>9745</v>
      </c>
      <c r="C3834" t="s">
        <v>6148</v>
      </c>
      <c r="F3834">
        <v>99</v>
      </c>
      <c r="J3834" t="s">
        <v>266</v>
      </c>
      <c r="M3834" t="s">
        <v>9746</v>
      </c>
      <c r="N3834" t="s">
        <v>2979</v>
      </c>
      <c r="O3834" t="s">
        <v>2978</v>
      </c>
      <c r="R3834" t="s">
        <v>2980</v>
      </c>
    </row>
    <row r="3835" spans="2:24" x14ac:dyDescent="0.2">
      <c r="B3835" t="s">
        <v>9747</v>
      </c>
      <c r="C3835" t="s">
        <v>6148</v>
      </c>
      <c r="F3835">
        <v>99</v>
      </c>
      <c r="J3835" t="s">
        <v>266</v>
      </c>
      <c r="M3835" t="s">
        <v>9748</v>
      </c>
      <c r="N3835" t="s">
        <v>2979</v>
      </c>
      <c r="O3835" t="s">
        <v>2978</v>
      </c>
      <c r="R3835" t="s">
        <v>2980</v>
      </c>
    </row>
    <row r="3836" spans="2:24" x14ac:dyDescent="0.2">
      <c r="B3836" t="s">
        <v>9749</v>
      </c>
      <c r="C3836" t="s">
        <v>6148</v>
      </c>
      <c r="F3836">
        <v>99</v>
      </c>
      <c r="J3836" t="s">
        <v>266</v>
      </c>
      <c r="M3836" t="s">
        <v>9750</v>
      </c>
      <c r="N3836" t="s">
        <v>2979</v>
      </c>
      <c r="O3836" t="s">
        <v>2978</v>
      </c>
      <c r="R3836" t="s">
        <v>2980</v>
      </c>
    </row>
    <row r="3837" spans="2:24" x14ac:dyDescent="0.2">
      <c r="B3837" t="s">
        <v>545</v>
      </c>
      <c r="C3837" t="s">
        <v>6148</v>
      </c>
      <c r="F3837">
        <v>99</v>
      </c>
      <c r="J3837" t="s">
        <v>4875</v>
      </c>
      <c r="M3837" t="s">
        <v>9751</v>
      </c>
    </row>
    <row r="3838" spans="2:24" x14ac:dyDescent="0.2">
      <c r="B3838" t="s">
        <v>9752</v>
      </c>
      <c r="C3838" t="s">
        <v>6148</v>
      </c>
      <c r="F3838">
        <v>99</v>
      </c>
      <c r="J3838" t="s">
        <v>4877</v>
      </c>
      <c r="M3838" t="s">
        <v>9753</v>
      </c>
    </row>
    <row r="3839" spans="2:24" x14ac:dyDescent="0.2">
      <c r="B3839" t="s">
        <v>6472</v>
      </c>
      <c r="C3839" t="s">
        <v>6148</v>
      </c>
      <c r="F3839">
        <v>99</v>
      </c>
      <c r="J3839" t="s">
        <v>217</v>
      </c>
      <c r="M3839" t="s">
        <v>9754</v>
      </c>
      <c r="X3839" t="s">
        <v>2981</v>
      </c>
    </row>
    <row r="3840" spans="2:24" x14ac:dyDescent="0.2">
      <c r="B3840" t="s">
        <v>7779</v>
      </c>
      <c r="C3840" t="s">
        <v>6148</v>
      </c>
      <c r="F3840">
        <v>99</v>
      </c>
      <c r="J3840" t="s">
        <v>1090</v>
      </c>
      <c r="M3840" t="s">
        <v>9755</v>
      </c>
      <c r="O3840" t="s">
        <v>2982</v>
      </c>
    </row>
    <row r="3841" spans="1:15" x14ac:dyDescent="0.2">
      <c r="B3841" t="s">
        <v>132</v>
      </c>
      <c r="C3841" t="s">
        <v>6148</v>
      </c>
      <c r="F3841">
        <v>99</v>
      </c>
      <c r="J3841" t="s">
        <v>1090</v>
      </c>
      <c r="M3841" t="s">
        <v>9755</v>
      </c>
      <c r="O3841" t="s">
        <v>2982</v>
      </c>
    </row>
    <row r="3842" spans="1:15" x14ac:dyDescent="0.2">
      <c r="B3842" t="s">
        <v>8081</v>
      </c>
      <c r="C3842" t="s">
        <v>6148</v>
      </c>
      <c r="F3842">
        <v>99</v>
      </c>
      <c r="J3842" t="s">
        <v>1090</v>
      </c>
      <c r="M3842" t="s">
        <v>9756</v>
      </c>
      <c r="O3842" t="s">
        <v>2982</v>
      </c>
    </row>
    <row r="3843" spans="1:15" x14ac:dyDescent="0.2">
      <c r="B3843" t="s">
        <v>9757</v>
      </c>
      <c r="C3843" t="s">
        <v>6148</v>
      </c>
      <c r="F3843">
        <v>99</v>
      </c>
      <c r="J3843" t="s">
        <v>1282</v>
      </c>
      <c r="M3843" t="s">
        <v>9758</v>
      </c>
    </row>
    <row r="3844" spans="1:15" x14ac:dyDescent="0.2">
      <c r="B3844" t="s">
        <v>9151</v>
      </c>
      <c r="C3844" t="s">
        <v>6148</v>
      </c>
      <c r="F3844">
        <v>99</v>
      </c>
      <c r="J3844" t="s">
        <v>106</v>
      </c>
      <c r="M3844" t="s">
        <v>9759</v>
      </c>
      <c r="O3844" t="s">
        <v>2983</v>
      </c>
    </row>
    <row r="3845" spans="1:15" x14ac:dyDescent="0.2">
      <c r="A3845">
        <v>18</v>
      </c>
      <c r="B3845" t="s">
        <v>9109</v>
      </c>
      <c r="C3845" t="s">
        <v>6148</v>
      </c>
      <c r="D3845" t="s">
        <v>3505</v>
      </c>
      <c r="F3845">
        <v>99</v>
      </c>
      <c r="G3845">
        <v>310</v>
      </c>
      <c r="J3845" t="s">
        <v>106</v>
      </c>
      <c r="K3845" t="s">
        <v>1444</v>
      </c>
      <c r="L3845" t="s">
        <v>2983</v>
      </c>
      <c r="M3845" t="s">
        <v>9760</v>
      </c>
      <c r="O3845" t="s">
        <v>2983</v>
      </c>
    </row>
    <row r="3846" spans="1:15" x14ac:dyDescent="0.2">
      <c r="B3846" t="s">
        <v>7381</v>
      </c>
      <c r="C3846" t="s">
        <v>6148</v>
      </c>
      <c r="F3846">
        <v>99</v>
      </c>
      <c r="J3846" t="s">
        <v>2984</v>
      </c>
      <c r="M3846" t="s">
        <v>9761</v>
      </c>
      <c r="O3846" t="s">
        <v>2985</v>
      </c>
    </row>
    <row r="3847" spans="1:15" x14ac:dyDescent="0.2">
      <c r="B3847" t="s">
        <v>9522</v>
      </c>
      <c r="C3847" t="s">
        <v>6148</v>
      </c>
      <c r="F3847">
        <v>99</v>
      </c>
      <c r="J3847" t="s">
        <v>2984</v>
      </c>
      <c r="M3847" t="s">
        <v>8971</v>
      </c>
      <c r="O3847" t="s">
        <v>2985</v>
      </c>
    </row>
    <row r="3848" spans="1:15" x14ac:dyDescent="0.2">
      <c r="B3848" t="s">
        <v>466</v>
      </c>
      <c r="C3848" t="s">
        <v>6148</v>
      </c>
      <c r="F3848">
        <v>99</v>
      </c>
      <c r="J3848" t="s">
        <v>2986</v>
      </c>
      <c r="M3848" t="s">
        <v>9762</v>
      </c>
      <c r="O3848" t="s">
        <v>2987</v>
      </c>
    </row>
    <row r="3849" spans="1:15" x14ac:dyDescent="0.2">
      <c r="B3849" t="s">
        <v>6289</v>
      </c>
      <c r="C3849" t="s">
        <v>6148</v>
      </c>
      <c r="F3849">
        <v>99</v>
      </c>
      <c r="J3849" t="s">
        <v>2988</v>
      </c>
      <c r="M3849" t="s">
        <v>9763</v>
      </c>
      <c r="O3849" t="s">
        <v>2989</v>
      </c>
    </row>
    <row r="3850" spans="1:15" x14ac:dyDescent="0.2">
      <c r="B3850" t="s">
        <v>6478</v>
      </c>
      <c r="C3850" t="s">
        <v>6148</v>
      </c>
      <c r="F3850">
        <v>99</v>
      </c>
      <c r="J3850" t="s">
        <v>2988</v>
      </c>
      <c r="M3850" t="s">
        <v>9763</v>
      </c>
      <c r="O3850" t="s">
        <v>2989</v>
      </c>
    </row>
    <row r="3851" spans="1:15" x14ac:dyDescent="0.2">
      <c r="B3851" t="s">
        <v>11</v>
      </c>
      <c r="C3851" t="s">
        <v>6148</v>
      </c>
      <c r="F3851">
        <v>99</v>
      </c>
      <c r="J3851" t="s">
        <v>2988</v>
      </c>
      <c r="M3851" t="s">
        <v>9763</v>
      </c>
      <c r="O3851" t="s">
        <v>2989</v>
      </c>
    </row>
    <row r="3852" spans="1:15" x14ac:dyDescent="0.2">
      <c r="B3852" t="s">
        <v>6288</v>
      </c>
      <c r="C3852" t="s">
        <v>6148</v>
      </c>
      <c r="F3852">
        <v>99</v>
      </c>
      <c r="J3852" t="s">
        <v>2988</v>
      </c>
      <c r="M3852" t="s">
        <v>9763</v>
      </c>
      <c r="O3852" t="s">
        <v>2989</v>
      </c>
    </row>
    <row r="3853" spans="1:15" x14ac:dyDescent="0.2">
      <c r="B3853" t="s">
        <v>6479</v>
      </c>
      <c r="C3853" t="s">
        <v>6148</v>
      </c>
      <c r="F3853">
        <v>99</v>
      </c>
      <c r="J3853" t="s">
        <v>2988</v>
      </c>
      <c r="M3853" t="s">
        <v>9763</v>
      </c>
      <c r="O3853" t="s">
        <v>2989</v>
      </c>
    </row>
    <row r="3854" spans="1:15" x14ac:dyDescent="0.2">
      <c r="B3854" t="s">
        <v>6480</v>
      </c>
      <c r="C3854" t="s">
        <v>6148</v>
      </c>
      <c r="F3854">
        <v>99</v>
      </c>
      <c r="J3854" t="s">
        <v>2988</v>
      </c>
      <c r="M3854" t="s">
        <v>9763</v>
      </c>
      <c r="O3854" t="s">
        <v>2989</v>
      </c>
    </row>
    <row r="3855" spans="1:15" x14ac:dyDescent="0.2">
      <c r="B3855" t="s">
        <v>6881</v>
      </c>
      <c r="C3855" t="s">
        <v>6148</v>
      </c>
      <c r="F3855">
        <v>99</v>
      </c>
      <c r="J3855" t="s">
        <v>2988</v>
      </c>
      <c r="M3855" t="s">
        <v>9763</v>
      </c>
      <c r="O3855" t="s">
        <v>2989</v>
      </c>
    </row>
    <row r="3856" spans="1:15" x14ac:dyDescent="0.2">
      <c r="B3856" t="s">
        <v>6290</v>
      </c>
      <c r="C3856" t="s">
        <v>6148</v>
      </c>
      <c r="F3856">
        <v>99</v>
      </c>
      <c r="J3856" t="s">
        <v>2988</v>
      </c>
      <c r="M3856" t="s">
        <v>9763</v>
      </c>
      <c r="O3856" t="s">
        <v>2989</v>
      </c>
    </row>
    <row r="3857" spans="2:26" x14ac:dyDescent="0.2">
      <c r="B3857" t="s">
        <v>6213</v>
      </c>
      <c r="C3857" t="s">
        <v>6148</v>
      </c>
      <c r="F3857">
        <v>99</v>
      </c>
      <c r="J3857" t="s">
        <v>207</v>
      </c>
      <c r="M3857" t="s">
        <v>9764</v>
      </c>
    </row>
    <row r="3858" spans="2:26" x14ac:dyDescent="0.2">
      <c r="B3858" t="s">
        <v>6691</v>
      </c>
      <c r="C3858" t="s">
        <v>6148</v>
      </c>
      <c r="F3858">
        <v>99</v>
      </c>
      <c r="J3858" t="s">
        <v>2990</v>
      </c>
      <c r="M3858" t="s">
        <v>9765</v>
      </c>
      <c r="N3858" t="s">
        <v>2991</v>
      </c>
    </row>
    <row r="3859" spans="2:26" x14ac:dyDescent="0.2">
      <c r="B3859" t="s">
        <v>7261</v>
      </c>
      <c r="C3859" t="s">
        <v>6148</v>
      </c>
      <c r="F3859">
        <v>99</v>
      </c>
      <c r="J3859" t="s">
        <v>2990</v>
      </c>
      <c r="M3859" t="s">
        <v>9766</v>
      </c>
      <c r="N3859" t="s">
        <v>2991</v>
      </c>
    </row>
    <row r="3860" spans="2:26" x14ac:dyDescent="0.2">
      <c r="B3860" t="s">
        <v>9767</v>
      </c>
      <c r="C3860" t="s">
        <v>6148</v>
      </c>
      <c r="F3860">
        <v>99</v>
      </c>
      <c r="J3860" t="s">
        <v>2990</v>
      </c>
      <c r="M3860" t="s">
        <v>9766</v>
      </c>
      <c r="N3860" t="s">
        <v>2991</v>
      </c>
    </row>
    <row r="3861" spans="2:26" x14ac:dyDescent="0.2">
      <c r="B3861" t="s">
        <v>8564</v>
      </c>
      <c r="C3861" t="s">
        <v>6148</v>
      </c>
      <c r="F3861">
        <v>99</v>
      </c>
      <c r="J3861" t="s">
        <v>2990</v>
      </c>
      <c r="M3861" t="s">
        <v>9768</v>
      </c>
      <c r="N3861" t="s">
        <v>2991</v>
      </c>
    </row>
    <row r="3862" spans="2:26" x14ac:dyDescent="0.2">
      <c r="B3862" t="s">
        <v>9769</v>
      </c>
      <c r="C3862" t="s">
        <v>6148</v>
      </c>
      <c r="F3862">
        <v>99</v>
      </c>
      <c r="J3862" t="s">
        <v>2994</v>
      </c>
      <c r="M3862" t="s">
        <v>9770</v>
      </c>
      <c r="T3862" t="s">
        <v>2995</v>
      </c>
    </row>
    <row r="3863" spans="2:26" x14ac:dyDescent="0.2">
      <c r="B3863" t="s">
        <v>9771</v>
      </c>
      <c r="C3863" t="s">
        <v>6148</v>
      </c>
      <c r="F3863">
        <v>99</v>
      </c>
      <c r="J3863" t="s">
        <v>2994</v>
      </c>
      <c r="M3863" t="s">
        <v>9772</v>
      </c>
      <c r="T3863" t="s">
        <v>2995</v>
      </c>
    </row>
    <row r="3864" spans="2:26" x14ac:dyDescent="0.2">
      <c r="B3864" t="s">
        <v>6199</v>
      </c>
      <c r="C3864" t="s">
        <v>6148</v>
      </c>
      <c r="F3864">
        <v>99</v>
      </c>
      <c r="J3864" t="s">
        <v>2996</v>
      </c>
      <c r="M3864" t="s">
        <v>9773</v>
      </c>
      <c r="Z3864" t="s">
        <v>2997</v>
      </c>
    </row>
    <row r="3865" spans="2:26" x14ac:dyDescent="0.2">
      <c r="B3865" t="s">
        <v>6335</v>
      </c>
      <c r="C3865" t="s">
        <v>6148</v>
      </c>
      <c r="F3865">
        <v>99</v>
      </c>
      <c r="J3865" t="s">
        <v>4890</v>
      </c>
      <c r="M3865" t="s">
        <v>9774</v>
      </c>
    </row>
    <row r="3866" spans="2:26" x14ac:dyDescent="0.2">
      <c r="B3866" t="s">
        <v>6335</v>
      </c>
      <c r="C3866" t="s">
        <v>6148</v>
      </c>
      <c r="F3866">
        <v>99</v>
      </c>
      <c r="J3866" t="s">
        <v>4892</v>
      </c>
      <c r="M3866" t="s">
        <v>9775</v>
      </c>
    </row>
    <row r="3867" spans="2:26" x14ac:dyDescent="0.2">
      <c r="B3867" t="s">
        <v>8375</v>
      </c>
      <c r="C3867" t="s">
        <v>6148</v>
      </c>
      <c r="F3867">
        <v>99</v>
      </c>
      <c r="J3867" t="s">
        <v>4894</v>
      </c>
      <c r="M3867" t="s">
        <v>9776</v>
      </c>
    </row>
    <row r="3868" spans="2:26" x14ac:dyDescent="0.2">
      <c r="B3868" t="s">
        <v>9767</v>
      </c>
      <c r="C3868" t="s">
        <v>6148</v>
      </c>
      <c r="F3868">
        <v>99</v>
      </c>
      <c r="J3868" t="s">
        <v>4894</v>
      </c>
      <c r="M3868" t="s">
        <v>9777</v>
      </c>
    </row>
    <row r="3869" spans="2:26" x14ac:dyDescent="0.2">
      <c r="B3869" t="s">
        <v>6751</v>
      </c>
      <c r="C3869" t="s">
        <v>6148</v>
      </c>
      <c r="F3869">
        <v>99</v>
      </c>
      <c r="J3869" t="s">
        <v>299</v>
      </c>
      <c r="M3869" t="s">
        <v>9778</v>
      </c>
    </row>
    <row r="3870" spans="2:26" x14ac:dyDescent="0.2">
      <c r="B3870" t="s">
        <v>9358</v>
      </c>
      <c r="C3870" t="s">
        <v>6148</v>
      </c>
      <c r="F3870">
        <v>99</v>
      </c>
      <c r="J3870" t="s">
        <v>299</v>
      </c>
      <c r="M3870" t="s">
        <v>9778</v>
      </c>
    </row>
    <row r="3871" spans="2:26" x14ac:dyDescent="0.2">
      <c r="B3871" t="s">
        <v>7541</v>
      </c>
      <c r="C3871" t="s">
        <v>6148</v>
      </c>
      <c r="F3871">
        <v>99</v>
      </c>
      <c r="J3871" t="s">
        <v>299</v>
      </c>
      <c r="M3871" t="s">
        <v>9778</v>
      </c>
    </row>
    <row r="3872" spans="2:26" x14ac:dyDescent="0.2">
      <c r="B3872" t="s">
        <v>6751</v>
      </c>
      <c r="C3872" t="s">
        <v>6148</v>
      </c>
      <c r="F3872">
        <v>99</v>
      </c>
      <c r="J3872" t="s">
        <v>299</v>
      </c>
      <c r="M3872" t="s">
        <v>9778</v>
      </c>
    </row>
    <row r="3873" spans="2:15" x14ac:dyDescent="0.2">
      <c r="B3873" t="s">
        <v>6503</v>
      </c>
      <c r="C3873" t="s">
        <v>6148</v>
      </c>
      <c r="F3873">
        <v>99</v>
      </c>
      <c r="J3873" t="s">
        <v>299</v>
      </c>
      <c r="M3873" t="s">
        <v>9778</v>
      </c>
    </row>
    <row r="3874" spans="2:15" x14ac:dyDescent="0.2">
      <c r="B3874" t="s">
        <v>6501</v>
      </c>
      <c r="C3874" t="s">
        <v>6148</v>
      </c>
      <c r="F3874">
        <v>99</v>
      </c>
      <c r="J3874" t="s">
        <v>299</v>
      </c>
      <c r="M3874" t="s">
        <v>9778</v>
      </c>
    </row>
    <row r="3875" spans="2:15" x14ac:dyDescent="0.2">
      <c r="B3875" t="s">
        <v>6180</v>
      </c>
      <c r="C3875" t="s">
        <v>6148</v>
      </c>
      <c r="F3875">
        <v>99</v>
      </c>
      <c r="J3875" t="s">
        <v>299</v>
      </c>
      <c r="M3875" t="s">
        <v>9778</v>
      </c>
    </row>
    <row r="3876" spans="2:15" x14ac:dyDescent="0.2">
      <c r="B3876" t="s">
        <v>9779</v>
      </c>
      <c r="C3876" t="s">
        <v>6148</v>
      </c>
      <c r="F3876">
        <v>99</v>
      </c>
      <c r="J3876" t="s">
        <v>299</v>
      </c>
      <c r="M3876" t="s">
        <v>9778</v>
      </c>
    </row>
    <row r="3877" spans="2:15" x14ac:dyDescent="0.2">
      <c r="B3877" t="s">
        <v>9780</v>
      </c>
      <c r="C3877" t="s">
        <v>6148</v>
      </c>
      <c r="F3877">
        <v>99</v>
      </c>
      <c r="J3877" t="s">
        <v>299</v>
      </c>
      <c r="M3877" t="s">
        <v>9778</v>
      </c>
    </row>
    <row r="3878" spans="2:15" x14ac:dyDescent="0.2">
      <c r="B3878" t="s">
        <v>9781</v>
      </c>
      <c r="C3878" t="s">
        <v>6148</v>
      </c>
      <c r="F3878">
        <v>99</v>
      </c>
      <c r="J3878" t="s">
        <v>1354</v>
      </c>
      <c r="M3878" t="s">
        <v>9782</v>
      </c>
      <c r="N3878" t="s">
        <v>2998</v>
      </c>
    </row>
    <row r="3879" spans="2:15" x14ac:dyDescent="0.2">
      <c r="B3879" t="s">
        <v>8564</v>
      </c>
      <c r="C3879" t="s">
        <v>6148</v>
      </c>
      <c r="F3879">
        <v>99</v>
      </c>
      <c r="J3879" t="s">
        <v>1354</v>
      </c>
      <c r="M3879" t="s">
        <v>9782</v>
      </c>
      <c r="N3879" t="s">
        <v>2998</v>
      </c>
    </row>
    <row r="3880" spans="2:15" x14ac:dyDescent="0.2">
      <c r="B3880" t="s">
        <v>9783</v>
      </c>
      <c r="C3880" t="s">
        <v>6148</v>
      </c>
      <c r="F3880">
        <v>99</v>
      </c>
      <c r="J3880" t="s">
        <v>1354</v>
      </c>
      <c r="M3880" t="s">
        <v>9784</v>
      </c>
      <c r="N3880" t="s">
        <v>2998</v>
      </c>
    </row>
    <row r="3881" spans="2:15" x14ac:dyDescent="0.2">
      <c r="B3881" t="s">
        <v>8359</v>
      </c>
      <c r="C3881" t="s">
        <v>6148</v>
      </c>
      <c r="F3881">
        <v>99</v>
      </c>
      <c r="J3881" t="s">
        <v>1354</v>
      </c>
      <c r="M3881" t="s">
        <v>9785</v>
      </c>
      <c r="N3881" t="s">
        <v>2998</v>
      </c>
    </row>
    <row r="3882" spans="2:15" x14ac:dyDescent="0.2">
      <c r="B3882" t="s">
        <v>6882</v>
      </c>
      <c r="C3882" t="s">
        <v>6148</v>
      </c>
      <c r="F3882">
        <v>99</v>
      </c>
      <c r="J3882" t="s">
        <v>192</v>
      </c>
      <c r="M3882" t="s">
        <v>9786</v>
      </c>
      <c r="N3882" t="s">
        <v>2999</v>
      </c>
    </row>
    <row r="3883" spans="2:15" x14ac:dyDescent="0.2">
      <c r="B3883" t="s">
        <v>6422</v>
      </c>
      <c r="C3883" t="s">
        <v>6148</v>
      </c>
      <c r="F3883">
        <v>99</v>
      </c>
      <c r="J3883" t="s">
        <v>192</v>
      </c>
      <c r="M3883" t="s">
        <v>9787</v>
      </c>
      <c r="N3883" t="s">
        <v>2999</v>
      </c>
    </row>
    <row r="3884" spans="2:15" x14ac:dyDescent="0.2">
      <c r="B3884" t="s">
        <v>9788</v>
      </c>
      <c r="C3884" t="s">
        <v>6148</v>
      </c>
      <c r="F3884">
        <v>99</v>
      </c>
      <c r="J3884" t="s">
        <v>192</v>
      </c>
      <c r="M3884" t="s">
        <v>9789</v>
      </c>
      <c r="N3884" t="s">
        <v>2999</v>
      </c>
    </row>
    <row r="3885" spans="2:15" x14ac:dyDescent="0.2">
      <c r="B3885" t="s">
        <v>6882</v>
      </c>
      <c r="C3885" t="s">
        <v>6148</v>
      </c>
      <c r="F3885">
        <v>99</v>
      </c>
      <c r="J3885" t="s">
        <v>192</v>
      </c>
      <c r="M3885" t="s">
        <v>9790</v>
      </c>
      <c r="N3885" t="s">
        <v>2999</v>
      </c>
    </row>
    <row r="3886" spans="2:15" x14ac:dyDescent="0.2">
      <c r="B3886" t="s">
        <v>9791</v>
      </c>
      <c r="C3886" t="s">
        <v>6148</v>
      </c>
      <c r="F3886">
        <v>99</v>
      </c>
      <c r="J3886" t="s">
        <v>192</v>
      </c>
      <c r="M3886" t="s">
        <v>9792</v>
      </c>
      <c r="N3886" t="s">
        <v>2999</v>
      </c>
    </row>
    <row r="3887" spans="2:15" x14ac:dyDescent="0.2">
      <c r="B3887" t="s">
        <v>9793</v>
      </c>
      <c r="C3887" t="s">
        <v>6148</v>
      </c>
      <c r="F3887">
        <v>99</v>
      </c>
      <c r="J3887" t="s">
        <v>192</v>
      </c>
      <c r="M3887" t="s">
        <v>9794</v>
      </c>
      <c r="N3887" t="s">
        <v>2999</v>
      </c>
    </row>
    <row r="3888" spans="2:15" x14ac:dyDescent="0.2">
      <c r="B3888" t="s">
        <v>9795</v>
      </c>
      <c r="C3888" t="s">
        <v>6148</v>
      </c>
      <c r="F3888">
        <v>99</v>
      </c>
      <c r="J3888" t="s">
        <v>716</v>
      </c>
      <c r="M3888" t="s">
        <v>9796</v>
      </c>
      <c r="O3888" t="s">
        <v>3000</v>
      </c>
    </row>
    <row r="3889" spans="2:15" x14ac:dyDescent="0.2">
      <c r="B3889" t="s">
        <v>9797</v>
      </c>
      <c r="C3889" t="s">
        <v>6148</v>
      </c>
      <c r="F3889">
        <v>99</v>
      </c>
      <c r="J3889" t="s">
        <v>716</v>
      </c>
      <c r="M3889" t="s">
        <v>9798</v>
      </c>
      <c r="O3889" t="s">
        <v>3000</v>
      </c>
    </row>
    <row r="3890" spans="2:15" x14ac:dyDescent="0.2">
      <c r="B3890" t="s">
        <v>9799</v>
      </c>
      <c r="C3890" t="s">
        <v>6148</v>
      </c>
      <c r="F3890">
        <v>99</v>
      </c>
      <c r="J3890" t="s">
        <v>716</v>
      </c>
      <c r="M3890" t="s">
        <v>9800</v>
      </c>
      <c r="O3890" t="s">
        <v>3000</v>
      </c>
    </row>
    <row r="3891" spans="2:15" x14ac:dyDescent="0.2">
      <c r="B3891" t="s">
        <v>9801</v>
      </c>
      <c r="C3891" t="s">
        <v>6148</v>
      </c>
      <c r="F3891">
        <v>99</v>
      </c>
      <c r="J3891" t="s">
        <v>969</v>
      </c>
      <c r="M3891" t="s">
        <v>9802</v>
      </c>
      <c r="O3891" t="s">
        <v>3001</v>
      </c>
    </row>
    <row r="3892" spans="2:15" x14ac:dyDescent="0.2">
      <c r="B3892" t="s">
        <v>9803</v>
      </c>
      <c r="C3892" t="s">
        <v>6148</v>
      </c>
      <c r="F3892">
        <v>99</v>
      </c>
      <c r="J3892" t="s">
        <v>969</v>
      </c>
      <c r="M3892" t="s">
        <v>9804</v>
      </c>
      <c r="O3892" t="s">
        <v>3001</v>
      </c>
    </row>
    <row r="3893" spans="2:15" x14ac:dyDescent="0.2">
      <c r="B3893" t="s">
        <v>265</v>
      </c>
      <c r="C3893" t="s">
        <v>6148</v>
      </c>
      <c r="F3893">
        <v>99</v>
      </c>
      <c r="J3893" t="s">
        <v>3002</v>
      </c>
      <c r="M3893" t="s">
        <v>6193</v>
      </c>
      <c r="O3893" t="s">
        <v>3003</v>
      </c>
    </row>
    <row r="3894" spans="2:15" x14ac:dyDescent="0.2">
      <c r="B3894" t="s">
        <v>887</v>
      </c>
      <c r="C3894" t="s">
        <v>6148</v>
      </c>
      <c r="F3894">
        <v>99</v>
      </c>
      <c r="J3894" t="s">
        <v>3002</v>
      </c>
      <c r="M3894" t="s">
        <v>6193</v>
      </c>
      <c r="O3894" t="s">
        <v>3003</v>
      </c>
    </row>
    <row r="3895" spans="2:15" x14ac:dyDescent="0.2">
      <c r="B3895" t="s">
        <v>6276</v>
      </c>
      <c r="C3895" t="s">
        <v>6148</v>
      </c>
      <c r="F3895">
        <v>99</v>
      </c>
      <c r="J3895" t="s">
        <v>3002</v>
      </c>
      <c r="M3895" t="s">
        <v>9805</v>
      </c>
      <c r="O3895" t="s">
        <v>3003</v>
      </c>
    </row>
    <row r="3896" spans="2:15" x14ac:dyDescent="0.2">
      <c r="B3896" t="s">
        <v>9806</v>
      </c>
      <c r="C3896" t="s">
        <v>6148</v>
      </c>
      <c r="F3896">
        <v>99</v>
      </c>
      <c r="J3896" t="s">
        <v>3004</v>
      </c>
      <c r="M3896" t="s">
        <v>9807</v>
      </c>
      <c r="O3896" t="s">
        <v>3005</v>
      </c>
    </row>
    <row r="3897" spans="2:15" x14ac:dyDescent="0.2">
      <c r="B3897" t="s">
        <v>9808</v>
      </c>
      <c r="C3897" t="s">
        <v>6148</v>
      </c>
      <c r="F3897">
        <v>99</v>
      </c>
      <c r="J3897" t="s">
        <v>3004</v>
      </c>
      <c r="M3897" t="s">
        <v>9809</v>
      </c>
      <c r="O3897" t="s">
        <v>3005</v>
      </c>
    </row>
    <row r="3898" spans="2:15" x14ac:dyDescent="0.2">
      <c r="B3898" t="s">
        <v>172</v>
      </c>
      <c r="C3898" t="s">
        <v>6148</v>
      </c>
      <c r="F3898">
        <v>99</v>
      </c>
      <c r="J3898" t="s">
        <v>381</v>
      </c>
      <c r="M3898" t="s">
        <v>9810</v>
      </c>
      <c r="O3898" t="s">
        <v>3006</v>
      </c>
    </row>
    <row r="3899" spans="2:15" x14ac:dyDescent="0.2">
      <c r="B3899" t="s">
        <v>6298</v>
      </c>
      <c r="C3899" t="s">
        <v>6148</v>
      </c>
      <c r="F3899">
        <v>99</v>
      </c>
      <c r="J3899" t="s">
        <v>381</v>
      </c>
      <c r="M3899" t="s">
        <v>9811</v>
      </c>
      <c r="O3899" t="s">
        <v>3006</v>
      </c>
    </row>
    <row r="3900" spans="2:15" x14ac:dyDescent="0.2">
      <c r="B3900" t="s">
        <v>9812</v>
      </c>
      <c r="C3900" t="s">
        <v>6148</v>
      </c>
      <c r="F3900">
        <v>99</v>
      </c>
      <c r="J3900" t="s">
        <v>381</v>
      </c>
      <c r="M3900" t="s">
        <v>9813</v>
      </c>
      <c r="O3900" t="s">
        <v>3006</v>
      </c>
    </row>
    <row r="3901" spans="2:15" x14ac:dyDescent="0.2">
      <c r="B3901" t="s">
        <v>172</v>
      </c>
      <c r="C3901" t="s">
        <v>6148</v>
      </c>
      <c r="F3901">
        <v>99</v>
      </c>
      <c r="J3901" t="s">
        <v>418</v>
      </c>
      <c r="M3901" t="s">
        <v>9814</v>
      </c>
      <c r="O3901" t="s">
        <v>3007</v>
      </c>
    </row>
    <row r="3902" spans="2:15" x14ac:dyDescent="0.2">
      <c r="B3902" t="s">
        <v>6371</v>
      </c>
      <c r="C3902" t="s">
        <v>6148</v>
      </c>
      <c r="F3902">
        <v>99</v>
      </c>
      <c r="J3902" t="s">
        <v>49</v>
      </c>
      <c r="M3902" t="s">
        <v>9815</v>
      </c>
      <c r="N3902" t="s">
        <v>3008</v>
      </c>
    </row>
    <row r="3903" spans="2:15" x14ac:dyDescent="0.2">
      <c r="B3903" t="s">
        <v>6799</v>
      </c>
      <c r="C3903" t="s">
        <v>6148</v>
      </c>
      <c r="F3903">
        <v>99</v>
      </c>
      <c r="J3903" t="s">
        <v>49</v>
      </c>
      <c r="M3903" t="s">
        <v>9815</v>
      </c>
      <c r="N3903" t="s">
        <v>3008</v>
      </c>
    </row>
    <row r="3904" spans="2:15" x14ac:dyDescent="0.2">
      <c r="B3904" t="s">
        <v>6491</v>
      </c>
      <c r="C3904" t="s">
        <v>6148</v>
      </c>
      <c r="F3904">
        <v>99</v>
      </c>
      <c r="J3904" t="s">
        <v>49</v>
      </c>
      <c r="M3904" t="s">
        <v>9815</v>
      </c>
      <c r="N3904" t="s">
        <v>3008</v>
      </c>
    </row>
    <row r="3905" spans="2:25" x14ac:dyDescent="0.2">
      <c r="B3905" t="s">
        <v>9664</v>
      </c>
      <c r="C3905" t="s">
        <v>6148</v>
      </c>
      <c r="F3905">
        <v>99</v>
      </c>
      <c r="J3905" t="s">
        <v>49</v>
      </c>
      <c r="M3905" t="s">
        <v>9815</v>
      </c>
      <c r="N3905" t="s">
        <v>3008</v>
      </c>
    </row>
    <row r="3906" spans="2:25" x14ac:dyDescent="0.2">
      <c r="B3906" t="s">
        <v>6875</v>
      </c>
      <c r="C3906" t="s">
        <v>6148</v>
      </c>
      <c r="F3906">
        <v>99</v>
      </c>
      <c r="J3906" t="s">
        <v>49</v>
      </c>
      <c r="M3906" t="s">
        <v>9815</v>
      </c>
      <c r="N3906" t="s">
        <v>3008</v>
      </c>
    </row>
    <row r="3907" spans="2:25" x14ac:dyDescent="0.2">
      <c r="B3907" t="s">
        <v>9395</v>
      </c>
      <c r="C3907" t="s">
        <v>6148</v>
      </c>
      <c r="F3907">
        <v>99</v>
      </c>
      <c r="J3907" t="s">
        <v>1047</v>
      </c>
      <c r="M3907" t="s">
        <v>9816</v>
      </c>
      <c r="O3907" t="s">
        <v>3009</v>
      </c>
    </row>
    <row r="3908" spans="2:25" x14ac:dyDescent="0.2">
      <c r="B3908" t="s">
        <v>9817</v>
      </c>
      <c r="C3908" t="s">
        <v>6148</v>
      </c>
      <c r="F3908">
        <v>99</v>
      </c>
      <c r="J3908" t="s">
        <v>3010</v>
      </c>
      <c r="M3908" t="s">
        <v>9818</v>
      </c>
      <c r="O3908" t="s">
        <v>3011</v>
      </c>
    </row>
    <row r="3909" spans="2:25" x14ac:dyDescent="0.2">
      <c r="B3909" t="s">
        <v>9819</v>
      </c>
      <c r="C3909" t="s">
        <v>6148</v>
      </c>
      <c r="F3909">
        <v>99</v>
      </c>
      <c r="J3909" t="s">
        <v>3012</v>
      </c>
      <c r="M3909" t="s">
        <v>9820</v>
      </c>
      <c r="Y3909" t="s">
        <v>3013</v>
      </c>
    </row>
    <row r="3910" spans="2:25" x14ac:dyDescent="0.2">
      <c r="B3910" t="s">
        <v>9821</v>
      </c>
      <c r="C3910" t="s">
        <v>6148</v>
      </c>
      <c r="F3910">
        <v>99</v>
      </c>
      <c r="J3910" t="s">
        <v>798</v>
      </c>
      <c r="M3910" t="s">
        <v>9822</v>
      </c>
    </row>
    <row r="3911" spans="2:25" x14ac:dyDescent="0.2">
      <c r="B3911" t="s">
        <v>6447</v>
      </c>
      <c r="C3911" t="s">
        <v>6148</v>
      </c>
      <c r="F3911">
        <v>99</v>
      </c>
      <c r="J3911" t="s">
        <v>3014</v>
      </c>
      <c r="M3911" t="s">
        <v>9823</v>
      </c>
      <c r="N3911" t="s">
        <v>3015</v>
      </c>
    </row>
    <row r="3912" spans="2:25" x14ac:dyDescent="0.2">
      <c r="B3912" t="s">
        <v>9033</v>
      </c>
      <c r="C3912" t="s">
        <v>6148</v>
      </c>
      <c r="F3912">
        <v>99</v>
      </c>
      <c r="J3912" t="s">
        <v>3014</v>
      </c>
      <c r="M3912" t="s">
        <v>9823</v>
      </c>
      <c r="N3912" t="s">
        <v>3015</v>
      </c>
    </row>
    <row r="3913" spans="2:25" x14ac:dyDescent="0.2">
      <c r="B3913" t="s">
        <v>9824</v>
      </c>
      <c r="C3913" t="s">
        <v>6148</v>
      </c>
      <c r="F3913">
        <v>99</v>
      </c>
      <c r="J3913" t="s">
        <v>3014</v>
      </c>
      <c r="M3913" t="s">
        <v>9823</v>
      </c>
      <c r="N3913" t="s">
        <v>3015</v>
      </c>
    </row>
    <row r="3914" spans="2:25" x14ac:dyDescent="0.2">
      <c r="B3914" t="s">
        <v>8344</v>
      </c>
      <c r="C3914" t="s">
        <v>6148</v>
      </c>
      <c r="F3914">
        <v>99</v>
      </c>
      <c r="J3914" t="s">
        <v>3014</v>
      </c>
      <c r="M3914" t="s">
        <v>9825</v>
      </c>
      <c r="N3914" t="s">
        <v>3015</v>
      </c>
    </row>
    <row r="3915" spans="2:25" x14ac:dyDescent="0.2">
      <c r="B3915" t="s">
        <v>9826</v>
      </c>
      <c r="C3915" t="s">
        <v>6148</v>
      </c>
      <c r="F3915">
        <v>99</v>
      </c>
      <c r="J3915" t="s">
        <v>3014</v>
      </c>
      <c r="M3915" t="s">
        <v>9827</v>
      </c>
      <c r="N3915" t="s">
        <v>3015</v>
      </c>
    </row>
    <row r="3916" spans="2:25" x14ac:dyDescent="0.2">
      <c r="B3916" t="s">
        <v>6213</v>
      </c>
      <c r="C3916" t="s">
        <v>6148</v>
      </c>
      <c r="F3916">
        <v>99</v>
      </c>
      <c r="J3916" t="s">
        <v>1064</v>
      </c>
      <c r="M3916" t="s">
        <v>9828</v>
      </c>
      <c r="O3916" t="s">
        <v>3016</v>
      </c>
    </row>
    <row r="3917" spans="2:25" x14ac:dyDescent="0.2">
      <c r="B3917" t="s">
        <v>1436</v>
      </c>
      <c r="C3917" t="s">
        <v>6148</v>
      </c>
      <c r="F3917">
        <v>99</v>
      </c>
      <c r="J3917" t="s">
        <v>1064</v>
      </c>
      <c r="M3917" t="s">
        <v>9829</v>
      </c>
      <c r="O3917" t="s">
        <v>3016</v>
      </c>
    </row>
    <row r="3918" spans="2:25" x14ac:dyDescent="0.2">
      <c r="B3918" t="s">
        <v>6272</v>
      </c>
      <c r="C3918" t="s">
        <v>6148</v>
      </c>
      <c r="F3918">
        <v>99</v>
      </c>
      <c r="J3918" t="s">
        <v>1064</v>
      </c>
      <c r="M3918" t="s">
        <v>9829</v>
      </c>
      <c r="O3918" t="s">
        <v>3016</v>
      </c>
    </row>
    <row r="3919" spans="2:25" x14ac:dyDescent="0.2">
      <c r="B3919" t="s">
        <v>9830</v>
      </c>
      <c r="C3919" t="s">
        <v>6148</v>
      </c>
      <c r="F3919">
        <v>99</v>
      </c>
      <c r="J3919" t="s">
        <v>14</v>
      </c>
      <c r="M3919" t="s">
        <v>9831</v>
      </c>
      <c r="O3919" t="s">
        <v>3017</v>
      </c>
    </row>
    <row r="3920" spans="2:25" x14ac:dyDescent="0.2">
      <c r="B3920" t="s">
        <v>9832</v>
      </c>
      <c r="C3920" t="s">
        <v>6148</v>
      </c>
      <c r="F3920">
        <v>99</v>
      </c>
      <c r="J3920" t="s">
        <v>14</v>
      </c>
      <c r="M3920" t="s">
        <v>9831</v>
      </c>
      <c r="O3920" t="s">
        <v>3017</v>
      </c>
    </row>
    <row r="3921" spans="2:15" x14ac:dyDescent="0.2">
      <c r="B3921" t="s">
        <v>466</v>
      </c>
      <c r="C3921" t="s">
        <v>6148</v>
      </c>
      <c r="F3921">
        <v>99</v>
      </c>
      <c r="J3921" t="s">
        <v>14</v>
      </c>
      <c r="M3921" t="s">
        <v>9831</v>
      </c>
      <c r="O3921" t="s">
        <v>3017</v>
      </c>
    </row>
    <row r="3922" spans="2:15" x14ac:dyDescent="0.2">
      <c r="B3922" t="s">
        <v>172</v>
      </c>
      <c r="C3922" t="s">
        <v>6148</v>
      </c>
      <c r="F3922">
        <v>99</v>
      </c>
      <c r="J3922" t="s">
        <v>14</v>
      </c>
      <c r="M3922" t="s">
        <v>9831</v>
      </c>
      <c r="O3922" t="s">
        <v>3017</v>
      </c>
    </row>
    <row r="3923" spans="2:15" x14ac:dyDescent="0.2">
      <c r="B3923" t="s">
        <v>9833</v>
      </c>
      <c r="C3923" t="s">
        <v>6148</v>
      </c>
      <c r="F3923">
        <v>99</v>
      </c>
      <c r="J3923" t="s">
        <v>14</v>
      </c>
      <c r="M3923" t="s">
        <v>9834</v>
      </c>
      <c r="O3923" t="s">
        <v>3017</v>
      </c>
    </row>
    <row r="3924" spans="2:15" x14ac:dyDescent="0.2">
      <c r="B3924" t="s">
        <v>9835</v>
      </c>
      <c r="C3924" t="s">
        <v>6148</v>
      </c>
      <c r="F3924">
        <v>99</v>
      </c>
      <c r="J3924" t="s">
        <v>4913</v>
      </c>
      <c r="M3924" t="s">
        <v>9836</v>
      </c>
    </row>
    <row r="3925" spans="2:15" x14ac:dyDescent="0.2">
      <c r="B3925" t="s">
        <v>6158</v>
      </c>
      <c r="C3925" t="s">
        <v>6148</v>
      </c>
      <c r="D3925" t="s">
        <v>6159</v>
      </c>
      <c r="F3925">
        <v>99</v>
      </c>
      <c r="G3925">
        <v>300</v>
      </c>
      <c r="J3925" t="s">
        <v>3018</v>
      </c>
      <c r="K3925" t="s">
        <v>1444</v>
      </c>
      <c r="L3925" t="s">
        <v>3019</v>
      </c>
      <c r="M3925" t="s">
        <v>9837</v>
      </c>
      <c r="O3925" t="s">
        <v>3019</v>
      </c>
    </row>
    <row r="3926" spans="2:15" x14ac:dyDescent="0.2">
      <c r="B3926" t="s">
        <v>9838</v>
      </c>
      <c r="C3926" t="s">
        <v>6148</v>
      </c>
      <c r="F3926">
        <v>99</v>
      </c>
      <c r="J3926" t="s">
        <v>997</v>
      </c>
      <c r="M3926" t="s">
        <v>9839</v>
      </c>
      <c r="N3926" t="s">
        <v>3020</v>
      </c>
    </row>
    <row r="3927" spans="2:15" x14ac:dyDescent="0.2">
      <c r="B3927" t="s">
        <v>6608</v>
      </c>
      <c r="C3927" t="s">
        <v>6148</v>
      </c>
      <c r="F3927">
        <v>99</v>
      </c>
      <c r="J3927" t="s">
        <v>997</v>
      </c>
      <c r="M3927" t="s">
        <v>9839</v>
      </c>
      <c r="N3927" t="s">
        <v>3020</v>
      </c>
    </row>
    <row r="3928" spans="2:15" x14ac:dyDescent="0.2">
      <c r="B3928" t="s">
        <v>7469</v>
      </c>
      <c r="C3928" t="s">
        <v>6148</v>
      </c>
      <c r="F3928">
        <v>99</v>
      </c>
      <c r="J3928" t="s">
        <v>997</v>
      </c>
      <c r="M3928" t="s">
        <v>9839</v>
      </c>
      <c r="N3928" t="s">
        <v>3020</v>
      </c>
    </row>
    <row r="3929" spans="2:15" x14ac:dyDescent="0.2">
      <c r="B3929" t="s">
        <v>9840</v>
      </c>
      <c r="C3929" t="s">
        <v>6148</v>
      </c>
      <c r="F3929">
        <v>99</v>
      </c>
      <c r="J3929" t="s">
        <v>997</v>
      </c>
      <c r="M3929" t="s">
        <v>9839</v>
      </c>
      <c r="N3929" t="s">
        <v>3020</v>
      </c>
    </row>
    <row r="3930" spans="2:15" x14ac:dyDescent="0.2">
      <c r="B3930" t="s">
        <v>9841</v>
      </c>
      <c r="C3930" t="s">
        <v>6148</v>
      </c>
      <c r="F3930">
        <v>99</v>
      </c>
      <c r="J3930" t="s">
        <v>997</v>
      </c>
      <c r="M3930" t="s">
        <v>9839</v>
      </c>
      <c r="N3930" t="s">
        <v>3020</v>
      </c>
    </row>
    <row r="3931" spans="2:15" x14ac:dyDescent="0.2">
      <c r="B3931" t="s">
        <v>975</v>
      </c>
      <c r="C3931" t="s">
        <v>6148</v>
      </c>
      <c r="F3931">
        <v>99</v>
      </c>
      <c r="J3931" t="s">
        <v>997</v>
      </c>
      <c r="M3931" t="s">
        <v>9839</v>
      </c>
      <c r="N3931" t="s">
        <v>3020</v>
      </c>
    </row>
    <row r="3932" spans="2:15" x14ac:dyDescent="0.2">
      <c r="B3932" t="s">
        <v>7037</v>
      </c>
      <c r="C3932" t="s">
        <v>6148</v>
      </c>
      <c r="F3932">
        <v>99</v>
      </c>
      <c r="J3932" t="s">
        <v>997</v>
      </c>
      <c r="M3932" t="s">
        <v>9839</v>
      </c>
      <c r="N3932" t="s">
        <v>3020</v>
      </c>
    </row>
    <row r="3933" spans="2:15" x14ac:dyDescent="0.2">
      <c r="B3933" t="s">
        <v>7472</v>
      </c>
      <c r="C3933" t="s">
        <v>6148</v>
      </c>
      <c r="F3933">
        <v>99</v>
      </c>
      <c r="J3933" t="s">
        <v>634</v>
      </c>
      <c r="M3933" t="s">
        <v>9842</v>
      </c>
      <c r="N3933" t="s">
        <v>3021</v>
      </c>
    </row>
    <row r="3934" spans="2:15" x14ac:dyDescent="0.2">
      <c r="B3934" t="s">
        <v>7474</v>
      </c>
      <c r="C3934" t="s">
        <v>6148</v>
      </c>
      <c r="F3934">
        <v>99</v>
      </c>
      <c r="J3934" t="s">
        <v>634</v>
      </c>
      <c r="M3934" t="s">
        <v>9842</v>
      </c>
      <c r="N3934" t="s">
        <v>3021</v>
      </c>
    </row>
    <row r="3935" spans="2:15" x14ac:dyDescent="0.2">
      <c r="B3935" t="s">
        <v>1425</v>
      </c>
      <c r="C3935" t="s">
        <v>6148</v>
      </c>
      <c r="F3935">
        <v>99</v>
      </c>
      <c r="J3935" t="s">
        <v>634</v>
      </c>
      <c r="M3935" t="s">
        <v>9842</v>
      </c>
      <c r="N3935" t="s">
        <v>3021</v>
      </c>
    </row>
    <row r="3936" spans="2:15" x14ac:dyDescent="0.2">
      <c r="B3936" t="s">
        <v>1414</v>
      </c>
      <c r="C3936" t="s">
        <v>6148</v>
      </c>
      <c r="F3936">
        <v>99</v>
      </c>
      <c r="J3936" t="s">
        <v>634</v>
      </c>
      <c r="M3936" t="s">
        <v>9842</v>
      </c>
      <c r="N3936" t="s">
        <v>3021</v>
      </c>
    </row>
    <row r="3937" spans="1:15" x14ac:dyDescent="0.2">
      <c r="B3937" t="s">
        <v>6608</v>
      </c>
      <c r="C3937" t="s">
        <v>6148</v>
      </c>
      <c r="F3937">
        <v>99</v>
      </c>
      <c r="J3937" t="s">
        <v>634</v>
      </c>
      <c r="M3937" t="s">
        <v>9842</v>
      </c>
      <c r="N3937" t="s">
        <v>3021</v>
      </c>
    </row>
    <row r="3938" spans="1:15" x14ac:dyDescent="0.2">
      <c r="B3938" t="s">
        <v>7216</v>
      </c>
      <c r="C3938" t="s">
        <v>6148</v>
      </c>
      <c r="F3938">
        <v>99</v>
      </c>
      <c r="J3938" t="s">
        <v>634</v>
      </c>
      <c r="M3938" t="s">
        <v>9842</v>
      </c>
      <c r="N3938" t="s">
        <v>3021</v>
      </c>
    </row>
    <row r="3939" spans="1:15" x14ac:dyDescent="0.2">
      <c r="B3939" t="s">
        <v>6610</v>
      </c>
      <c r="C3939" t="s">
        <v>6148</v>
      </c>
      <c r="F3939">
        <v>99</v>
      </c>
      <c r="J3939" t="s">
        <v>634</v>
      </c>
      <c r="M3939" t="s">
        <v>9842</v>
      </c>
      <c r="N3939" t="s">
        <v>3021</v>
      </c>
    </row>
    <row r="3940" spans="1:15" x14ac:dyDescent="0.2">
      <c r="B3940" t="s">
        <v>6779</v>
      </c>
      <c r="C3940" t="s">
        <v>6148</v>
      </c>
      <c r="F3940">
        <v>99</v>
      </c>
      <c r="J3940" t="s">
        <v>634</v>
      </c>
      <c r="M3940" t="s">
        <v>9842</v>
      </c>
      <c r="N3940" t="s">
        <v>3021</v>
      </c>
    </row>
    <row r="3941" spans="1:15" x14ac:dyDescent="0.2">
      <c r="B3941" t="s">
        <v>9843</v>
      </c>
      <c r="C3941" t="s">
        <v>6148</v>
      </c>
      <c r="F3941">
        <v>99</v>
      </c>
      <c r="J3941" t="s">
        <v>634</v>
      </c>
      <c r="M3941" t="s">
        <v>9842</v>
      </c>
      <c r="N3941" t="s">
        <v>3021</v>
      </c>
    </row>
    <row r="3942" spans="1:15" x14ac:dyDescent="0.2">
      <c r="B3942" t="s">
        <v>6580</v>
      </c>
      <c r="C3942" t="s">
        <v>6148</v>
      </c>
      <c r="F3942">
        <v>99</v>
      </c>
      <c r="J3942" t="s">
        <v>3022</v>
      </c>
      <c r="M3942" t="s">
        <v>9844</v>
      </c>
      <c r="N3942" t="s">
        <v>3023</v>
      </c>
    </row>
    <row r="3943" spans="1:15" x14ac:dyDescent="0.2">
      <c r="B3943" t="s">
        <v>8003</v>
      </c>
      <c r="C3943" t="s">
        <v>6148</v>
      </c>
      <c r="F3943">
        <v>99</v>
      </c>
      <c r="J3943" t="s">
        <v>3022</v>
      </c>
      <c r="M3943" t="s">
        <v>9845</v>
      </c>
      <c r="N3943" t="s">
        <v>3023</v>
      </c>
    </row>
    <row r="3944" spans="1:15" x14ac:dyDescent="0.2">
      <c r="B3944" t="s">
        <v>9846</v>
      </c>
      <c r="C3944" t="s">
        <v>6148</v>
      </c>
      <c r="F3944">
        <v>99</v>
      </c>
      <c r="J3944" t="s">
        <v>3022</v>
      </c>
      <c r="M3944" t="s">
        <v>9847</v>
      </c>
      <c r="N3944" t="s">
        <v>3023</v>
      </c>
    </row>
    <row r="3945" spans="1:15" x14ac:dyDescent="0.2">
      <c r="B3945" t="s">
        <v>6375</v>
      </c>
      <c r="C3945" t="s">
        <v>6148</v>
      </c>
      <c r="F3945">
        <v>99</v>
      </c>
      <c r="J3945" t="s">
        <v>3022</v>
      </c>
      <c r="M3945" t="s">
        <v>9847</v>
      </c>
      <c r="N3945" t="s">
        <v>3023</v>
      </c>
    </row>
    <row r="3946" spans="1:15" x14ac:dyDescent="0.2">
      <c r="A3946">
        <v>23</v>
      </c>
      <c r="B3946" t="s">
        <v>135</v>
      </c>
      <c r="C3946" t="s">
        <v>6148</v>
      </c>
      <c r="D3946" t="s">
        <v>3505</v>
      </c>
      <c r="F3946">
        <v>99</v>
      </c>
      <c r="G3946">
        <v>310</v>
      </c>
      <c r="J3946" t="s">
        <v>190</v>
      </c>
      <c r="K3946" t="s">
        <v>1444</v>
      </c>
      <c r="L3946" t="s">
        <v>3024</v>
      </c>
      <c r="M3946" t="s">
        <v>9848</v>
      </c>
      <c r="O3946" t="s">
        <v>3024</v>
      </c>
    </row>
    <row r="3947" spans="1:15" x14ac:dyDescent="0.2">
      <c r="B3947" t="s">
        <v>134</v>
      </c>
      <c r="C3947" t="s">
        <v>6148</v>
      </c>
      <c r="F3947">
        <v>99</v>
      </c>
      <c r="J3947" t="s">
        <v>190</v>
      </c>
      <c r="M3947" t="s">
        <v>9849</v>
      </c>
      <c r="O3947" t="s">
        <v>3024</v>
      </c>
    </row>
    <row r="3948" spans="1:15" x14ac:dyDescent="0.2">
      <c r="B3948" t="s">
        <v>6265</v>
      </c>
      <c r="C3948" t="s">
        <v>6148</v>
      </c>
      <c r="F3948">
        <v>99</v>
      </c>
      <c r="J3948" t="s">
        <v>190</v>
      </c>
      <c r="M3948" t="s">
        <v>9849</v>
      </c>
      <c r="O3948" t="s">
        <v>3024</v>
      </c>
    </row>
    <row r="3949" spans="1:15" x14ac:dyDescent="0.2">
      <c r="B3949" t="s">
        <v>9850</v>
      </c>
      <c r="C3949" t="s">
        <v>6148</v>
      </c>
      <c r="F3949">
        <v>99</v>
      </c>
      <c r="J3949" t="s">
        <v>190</v>
      </c>
      <c r="M3949" t="s">
        <v>9849</v>
      </c>
      <c r="O3949" t="s">
        <v>3024</v>
      </c>
    </row>
    <row r="3950" spans="1:15" x14ac:dyDescent="0.2">
      <c r="B3950" t="s">
        <v>9851</v>
      </c>
      <c r="C3950" t="s">
        <v>6148</v>
      </c>
      <c r="F3950">
        <v>99</v>
      </c>
      <c r="J3950" t="s">
        <v>9852</v>
      </c>
      <c r="M3950" t="s">
        <v>9853</v>
      </c>
      <c r="O3950" t="s">
        <v>3025</v>
      </c>
    </row>
    <row r="3951" spans="1:15" x14ac:dyDescent="0.2">
      <c r="B3951" t="s">
        <v>9854</v>
      </c>
      <c r="C3951" t="s">
        <v>6148</v>
      </c>
      <c r="F3951">
        <v>99</v>
      </c>
      <c r="J3951" t="s">
        <v>9852</v>
      </c>
      <c r="M3951" t="s">
        <v>9853</v>
      </c>
      <c r="O3951" t="s">
        <v>3025</v>
      </c>
    </row>
    <row r="3952" spans="1:15" x14ac:dyDescent="0.2">
      <c r="B3952" t="s">
        <v>9855</v>
      </c>
      <c r="C3952" t="s">
        <v>6148</v>
      </c>
      <c r="F3952">
        <v>99</v>
      </c>
      <c r="J3952" t="s">
        <v>9852</v>
      </c>
      <c r="M3952" t="s">
        <v>9853</v>
      </c>
      <c r="O3952" t="s">
        <v>3025</v>
      </c>
    </row>
    <row r="3953" spans="2:13" x14ac:dyDescent="0.2">
      <c r="B3953" t="s">
        <v>597</v>
      </c>
      <c r="C3953" t="s">
        <v>6148</v>
      </c>
      <c r="F3953">
        <v>99</v>
      </c>
      <c r="J3953" t="s">
        <v>9856</v>
      </c>
      <c r="M3953" t="s">
        <v>9857</v>
      </c>
    </row>
    <row r="3954" spans="2:13" x14ac:dyDescent="0.2">
      <c r="B3954" t="s">
        <v>9858</v>
      </c>
      <c r="C3954" t="s">
        <v>6148</v>
      </c>
      <c r="F3954">
        <v>99</v>
      </c>
      <c r="J3954" t="s">
        <v>9856</v>
      </c>
      <c r="M3954" t="s">
        <v>9857</v>
      </c>
    </row>
    <row r="3955" spans="2:13" x14ac:dyDescent="0.2">
      <c r="B3955" t="s">
        <v>9859</v>
      </c>
      <c r="C3955" t="s">
        <v>6148</v>
      </c>
      <c r="F3955">
        <v>99</v>
      </c>
      <c r="J3955" t="s">
        <v>9856</v>
      </c>
      <c r="M3955" t="s">
        <v>9857</v>
      </c>
    </row>
    <row r="3956" spans="2:13" x14ac:dyDescent="0.2">
      <c r="B3956" t="s">
        <v>9860</v>
      </c>
      <c r="C3956" t="s">
        <v>6148</v>
      </c>
      <c r="F3956">
        <v>99</v>
      </c>
      <c r="J3956" t="s">
        <v>9856</v>
      </c>
      <c r="M3956" t="s">
        <v>9857</v>
      </c>
    </row>
    <row r="3957" spans="2:13" x14ac:dyDescent="0.2">
      <c r="B3957" t="s">
        <v>1419</v>
      </c>
      <c r="C3957" t="s">
        <v>6148</v>
      </c>
      <c r="F3957">
        <v>99</v>
      </c>
      <c r="J3957" t="s">
        <v>9856</v>
      </c>
      <c r="M3957" t="s">
        <v>9857</v>
      </c>
    </row>
    <row r="3958" spans="2:13" x14ac:dyDescent="0.2">
      <c r="B3958" t="s">
        <v>9861</v>
      </c>
      <c r="C3958" t="s">
        <v>6148</v>
      </c>
      <c r="F3958">
        <v>99</v>
      </c>
      <c r="J3958" t="s">
        <v>9856</v>
      </c>
      <c r="M3958" t="s">
        <v>9857</v>
      </c>
    </row>
    <row r="3959" spans="2:13" x14ac:dyDescent="0.2">
      <c r="B3959" t="s">
        <v>9862</v>
      </c>
      <c r="C3959" t="s">
        <v>6148</v>
      </c>
      <c r="F3959">
        <v>99</v>
      </c>
      <c r="J3959" t="s">
        <v>9856</v>
      </c>
      <c r="M3959" t="s">
        <v>9857</v>
      </c>
    </row>
    <row r="3960" spans="2:13" x14ac:dyDescent="0.2">
      <c r="B3960" t="s">
        <v>9863</v>
      </c>
      <c r="C3960" t="s">
        <v>6148</v>
      </c>
      <c r="F3960">
        <v>99</v>
      </c>
      <c r="J3960" t="s">
        <v>9856</v>
      </c>
      <c r="M3960" t="s">
        <v>9857</v>
      </c>
    </row>
    <row r="3961" spans="2:13" x14ac:dyDescent="0.2">
      <c r="B3961" t="s">
        <v>7332</v>
      </c>
      <c r="C3961" t="s">
        <v>6148</v>
      </c>
      <c r="F3961">
        <v>99</v>
      </c>
      <c r="J3961" t="s">
        <v>9856</v>
      </c>
      <c r="M3961" t="s">
        <v>9857</v>
      </c>
    </row>
    <row r="3962" spans="2:13" x14ac:dyDescent="0.2">
      <c r="B3962" t="s">
        <v>6758</v>
      </c>
      <c r="C3962" t="s">
        <v>6148</v>
      </c>
      <c r="F3962">
        <v>99</v>
      </c>
      <c r="J3962" t="s">
        <v>9856</v>
      </c>
      <c r="M3962" t="s">
        <v>9857</v>
      </c>
    </row>
    <row r="3963" spans="2:13" x14ac:dyDescent="0.2">
      <c r="B3963" t="s">
        <v>9864</v>
      </c>
      <c r="C3963" t="s">
        <v>6148</v>
      </c>
      <c r="F3963">
        <v>99</v>
      </c>
      <c r="J3963" t="s">
        <v>9856</v>
      </c>
      <c r="M3963" t="s">
        <v>9857</v>
      </c>
    </row>
    <row r="3964" spans="2:13" x14ac:dyDescent="0.2">
      <c r="B3964" t="s">
        <v>9865</v>
      </c>
      <c r="C3964" t="s">
        <v>6148</v>
      </c>
      <c r="F3964">
        <v>99</v>
      </c>
      <c r="J3964" t="s">
        <v>9856</v>
      </c>
      <c r="M3964" t="s">
        <v>9857</v>
      </c>
    </row>
    <row r="3965" spans="2:13" x14ac:dyDescent="0.2">
      <c r="B3965" t="s">
        <v>9866</v>
      </c>
      <c r="C3965" t="s">
        <v>6148</v>
      </c>
      <c r="F3965">
        <v>99</v>
      </c>
      <c r="J3965" t="s">
        <v>9867</v>
      </c>
      <c r="M3965" t="s">
        <v>9868</v>
      </c>
    </row>
    <row r="3966" spans="2:13" x14ac:dyDescent="0.2">
      <c r="B3966" t="s">
        <v>9869</v>
      </c>
      <c r="C3966" t="s">
        <v>6148</v>
      </c>
      <c r="F3966">
        <v>99</v>
      </c>
      <c r="J3966" t="s">
        <v>9867</v>
      </c>
      <c r="M3966" t="s">
        <v>9868</v>
      </c>
    </row>
    <row r="3967" spans="2:13" x14ac:dyDescent="0.2">
      <c r="B3967" t="s">
        <v>9870</v>
      </c>
      <c r="C3967" t="s">
        <v>6148</v>
      </c>
      <c r="F3967">
        <v>99</v>
      </c>
      <c r="J3967" t="s">
        <v>9867</v>
      </c>
      <c r="M3967" t="s">
        <v>9868</v>
      </c>
    </row>
    <row r="3968" spans="2:13" x14ac:dyDescent="0.2">
      <c r="B3968" t="s">
        <v>8709</v>
      </c>
      <c r="C3968" t="s">
        <v>6148</v>
      </c>
      <c r="F3968">
        <v>99</v>
      </c>
      <c r="J3968" t="s">
        <v>9867</v>
      </c>
      <c r="M3968" t="s">
        <v>9868</v>
      </c>
    </row>
    <row r="3969" spans="1:13" x14ac:dyDescent="0.2">
      <c r="A3969">
        <v>18</v>
      </c>
      <c r="B3969" t="s">
        <v>9871</v>
      </c>
      <c r="C3969" t="s">
        <v>6148</v>
      </c>
      <c r="D3969" t="s">
        <v>3505</v>
      </c>
      <c r="F3969">
        <v>99</v>
      </c>
      <c r="G3969">
        <v>911</v>
      </c>
      <c r="J3969" t="s">
        <v>9867</v>
      </c>
      <c r="K3969" t="s">
        <v>1444</v>
      </c>
      <c r="M3969" t="s">
        <v>9868</v>
      </c>
    </row>
    <row r="3970" spans="1:13" x14ac:dyDescent="0.2">
      <c r="B3970" t="s">
        <v>9872</v>
      </c>
      <c r="C3970" t="s">
        <v>6148</v>
      </c>
      <c r="F3970">
        <v>99</v>
      </c>
      <c r="J3970" t="s">
        <v>9867</v>
      </c>
      <c r="M3970" t="s">
        <v>9868</v>
      </c>
    </row>
    <row r="3971" spans="1:13" x14ac:dyDescent="0.2">
      <c r="B3971" t="s">
        <v>9873</v>
      </c>
      <c r="C3971" t="s">
        <v>6148</v>
      </c>
      <c r="F3971">
        <v>99</v>
      </c>
      <c r="J3971" t="s">
        <v>9867</v>
      </c>
      <c r="M3971" t="s">
        <v>9874</v>
      </c>
    </row>
    <row r="3972" spans="1:13" x14ac:dyDescent="0.2">
      <c r="B3972" t="s">
        <v>9875</v>
      </c>
      <c r="C3972" t="s">
        <v>6148</v>
      </c>
      <c r="F3972">
        <v>99</v>
      </c>
      <c r="J3972" t="s">
        <v>9867</v>
      </c>
      <c r="M3972" t="s">
        <v>9874</v>
      </c>
    </row>
    <row r="3973" spans="1:13" x14ac:dyDescent="0.2">
      <c r="B3973" t="s">
        <v>9876</v>
      </c>
      <c r="C3973" t="s">
        <v>6148</v>
      </c>
      <c r="F3973">
        <v>99</v>
      </c>
      <c r="J3973" t="s">
        <v>9867</v>
      </c>
      <c r="M3973" t="s">
        <v>9877</v>
      </c>
    </row>
    <row r="3974" spans="1:13" x14ac:dyDescent="0.2">
      <c r="B3974" t="s">
        <v>9878</v>
      </c>
      <c r="C3974" t="s">
        <v>6148</v>
      </c>
      <c r="F3974">
        <v>99</v>
      </c>
      <c r="J3974" t="s">
        <v>9867</v>
      </c>
      <c r="M3974" t="s">
        <v>9877</v>
      </c>
    </row>
    <row r="3975" spans="1:13" x14ac:dyDescent="0.2">
      <c r="B3975" t="s">
        <v>9879</v>
      </c>
      <c r="C3975" t="s">
        <v>6148</v>
      </c>
      <c r="F3975">
        <v>99</v>
      </c>
      <c r="J3975" t="s">
        <v>9880</v>
      </c>
      <c r="M3975" t="s">
        <v>9881</v>
      </c>
    </row>
    <row r="3976" spans="1:13" x14ac:dyDescent="0.2">
      <c r="B3976" t="s">
        <v>9882</v>
      </c>
      <c r="C3976" t="s">
        <v>6148</v>
      </c>
      <c r="F3976">
        <v>99</v>
      </c>
      <c r="J3976" t="s">
        <v>9880</v>
      </c>
      <c r="M3976" t="s">
        <v>9881</v>
      </c>
    </row>
    <row r="3977" spans="1:13" x14ac:dyDescent="0.2">
      <c r="B3977" t="s">
        <v>9883</v>
      </c>
      <c r="C3977" t="s">
        <v>6148</v>
      </c>
      <c r="F3977">
        <v>99</v>
      </c>
      <c r="J3977" t="s">
        <v>9880</v>
      </c>
      <c r="M3977" t="s">
        <v>9881</v>
      </c>
    </row>
    <row r="3978" spans="1:13" x14ac:dyDescent="0.2">
      <c r="B3978" t="s">
        <v>7290</v>
      </c>
      <c r="C3978" t="s">
        <v>6148</v>
      </c>
      <c r="F3978">
        <v>99</v>
      </c>
      <c r="J3978" t="s">
        <v>9880</v>
      </c>
      <c r="M3978" t="s">
        <v>9884</v>
      </c>
    </row>
    <row r="3979" spans="1:13" x14ac:dyDescent="0.2">
      <c r="B3979" t="s">
        <v>6741</v>
      </c>
      <c r="C3979" t="s">
        <v>6148</v>
      </c>
      <c r="F3979">
        <v>99</v>
      </c>
      <c r="J3979" t="s">
        <v>9880</v>
      </c>
      <c r="M3979" t="s">
        <v>9885</v>
      </c>
    </row>
    <row r="3980" spans="1:13" x14ac:dyDescent="0.2">
      <c r="B3980" t="s">
        <v>9886</v>
      </c>
      <c r="C3980" t="s">
        <v>6148</v>
      </c>
      <c r="F3980">
        <v>99</v>
      </c>
      <c r="J3980" t="s">
        <v>9880</v>
      </c>
      <c r="M3980" t="s">
        <v>9885</v>
      </c>
    </row>
    <row r="3981" spans="1:13" x14ac:dyDescent="0.2">
      <c r="B3981" t="s">
        <v>8359</v>
      </c>
      <c r="C3981" t="s">
        <v>6148</v>
      </c>
      <c r="F3981">
        <v>99</v>
      </c>
      <c r="J3981" t="s">
        <v>9887</v>
      </c>
      <c r="M3981" t="s">
        <v>9888</v>
      </c>
    </row>
    <row r="3982" spans="1:13" x14ac:dyDescent="0.2">
      <c r="B3982" t="s">
        <v>8881</v>
      </c>
      <c r="C3982" t="s">
        <v>6148</v>
      </c>
      <c r="F3982">
        <v>99</v>
      </c>
      <c r="J3982" t="s">
        <v>9887</v>
      </c>
      <c r="M3982" t="s">
        <v>9888</v>
      </c>
    </row>
    <row r="3983" spans="1:13" x14ac:dyDescent="0.2">
      <c r="B3983" t="s">
        <v>9889</v>
      </c>
      <c r="C3983" t="s">
        <v>6148</v>
      </c>
      <c r="F3983">
        <v>99</v>
      </c>
      <c r="J3983" t="s">
        <v>9887</v>
      </c>
      <c r="M3983" t="s">
        <v>9888</v>
      </c>
    </row>
    <row r="3984" spans="1:13" x14ac:dyDescent="0.2">
      <c r="B3984" t="s">
        <v>9890</v>
      </c>
      <c r="C3984" t="s">
        <v>6148</v>
      </c>
      <c r="F3984">
        <v>99</v>
      </c>
      <c r="J3984" t="s">
        <v>9887</v>
      </c>
      <c r="M3984" t="s">
        <v>9888</v>
      </c>
    </row>
    <row r="3985" spans="2:24" x14ac:dyDescent="0.2">
      <c r="B3985" t="s">
        <v>9891</v>
      </c>
      <c r="C3985" t="s">
        <v>6148</v>
      </c>
      <c r="F3985">
        <v>99</v>
      </c>
      <c r="J3985" t="s">
        <v>69</v>
      </c>
      <c r="M3985" t="s">
        <v>9892</v>
      </c>
      <c r="N3985" t="s">
        <v>3027</v>
      </c>
      <c r="O3985" t="s">
        <v>3026</v>
      </c>
    </row>
    <row r="3986" spans="2:24" x14ac:dyDescent="0.2">
      <c r="B3986" t="s">
        <v>6356</v>
      </c>
      <c r="C3986" t="s">
        <v>6148</v>
      </c>
      <c r="F3986">
        <v>99</v>
      </c>
      <c r="J3986" t="s">
        <v>69</v>
      </c>
      <c r="M3986" t="s">
        <v>9892</v>
      </c>
      <c r="N3986" t="s">
        <v>3027</v>
      </c>
      <c r="O3986" t="s">
        <v>3026</v>
      </c>
    </row>
    <row r="3987" spans="2:24" x14ac:dyDescent="0.2">
      <c r="B3987" t="s">
        <v>6356</v>
      </c>
      <c r="C3987" t="s">
        <v>6148</v>
      </c>
      <c r="F3987">
        <v>99</v>
      </c>
      <c r="J3987" t="s">
        <v>69</v>
      </c>
      <c r="M3987" t="s">
        <v>9893</v>
      </c>
      <c r="N3987" t="s">
        <v>3027</v>
      </c>
      <c r="O3987" t="s">
        <v>3026</v>
      </c>
    </row>
    <row r="3988" spans="2:24" x14ac:dyDescent="0.2">
      <c r="B3988" t="s">
        <v>6887</v>
      </c>
      <c r="C3988" t="s">
        <v>6148</v>
      </c>
      <c r="F3988">
        <v>99</v>
      </c>
      <c r="J3988" t="s">
        <v>156</v>
      </c>
      <c r="M3988" t="s">
        <v>9894</v>
      </c>
      <c r="O3988" t="s">
        <v>3028</v>
      </c>
    </row>
    <row r="3989" spans="2:24" x14ac:dyDescent="0.2">
      <c r="B3989" t="s">
        <v>6329</v>
      </c>
      <c r="C3989" t="s">
        <v>6148</v>
      </c>
      <c r="F3989">
        <v>99</v>
      </c>
      <c r="J3989" t="s">
        <v>156</v>
      </c>
      <c r="M3989" t="s">
        <v>9894</v>
      </c>
      <c r="O3989" t="s">
        <v>3028</v>
      </c>
    </row>
    <row r="3990" spans="2:24" x14ac:dyDescent="0.2">
      <c r="B3990" t="s">
        <v>7820</v>
      </c>
      <c r="C3990" t="s">
        <v>6148</v>
      </c>
      <c r="F3990">
        <v>99</v>
      </c>
      <c r="J3990" t="s">
        <v>156</v>
      </c>
      <c r="M3990" t="s">
        <v>9894</v>
      </c>
      <c r="O3990" t="s">
        <v>3028</v>
      </c>
    </row>
    <row r="3991" spans="2:24" x14ac:dyDescent="0.2">
      <c r="B3991" t="s">
        <v>11</v>
      </c>
      <c r="C3991" t="s">
        <v>6148</v>
      </c>
      <c r="F3991">
        <v>99</v>
      </c>
      <c r="J3991" t="s">
        <v>218</v>
      </c>
      <c r="M3991" t="s">
        <v>9895</v>
      </c>
      <c r="X3991" t="s">
        <v>3029</v>
      </c>
    </row>
    <row r="3992" spans="2:24" x14ac:dyDescent="0.2">
      <c r="B3992" t="s">
        <v>6741</v>
      </c>
      <c r="C3992" t="s">
        <v>6148</v>
      </c>
      <c r="F3992">
        <v>99</v>
      </c>
      <c r="J3992" t="s">
        <v>218</v>
      </c>
      <c r="M3992" t="s">
        <v>9895</v>
      </c>
      <c r="X3992" t="s">
        <v>3029</v>
      </c>
    </row>
    <row r="3993" spans="2:24" x14ac:dyDescent="0.2">
      <c r="B3993" t="s">
        <v>6472</v>
      </c>
      <c r="C3993" t="s">
        <v>6148</v>
      </c>
      <c r="F3993">
        <v>99</v>
      </c>
      <c r="J3993" t="s">
        <v>218</v>
      </c>
      <c r="M3993" t="s">
        <v>9895</v>
      </c>
      <c r="X3993" t="s">
        <v>3029</v>
      </c>
    </row>
    <row r="3994" spans="2:24" x14ac:dyDescent="0.2">
      <c r="B3994" t="s">
        <v>9896</v>
      </c>
      <c r="C3994" t="s">
        <v>6148</v>
      </c>
      <c r="F3994">
        <v>99</v>
      </c>
      <c r="J3994" t="s">
        <v>816</v>
      </c>
      <c r="M3994" t="s">
        <v>9897</v>
      </c>
    </row>
    <row r="3995" spans="2:24" x14ac:dyDescent="0.2">
      <c r="B3995" t="s">
        <v>8722</v>
      </c>
      <c r="C3995" t="s">
        <v>6148</v>
      </c>
      <c r="F3995">
        <v>99</v>
      </c>
      <c r="J3995" t="s">
        <v>4931</v>
      </c>
      <c r="M3995" t="s">
        <v>9805</v>
      </c>
    </row>
    <row r="3996" spans="2:24" x14ac:dyDescent="0.2">
      <c r="B3996" t="s">
        <v>7465</v>
      </c>
      <c r="C3996" t="s">
        <v>6148</v>
      </c>
      <c r="F3996">
        <v>99</v>
      </c>
      <c r="J3996" t="s">
        <v>142</v>
      </c>
      <c r="M3996" t="s">
        <v>9898</v>
      </c>
      <c r="O3996" t="s">
        <v>3030</v>
      </c>
    </row>
    <row r="3997" spans="2:24" x14ac:dyDescent="0.2">
      <c r="B3997" t="s">
        <v>9899</v>
      </c>
      <c r="C3997" t="s">
        <v>6148</v>
      </c>
      <c r="F3997">
        <v>99</v>
      </c>
      <c r="J3997" t="s">
        <v>3031</v>
      </c>
      <c r="M3997" t="s">
        <v>9900</v>
      </c>
      <c r="O3997" t="s">
        <v>3032</v>
      </c>
    </row>
    <row r="3998" spans="2:24" x14ac:dyDescent="0.2">
      <c r="B3998" t="s">
        <v>8892</v>
      </c>
      <c r="C3998" t="s">
        <v>6148</v>
      </c>
      <c r="F3998">
        <v>99</v>
      </c>
      <c r="J3998" t="s">
        <v>3031</v>
      </c>
      <c r="M3998" t="s">
        <v>9901</v>
      </c>
      <c r="O3998" t="s">
        <v>3032</v>
      </c>
    </row>
    <row r="3999" spans="2:24" x14ac:dyDescent="0.2">
      <c r="B3999" t="s">
        <v>1412</v>
      </c>
      <c r="C3999" t="s">
        <v>6148</v>
      </c>
      <c r="F3999">
        <v>99</v>
      </c>
      <c r="J3999" t="s">
        <v>3035</v>
      </c>
      <c r="M3999" t="s">
        <v>9902</v>
      </c>
      <c r="O3999" t="s">
        <v>3036</v>
      </c>
    </row>
    <row r="4000" spans="2:24" x14ac:dyDescent="0.2">
      <c r="B4000" t="s">
        <v>9903</v>
      </c>
      <c r="C4000" t="s">
        <v>6148</v>
      </c>
      <c r="F4000">
        <v>99</v>
      </c>
      <c r="J4000" t="s">
        <v>3035</v>
      </c>
      <c r="M4000" t="s">
        <v>9904</v>
      </c>
      <c r="O4000" t="s">
        <v>3036</v>
      </c>
    </row>
    <row r="4001" spans="2:15" x14ac:dyDescent="0.2">
      <c r="B4001" t="s">
        <v>9905</v>
      </c>
      <c r="C4001" t="s">
        <v>6148</v>
      </c>
      <c r="F4001">
        <v>99</v>
      </c>
      <c r="J4001" t="s">
        <v>3035</v>
      </c>
      <c r="M4001" t="s">
        <v>9906</v>
      </c>
      <c r="O4001" t="s">
        <v>3036</v>
      </c>
    </row>
    <row r="4002" spans="2:15" x14ac:dyDescent="0.2">
      <c r="B4002" t="s">
        <v>9907</v>
      </c>
      <c r="C4002" t="s">
        <v>6148</v>
      </c>
      <c r="F4002">
        <v>99</v>
      </c>
      <c r="J4002" t="s">
        <v>4936</v>
      </c>
      <c r="M4002" t="s">
        <v>9908</v>
      </c>
    </row>
    <row r="4003" spans="2:15" x14ac:dyDescent="0.2">
      <c r="B4003" t="s">
        <v>9909</v>
      </c>
      <c r="C4003" t="s">
        <v>6148</v>
      </c>
      <c r="F4003">
        <v>99</v>
      </c>
      <c r="J4003" t="s">
        <v>4936</v>
      </c>
      <c r="M4003" t="s">
        <v>9908</v>
      </c>
    </row>
    <row r="4004" spans="2:15" x14ac:dyDescent="0.2">
      <c r="B4004" t="s">
        <v>9910</v>
      </c>
      <c r="C4004" t="s">
        <v>6148</v>
      </c>
      <c r="F4004">
        <v>99</v>
      </c>
      <c r="J4004" t="s">
        <v>4936</v>
      </c>
      <c r="M4004" t="s">
        <v>9908</v>
      </c>
    </row>
    <row r="4005" spans="2:15" x14ac:dyDescent="0.2">
      <c r="B4005" t="s">
        <v>7004</v>
      </c>
      <c r="C4005" t="s">
        <v>6148</v>
      </c>
      <c r="F4005">
        <v>99</v>
      </c>
      <c r="J4005" t="s">
        <v>4936</v>
      </c>
      <c r="M4005" t="s">
        <v>9908</v>
      </c>
    </row>
    <row r="4006" spans="2:15" x14ac:dyDescent="0.2">
      <c r="B4006" t="s">
        <v>9911</v>
      </c>
      <c r="C4006" t="s">
        <v>6148</v>
      </c>
      <c r="F4006">
        <v>99</v>
      </c>
      <c r="J4006" t="s">
        <v>4936</v>
      </c>
      <c r="M4006" t="s">
        <v>9908</v>
      </c>
    </row>
    <row r="4007" spans="2:15" x14ac:dyDescent="0.2">
      <c r="B4007" t="s">
        <v>6501</v>
      </c>
      <c r="C4007" t="s">
        <v>6148</v>
      </c>
      <c r="F4007">
        <v>99</v>
      </c>
      <c r="J4007" t="s">
        <v>4936</v>
      </c>
      <c r="M4007" t="s">
        <v>9908</v>
      </c>
    </row>
    <row r="4008" spans="2:15" x14ac:dyDescent="0.2">
      <c r="B4008" t="s">
        <v>7004</v>
      </c>
      <c r="C4008" t="s">
        <v>6148</v>
      </c>
      <c r="F4008">
        <v>99</v>
      </c>
      <c r="J4008" t="s">
        <v>4936</v>
      </c>
      <c r="M4008" t="s">
        <v>9908</v>
      </c>
    </row>
    <row r="4009" spans="2:15" x14ac:dyDescent="0.2">
      <c r="B4009" t="s">
        <v>9912</v>
      </c>
      <c r="C4009" t="s">
        <v>6148</v>
      </c>
      <c r="F4009">
        <v>99</v>
      </c>
      <c r="J4009" t="s">
        <v>4936</v>
      </c>
      <c r="M4009" t="s">
        <v>9908</v>
      </c>
    </row>
    <row r="4010" spans="2:15" x14ac:dyDescent="0.2">
      <c r="B4010" t="s">
        <v>9909</v>
      </c>
      <c r="C4010" t="s">
        <v>6148</v>
      </c>
      <c r="F4010">
        <v>99</v>
      </c>
      <c r="J4010" t="s">
        <v>4938</v>
      </c>
      <c r="M4010" t="s">
        <v>9913</v>
      </c>
    </row>
    <row r="4011" spans="2:15" x14ac:dyDescent="0.2">
      <c r="B4011" t="s">
        <v>589</v>
      </c>
      <c r="C4011" t="s">
        <v>6148</v>
      </c>
      <c r="F4011">
        <v>99</v>
      </c>
      <c r="J4011" t="s">
        <v>4938</v>
      </c>
      <c r="M4011" t="s">
        <v>9913</v>
      </c>
    </row>
    <row r="4012" spans="2:15" x14ac:dyDescent="0.2">
      <c r="B4012" t="s">
        <v>9914</v>
      </c>
      <c r="C4012" t="s">
        <v>6148</v>
      </c>
      <c r="F4012">
        <v>99</v>
      </c>
      <c r="J4012" t="s">
        <v>4938</v>
      </c>
      <c r="M4012" t="s">
        <v>9913</v>
      </c>
    </row>
    <row r="4013" spans="2:15" x14ac:dyDescent="0.2">
      <c r="B4013" t="s">
        <v>6899</v>
      </c>
      <c r="C4013" t="s">
        <v>6148</v>
      </c>
      <c r="F4013">
        <v>99</v>
      </c>
      <c r="J4013" t="s">
        <v>4938</v>
      </c>
      <c r="M4013" t="s">
        <v>9913</v>
      </c>
    </row>
    <row r="4014" spans="2:15" x14ac:dyDescent="0.2">
      <c r="B4014" t="s">
        <v>9907</v>
      </c>
      <c r="C4014" t="s">
        <v>6148</v>
      </c>
      <c r="F4014">
        <v>99</v>
      </c>
      <c r="J4014" t="s">
        <v>4938</v>
      </c>
      <c r="M4014" t="s">
        <v>9913</v>
      </c>
    </row>
    <row r="4015" spans="2:15" x14ac:dyDescent="0.2">
      <c r="B4015" t="s">
        <v>6180</v>
      </c>
      <c r="C4015" t="s">
        <v>6148</v>
      </c>
      <c r="F4015">
        <v>99</v>
      </c>
      <c r="J4015" t="s">
        <v>1150</v>
      </c>
      <c r="M4015" t="s">
        <v>9915</v>
      </c>
    </row>
    <row r="4016" spans="2:15" x14ac:dyDescent="0.2">
      <c r="B4016" t="s">
        <v>9073</v>
      </c>
      <c r="C4016" t="s">
        <v>6148</v>
      </c>
      <c r="F4016">
        <v>99</v>
      </c>
      <c r="J4016" t="s">
        <v>1150</v>
      </c>
      <c r="M4016" t="s">
        <v>9915</v>
      </c>
    </row>
    <row r="4017" spans="2:16" x14ac:dyDescent="0.2">
      <c r="B4017" t="s">
        <v>9916</v>
      </c>
      <c r="C4017" t="s">
        <v>6148</v>
      </c>
      <c r="F4017">
        <v>99</v>
      </c>
      <c r="J4017" t="s">
        <v>1150</v>
      </c>
      <c r="M4017" t="s">
        <v>9915</v>
      </c>
    </row>
    <row r="4018" spans="2:16" x14ac:dyDescent="0.2">
      <c r="B4018" t="s">
        <v>9917</v>
      </c>
      <c r="C4018" t="s">
        <v>6148</v>
      </c>
      <c r="F4018">
        <v>99</v>
      </c>
      <c r="J4018" t="s">
        <v>1150</v>
      </c>
      <c r="M4018" t="s">
        <v>9915</v>
      </c>
    </row>
    <row r="4019" spans="2:16" x14ac:dyDescent="0.2">
      <c r="B4019" t="s">
        <v>9918</v>
      </c>
      <c r="C4019" t="s">
        <v>6148</v>
      </c>
      <c r="F4019">
        <v>99</v>
      </c>
      <c r="J4019" t="s">
        <v>1150</v>
      </c>
      <c r="M4019" t="s">
        <v>9915</v>
      </c>
    </row>
    <row r="4020" spans="2:16" x14ac:dyDescent="0.2">
      <c r="B4020" t="s">
        <v>9919</v>
      </c>
      <c r="C4020" t="s">
        <v>6148</v>
      </c>
      <c r="F4020">
        <v>99</v>
      </c>
      <c r="J4020" t="s">
        <v>367</v>
      </c>
      <c r="M4020" t="s">
        <v>9920</v>
      </c>
      <c r="P4020" t="s">
        <v>3037</v>
      </c>
    </row>
    <row r="4021" spans="2:16" x14ac:dyDescent="0.2">
      <c r="B4021" t="s">
        <v>9921</v>
      </c>
      <c r="C4021" t="s">
        <v>6148</v>
      </c>
      <c r="F4021">
        <v>99</v>
      </c>
      <c r="J4021" t="s">
        <v>367</v>
      </c>
      <c r="M4021" t="s">
        <v>9920</v>
      </c>
      <c r="P4021" t="s">
        <v>3037</v>
      </c>
    </row>
    <row r="4022" spans="2:16" x14ac:dyDescent="0.2">
      <c r="B4022" t="s">
        <v>9922</v>
      </c>
      <c r="C4022" t="s">
        <v>6148</v>
      </c>
      <c r="F4022">
        <v>99</v>
      </c>
      <c r="J4022" t="s">
        <v>367</v>
      </c>
      <c r="M4022" t="s">
        <v>9920</v>
      </c>
      <c r="P4022" t="s">
        <v>3037</v>
      </c>
    </row>
    <row r="4023" spans="2:16" x14ac:dyDescent="0.2">
      <c r="B4023" t="s">
        <v>9923</v>
      </c>
      <c r="C4023" t="s">
        <v>6148</v>
      </c>
      <c r="F4023">
        <v>99</v>
      </c>
      <c r="J4023" t="s">
        <v>367</v>
      </c>
      <c r="M4023" t="s">
        <v>9920</v>
      </c>
      <c r="P4023" t="s">
        <v>3037</v>
      </c>
    </row>
    <row r="4024" spans="2:16" x14ac:dyDescent="0.2">
      <c r="B4024" t="s">
        <v>9924</v>
      </c>
      <c r="C4024" t="s">
        <v>6148</v>
      </c>
      <c r="F4024">
        <v>99</v>
      </c>
      <c r="J4024" t="s">
        <v>367</v>
      </c>
      <c r="M4024" t="s">
        <v>9920</v>
      </c>
      <c r="P4024" t="s">
        <v>3037</v>
      </c>
    </row>
    <row r="4025" spans="2:16" x14ac:dyDescent="0.2">
      <c r="B4025" t="s">
        <v>6741</v>
      </c>
      <c r="C4025" t="s">
        <v>6148</v>
      </c>
      <c r="F4025">
        <v>99</v>
      </c>
      <c r="J4025" t="s">
        <v>367</v>
      </c>
      <c r="M4025" t="s">
        <v>9920</v>
      </c>
      <c r="P4025" t="s">
        <v>3037</v>
      </c>
    </row>
    <row r="4026" spans="2:16" x14ac:dyDescent="0.2">
      <c r="B4026" t="s">
        <v>9925</v>
      </c>
      <c r="C4026" t="s">
        <v>6148</v>
      </c>
      <c r="F4026">
        <v>99</v>
      </c>
      <c r="J4026" t="s">
        <v>367</v>
      </c>
      <c r="M4026" t="s">
        <v>9920</v>
      </c>
      <c r="P4026" t="s">
        <v>3037</v>
      </c>
    </row>
    <row r="4027" spans="2:16" x14ac:dyDescent="0.2">
      <c r="B4027" t="s">
        <v>9926</v>
      </c>
      <c r="C4027" t="s">
        <v>6148</v>
      </c>
      <c r="F4027">
        <v>99</v>
      </c>
      <c r="J4027" t="s">
        <v>367</v>
      </c>
      <c r="M4027" t="s">
        <v>9920</v>
      </c>
      <c r="P4027" t="s">
        <v>3037</v>
      </c>
    </row>
    <row r="4028" spans="2:16" x14ac:dyDescent="0.2">
      <c r="B4028" t="s">
        <v>6435</v>
      </c>
      <c r="C4028" t="s">
        <v>6148</v>
      </c>
      <c r="F4028">
        <v>99</v>
      </c>
      <c r="J4028" t="s">
        <v>367</v>
      </c>
      <c r="M4028" t="s">
        <v>9920</v>
      </c>
      <c r="P4028" t="s">
        <v>3037</v>
      </c>
    </row>
    <row r="4029" spans="2:16" x14ac:dyDescent="0.2">
      <c r="B4029" t="s">
        <v>9927</v>
      </c>
      <c r="C4029" t="s">
        <v>6148</v>
      </c>
      <c r="F4029">
        <v>99</v>
      </c>
      <c r="J4029" t="s">
        <v>367</v>
      </c>
      <c r="M4029" t="s">
        <v>9920</v>
      </c>
      <c r="P4029" t="s">
        <v>3037</v>
      </c>
    </row>
    <row r="4030" spans="2:16" x14ac:dyDescent="0.2">
      <c r="B4030" t="s">
        <v>9928</v>
      </c>
      <c r="C4030" t="s">
        <v>6148</v>
      </c>
      <c r="F4030">
        <v>99</v>
      </c>
      <c r="J4030" t="s">
        <v>367</v>
      </c>
      <c r="M4030" t="s">
        <v>9920</v>
      </c>
      <c r="P4030" t="s">
        <v>3037</v>
      </c>
    </row>
    <row r="4031" spans="2:16" x14ac:dyDescent="0.2">
      <c r="B4031" t="s">
        <v>132</v>
      </c>
      <c r="C4031" t="s">
        <v>6148</v>
      </c>
      <c r="F4031">
        <v>99</v>
      </c>
      <c r="J4031" t="s">
        <v>3038</v>
      </c>
      <c r="M4031" t="s">
        <v>9929</v>
      </c>
      <c r="O4031" t="s">
        <v>3039</v>
      </c>
    </row>
    <row r="4032" spans="2:16" x14ac:dyDescent="0.2">
      <c r="B4032" t="s">
        <v>6402</v>
      </c>
      <c r="C4032" t="s">
        <v>6148</v>
      </c>
      <c r="F4032">
        <v>99</v>
      </c>
      <c r="J4032" t="s">
        <v>3038</v>
      </c>
      <c r="M4032" t="s">
        <v>9930</v>
      </c>
      <c r="O4032" t="s">
        <v>3039</v>
      </c>
    </row>
    <row r="4033" spans="2:24" x14ac:dyDescent="0.2">
      <c r="B4033" t="s">
        <v>8095</v>
      </c>
      <c r="C4033" t="s">
        <v>6148</v>
      </c>
      <c r="F4033">
        <v>99</v>
      </c>
      <c r="J4033" t="s">
        <v>3040</v>
      </c>
      <c r="M4033" t="s">
        <v>9931</v>
      </c>
      <c r="N4033" t="s">
        <v>3042</v>
      </c>
      <c r="O4033" t="s">
        <v>3041</v>
      </c>
    </row>
    <row r="4034" spans="2:24" x14ac:dyDescent="0.2">
      <c r="B4034" t="s">
        <v>8092</v>
      </c>
      <c r="C4034" t="s">
        <v>6148</v>
      </c>
      <c r="F4034">
        <v>99</v>
      </c>
      <c r="J4034" t="s">
        <v>3040</v>
      </c>
      <c r="M4034" t="s">
        <v>9932</v>
      </c>
      <c r="N4034" t="s">
        <v>3042</v>
      </c>
      <c r="O4034" t="s">
        <v>3041</v>
      </c>
    </row>
    <row r="4035" spans="2:24" x14ac:dyDescent="0.2">
      <c r="B4035" t="s">
        <v>9933</v>
      </c>
      <c r="C4035" t="s">
        <v>6148</v>
      </c>
      <c r="F4035">
        <v>99</v>
      </c>
      <c r="J4035" t="s">
        <v>3040</v>
      </c>
      <c r="M4035" t="s">
        <v>9932</v>
      </c>
      <c r="N4035" t="s">
        <v>3042</v>
      </c>
      <c r="O4035" t="s">
        <v>3041</v>
      </c>
    </row>
    <row r="4036" spans="2:24" x14ac:dyDescent="0.2">
      <c r="B4036" t="s">
        <v>7215</v>
      </c>
      <c r="C4036" t="s">
        <v>6148</v>
      </c>
      <c r="F4036">
        <v>99</v>
      </c>
      <c r="J4036" t="s">
        <v>3040</v>
      </c>
      <c r="M4036" t="s">
        <v>9932</v>
      </c>
      <c r="N4036" t="s">
        <v>3042</v>
      </c>
      <c r="O4036" t="s">
        <v>3041</v>
      </c>
    </row>
    <row r="4037" spans="2:24" x14ac:dyDescent="0.2">
      <c r="B4037" t="s">
        <v>6241</v>
      </c>
      <c r="C4037" t="s">
        <v>6148</v>
      </c>
      <c r="F4037">
        <v>99</v>
      </c>
      <c r="J4037" t="s">
        <v>3040</v>
      </c>
      <c r="M4037" t="s">
        <v>9934</v>
      </c>
      <c r="N4037" t="s">
        <v>3042</v>
      </c>
      <c r="O4037" t="s">
        <v>3041</v>
      </c>
    </row>
    <row r="4038" spans="2:24" x14ac:dyDescent="0.2">
      <c r="B4038" t="s">
        <v>9935</v>
      </c>
      <c r="C4038" t="s">
        <v>6148</v>
      </c>
      <c r="F4038">
        <v>99</v>
      </c>
      <c r="J4038" t="s">
        <v>3040</v>
      </c>
      <c r="M4038" t="s">
        <v>9936</v>
      </c>
      <c r="N4038" t="s">
        <v>3042</v>
      </c>
      <c r="O4038" t="s">
        <v>3041</v>
      </c>
    </row>
    <row r="4039" spans="2:24" x14ac:dyDescent="0.2">
      <c r="B4039" t="s">
        <v>6700</v>
      </c>
      <c r="C4039" t="s">
        <v>6148</v>
      </c>
      <c r="D4039" t="s">
        <v>6159</v>
      </c>
      <c r="F4039">
        <v>99</v>
      </c>
      <c r="J4039" t="s">
        <v>3043</v>
      </c>
      <c r="K4039" t="s">
        <v>1444</v>
      </c>
      <c r="L4039" t="s">
        <v>3044</v>
      </c>
      <c r="M4039" t="s">
        <v>9937</v>
      </c>
      <c r="O4039" t="s">
        <v>3044</v>
      </c>
    </row>
    <row r="4040" spans="2:24" x14ac:dyDescent="0.2">
      <c r="B4040" t="s">
        <v>6700</v>
      </c>
      <c r="C4040" t="s">
        <v>6148</v>
      </c>
      <c r="D4040" t="s">
        <v>6159</v>
      </c>
      <c r="F4040">
        <v>99</v>
      </c>
      <c r="J4040" t="s">
        <v>3045</v>
      </c>
      <c r="M4040" t="s">
        <v>9938</v>
      </c>
      <c r="X4040" t="s">
        <v>3046</v>
      </c>
    </row>
    <row r="4041" spans="2:24" x14ac:dyDescent="0.2">
      <c r="B4041" t="s">
        <v>7465</v>
      </c>
      <c r="C4041" t="s">
        <v>6148</v>
      </c>
      <c r="F4041">
        <v>99</v>
      </c>
      <c r="J4041" t="s">
        <v>141</v>
      </c>
      <c r="M4041" t="s">
        <v>9939</v>
      </c>
      <c r="O4041" t="s">
        <v>3047</v>
      </c>
    </row>
    <row r="4042" spans="2:24" x14ac:dyDescent="0.2">
      <c r="B4042" t="s">
        <v>7465</v>
      </c>
      <c r="C4042" t="s">
        <v>6148</v>
      </c>
      <c r="F4042">
        <v>99</v>
      </c>
      <c r="J4042" t="s">
        <v>144</v>
      </c>
      <c r="M4042" t="s">
        <v>9940</v>
      </c>
      <c r="O4042" t="s">
        <v>3048</v>
      </c>
    </row>
    <row r="4043" spans="2:24" x14ac:dyDescent="0.2">
      <c r="B4043" t="s">
        <v>7779</v>
      </c>
      <c r="C4043" t="s">
        <v>6148</v>
      </c>
      <c r="F4043">
        <v>99</v>
      </c>
      <c r="J4043" t="s">
        <v>3049</v>
      </c>
      <c r="M4043" t="s">
        <v>9941</v>
      </c>
      <c r="N4043" t="s">
        <v>3050</v>
      </c>
    </row>
    <row r="4044" spans="2:24" x14ac:dyDescent="0.2">
      <c r="B4044" t="s">
        <v>7150</v>
      </c>
      <c r="C4044" t="s">
        <v>6148</v>
      </c>
      <c r="F4044">
        <v>99</v>
      </c>
      <c r="J4044" t="s">
        <v>3049</v>
      </c>
      <c r="M4044" t="s">
        <v>9942</v>
      </c>
      <c r="N4044" t="s">
        <v>3050</v>
      </c>
    </row>
    <row r="4045" spans="2:24" x14ac:dyDescent="0.2">
      <c r="B4045" t="s">
        <v>1420</v>
      </c>
      <c r="C4045" t="s">
        <v>6148</v>
      </c>
      <c r="F4045">
        <v>99</v>
      </c>
      <c r="J4045" t="s">
        <v>4949</v>
      </c>
      <c r="M4045" t="s">
        <v>9943</v>
      </c>
    </row>
    <row r="4046" spans="2:24" x14ac:dyDescent="0.2">
      <c r="B4046" t="s">
        <v>9944</v>
      </c>
      <c r="C4046" t="s">
        <v>6148</v>
      </c>
      <c r="F4046">
        <v>99</v>
      </c>
      <c r="J4046" t="s">
        <v>4951</v>
      </c>
      <c r="M4046" t="s">
        <v>9945</v>
      </c>
      <c r="O4046" t="s">
        <v>3052</v>
      </c>
    </row>
    <row r="4047" spans="2:24" x14ac:dyDescent="0.2">
      <c r="B4047" t="s">
        <v>9946</v>
      </c>
      <c r="C4047" t="s">
        <v>6148</v>
      </c>
      <c r="F4047">
        <v>99</v>
      </c>
      <c r="J4047" t="s">
        <v>4951</v>
      </c>
      <c r="M4047" t="s">
        <v>9945</v>
      </c>
      <c r="O4047" t="s">
        <v>3052</v>
      </c>
    </row>
    <row r="4048" spans="2:24" x14ac:dyDescent="0.2">
      <c r="B4048" t="s">
        <v>9947</v>
      </c>
      <c r="C4048" t="s">
        <v>6148</v>
      </c>
      <c r="F4048">
        <v>99</v>
      </c>
      <c r="J4048" t="s">
        <v>4951</v>
      </c>
      <c r="M4048" t="s">
        <v>9945</v>
      </c>
      <c r="O4048" t="s">
        <v>3052</v>
      </c>
    </row>
    <row r="4049" spans="1:15" x14ac:dyDescent="0.2">
      <c r="B4049" t="s">
        <v>6580</v>
      </c>
      <c r="C4049" t="s">
        <v>6148</v>
      </c>
      <c r="F4049">
        <v>99</v>
      </c>
      <c r="J4049" t="s">
        <v>4951</v>
      </c>
      <c r="M4049" t="s">
        <v>9948</v>
      </c>
      <c r="O4049" t="s">
        <v>3052</v>
      </c>
    </row>
    <row r="4050" spans="1:15" x14ac:dyDescent="0.2">
      <c r="B4050" t="s">
        <v>172</v>
      </c>
      <c r="C4050" t="s">
        <v>6148</v>
      </c>
      <c r="F4050">
        <v>99</v>
      </c>
      <c r="J4050" t="s">
        <v>4953</v>
      </c>
      <c r="M4050" t="s">
        <v>9949</v>
      </c>
      <c r="O4050" t="s">
        <v>3054</v>
      </c>
    </row>
    <row r="4051" spans="1:15" x14ac:dyDescent="0.2">
      <c r="B4051" t="s">
        <v>6298</v>
      </c>
      <c r="C4051" t="s">
        <v>6148</v>
      </c>
      <c r="F4051">
        <v>99</v>
      </c>
      <c r="J4051" t="s">
        <v>4953</v>
      </c>
      <c r="M4051" t="s">
        <v>9950</v>
      </c>
      <c r="O4051" t="s">
        <v>3054</v>
      </c>
    </row>
    <row r="4052" spans="1:15" x14ac:dyDescent="0.2">
      <c r="A4052">
        <v>18</v>
      </c>
      <c r="B4052" t="s">
        <v>9109</v>
      </c>
      <c r="C4052" t="s">
        <v>6148</v>
      </c>
      <c r="D4052" t="s">
        <v>3505</v>
      </c>
      <c r="F4052">
        <v>99</v>
      </c>
      <c r="G4052">
        <v>710</v>
      </c>
      <c r="J4052" t="s">
        <v>4955</v>
      </c>
      <c r="K4052" t="s">
        <v>1444</v>
      </c>
      <c r="L4052" t="s">
        <v>3056</v>
      </c>
      <c r="M4052" t="s">
        <v>9951</v>
      </c>
      <c r="O4052" t="s">
        <v>3056</v>
      </c>
    </row>
    <row r="4053" spans="1:15" x14ac:dyDescent="0.2">
      <c r="A4053">
        <v>18</v>
      </c>
      <c r="B4053" t="s">
        <v>9952</v>
      </c>
      <c r="C4053" t="s">
        <v>6148</v>
      </c>
      <c r="D4053" t="s">
        <v>3505</v>
      </c>
      <c r="F4053">
        <v>99</v>
      </c>
      <c r="G4053">
        <v>810</v>
      </c>
      <c r="I4053" t="s">
        <v>7150</v>
      </c>
      <c r="J4053" t="s">
        <v>4957</v>
      </c>
      <c r="K4053" t="s">
        <v>1444</v>
      </c>
      <c r="M4053" t="s">
        <v>9953</v>
      </c>
    </row>
    <row r="4054" spans="1:15" x14ac:dyDescent="0.2">
      <c r="B4054" t="s">
        <v>9954</v>
      </c>
      <c r="C4054" t="s">
        <v>6148</v>
      </c>
      <c r="F4054">
        <v>99</v>
      </c>
      <c r="J4054" t="s">
        <v>4957</v>
      </c>
      <c r="M4054" t="s">
        <v>9953</v>
      </c>
    </row>
    <row r="4055" spans="1:15" x14ac:dyDescent="0.2">
      <c r="A4055">
        <v>18</v>
      </c>
      <c r="B4055" t="s">
        <v>9955</v>
      </c>
      <c r="C4055" t="s">
        <v>6148</v>
      </c>
      <c r="D4055" t="s">
        <v>3505</v>
      </c>
      <c r="F4055">
        <v>99</v>
      </c>
      <c r="G4055">
        <v>720</v>
      </c>
      <c r="I4055" t="s">
        <v>9956</v>
      </c>
      <c r="J4055" t="s">
        <v>4959</v>
      </c>
      <c r="K4055" t="s">
        <v>1444</v>
      </c>
      <c r="L4055" t="s">
        <v>3058</v>
      </c>
      <c r="M4055" t="s">
        <v>9957</v>
      </c>
      <c r="O4055" t="s">
        <v>3058</v>
      </c>
    </row>
    <row r="4056" spans="1:15" x14ac:dyDescent="0.2">
      <c r="B4056" t="s">
        <v>9958</v>
      </c>
      <c r="C4056" t="s">
        <v>6148</v>
      </c>
      <c r="F4056">
        <v>99</v>
      </c>
      <c r="J4056" t="s">
        <v>4961</v>
      </c>
      <c r="M4056" t="s">
        <v>9959</v>
      </c>
    </row>
    <row r="4057" spans="1:15" x14ac:dyDescent="0.2">
      <c r="B4057" t="s">
        <v>9960</v>
      </c>
      <c r="C4057" t="s">
        <v>6148</v>
      </c>
      <c r="F4057">
        <v>99</v>
      </c>
      <c r="J4057" t="s">
        <v>4961</v>
      </c>
      <c r="M4057" t="s">
        <v>9959</v>
      </c>
    </row>
    <row r="4058" spans="1:15" x14ac:dyDescent="0.2">
      <c r="A4058">
        <v>18</v>
      </c>
      <c r="B4058" t="s">
        <v>6282</v>
      </c>
      <c r="C4058" t="s">
        <v>6148</v>
      </c>
      <c r="D4058" t="s">
        <v>3505</v>
      </c>
      <c r="F4058">
        <v>99</v>
      </c>
      <c r="G4058">
        <v>140</v>
      </c>
      <c r="J4058" t="s">
        <v>4961</v>
      </c>
      <c r="K4058" t="s">
        <v>1444</v>
      </c>
      <c r="M4058" t="s">
        <v>9959</v>
      </c>
    </row>
    <row r="4059" spans="1:15" x14ac:dyDescent="0.2">
      <c r="B4059" t="s">
        <v>9961</v>
      </c>
      <c r="C4059" t="s">
        <v>6148</v>
      </c>
      <c r="F4059">
        <v>99</v>
      </c>
      <c r="J4059" t="s">
        <v>4961</v>
      </c>
      <c r="M4059" t="s">
        <v>9959</v>
      </c>
    </row>
    <row r="4060" spans="1:15" x14ac:dyDescent="0.2">
      <c r="B4060" t="s">
        <v>9962</v>
      </c>
      <c r="C4060" t="s">
        <v>6148</v>
      </c>
      <c r="F4060">
        <v>99</v>
      </c>
      <c r="J4060" t="s">
        <v>4961</v>
      </c>
      <c r="M4060" t="s">
        <v>9959</v>
      </c>
    </row>
    <row r="4061" spans="1:15" x14ac:dyDescent="0.2">
      <c r="B4061" t="s">
        <v>9963</v>
      </c>
      <c r="C4061" t="s">
        <v>6148</v>
      </c>
      <c r="F4061">
        <v>99</v>
      </c>
      <c r="J4061" t="s">
        <v>4961</v>
      </c>
      <c r="M4061" t="s">
        <v>9959</v>
      </c>
    </row>
    <row r="4062" spans="1:15" x14ac:dyDescent="0.2">
      <c r="A4062">
        <v>18</v>
      </c>
      <c r="B4062" t="s">
        <v>9955</v>
      </c>
      <c r="C4062" t="s">
        <v>6148</v>
      </c>
      <c r="D4062" t="s">
        <v>3505</v>
      </c>
      <c r="F4062">
        <v>99</v>
      </c>
      <c r="G4062">
        <v>180</v>
      </c>
      <c r="I4062" t="s">
        <v>9956</v>
      </c>
      <c r="J4062" t="s">
        <v>4963</v>
      </c>
      <c r="K4062" t="s">
        <v>1444</v>
      </c>
      <c r="M4062" t="s">
        <v>9964</v>
      </c>
    </row>
    <row r="4063" spans="1:15" x14ac:dyDescent="0.2">
      <c r="A4063">
        <v>18</v>
      </c>
      <c r="B4063" t="s">
        <v>6282</v>
      </c>
      <c r="C4063" t="s">
        <v>6148</v>
      </c>
      <c r="D4063" t="s">
        <v>3505</v>
      </c>
      <c r="F4063">
        <v>99</v>
      </c>
      <c r="G4063">
        <v>130</v>
      </c>
      <c r="J4063" t="s">
        <v>4965</v>
      </c>
      <c r="K4063" t="s">
        <v>1444</v>
      </c>
      <c r="L4063" t="s">
        <v>3060</v>
      </c>
      <c r="M4063" t="s">
        <v>9965</v>
      </c>
      <c r="O4063" t="s">
        <v>3060</v>
      </c>
    </row>
    <row r="4064" spans="1:15" x14ac:dyDescent="0.2">
      <c r="B4064" t="s">
        <v>1412</v>
      </c>
      <c r="C4064" t="s">
        <v>6148</v>
      </c>
      <c r="F4064">
        <v>99</v>
      </c>
      <c r="J4064" t="s">
        <v>4967</v>
      </c>
      <c r="M4064" t="s">
        <v>9966</v>
      </c>
      <c r="O4064" t="s">
        <v>3062</v>
      </c>
    </row>
    <row r="4065" spans="2:15" x14ac:dyDescent="0.2">
      <c r="B4065" t="s">
        <v>9967</v>
      </c>
      <c r="C4065" t="s">
        <v>6148</v>
      </c>
      <c r="F4065">
        <v>99</v>
      </c>
      <c r="J4065" t="s">
        <v>4969</v>
      </c>
      <c r="M4065" t="s">
        <v>9968</v>
      </c>
    </row>
    <row r="4066" spans="2:15" x14ac:dyDescent="0.2">
      <c r="B4066" t="s">
        <v>9969</v>
      </c>
      <c r="C4066" t="s">
        <v>6148</v>
      </c>
      <c r="F4066">
        <v>99</v>
      </c>
      <c r="J4066" t="s">
        <v>4969</v>
      </c>
      <c r="M4066" t="s">
        <v>9968</v>
      </c>
    </row>
    <row r="4067" spans="2:15" x14ac:dyDescent="0.2">
      <c r="B4067" t="s">
        <v>9970</v>
      </c>
      <c r="C4067" t="s">
        <v>6148</v>
      </c>
      <c r="F4067">
        <v>99</v>
      </c>
      <c r="J4067" t="s">
        <v>4971</v>
      </c>
      <c r="M4067" t="s">
        <v>9971</v>
      </c>
      <c r="N4067" t="s">
        <v>3064</v>
      </c>
    </row>
    <row r="4068" spans="2:15" x14ac:dyDescent="0.2">
      <c r="B4068" t="s">
        <v>9972</v>
      </c>
      <c r="C4068" t="s">
        <v>6148</v>
      </c>
      <c r="F4068">
        <v>99</v>
      </c>
      <c r="J4068" t="s">
        <v>4971</v>
      </c>
      <c r="M4068" t="s">
        <v>9973</v>
      </c>
      <c r="N4068" t="s">
        <v>3064</v>
      </c>
    </row>
    <row r="4069" spans="2:15" x14ac:dyDescent="0.2">
      <c r="B4069" t="s">
        <v>6375</v>
      </c>
      <c r="C4069" t="s">
        <v>6148</v>
      </c>
      <c r="F4069">
        <v>99</v>
      </c>
      <c r="J4069" t="s">
        <v>4973</v>
      </c>
      <c r="M4069" t="s">
        <v>9974</v>
      </c>
    </row>
    <row r="4070" spans="2:15" x14ac:dyDescent="0.2">
      <c r="B4070" t="s">
        <v>9975</v>
      </c>
      <c r="C4070" t="s">
        <v>6148</v>
      </c>
      <c r="F4070">
        <v>99</v>
      </c>
      <c r="J4070" t="s">
        <v>4975</v>
      </c>
      <c r="M4070" t="s">
        <v>9976</v>
      </c>
      <c r="O4070" t="s">
        <v>3066</v>
      </c>
    </row>
    <row r="4071" spans="2:15" x14ac:dyDescent="0.2">
      <c r="B4071" t="s">
        <v>9977</v>
      </c>
      <c r="C4071" t="s">
        <v>6148</v>
      </c>
      <c r="F4071">
        <v>99</v>
      </c>
      <c r="J4071" t="s">
        <v>4977</v>
      </c>
      <c r="M4071" t="s">
        <v>9978</v>
      </c>
    </row>
    <row r="4072" spans="2:15" x14ac:dyDescent="0.2">
      <c r="B4072" t="s">
        <v>887</v>
      </c>
      <c r="C4072" t="s">
        <v>6148</v>
      </c>
      <c r="F4072">
        <v>99</v>
      </c>
      <c r="J4072" t="s">
        <v>4979</v>
      </c>
      <c r="M4072" t="s">
        <v>9979</v>
      </c>
      <c r="N4072" t="s">
        <v>3068</v>
      </c>
    </row>
    <row r="4073" spans="2:15" x14ac:dyDescent="0.2">
      <c r="B4073" t="s">
        <v>6161</v>
      </c>
      <c r="C4073" t="s">
        <v>6148</v>
      </c>
      <c r="F4073">
        <v>99</v>
      </c>
      <c r="J4073" t="s">
        <v>4979</v>
      </c>
      <c r="M4073" t="s">
        <v>9979</v>
      </c>
      <c r="N4073" t="s">
        <v>3068</v>
      </c>
    </row>
    <row r="4074" spans="2:15" x14ac:dyDescent="0.2">
      <c r="B4074" t="s">
        <v>9980</v>
      </c>
      <c r="C4074" t="s">
        <v>6148</v>
      </c>
      <c r="F4074">
        <v>99</v>
      </c>
      <c r="J4074" t="s">
        <v>4979</v>
      </c>
      <c r="M4074" t="s">
        <v>9979</v>
      </c>
      <c r="N4074" t="s">
        <v>3068</v>
      </c>
    </row>
    <row r="4075" spans="2:15" x14ac:dyDescent="0.2">
      <c r="B4075" t="s">
        <v>8575</v>
      </c>
      <c r="C4075" t="s">
        <v>6148</v>
      </c>
      <c r="F4075">
        <v>99</v>
      </c>
      <c r="J4075" t="s">
        <v>4979</v>
      </c>
      <c r="M4075" t="s">
        <v>9981</v>
      </c>
      <c r="N4075" t="s">
        <v>3068</v>
      </c>
    </row>
    <row r="4076" spans="2:15" x14ac:dyDescent="0.2">
      <c r="B4076" t="s">
        <v>7319</v>
      </c>
      <c r="C4076" t="s">
        <v>6148</v>
      </c>
      <c r="F4076">
        <v>99</v>
      </c>
      <c r="J4076" t="s">
        <v>4979</v>
      </c>
      <c r="M4076" t="s">
        <v>9981</v>
      </c>
      <c r="N4076" t="s">
        <v>3068</v>
      </c>
    </row>
    <row r="4077" spans="2:15" x14ac:dyDescent="0.2">
      <c r="B4077" t="s">
        <v>6180</v>
      </c>
      <c r="C4077" t="s">
        <v>6148</v>
      </c>
      <c r="F4077">
        <v>99</v>
      </c>
      <c r="J4077" t="s">
        <v>4979</v>
      </c>
      <c r="M4077" t="s">
        <v>4982</v>
      </c>
      <c r="N4077" t="s">
        <v>3068</v>
      </c>
    </row>
    <row r="4078" spans="2:15" x14ac:dyDescent="0.2">
      <c r="B4078" t="s">
        <v>9982</v>
      </c>
      <c r="C4078" t="s">
        <v>6148</v>
      </c>
      <c r="F4078">
        <v>99</v>
      </c>
      <c r="J4078" t="s">
        <v>4983</v>
      </c>
      <c r="M4078" t="s">
        <v>9983</v>
      </c>
    </row>
    <row r="4079" spans="2:15" x14ac:dyDescent="0.2">
      <c r="B4079" t="s">
        <v>6779</v>
      </c>
      <c r="C4079" t="s">
        <v>6148</v>
      </c>
      <c r="F4079">
        <v>99</v>
      </c>
      <c r="J4079" t="s">
        <v>4985</v>
      </c>
      <c r="M4079" t="s">
        <v>9562</v>
      </c>
      <c r="O4079" t="s">
        <v>3072</v>
      </c>
    </row>
    <row r="4080" spans="2:15" x14ac:dyDescent="0.2">
      <c r="B4080" t="s">
        <v>7312</v>
      </c>
      <c r="C4080" t="s">
        <v>6148</v>
      </c>
      <c r="F4080">
        <v>99</v>
      </c>
      <c r="J4080" t="s">
        <v>4987</v>
      </c>
      <c r="M4080" t="s">
        <v>9984</v>
      </c>
    </row>
    <row r="4081" spans="1:15" x14ac:dyDescent="0.2">
      <c r="B4081" t="s">
        <v>6580</v>
      </c>
      <c r="C4081" t="s">
        <v>6148</v>
      </c>
      <c r="F4081">
        <v>99</v>
      </c>
      <c r="J4081" t="s">
        <v>4989</v>
      </c>
      <c r="M4081" t="s">
        <v>9985</v>
      </c>
    </row>
    <row r="4082" spans="1:15" x14ac:dyDescent="0.2">
      <c r="B4082" t="s">
        <v>9986</v>
      </c>
      <c r="C4082" t="s">
        <v>6148</v>
      </c>
      <c r="F4082">
        <v>99</v>
      </c>
      <c r="J4082" t="s">
        <v>4991</v>
      </c>
      <c r="M4082" t="s">
        <v>9987</v>
      </c>
    </row>
    <row r="4083" spans="1:15" x14ac:dyDescent="0.2">
      <c r="B4083" t="s">
        <v>6906</v>
      </c>
      <c r="C4083" t="s">
        <v>6148</v>
      </c>
      <c r="F4083">
        <v>99</v>
      </c>
      <c r="J4083" t="s">
        <v>165</v>
      </c>
      <c r="M4083" t="s">
        <v>9988</v>
      </c>
      <c r="N4083" t="s">
        <v>3073</v>
      </c>
    </row>
    <row r="4084" spans="1:15" x14ac:dyDescent="0.2">
      <c r="A4084">
        <v>25</v>
      </c>
      <c r="B4084" t="s">
        <v>159</v>
      </c>
      <c r="C4084" t="s">
        <v>6148</v>
      </c>
      <c r="D4084" t="s">
        <v>6511</v>
      </c>
      <c r="F4084">
        <v>99</v>
      </c>
      <c r="G4084">
        <v>150</v>
      </c>
      <c r="J4084" t="s">
        <v>165</v>
      </c>
      <c r="K4084" t="s">
        <v>6146</v>
      </c>
      <c r="L4084" t="s">
        <v>3073</v>
      </c>
      <c r="M4084" t="s">
        <v>9989</v>
      </c>
      <c r="N4084" t="s">
        <v>3073</v>
      </c>
    </row>
    <row r="4085" spans="1:15" x14ac:dyDescent="0.2">
      <c r="B4085" t="s">
        <v>9990</v>
      </c>
      <c r="C4085" t="s">
        <v>6148</v>
      </c>
      <c r="F4085">
        <v>99</v>
      </c>
      <c r="J4085" t="s">
        <v>4994</v>
      </c>
      <c r="M4085" t="s">
        <v>9991</v>
      </c>
    </row>
    <row r="4086" spans="1:15" x14ac:dyDescent="0.2">
      <c r="B4086" t="s">
        <v>9992</v>
      </c>
      <c r="C4086" t="s">
        <v>6148</v>
      </c>
      <c r="F4086">
        <v>99</v>
      </c>
      <c r="J4086" t="s">
        <v>4996</v>
      </c>
      <c r="M4086" t="s">
        <v>5160</v>
      </c>
      <c r="O4086" t="s">
        <v>3075</v>
      </c>
    </row>
    <row r="4087" spans="1:15" x14ac:dyDescent="0.2">
      <c r="B4087" t="s">
        <v>6445</v>
      </c>
      <c r="C4087" t="s">
        <v>6148</v>
      </c>
      <c r="F4087">
        <v>99</v>
      </c>
      <c r="J4087" t="s">
        <v>4998</v>
      </c>
      <c r="M4087" t="s">
        <v>9993</v>
      </c>
    </row>
    <row r="4088" spans="1:15" x14ac:dyDescent="0.2">
      <c r="B4088" t="s">
        <v>9994</v>
      </c>
      <c r="C4088" t="s">
        <v>6148</v>
      </c>
      <c r="F4088">
        <v>99</v>
      </c>
      <c r="J4088" t="s">
        <v>5000</v>
      </c>
      <c r="M4088" t="s">
        <v>9995</v>
      </c>
    </row>
    <row r="4089" spans="1:15" x14ac:dyDescent="0.2">
      <c r="B4089" t="s">
        <v>9996</v>
      </c>
      <c r="C4089" t="s">
        <v>6148</v>
      </c>
      <c r="F4089">
        <v>99</v>
      </c>
      <c r="J4089" t="s">
        <v>5002</v>
      </c>
      <c r="M4089" t="s">
        <v>9997</v>
      </c>
    </row>
    <row r="4090" spans="1:15" x14ac:dyDescent="0.2">
      <c r="B4090" t="s">
        <v>6375</v>
      </c>
      <c r="C4090" t="s">
        <v>6148</v>
      </c>
      <c r="F4090">
        <v>99</v>
      </c>
      <c r="J4090" t="s">
        <v>5004</v>
      </c>
      <c r="M4090" t="s">
        <v>9998</v>
      </c>
    </row>
    <row r="4091" spans="1:15" x14ac:dyDescent="0.2">
      <c r="B4091" t="s">
        <v>9395</v>
      </c>
      <c r="C4091" t="s">
        <v>6148</v>
      </c>
      <c r="F4091">
        <v>99</v>
      </c>
      <c r="J4091" t="s">
        <v>1048</v>
      </c>
      <c r="M4091" t="s">
        <v>9999</v>
      </c>
      <c r="N4091" t="s">
        <v>3077</v>
      </c>
    </row>
    <row r="4092" spans="1:15" x14ac:dyDescent="0.2">
      <c r="B4092" t="s">
        <v>6422</v>
      </c>
      <c r="C4092" t="s">
        <v>6148</v>
      </c>
      <c r="F4092">
        <v>99</v>
      </c>
      <c r="J4092" t="s">
        <v>232</v>
      </c>
      <c r="M4092" t="s">
        <v>10000</v>
      </c>
      <c r="N4092" t="s">
        <v>3079</v>
      </c>
    </row>
    <row r="4093" spans="1:15" x14ac:dyDescent="0.2">
      <c r="B4093" t="s">
        <v>6882</v>
      </c>
      <c r="C4093" t="s">
        <v>6148</v>
      </c>
      <c r="F4093">
        <v>99</v>
      </c>
      <c r="J4093" t="s">
        <v>232</v>
      </c>
      <c r="M4093" t="s">
        <v>10001</v>
      </c>
      <c r="N4093" t="s">
        <v>3079</v>
      </c>
    </row>
    <row r="4094" spans="1:15" x14ac:dyDescent="0.2">
      <c r="B4094" t="s">
        <v>187</v>
      </c>
      <c r="C4094" t="s">
        <v>6148</v>
      </c>
      <c r="F4094">
        <v>99</v>
      </c>
      <c r="J4094" t="s">
        <v>232</v>
      </c>
      <c r="M4094" t="s">
        <v>10002</v>
      </c>
      <c r="N4094" t="s">
        <v>3079</v>
      </c>
    </row>
    <row r="4095" spans="1:15" x14ac:dyDescent="0.2">
      <c r="B4095" t="s">
        <v>10003</v>
      </c>
      <c r="C4095" t="s">
        <v>6148</v>
      </c>
      <c r="F4095">
        <v>99</v>
      </c>
      <c r="J4095" t="s">
        <v>232</v>
      </c>
      <c r="M4095" t="s">
        <v>10004</v>
      </c>
      <c r="N4095" t="s">
        <v>3079</v>
      </c>
    </row>
    <row r="4096" spans="1:15" x14ac:dyDescent="0.2">
      <c r="B4096" t="s">
        <v>7312</v>
      </c>
      <c r="C4096" t="s">
        <v>6148</v>
      </c>
      <c r="F4096">
        <v>99</v>
      </c>
      <c r="J4096" t="s">
        <v>5008</v>
      </c>
      <c r="M4096" t="s">
        <v>10005</v>
      </c>
    </row>
    <row r="4097" spans="2:15" x14ac:dyDescent="0.2">
      <c r="B4097" t="s">
        <v>10006</v>
      </c>
      <c r="C4097" t="s">
        <v>6148</v>
      </c>
      <c r="F4097">
        <v>99</v>
      </c>
      <c r="J4097" t="s">
        <v>5010</v>
      </c>
      <c r="M4097" t="s">
        <v>10007</v>
      </c>
    </row>
    <row r="4098" spans="2:15" x14ac:dyDescent="0.2">
      <c r="B4098" t="s">
        <v>10008</v>
      </c>
      <c r="C4098" t="s">
        <v>6148</v>
      </c>
      <c r="F4098">
        <v>99</v>
      </c>
      <c r="J4098" t="s">
        <v>5012</v>
      </c>
      <c r="M4098" t="s">
        <v>10009</v>
      </c>
      <c r="N4098" t="s">
        <v>3081</v>
      </c>
    </row>
    <row r="4099" spans="2:15" x14ac:dyDescent="0.2">
      <c r="B4099" t="s">
        <v>10010</v>
      </c>
      <c r="C4099" t="s">
        <v>6148</v>
      </c>
      <c r="F4099">
        <v>99</v>
      </c>
      <c r="J4099" t="s">
        <v>5012</v>
      </c>
      <c r="M4099" t="s">
        <v>10011</v>
      </c>
      <c r="N4099" t="s">
        <v>3081</v>
      </c>
    </row>
    <row r="4100" spans="2:15" x14ac:dyDescent="0.2">
      <c r="B4100" t="s">
        <v>10012</v>
      </c>
      <c r="C4100" t="s">
        <v>6148</v>
      </c>
      <c r="F4100">
        <v>99</v>
      </c>
      <c r="J4100" t="s">
        <v>5014</v>
      </c>
      <c r="M4100" t="s">
        <v>10013</v>
      </c>
      <c r="O4100" t="s">
        <v>3083</v>
      </c>
    </row>
    <row r="4101" spans="2:15" x14ac:dyDescent="0.2">
      <c r="B4101" t="s">
        <v>6274</v>
      </c>
      <c r="C4101" t="s">
        <v>6148</v>
      </c>
      <c r="F4101">
        <v>99</v>
      </c>
      <c r="J4101" t="s">
        <v>5016</v>
      </c>
      <c r="M4101" t="s">
        <v>10014</v>
      </c>
      <c r="O4101" t="s">
        <v>3085</v>
      </c>
    </row>
    <row r="4102" spans="2:15" x14ac:dyDescent="0.2">
      <c r="B4102" t="s">
        <v>172</v>
      </c>
      <c r="C4102" t="s">
        <v>6148</v>
      </c>
      <c r="F4102">
        <v>99</v>
      </c>
      <c r="J4102" t="s">
        <v>5018</v>
      </c>
      <c r="M4102" t="s">
        <v>10015</v>
      </c>
      <c r="O4102" t="s">
        <v>3087</v>
      </c>
    </row>
    <row r="4103" spans="2:15" x14ac:dyDescent="0.2">
      <c r="B4103" t="s">
        <v>10016</v>
      </c>
      <c r="C4103" t="s">
        <v>6148</v>
      </c>
      <c r="F4103">
        <v>99</v>
      </c>
      <c r="J4103" t="s">
        <v>5020</v>
      </c>
      <c r="M4103" t="s">
        <v>10017</v>
      </c>
    </row>
    <row r="4104" spans="2:15" x14ac:dyDescent="0.2">
      <c r="B4104" t="s">
        <v>10018</v>
      </c>
      <c r="C4104" t="s">
        <v>6148</v>
      </c>
      <c r="F4104">
        <v>99</v>
      </c>
      <c r="J4104" t="s">
        <v>5020</v>
      </c>
      <c r="M4104" t="s">
        <v>10017</v>
      </c>
    </row>
    <row r="4105" spans="2:15" x14ac:dyDescent="0.2">
      <c r="B4105" t="s">
        <v>6560</v>
      </c>
      <c r="C4105" t="s">
        <v>6148</v>
      </c>
      <c r="F4105">
        <v>99</v>
      </c>
      <c r="J4105" t="s">
        <v>5022</v>
      </c>
      <c r="M4105" t="s">
        <v>10019</v>
      </c>
    </row>
    <row r="4106" spans="2:15" x14ac:dyDescent="0.2">
      <c r="B4106" t="s">
        <v>10020</v>
      </c>
      <c r="C4106" t="s">
        <v>6148</v>
      </c>
      <c r="F4106">
        <v>99</v>
      </c>
      <c r="J4106" t="s">
        <v>5024</v>
      </c>
      <c r="M4106" t="s">
        <v>10021</v>
      </c>
      <c r="N4106" t="s">
        <v>3090</v>
      </c>
      <c r="O4106" t="s">
        <v>3089</v>
      </c>
    </row>
    <row r="4107" spans="2:15" x14ac:dyDescent="0.2">
      <c r="B4107" t="s">
        <v>6825</v>
      </c>
      <c r="C4107" t="s">
        <v>6148</v>
      </c>
      <c r="F4107">
        <v>99</v>
      </c>
      <c r="J4107" t="s">
        <v>5024</v>
      </c>
      <c r="M4107" t="s">
        <v>10021</v>
      </c>
      <c r="N4107" t="s">
        <v>3090</v>
      </c>
      <c r="O4107" t="s">
        <v>3089</v>
      </c>
    </row>
    <row r="4108" spans="2:15" x14ac:dyDescent="0.2">
      <c r="B4108" t="s">
        <v>10022</v>
      </c>
      <c r="C4108" t="s">
        <v>6148</v>
      </c>
      <c r="F4108">
        <v>99</v>
      </c>
      <c r="J4108" t="s">
        <v>5024</v>
      </c>
      <c r="M4108" t="s">
        <v>10021</v>
      </c>
      <c r="N4108" t="s">
        <v>3090</v>
      </c>
      <c r="O4108" t="s">
        <v>3089</v>
      </c>
    </row>
    <row r="4109" spans="2:15" x14ac:dyDescent="0.2">
      <c r="B4109" t="s">
        <v>10023</v>
      </c>
      <c r="C4109" t="s">
        <v>6148</v>
      </c>
      <c r="F4109">
        <v>99</v>
      </c>
      <c r="J4109" t="s">
        <v>5024</v>
      </c>
      <c r="M4109" t="s">
        <v>10024</v>
      </c>
      <c r="N4109" t="s">
        <v>3090</v>
      </c>
      <c r="O4109" t="s">
        <v>3089</v>
      </c>
    </row>
    <row r="4110" spans="2:15" x14ac:dyDescent="0.2">
      <c r="B4110" t="s">
        <v>6487</v>
      </c>
      <c r="C4110" t="s">
        <v>6148</v>
      </c>
      <c r="F4110">
        <v>99</v>
      </c>
      <c r="J4110" t="s">
        <v>5024</v>
      </c>
      <c r="M4110" t="s">
        <v>10024</v>
      </c>
      <c r="N4110" t="s">
        <v>3090</v>
      </c>
      <c r="O4110" t="s">
        <v>3089</v>
      </c>
    </row>
    <row r="4111" spans="2:15" x14ac:dyDescent="0.2">
      <c r="B4111" t="s">
        <v>10025</v>
      </c>
      <c r="C4111" t="s">
        <v>6148</v>
      </c>
      <c r="F4111">
        <v>99</v>
      </c>
      <c r="J4111" t="s">
        <v>5024</v>
      </c>
      <c r="M4111" t="s">
        <v>10024</v>
      </c>
      <c r="N4111" t="s">
        <v>3090</v>
      </c>
      <c r="O4111" t="s">
        <v>3089</v>
      </c>
    </row>
    <row r="4112" spans="2:15" x14ac:dyDescent="0.2">
      <c r="B4112" t="s">
        <v>6290</v>
      </c>
      <c r="C4112" t="s">
        <v>6148</v>
      </c>
      <c r="F4112">
        <v>99</v>
      </c>
      <c r="J4112" t="s">
        <v>5024</v>
      </c>
      <c r="M4112" t="s">
        <v>10026</v>
      </c>
      <c r="N4112" t="s">
        <v>3090</v>
      </c>
      <c r="O4112" t="s">
        <v>3089</v>
      </c>
    </row>
    <row r="4113" spans="2:15" x14ac:dyDescent="0.2">
      <c r="B4113" t="s">
        <v>726</v>
      </c>
      <c r="C4113" t="s">
        <v>6148</v>
      </c>
      <c r="F4113">
        <v>99</v>
      </c>
      <c r="J4113" t="s">
        <v>5024</v>
      </c>
      <c r="M4113" t="s">
        <v>10026</v>
      </c>
      <c r="N4113" t="s">
        <v>3090</v>
      </c>
      <c r="O4113" t="s">
        <v>3089</v>
      </c>
    </row>
    <row r="4114" spans="2:15" x14ac:dyDescent="0.2">
      <c r="B4114" t="s">
        <v>6298</v>
      </c>
      <c r="C4114" t="s">
        <v>6148</v>
      </c>
      <c r="F4114">
        <v>99</v>
      </c>
      <c r="J4114" t="s">
        <v>5026</v>
      </c>
      <c r="M4114" t="s">
        <v>10027</v>
      </c>
    </row>
    <row r="4115" spans="2:15" x14ac:dyDescent="0.2">
      <c r="B4115" t="s">
        <v>6356</v>
      </c>
      <c r="C4115" t="s">
        <v>6148</v>
      </c>
      <c r="F4115">
        <v>99</v>
      </c>
      <c r="J4115" t="s">
        <v>5028</v>
      </c>
      <c r="M4115" t="s">
        <v>10028</v>
      </c>
      <c r="N4115" t="s">
        <v>3092</v>
      </c>
    </row>
    <row r="4116" spans="2:15" x14ac:dyDescent="0.2">
      <c r="B4116" t="s">
        <v>6356</v>
      </c>
      <c r="C4116" t="s">
        <v>6148</v>
      </c>
      <c r="F4116">
        <v>99</v>
      </c>
      <c r="J4116" t="s">
        <v>5028</v>
      </c>
      <c r="M4116" t="s">
        <v>10029</v>
      </c>
      <c r="N4116" t="s">
        <v>3092</v>
      </c>
    </row>
    <row r="4117" spans="2:15" x14ac:dyDescent="0.2">
      <c r="B4117" t="s">
        <v>6356</v>
      </c>
      <c r="C4117" t="s">
        <v>6148</v>
      </c>
      <c r="F4117">
        <v>99</v>
      </c>
      <c r="J4117" t="s">
        <v>5028</v>
      </c>
      <c r="M4117" t="s">
        <v>10029</v>
      </c>
      <c r="N4117" t="s">
        <v>3092</v>
      </c>
    </row>
    <row r="4118" spans="2:15" x14ac:dyDescent="0.2">
      <c r="B4118" t="s">
        <v>10030</v>
      </c>
      <c r="C4118" t="s">
        <v>6148</v>
      </c>
      <c r="F4118">
        <v>99</v>
      </c>
      <c r="J4118" t="s">
        <v>5030</v>
      </c>
      <c r="M4118" t="s">
        <v>10031</v>
      </c>
    </row>
    <row r="4119" spans="2:15" x14ac:dyDescent="0.2">
      <c r="B4119" t="s">
        <v>751</v>
      </c>
      <c r="C4119" t="s">
        <v>6148</v>
      </c>
      <c r="F4119">
        <v>99</v>
      </c>
      <c r="J4119" t="s">
        <v>5032</v>
      </c>
      <c r="M4119" t="s">
        <v>10032</v>
      </c>
    </row>
    <row r="4120" spans="2:15" x14ac:dyDescent="0.2">
      <c r="B4120" t="s">
        <v>9975</v>
      </c>
      <c r="C4120" t="s">
        <v>6148</v>
      </c>
      <c r="F4120">
        <v>99</v>
      </c>
      <c r="J4120" t="s">
        <v>5034</v>
      </c>
      <c r="M4120" t="s">
        <v>10033</v>
      </c>
    </row>
    <row r="4121" spans="2:15" x14ac:dyDescent="0.2">
      <c r="B4121" t="s">
        <v>10034</v>
      </c>
      <c r="C4121" t="s">
        <v>6148</v>
      </c>
      <c r="F4121">
        <v>99</v>
      </c>
      <c r="J4121" t="s">
        <v>5036</v>
      </c>
      <c r="M4121" t="s">
        <v>10035</v>
      </c>
      <c r="O4121" t="s">
        <v>3094</v>
      </c>
    </row>
    <row r="4122" spans="2:15" x14ac:dyDescent="0.2">
      <c r="B4122" t="s">
        <v>10036</v>
      </c>
      <c r="C4122" t="s">
        <v>6148</v>
      </c>
      <c r="F4122">
        <v>99</v>
      </c>
      <c r="J4122" t="s">
        <v>5036</v>
      </c>
      <c r="M4122" t="s">
        <v>10037</v>
      </c>
      <c r="O4122" t="s">
        <v>3094</v>
      </c>
    </row>
    <row r="4123" spans="2:15" x14ac:dyDescent="0.2">
      <c r="B4123" t="s">
        <v>6882</v>
      </c>
      <c r="C4123" t="s">
        <v>6148</v>
      </c>
      <c r="F4123">
        <v>99</v>
      </c>
      <c r="J4123" t="s">
        <v>5036</v>
      </c>
      <c r="M4123" t="s">
        <v>10038</v>
      </c>
      <c r="O4123" t="s">
        <v>3094</v>
      </c>
    </row>
    <row r="4124" spans="2:15" x14ac:dyDescent="0.2">
      <c r="B4124" t="s">
        <v>10039</v>
      </c>
      <c r="C4124" t="s">
        <v>6148</v>
      </c>
      <c r="F4124">
        <v>99</v>
      </c>
      <c r="J4124" t="s">
        <v>5038</v>
      </c>
      <c r="M4124" t="s">
        <v>10040</v>
      </c>
      <c r="O4124" t="s">
        <v>3096</v>
      </c>
    </row>
    <row r="4125" spans="2:15" x14ac:dyDescent="0.2">
      <c r="B4125" t="s">
        <v>6180</v>
      </c>
      <c r="C4125" t="s">
        <v>6148</v>
      </c>
      <c r="F4125">
        <v>99</v>
      </c>
      <c r="J4125" t="s">
        <v>5038</v>
      </c>
      <c r="M4125" t="s">
        <v>10040</v>
      </c>
      <c r="O4125" t="s">
        <v>3096</v>
      </c>
    </row>
    <row r="4126" spans="2:15" x14ac:dyDescent="0.2">
      <c r="B4126" t="s">
        <v>6174</v>
      </c>
      <c r="C4126" t="s">
        <v>6148</v>
      </c>
      <c r="F4126">
        <v>99</v>
      </c>
      <c r="J4126" t="s">
        <v>5040</v>
      </c>
      <c r="M4126" t="s">
        <v>10041</v>
      </c>
    </row>
    <row r="4127" spans="2:15" x14ac:dyDescent="0.2">
      <c r="B4127" t="s">
        <v>10042</v>
      </c>
      <c r="C4127" t="s">
        <v>6148</v>
      </c>
      <c r="F4127">
        <v>99</v>
      </c>
      <c r="J4127" t="s">
        <v>5042</v>
      </c>
      <c r="M4127" t="s">
        <v>10043</v>
      </c>
      <c r="N4127" t="s">
        <v>3098</v>
      </c>
    </row>
    <row r="4128" spans="2:15" x14ac:dyDescent="0.2">
      <c r="B4128" t="s">
        <v>9972</v>
      </c>
      <c r="C4128" t="s">
        <v>6148</v>
      </c>
      <c r="F4128">
        <v>99</v>
      </c>
      <c r="J4128" t="s">
        <v>5042</v>
      </c>
      <c r="M4128" t="s">
        <v>10044</v>
      </c>
      <c r="N4128" t="s">
        <v>3098</v>
      </c>
    </row>
    <row r="4129" spans="2:15" x14ac:dyDescent="0.2">
      <c r="B4129" t="s">
        <v>7104</v>
      </c>
      <c r="C4129" t="s">
        <v>6148</v>
      </c>
      <c r="F4129">
        <v>99</v>
      </c>
      <c r="J4129" t="s">
        <v>5044</v>
      </c>
      <c r="M4129" t="s">
        <v>10045</v>
      </c>
      <c r="O4129" t="s">
        <v>3100</v>
      </c>
    </row>
    <row r="4130" spans="2:15" x14ac:dyDescent="0.2">
      <c r="B4130" t="s">
        <v>10046</v>
      </c>
      <c r="C4130" t="s">
        <v>6148</v>
      </c>
      <c r="F4130">
        <v>99</v>
      </c>
      <c r="J4130" t="s">
        <v>5044</v>
      </c>
      <c r="M4130" t="s">
        <v>10047</v>
      </c>
      <c r="O4130" t="s">
        <v>3100</v>
      </c>
    </row>
    <row r="4131" spans="2:15" x14ac:dyDescent="0.2">
      <c r="B4131" t="s">
        <v>10048</v>
      </c>
      <c r="C4131" t="s">
        <v>6148</v>
      </c>
      <c r="F4131">
        <v>99</v>
      </c>
      <c r="J4131" t="s">
        <v>5044</v>
      </c>
      <c r="M4131" t="s">
        <v>10049</v>
      </c>
      <c r="O4131" t="s">
        <v>3100</v>
      </c>
    </row>
    <row r="4132" spans="2:15" x14ac:dyDescent="0.2">
      <c r="B4132" t="s">
        <v>10050</v>
      </c>
      <c r="C4132" t="s">
        <v>6148</v>
      </c>
      <c r="F4132">
        <v>99</v>
      </c>
      <c r="J4132" t="s">
        <v>5046</v>
      </c>
      <c r="M4132" t="s">
        <v>10051</v>
      </c>
    </row>
    <row r="4133" spans="2:15" x14ac:dyDescent="0.2">
      <c r="B4133" t="s">
        <v>10052</v>
      </c>
      <c r="C4133" t="s">
        <v>6148</v>
      </c>
      <c r="F4133">
        <v>99</v>
      </c>
      <c r="J4133" t="s">
        <v>5046</v>
      </c>
      <c r="M4133" t="s">
        <v>10051</v>
      </c>
    </row>
    <row r="4134" spans="2:15" x14ac:dyDescent="0.2">
      <c r="B4134" t="s">
        <v>10053</v>
      </c>
      <c r="C4134" t="s">
        <v>6148</v>
      </c>
      <c r="F4134">
        <v>99</v>
      </c>
      <c r="J4134" t="s">
        <v>5046</v>
      </c>
      <c r="M4134" t="s">
        <v>10051</v>
      </c>
    </row>
    <row r="4135" spans="2:15" x14ac:dyDescent="0.2">
      <c r="B4135" t="s">
        <v>6554</v>
      </c>
      <c r="C4135" t="s">
        <v>6148</v>
      </c>
      <c r="F4135">
        <v>99</v>
      </c>
      <c r="J4135" t="s">
        <v>5048</v>
      </c>
      <c r="M4135" t="s">
        <v>6193</v>
      </c>
    </row>
    <row r="4136" spans="2:15" x14ac:dyDescent="0.2">
      <c r="B4136" t="s">
        <v>1412</v>
      </c>
      <c r="C4136" t="s">
        <v>6148</v>
      </c>
      <c r="F4136">
        <v>99</v>
      </c>
      <c r="J4136" t="s">
        <v>5050</v>
      </c>
      <c r="M4136" t="s">
        <v>10054</v>
      </c>
      <c r="O4136" t="s">
        <v>3102</v>
      </c>
    </row>
    <row r="4137" spans="2:15" x14ac:dyDescent="0.2">
      <c r="B4137" t="s">
        <v>1412</v>
      </c>
      <c r="C4137" t="s">
        <v>6148</v>
      </c>
      <c r="F4137">
        <v>99</v>
      </c>
      <c r="J4137" t="s">
        <v>5052</v>
      </c>
      <c r="M4137" t="s">
        <v>5055</v>
      </c>
    </row>
    <row r="4138" spans="2:15" x14ac:dyDescent="0.2">
      <c r="B4138" t="s">
        <v>6445</v>
      </c>
      <c r="C4138" t="s">
        <v>6148</v>
      </c>
      <c r="F4138">
        <v>99</v>
      </c>
      <c r="J4138" t="s">
        <v>5056</v>
      </c>
      <c r="M4138" t="s">
        <v>10055</v>
      </c>
      <c r="O4138" t="s">
        <v>3108</v>
      </c>
    </row>
    <row r="4139" spans="2:15" x14ac:dyDescent="0.2">
      <c r="B4139" t="s">
        <v>10056</v>
      </c>
      <c r="C4139" t="s">
        <v>6148</v>
      </c>
      <c r="F4139">
        <v>99</v>
      </c>
      <c r="J4139" t="s">
        <v>5058</v>
      </c>
      <c r="M4139" t="s">
        <v>10057</v>
      </c>
      <c r="N4139" t="s">
        <v>3112</v>
      </c>
    </row>
    <row r="4140" spans="2:15" x14ac:dyDescent="0.2">
      <c r="B4140" t="s">
        <v>10058</v>
      </c>
      <c r="C4140" t="s">
        <v>6148</v>
      </c>
      <c r="F4140">
        <v>99</v>
      </c>
      <c r="J4140" t="s">
        <v>5060</v>
      </c>
      <c r="M4140" t="s">
        <v>10059</v>
      </c>
    </row>
    <row r="4141" spans="2:15" x14ac:dyDescent="0.2">
      <c r="B4141" t="s">
        <v>10060</v>
      </c>
      <c r="C4141" t="s">
        <v>6148</v>
      </c>
      <c r="F4141">
        <v>99</v>
      </c>
      <c r="J4141" t="s">
        <v>5060</v>
      </c>
      <c r="M4141" t="s">
        <v>10061</v>
      </c>
    </row>
    <row r="4142" spans="2:15" x14ac:dyDescent="0.2">
      <c r="B4142" t="s">
        <v>10062</v>
      </c>
      <c r="C4142" t="s">
        <v>6148</v>
      </c>
      <c r="F4142">
        <v>99</v>
      </c>
      <c r="J4142" t="s">
        <v>5062</v>
      </c>
      <c r="M4142" t="s">
        <v>10063</v>
      </c>
    </row>
    <row r="4143" spans="2:15" x14ac:dyDescent="0.2">
      <c r="B4143" t="s">
        <v>9105</v>
      </c>
      <c r="C4143" t="s">
        <v>6148</v>
      </c>
      <c r="F4143">
        <v>99</v>
      </c>
      <c r="J4143" t="s">
        <v>5064</v>
      </c>
      <c r="M4143" t="s">
        <v>10064</v>
      </c>
    </row>
    <row r="4144" spans="2:15" x14ac:dyDescent="0.2">
      <c r="B4144" t="s">
        <v>10065</v>
      </c>
      <c r="C4144" t="s">
        <v>6148</v>
      </c>
      <c r="F4144">
        <v>99</v>
      </c>
      <c r="J4144" t="s">
        <v>5066</v>
      </c>
      <c r="M4144" t="s">
        <v>10066</v>
      </c>
    </row>
    <row r="4145" spans="2:24" x14ac:dyDescent="0.2">
      <c r="B4145" t="s">
        <v>8121</v>
      </c>
      <c r="C4145" t="s">
        <v>6148</v>
      </c>
      <c r="F4145">
        <v>99</v>
      </c>
      <c r="J4145" t="s">
        <v>5068</v>
      </c>
      <c r="M4145" t="s">
        <v>10067</v>
      </c>
    </row>
    <row r="4146" spans="2:24" x14ac:dyDescent="0.2">
      <c r="B4146" t="s">
        <v>10068</v>
      </c>
      <c r="C4146" t="s">
        <v>6148</v>
      </c>
      <c r="F4146">
        <v>99</v>
      </c>
      <c r="J4146" t="s">
        <v>5070</v>
      </c>
      <c r="M4146" t="s">
        <v>10069</v>
      </c>
    </row>
    <row r="4147" spans="2:24" x14ac:dyDescent="0.2">
      <c r="B4147" t="s">
        <v>10070</v>
      </c>
      <c r="C4147" t="s">
        <v>6148</v>
      </c>
      <c r="F4147">
        <v>99</v>
      </c>
      <c r="J4147" t="s">
        <v>5070</v>
      </c>
      <c r="M4147" t="s">
        <v>10071</v>
      </c>
    </row>
    <row r="4148" spans="2:24" x14ac:dyDescent="0.2">
      <c r="B4148" t="s">
        <v>10072</v>
      </c>
      <c r="C4148" t="s">
        <v>6148</v>
      </c>
      <c r="F4148">
        <v>99</v>
      </c>
      <c r="J4148" t="s">
        <v>5072</v>
      </c>
      <c r="M4148" t="s">
        <v>10073</v>
      </c>
    </row>
    <row r="4149" spans="2:24" x14ac:dyDescent="0.2">
      <c r="B4149" t="s">
        <v>10074</v>
      </c>
      <c r="C4149" t="s">
        <v>6148</v>
      </c>
      <c r="F4149">
        <v>99</v>
      </c>
      <c r="J4149" t="s">
        <v>5072</v>
      </c>
      <c r="M4149" t="s">
        <v>10075</v>
      </c>
    </row>
    <row r="4150" spans="2:24" x14ac:dyDescent="0.2">
      <c r="B4150" t="s">
        <v>10076</v>
      </c>
      <c r="C4150" t="s">
        <v>6148</v>
      </c>
      <c r="F4150">
        <v>99</v>
      </c>
      <c r="J4150" t="s">
        <v>5074</v>
      </c>
      <c r="M4150" t="s">
        <v>5077</v>
      </c>
    </row>
    <row r="4151" spans="2:24" x14ac:dyDescent="0.2">
      <c r="B4151" t="s">
        <v>10077</v>
      </c>
      <c r="C4151" t="s">
        <v>6148</v>
      </c>
      <c r="F4151">
        <v>99</v>
      </c>
      <c r="J4151" t="s">
        <v>5078</v>
      </c>
      <c r="M4151" t="s">
        <v>10078</v>
      </c>
      <c r="X4151" t="s">
        <v>3116</v>
      </c>
    </row>
    <row r="4152" spans="2:24" x14ac:dyDescent="0.2">
      <c r="B4152" t="s">
        <v>9994</v>
      </c>
      <c r="C4152" t="s">
        <v>6148</v>
      </c>
      <c r="F4152">
        <v>99</v>
      </c>
      <c r="J4152" t="s">
        <v>5080</v>
      </c>
      <c r="M4152" t="s">
        <v>10079</v>
      </c>
      <c r="O4152" t="s">
        <v>3118</v>
      </c>
    </row>
    <row r="4153" spans="2:24" x14ac:dyDescent="0.2">
      <c r="B4153" t="s">
        <v>6844</v>
      </c>
      <c r="C4153" t="s">
        <v>6148</v>
      </c>
      <c r="F4153">
        <v>99</v>
      </c>
      <c r="J4153" t="s">
        <v>5082</v>
      </c>
      <c r="M4153" t="s">
        <v>10080</v>
      </c>
    </row>
    <row r="4154" spans="2:24" x14ac:dyDescent="0.2">
      <c r="B4154" t="s">
        <v>10081</v>
      </c>
      <c r="C4154" t="s">
        <v>6148</v>
      </c>
      <c r="F4154">
        <v>99</v>
      </c>
      <c r="J4154" t="s">
        <v>5084</v>
      </c>
      <c r="M4154" t="s">
        <v>10082</v>
      </c>
    </row>
    <row r="4155" spans="2:24" x14ac:dyDescent="0.2">
      <c r="B4155" t="s">
        <v>589</v>
      </c>
      <c r="C4155" t="s">
        <v>6148</v>
      </c>
      <c r="F4155">
        <v>99</v>
      </c>
      <c r="J4155" t="s">
        <v>5084</v>
      </c>
      <c r="M4155" t="s">
        <v>10082</v>
      </c>
    </row>
    <row r="4156" spans="2:24" x14ac:dyDescent="0.2">
      <c r="B4156" t="s">
        <v>8137</v>
      </c>
      <c r="C4156" t="s">
        <v>6148</v>
      </c>
      <c r="F4156">
        <v>99</v>
      </c>
      <c r="J4156" t="s">
        <v>5086</v>
      </c>
      <c r="M4156" t="s">
        <v>10083</v>
      </c>
    </row>
    <row r="4157" spans="2:24" x14ac:dyDescent="0.2">
      <c r="B4157" t="s">
        <v>7319</v>
      </c>
      <c r="C4157" t="s">
        <v>6148</v>
      </c>
      <c r="F4157">
        <v>99</v>
      </c>
      <c r="J4157" t="s">
        <v>5088</v>
      </c>
      <c r="M4157" t="s">
        <v>10084</v>
      </c>
    </row>
    <row r="4158" spans="2:24" x14ac:dyDescent="0.2">
      <c r="B4158" t="s">
        <v>1420</v>
      </c>
      <c r="C4158" t="s">
        <v>6148</v>
      </c>
      <c r="F4158">
        <v>99</v>
      </c>
      <c r="J4158" t="s">
        <v>5090</v>
      </c>
      <c r="M4158" t="s">
        <v>10085</v>
      </c>
    </row>
    <row r="4159" spans="2:24" x14ac:dyDescent="0.2">
      <c r="B4159" t="s">
        <v>887</v>
      </c>
      <c r="C4159" t="s">
        <v>6148</v>
      </c>
      <c r="F4159">
        <v>99</v>
      </c>
      <c r="J4159" t="s">
        <v>5092</v>
      </c>
      <c r="M4159" t="s">
        <v>10086</v>
      </c>
      <c r="O4159" t="s">
        <v>3120</v>
      </c>
    </row>
    <row r="4160" spans="2:24" x14ac:dyDescent="0.2">
      <c r="B4160" t="s">
        <v>1420</v>
      </c>
      <c r="C4160" t="s">
        <v>6148</v>
      </c>
      <c r="F4160">
        <v>99</v>
      </c>
      <c r="J4160" t="s">
        <v>5092</v>
      </c>
      <c r="M4160" t="s">
        <v>10087</v>
      </c>
      <c r="O4160" t="s">
        <v>3120</v>
      </c>
    </row>
    <row r="4161" spans="2:23" x14ac:dyDescent="0.2">
      <c r="B4161" t="s">
        <v>1238</v>
      </c>
      <c r="C4161" t="s">
        <v>6148</v>
      </c>
      <c r="F4161">
        <v>99</v>
      </c>
      <c r="J4161" t="s">
        <v>5094</v>
      </c>
      <c r="M4161" t="s">
        <v>5097</v>
      </c>
    </row>
    <row r="4162" spans="2:23" x14ac:dyDescent="0.2">
      <c r="B4162" t="s">
        <v>9354</v>
      </c>
      <c r="C4162" t="s">
        <v>6148</v>
      </c>
      <c r="F4162">
        <v>99</v>
      </c>
      <c r="J4162" t="s">
        <v>5098</v>
      </c>
      <c r="M4162" t="s">
        <v>5101</v>
      </c>
    </row>
    <row r="4163" spans="2:23" x14ac:dyDescent="0.2">
      <c r="B4163" t="s">
        <v>6172</v>
      </c>
      <c r="C4163" t="s">
        <v>6148</v>
      </c>
      <c r="F4163">
        <v>99</v>
      </c>
      <c r="J4163" t="s">
        <v>5102</v>
      </c>
      <c r="M4163" t="s">
        <v>10088</v>
      </c>
    </row>
    <row r="4164" spans="2:23" x14ac:dyDescent="0.2">
      <c r="B4164" t="s">
        <v>6445</v>
      </c>
      <c r="C4164" t="s">
        <v>6148</v>
      </c>
      <c r="F4164">
        <v>99</v>
      </c>
      <c r="J4164" t="s">
        <v>5104</v>
      </c>
      <c r="M4164" t="s">
        <v>10089</v>
      </c>
    </row>
    <row r="4165" spans="2:23" x14ac:dyDescent="0.2">
      <c r="B4165" t="s">
        <v>6906</v>
      </c>
      <c r="C4165" t="s">
        <v>6148</v>
      </c>
      <c r="F4165">
        <v>99</v>
      </c>
      <c r="J4165" t="s">
        <v>5106</v>
      </c>
      <c r="M4165" t="s">
        <v>10090</v>
      </c>
      <c r="N4165" t="s">
        <v>3128</v>
      </c>
    </row>
    <row r="4166" spans="2:23" x14ac:dyDescent="0.2">
      <c r="B4166" t="s">
        <v>7215</v>
      </c>
      <c r="C4166" t="s">
        <v>6148</v>
      </c>
      <c r="F4166">
        <v>99</v>
      </c>
      <c r="J4166" t="s">
        <v>5106</v>
      </c>
      <c r="M4166" t="s">
        <v>10091</v>
      </c>
      <c r="N4166" t="s">
        <v>3128</v>
      </c>
    </row>
    <row r="4167" spans="2:23" x14ac:dyDescent="0.2">
      <c r="B4167" t="s">
        <v>6610</v>
      </c>
      <c r="C4167" t="s">
        <v>6148</v>
      </c>
      <c r="F4167">
        <v>99</v>
      </c>
      <c r="J4167" t="s">
        <v>5106</v>
      </c>
      <c r="M4167" t="s">
        <v>10092</v>
      </c>
      <c r="N4167" t="s">
        <v>3128</v>
      </c>
    </row>
    <row r="4168" spans="2:23" x14ac:dyDescent="0.2">
      <c r="B4168" t="s">
        <v>545</v>
      </c>
      <c r="C4168" t="s">
        <v>6148</v>
      </c>
      <c r="F4168">
        <v>99</v>
      </c>
      <c r="J4168" t="s">
        <v>5108</v>
      </c>
      <c r="M4168" t="s">
        <v>10093</v>
      </c>
    </row>
    <row r="4169" spans="2:23" x14ac:dyDescent="0.2">
      <c r="B4169" t="s">
        <v>6894</v>
      </c>
      <c r="C4169" t="s">
        <v>6148</v>
      </c>
      <c r="F4169">
        <v>99</v>
      </c>
      <c r="J4169" t="s">
        <v>5110</v>
      </c>
      <c r="M4169" t="s">
        <v>10094</v>
      </c>
    </row>
    <row r="4170" spans="2:23" x14ac:dyDescent="0.2">
      <c r="B4170" t="s">
        <v>10095</v>
      </c>
      <c r="C4170" t="s">
        <v>6148</v>
      </c>
      <c r="F4170">
        <v>99</v>
      </c>
      <c r="J4170" t="s">
        <v>845</v>
      </c>
      <c r="M4170" t="s">
        <v>10096</v>
      </c>
    </row>
    <row r="4171" spans="2:23" x14ac:dyDescent="0.2">
      <c r="B4171" t="s">
        <v>10097</v>
      </c>
      <c r="C4171" t="s">
        <v>6148</v>
      </c>
      <c r="F4171">
        <v>99</v>
      </c>
      <c r="J4171" t="s">
        <v>5113</v>
      </c>
      <c r="M4171" t="s">
        <v>5116</v>
      </c>
    </row>
    <row r="4172" spans="2:23" x14ac:dyDescent="0.2">
      <c r="B4172" t="s">
        <v>6286</v>
      </c>
      <c r="C4172" t="s">
        <v>6148</v>
      </c>
      <c r="F4172">
        <v>99</v>
      </c>
      <c r="J4172" t="s">
        <v>5117</v>
      </c>
      <c r="M4172" t="s">
        <v>10098</v>
      </c>
    </row>
    <row r="4173" spans="2:23" x14ac:dyDescent="0.2">
      <c r="B4173" t="s">
        <v>6189</v>
      </c>
      <c r="C4173" t="s">
        <v>6148</v>
      </c>
      <c r="F4173">
        <v>99</v>
      </c>
      <c r="J4173" t="s">
        <v>1610</v>
      </c>
      <c r="M4173" t="s">
        <v>10099</v>
      </c>
      <c r="R4173" t="s">
        <v>1611</v>
      </c>
      <c r="W4173" t="s">
        <v>1612</v>
      </c>
    </row>
    <row r="4174" spans="2:23" x14ac:dyDescent="0.2">
      <c r="B4174" t="s">
        <v>6189</v>
      </c>
      <c r="C4174" t="s">
        <v>6148</v>
      </c>
      <c r="F4174">
        <v>99</v>
      </c>
      <c r="J4174" t="s">
        <v>10100</v>
      </c>
      <c r="M4174" t="s">
        <v>10101</v>
      </c>
    </row>
    <row r="4175" spans="2:23" x14ac:dyDescent="0.2">
      <c r="B4175" t="s">
        <v>6189</v>
      </c>
      <c r="C4175" t="s">
        <v>6148</v>
      </c>
      <c r="F4175">
        <v>99</v>
      </c>
      <c r="J4175" t="s">
        <v>5119</v>
      </c>
      <c r="M4175" t="s">
        <v>10102</v>
      </c>
    </row>
    <row r="4176" spans="2:23" x14ac:dyDescent="0.2">
      <c r="B4176" t="s">
        <v>10103</v>
      </c>
      <c r="C4176" t="s">
        <v>6148</v>
      </c>
      <c r="F4176">
        <v>99</v>
      </c>
      <c r="J4176" t="s">
        <v>5121</v>
      </c>
      <c r="M4176" t="s">
        <v>10104</v>
      </c>
    </row>
    <row r="4177" spans="2:15" x14ac:dyDescent="0.2">
      <c r="B4177" t="s">
        <v>10105</v>
      </c>
      <c r="C4177" t="s">
        <v>6148</v>
      </c>
      <c r="F4177">
        <v>99</v>
      </c>
      <c r="J4177" t="s">
        <v>5121</v>
      </c>
      <c r="M4177" t="s">
        <v>10106</v>
      </c>
    </row>
    <row r="4178" spans="2:15" x14ac:dyDescent="0.2">
      <c r="B4178" t="s">
        <v>918</v>
      </c>
      <c r="C4178" t="s">
        <v>6148</v>
      </c>
      <c r="F4178">
        <v>99</v>
      </c>
      <c r="J4178" t="s">
        <v>5125</v>
      </c>
      <c r="M4178" t="s">
        <v>10107</v>
      </c>
    </row>
    <row r="4179" spans="2:15" x14ac:dyDescent="0.2">
      <c r="B4179" t="s">
        <v>6875</v>
      </c>
      <c r="C4179" t="s">
        <v>6148</v>
      </c>
      <c r="F4179">
        <v>99</v>
      </c>
      <c r="J4179" t="s">
        <v>5127</v>
      </c>
      <c r="M4179" t="s">
        <v>10108</v>
      </c>
      <c r="N4179" t="s">
        <v>3130</v>
      </c>
    </row>
    <row r="4180" spans="2:15" x14ac:dyDescent="0.2">
      <c r="B4180" t="s">
        <v>10109</v>
      </c>
      <c r="C4180" t="s">
        <v>6148</v>
      </c>
      <c r="F4180">
        <v>99</v>
      </c>
      <c r="J4180" t="s">
        <v>5127</v>
      </c>
      <c r="M4180" t="s">
        <v>10110</v>
      </c>
      <c r="N4180" t="s">
        <v>3130</v>
      </c>
    </row>
    <row r="4181" spans="2:15" x14ac:dyDescent="0.2">
      <c r="B4181" t="s">
        <v>10111</v>
      </c>
      <c r="C4181" t="s">
        <v>6148</v>
      </c>
      <c r="F4181">
        <v>99</v>
      </c>
      <c r="J4181" t="s">
        <v>5127</v>
      </c>
      <c r="M4181" t="s">
        <v>10112</v>
      </c>
      <c r="N4181" t="s">
        <v>3130</v>
      </c>
    </row>
    <row r="4182" spans="2:15" x14ac:dyDescent="0.2">
      <c r="B4182" t="s">
        <v>10113</v>
      </c>
      <c r="C4182" t="s">
        <v>6148</v>
      </c>
      <c r="F4182">
        <v>99</v>
      </c>
      <c r="J4182" t="s">
        <v>5127</v>
      </c>
      <c r="M4182" t="s">
        <v>10112</v>
      </c>
      <c r="N4182" t="s">
        <v>3130</v>
      </c>
    </row>
    <row r="4183" spans="2:15" x14ac:dyDescent="0.2">
      <c r="B4183" t="s">
        <v>10114</v>
      </c>
      <c r="C4183" t="s">
        <v>6148</v>
      </c>
      <c r="F4183">
        <v>99</v>
      </c>
      <c r="J4183" t="s">
        <v>5129</v>
      </c>
      <c r="M4183" t="s">
        <v>10115</v>
      </c>
      <c r="N4183" t="s">
        <v>3132</v>
      </c>
    </row>
    <row r="4184" spans="2:15" x14ac:dyDescent="0.2">
      <c r="B4184" t="s">
        <v>10116</v>
      </c>
      <c r="C4184" t="s">
        <v>6148</v>
      </c>
      <c r="F4184">
        <v>99</v>
      </c>
      <c r="J4184" t="s">
        <v>5129</v>
      </c>
      <c r="M4184" t="s">
        <v>10115</v>
      </c>
      <c r="N4184" t="s">
        <v>3132</v>
      </c>
    </row>
    <row r="4185" spans="2:15" x14ac:dyDescent="0.2">
      <c r="B4185" t="s">
        <v>10117</v>
      </c>
      <c r="C4185" t="s">
        <v>6148</v>
      </c>
      <c r="F4185">
        <v>99</v>
      </c>
      <c r="J4185" t="s">
        <v>5129</v>
      </c>
      <c r="M4185" t="s">
        <v>10115</v>
      </c>
      <c r="N4185" t="s">
        <v>3132</v>
      </c>
    </row>
    <row r="4186" spans="2:15" x14ac:dyDescent="0.2">
      <c r="B4186" t="s">
        <v>10118</v>
      </c>
      <c r="C4186" t="s">
        <v>6148</v>
      </c>
      <c r="F4186">
        <v>99</v>
      </c>
      <c r="J4186" t="s">
        <v>5129</v>
      </c>
      <c r="M4186" t="s">
        <v>5136</v>
      </c>
      <c r="N4186" t="s">
        <v>3132</v>
      </c>
    </row>
    <row r="4187" spans="2:15" x14ac:dyDescent="0.2">
      <c r="B4187" t="s">
        <v>6899</v>
      </c>
      <c r="C4187" t="s">
        <v>6148</v>
      </c>
      <c r="F4187">
        <v>99</v>
      </c>
      <c r="J4187" t="s">
        <v>5137</v>
      </c>
      <c r="M4187" t="s">
        <v>5140</v>
      </c>
    </row>
    <row r="4188" spans="2:15" x14ac:dyDescent="0.2">
      <c r="B4188" t="s">
        <v>1298</v>
      </c>
      <c r="C4188" t="s">
        <v>6148</v>
      </c>
      <c r="F4188">
        <v>99</v>
      </c>
      <c r="J4188" t="s">
        <v>5141</v>
      </c>
      <c r="M4188" t="s">
        <v>10119</v>
      </c>
    </row>
    <row r="4189" spans="2:15" x14ac:dyDescent="0.2">
      <c r="B4189" t="s">
        <v>1298</v>
      </c>
      <c r="C4189" t="s">
        <v>6148</v>
      </c>
      <c r="F4189">
        <v>99</v>
      </c>
      <c r="J4189" t="s">
        <v>5141</v>
      </c>
      <c r="M4189" t="s">
        <v>10119</v>
      </c>
    </row>
    <row r="4190" spans="2:15" x14ac:dyDescent="0.2">
      <c r="B4190" t="s">
        <v>10120</v>
      </c>
      <c r="C4190" t="s">
        <v>6148</v>
      </c>
      <c r="F4190">
        <v>99</v>
      </c>
      <c r="J4190" t="s">
        <v>5143</v>
      </c>
      <c r="M4190" t="s">
        <v>10121</v>
      </c>
    </row>
    <row r="4191" spans="2:15" x14ac:dyDescent="0.2">
      <c r="B4191" t="s">
        <v>10122</v>
      </c>
      <c r="C4191" t="s">
        <v>6148</v>
      </c>
      <c r="F4191">
        <v>99</v>
      </c>
      <c r="J4191" t="s">
        <v>5145</v>
      </c>
      <c r="M4191" t="s">
        <v>10123</v>
      </c>
    </row>
    <row r="4192" spans="2:15" x14ac:dyDescent="0.2">
      <c r="B4192" t="s">
        <v>10124</v>
      </c>
      <c r="C4192" t="s">
        <v>6148</v>
      </c>
      <c r="F4192">
        <v>99</v>
      </c>
      <c r="J4192" t="s">
        <v>5147</v>
      </c>
      <c r="M4192" t="s">
        <v>10125</v>
      </c>
      <c r="O4192" t="s">
        <v>3136</v>
      </c>
    </row>
    <row r="4193" spans="2:14" x14ac:dyDescent="0.2">
      <c r="B4193" t="s">
        <v>1412</v>
      </c>
      <c r="C4193" t="s">
        <v>6148</v>
      </c>
      <c r="F4193">
        <v>99</v>
      </c>
      <c r="J4193" t="s">
        <v>5149</v>
      </c>
      <c r="M4193" t="s">
        <v>5154</v>
      </c>
    </row>
    <row r="4194" spans="2:14" x14ac:dyDescent="0.2">
      <c r="B4194" t="s">
        <v>996</v>
      </c>
      <c r="C4194" t="s">
        <v>6148</v>
      </c>
      <c r="F4194">
        <v>99</v>
      </c>
      <c r="J4194" t="s">
        <v>5155</v>
      </c>
      <c r="M4194" t="s">
        <v>10126</v>
      </c>
    </row>
    <row r="4195" spans="2:14" x14ac:dyDescent="0.2">
      <c r="B4195" t="s">
        <v>6998</v>
      </c>
      <c r="C4195" t="s">
        <v>6148</v>
      </c>
      <c r="F4195">
        <v>99</v>
      </c>
      <c r="J4195" t="s">
        <v>5157</v>
      </c>
      <c r="M4195" t="s">
        <v>10127</v>
      </c>
    </row>
    <row r="4196" spans="2:14" x14ac:dyDescent="0.2">
      <c r="B4196" t="s">
        <v>6351</v>
      </c>
      <c r="C4196" t="s">
        <v>6148</v>
      </c>
      <c r="F4196">
        <v>99</v>
      </c>
      <c r="J4196" t="s">
        <v>5157</v>
      </c>
      <c r="M4196" t="s">
        <v>5160</v>
      </c>
    </row>
    <row r="4197" spans="2:14" x14ac:dyDescent="0.2">
      <c r="B4197" t="s">
        <v>9972</v>
      </c>
      <c r="C4197" t="s">
        <v>6148</v>
      </c>
      <c r="F4197">
        <v>99</v>
      </c>
      <c r="J4197" t="s">
        <v>5161</v>
      </c>
      <c r="M4197" t="s">
        <v>10128</v>
      </c>
      <c r="N4197" t="s">
        <v>3142</v>
      </c>
    </row>
    <row r="4198" spans="2:14" x14ac:dyDescent="0.2">
      <c r="B4198" t="s">
        <v>10129</v>
      </c>
      <c r="C4198" t="s">
        <v>6148</v>
      </c>
      <c r="F4198">
        <v>99</v>
      </c>
      <c r="J4198" t="s">
        <v>5163</v>
      </c>
      <c r="M4198" t="s">
        <v>10130</v>
      </c>
      <c r="N4198" t="s">
        <v>3144</v>
      </c>
    </row>
    <row r="4199" spans="2:14" x14ac:dyDescent="0.2">
      <c r="B4199" t="s">
        <v>10131</v>
      </c>
      <c r="C4199" t="s">
        <v>6148</v>
      </c>
      <c r="F4199">
        <v>99</v>
      </c>
      <c r="J4199" t="s">
        <v>5163</v>
      </c>
      <c r="M4199" t="s">
        <v>10132</v>
      </c>
      <c r="N4199" t="s">
        <v>3144</v>
      </c>
    </row>
    <row r="4200" spans="2:14" x14ac:dyDescent="0.2">
      <c r="B4200" t="s">
        <v>7215</v>
      </c>
      <c r="C4200" t="s">
        <v>6148</v>
      </c>
      <c r="F4200">
        <v>99</v>
      </c>
      <c r="J4200" t="s">
        <v>5163</v>
      </c>
      <c r="M4200" t="s">
        <v>10133</v>
      </c>
      <c r="N4200" t="s">
        <v>3144</v>
      </c>
    </row>
    <row r="4201" spans="2:14" x14ac:dyDescent="0.2">
      <c r="B4201" t="s">
        <v>10134</v>
      </c>
      <c r="C4201" t="s">
        <v>6148</v>
      </c>
      <c r="F4201">
        <v>99</v>
      </c>
      <c r="J4201" t="s">
        <v>5165</v>
      </c>
      <c r="M4201" t="s">
        <v>5168</v>
      </c>
    </row>
    <row r="4202" spans="2:14" x14ac:dyDescent="0.2">
      <c r="B4202" t="s">
        <v>10135</v>
      </c>
      <c r="C4202" t="s">
        <v>6148</v>
      </c>
      <c r="F4202">
        <v>99</v>
      </c>
      <c r="J4202" t="s">
        <v>5169</v>
      </c>
      <c r="M4202" t="s">
        <v>10136</v>
      </c>
    </row>
    <row r="4203" spans="2:14" x14ac:dyDescent="0.2">
      <c r="B4203" t="s">
        <v>10137</v>
      </c>
      <c r="C4203" t="s">
        <v>6148</v>
      </c>
      <c r="F4203">
        <v>99</v>
      </c>
      <c r="J4203" t="s">
        <v>5171</v>
      </c>
      <c r="M4203" t="s">
        <v>10138</v>
      </c>
    </row>
    <row r="4204" spans="2:14" x14ac:dyDescent="0.2">
      <c r="B4204" t="s">
        <v>10139</v>
      </c>
      <c r="C4204" t="s">
        <v>6148</v>
      </c>
      <c r="F4204">
        <v>99</v>
      </c>
      <c r="J4204" t="s">
        <v>5173</v>
      </c>
      <c r="M4204" t="s">
        <v>10140</v>
      </c>
    </row>
    <row r="4205" spans="2:14" x14ac:dyDescent="0.2">
      <c r="B4205" t="s">
        <v>132</v>
      </c>
      <c r="C4205" t="s">
        <v>6148</v>
      </c>
      <c r="F4205">
        <v>99</v>
      </c>
      <c r="J4205" t="s">
        <v>5175</v>
      </c>
      <c r="M4205" t="s">
        <v>10141</v>
      </c>
    </row>
    <row r="4206" spans="2:14" x14ac:dyDescent="0.2">
      <c r="B4206" t="s">
        <v>6213</v>
      </c>
      <c r="C4206" t="s">
        <v>6148</v>
      </c>
      <c r="F4206">
        <v>99</v>
      </c>
      <c r="J4206" t="s">
        <v>5175</v>
      </c>
      <c r="M4206" t="s">
        <v>10142</v>
      </c>
    </row>
    <row r="4207" spans="2:14" x14ac:dyDescent="0.2">
      <c r="B4207" t="s">
        <v>6580</v>
      </c>
      <c r="C4207" t="s">
        <v>6148</v>
      </c>
      <c r="F4207">
        <v>99</v>
      </c>
      <c r="J4207" t="s">
        <v>5177</v>
      </c>
      <c r="M4207" t="s">
        <v>10143</v>
      </c>
    </row>
    <row r="4208" spans="2:14" x14ac:dyDescent="0.2">
      <c r="B4208" t="s">
        <v>937</v>
      </c>
      <c r="C4208" t="s">
        <v>6148</v>
      </c>
      <c r="F4208">
        <v>99</v>
      </c>
      <c r="J4208" t="s">
        <v>5179</v>
      </c>
      <c r="M4208" t="s">
        <v>10144</v>
      </c>
    </row>
    <row r="4209" spans="2:24" x14ac:dyDescent="0.2">
      <c r="B4209" t="s">
        <v>10145</v>
      </c>
      <c r="C4209" t="s">
        <v>6148</v>
      </c>
      <c r="F4209">
        <v>99</v>
      </c>
      <c r="J4209" t="s">
        <v>5181</v>
      </c>
      <c r="M4209" t="s">
        <v>10146</v>
      </c>
      <c r="N4209" t="s">
        <v>3147</v>
      </c>
      <c r="O4209" t="s">
        <v>3146</v>
      </c>
    </row>
    <row r="4210" spans="2:24" x14ac:dyDescent="0.2">
      <c r="B4210" t="s">
        <v>6180</v>
      </c>
      <c r="C4210" t="s">
        <v>6148</v>
      </c>
      <c r="F4210">
        <v>99</v>
      </c>
      <c r="J4210" t="s">
        <v>5183</v>
      </c>
      <c r="M4210" t="s">
        <v>10147</v>
      </c>
    </row>
    <row r="4211" spans="2:24" x14ac:dyDescent="0.2">
      <c r="B4211" t="s">
        <v>10148</v>
      </c>
      <c r="C4211" t="s">
        <v>6148</v>
      </c>
      <c r="F4211">
        <v>99</v>
      </c>
      <c r="J4211" t="s">
        <v>5185</v>
      </c>
      <c r="M4211" t="s">
        <v>10149</v>
      </c>
    </row>
    <row r="4212" spans="2:24" x14ac:dyDescent="0.2">
      <c r="B4212" t="s">
        <v>10150</v>
      </c>
      <c r="C4212" t="s">
        <v>6148</v>
      </c>
      <c r="F4212">
        <v>99</v>
      </c>
      <c r="J4212" t="s">
        <v>5187</v>
      </c>
      <c r="M4212" t="s">
        <v>10151</v>
      </c>
      <c r="N4212" t="s">
        <v>3149</v>
      </c>
    </row>
    <row r="4213" spans="2:24" x14ac:dyDescent="0.2">
      <c r="B4213" t="s">
        <v>8347</v>
      </c>
      <c r="C4213" t="s">
        <v>6148</v>
      </c>
      <c r="F4213">
        <v>99</v>
      </c>
      <c r="J4213" t="s">
        <v>5187</v>
      </c>
      <c r="M4213" t="s">
        <v>10152</v>
      </c>
      <c r="N4213" t="s">
        <v>3149</v>
      </c>
    </row>
    <row r="4214" spans="2:24" x14ac:dyDescent="0.2">
      <c r="B4214" t="s">
        <v>6659</v>
      </c>
      <c r="C4214" t="s">
        <v>6148</v>
      </c>
      <c r="F4214">
        <v>99</v>
      </c>
      <c r="J4214" t="s">
        <v>5187</v>
      </c>
      <c r="M4214" t="s">
        <v>10153</v>
      </c>
      <c r="N4214" t="s">
        <v>3149</v>
      </c>
    </row>
    <row r="4215" spans="2:24" x14ac:dyDescent="0.2">
      <c r="B4215" t="s">
        <v>6661</v>
      </c>
      <c r="C4215" t="s">
        <v>6148</v>
      </c>
      <c r="F4215">
        <v>99</v>
      </c>
      <c r="J4215" t="s">
        <v>5187</v>
      </c>
      <c r="M4215" t="s">
        <v>10154</v>
      </c>
      <c r="N4215" t="s">
        <v>3149</v>
      </c>
    </row>
    <row r="4216" spans="2:24" x14ac:dyDescent="0.2">
      <c r="B4216" t="s">
        <v>6663</v>
      </c>
      <c r="C4216" t="s">
        <v>6148</v>
      </c>
      <c r="F4216">
        <v>99</v>
      </c>
      <c r="J4216" t="s">
        <v>5187</v>
      </c>
      <c r="M4216" t="s">
        <v>10155</v>
      </c>
      <c r="N4216" t="s">
        <v>3149</v>
      </c>
    </row>
    <row r="4217" spans="2:24" x14ac:dyDescent="0.2">
      <c r="B4217" t="s">
        <v>6665</v>
      </c>
      <c r="C4217" t="s">
        <v>6148</v>
      </c>
      <c r="F4217">
        <v>99</v>
      </c>
      <c r="J4217" t="s">
        <v>5187</v>
      </c>
      <c r="M4217" t="s">
        <v>10156</v>
      </c>
      <c r="N4217" t="s">
        <v>3149</v>
      </c>
    </row>
    <row r="4218" spans="2:24" x14ac:dyDescent="0.2">
      <c r="B4218" t="s">
        <v>6667</v>
      </c>
      <c r="C4218" t="s">
        <v>6148</v>
      </c>
      <c r="F4218">
        <v>99</v>
      </c>
      <c r="J4218" t="s">
        <v>5187</v>
      </c>
      <c r="M4218" t="s">
        <v>10157</v>
      </c>
      <c r="N4218" t="s">
        <v>3149</v>
      </c>
    </row>
    <row r="4219" spans="2:24" x14ac:dyDescent="0.2">
      <c r="B4219" t="s">
        <v>7140</v>
      </c>
      <c r="C4219" t="s">
        <v>6148</v>
      </c>
      <c r="F4219">
        <v>99</v>
      </c>
      <c r="J4219" t="s">
        <v>5189</v>
      </c>
      <c r="M4219" t="s">
        <v>10158</v>
      </c>
    </row>
    <row r="4220" spans="2:24" x14ac:dyDescent="0.2">
      <c r="B4220" t="s">
        <v>6674</v>
      </c>
      <c r="C4220" t="s">
        <v>6148</v>
      </c>
      <c r="F4220">
        <v>99</v>
      </c>
      <c r="J4220" t="s">
        <v>5191</v>
      </c>
      <c r="M4220" t="s">
        <v>10159</v>
      </c>
      <c r="N4220" t="s">
        <v>3151</v>
      </c>
      <c r="X4220" t="s">
        <v>3152</v>
      </c>
    </row>
    <row r="4221" spans="2:24" x14ac:dyDescent="0.2">
      <c r="B4221" t="s">
        <v>10160</v>
      </c>
      <c r="C4221" t="s">
        <v>6148</v>
      </c>
      <c r="F4221">
        <v>99</v>
      </c>
      <c r="J4221" t="s">
        <v>5191</v>
      </c>
      <c r="M4221" t="s">
        <v>10161</v>
      </c>
      <c r="N4221" t="s">
        <v>3151</v>
      </c>
      <c r="X4221" t="s">
        <v>3152</v>
      </c>
    </row>
    <row r="4222" spans="2:24" x14ac:dyDescent="0.2">
      <c r="B4222" t="s">
        <v>6669</v>
      </c>
      <c r="C4222" t="s">
        <v>6148</v>
      </c>
      <c r="F4222">
        <v>99</v>
      </c>
      <c r="J4222" t="s">
        <v>5191</v>
      </c>
      <c r="M4222" t="s">
        <v>10162</v>
      </c>
      <c r="N4222" t="s">
        <v>3151</v>
      </c>
      <c r="X4222" t="s">
        <v>3152</v>
      </c>
    </row>
    <row r="4223" spans="2:24" x14ac:dyDescent="0.2">
      <c r="B4223" t="s">
        <v>10163</v>
      </c>
      <c r="C4223" t="s">
        <v>6148</v>
      </c>
      <c r="F4223">
        <v>99</v>
      </c>
      <c r="J4223" t="s">
        <v>5191</v>
      </c>
      <c r="M4223" t="s">
        <v>10162</v>
      </c>
      <c r="N4223" t="s">
        <v>3151</v>
      </c>
      <c r="X4223" t="s">
        <v>3152</v>
      </c>
    </row>
    <row r="4224" spans="2:24" x14ac:dyDescent="0.2">
      <c r="B4224" t="s">
        <v>10164</v>
      </c>
      <c r="C4224" t="s">
        <v>6148</v>
      </c>
      <c r="F4224">
        <v>99</v>
      </c>
      <c r="J4224" t="s">
        <v>5191</v>
      </c>
      <c r="M4224" t="s">
        <v>10165</v>
      </c>
      <c r="N4224" t="s">
        <v>3151</v>
      </c>
      <c r="X4224" t="s">
        <v>3152</v>
      </c>
    </row>
    <row r="4225" spans="2:15" x14ac:dyDescent="0.2">
      <c r="B4225" t="s">
        <v>1420</v>
      </c>
      <c r="C4225" t="s">
        <v>6148</v>
      </c>
      <c r="F4225">
        <v>99</v>
      </c>
      <c r="J4225" t="s">
        <v>5193</v>
      </c>
      <c r="M4225" t="s">
        <v>10166</v>
      </c>
    </row>
    <row r="4226" spans="2:15" x14ac:dyDescent="0.2">
      <c r="B4226" t="s">
        <v>1420</v>
      </c>
      <c r="C4226" t="s">
        <v>6148</v>
      </c>
      <c r="F4226">
        <v>99</v>
      </c>
      <c r="J4226" t="s">
        <v>5195</v>
      </c>
      <c r="M4226" t="s">
        <v>10167</v>
      </c>
    </row>
    <row r="4227" spans="2:15" x14ac:dyDescent="0.2">
      <c r="B4227" t="s">
        <v>7472</v>
      </c>
      <c r="C4227" t="s">
        <v>6148</v>
      </c>
      <c r="F4227">
        <v>99</v>
      </c>
      <c r="J4227" t="s">
        <v>5199</v>
      </c>
      <c r="M4227" t="s">
        <v>10168</v>
      </c>
    </row>
    <row r="4228" spans="2:15" x14ac:dyDescent="0.2">
      <c r="B4228" t="s">
        <v>6180</v>
      </c>
      <c r="C4228" t="s">
        <v>6148</v>
      </c>
      <c r="F4228">
        <v>99</v>
      </c>
      <c r="J4228" t="s">
        <v>5201</v>
      </c>
      <c r="M4228" t="s">
        <v>10169</v>
      </c>
    </row>
    <row r="4229" spans="2:15" x14ac:dyDescent="0.2">
      <c r="B4229" t="s">
        <v>10170</v>
      </c>
      <c r="C4229" t="s">
        <v>6148</v>
      </c>
      <c r="F4229">
        <v>99</v>
      </c>
      <c r="J4229" t="s">
        <v>5203</v>
      </c>
      <c r="M4229" t="s">
        <v>10171</v>
      </c>
      <c r="O4229" t="s">
        <v>3156</v>
      </c>
    </row>
    <row r="4230" spans="2:15" x14ac:dyDescent="0.2">
      <c r="B4230" t="s">
        <v>10172</v>
      </c>
      <c r="C4230" t="s">
        <v>6148</v>
      </c>
      <c r="F4230">
        <v>99</v>
      </c>
      <c r="J4230" t="s">
        <v>5205</v>
      </c>
      <c r="M4230" t="s">
        <v>10173</v>
      </c>
      <c r="N4230" t="s">
        <v>3158</v>
      </c>
    </row>
    <row r="4231" spans="2:15" x14ac:dyDescent="0.2">
      <c r="B4231" t="s">
        <v>10174</v>
      </c>
      <c r="C4231" t="s">
        <v>6148</v>
      </c>
      <c r="F4231">
        <v>99</v>
      </c>
      <c r="J4231" t="s">
        <v>5205</v>
      </c>
      <c r="M4231" t="s">
        <v>10173</v>
      </c>
      <c r="N4231" t="s">
        <v>3158</v>
      </c>
    </row>
    <row r="4232" spans="2:15" x14ac:dyDescent="0.2">
      <c r="B4232" t="s">
        <v>6248</v>
      </c>
      <c r="C4232" t="s">
        <v>6148</v>
      </c>
      <c r="F4232">
        <v>99</v>
      </c>
      <c r="J4232" t="s">
        <v>5205</v>
      </c>
      <c r="M4232" t="s">
        <v>10173</v>
      </c>
      <c r="N4232" t="s">
        <v>3158</v>
      </c>
    </row>
    <row r="4233" spans="2:15" x14ac:dyDescent="0.2">
      <c r="B4233" t="s">
        <v>9972</v>
      </c>
      <c r="C4233" t="s">
        <v>6148</v>
      </c>
      <c r="F4233">
        <v>99</v>
      </c>
      <c r="J4233" t="s">
        <v>5215</v>
      </c>
      <c r="M4233" t="s">
        <v>10175</v>
      </c>
    </row>
    <row r="4234" spans="2:15" x14ac:dyDescent="0.2">
      <c r="B4234" t="s">
        <v>10176</v>
      </c>
      <c r="C4234" t="s">
        <v>6148</v>
      </c>
      <c r="F4234">
        <v>99</v>
      </c>
      <c r="J4234" t="s">
        <v>5217</v>
      </c>
      <c r="M4234" t="s">
        <v>10177</v>
      </c>
    </row>
    <row r="4235" spans="2:15" x14ac:dyDescent="0.2">
      <c r="B4235" t="s">
        <v>10178</v>
      </c>
      <c r="C4235" t="s">
        <v>6148</v>
      </c>
      <c r="F4235">
        <v>99</v>
      </c>
      <c r="J4235" t="s">
        <v>5217</v>
      </c>
      <c r="M4235" t="s">
        <v>10177</v>
      </c>
    </row>
    <row r="4236" spans="2:15" x14ac:dyDescent="0.2">
      <c r="B4236" t="s">
        <v>10179</v>
      </c>
      <c r="C4236" t="s">
        <v>6148</v>
      </c>
      <c r="F4236">
        <v>99</v>
      </c>
      <c r="J4236" t="s">
        <v>5217</v>
      </c>
      <c r="M4236" t="s">
        <v>10177</v>
      </c>
    </row>
    <row r="4237" spans="2:15" x14ac:dyDescent="0.2">
      <c r="B4237" t="s">
        <v>10180</v>
      </c>
      <c r="C4237" t="s">
        <v>6148</v>
      </c>
      <c r="F4237">
        <v>99</v>
      </c>
      <c r="J4237" t="s">
        <v>5219</v>
      </c>
      <c r="M4237" t="s">
        <v>10181</v>
      </c>
    </row>
    <row r="4238" spans="2:15" x14ac:dyDescent="0.2">
      <c r="B4238" t="s">
        <v>6172</v>
      </c>
      <c r="C4238" t="s">
        <v>6148</v>
      </c>
      <c r="F4238">
        <v>99</v>
      </c>
      <c r="J4238" t="s">
        <v>5221</v>
      </c>
      <c r="M4238" t="s">
        <v>10182</v>
      </c>
    </row>
    <row r="4239" spans="2:15" x14ac:dyDescent="0.2">
      <c r="B4239" t="s">
        <v>10183</v>
      </c>
      <c r="C4239" t="s">
        <v>6148</v>
      </c>
      <c r="F4239">
        <v>99</v>
      </c>
      <c r="J4239" t="s">
        <v>5223</v>
      </c>
      <c r="M4239" t="s">
        <v>10184</v>
      </c>
    </row>
    <row r="4240" spans="2:15" x14ac:dyDescent="0.2">
      <c r="B4240" t="s">
        <v>10185</v>
      </c>
      <c r="C4240" t="s">
        <v>6148</v>
      </c>
      <c r="F4240">
        <v>99</v>
      </c>
      <c r="J4240" t="s">
        <v>5223</v>
      </c>
      <c r="M4240" t="s">
        <v>10186</v>
      </c>
    </row>
    <row r="4241" spans="2:15" x14ac:dyDescent="0.2">
      <c r="B4241" t="s">
        <v>6554</v>
      </c>
      <c r="C4241" t="s">
        <v>6148</v>
      </c>
      <c r="F4241">
        <v>99</v>
      </c>
      <c r="J4241" t="s">
        <v>5225</v>
      </c>
      <c r="M4241" t="s">
        <v>10187</v>
      </c>
    </row>
    <row r="4242" spans="2:15" x14ac:dyDescent="0.2">
      <c r="B4242" t="s">
        <v>10188</v>
      </c>
      <c r="C4242" t="s">
        <v>6148</v>
      </c>
      <c r="F4242">
        <v>99</v>
      </c>
      <c r="J4242" t="s">
        <v>5225</v>
      </c>
      <c r="M4242" t="s">
        <v>10187</v>
      </c>
    </row>
    <row r="4243" spans="2:15" x14ac:dyDescent="0.2">
      <c r="B4243" t="s">
        <v>6647</v>
      </c>
      <c r="C4243" t="s">
        <v>6148</v>
      </c>
      <c r="F4243">
        <v>99</v>
      </c>
      <c r="J4243" t="s">
        <v>5225</v>
      </c>
      <c r="M4243" t="s">
        <v>10187</v>
      </c>
    </row>
    <row r="4244" spans="2:15" x14ac:dyDescent="0.2">
      <c r="B4244" t="s">
        <v>6234</v>
      </c>
      <c r="C4244" t="s">
        <v>6148</v>
      </c>
      <c r="F4244">
        <v>99</v>
      </c>
      <c r="J4244" t="s">
        <v>5225</v>
      </c>
      <c r="M4244" t="s">
        <v>10187</v>
      </c>
    </row>
    <row r="4245" spans="2:15" x14ac:dyDescent="0.2">
      <c r="B4245" t="s">
        <v>6554</v>
      </c>
      <c r="C4245" t="s">
        <v>6148</v>
      </c>
      <c r="F4245">
        <v>99</v>
      </c>
      <c r="J4245" t="s">
        <v>5225</v>
      </c>
      <c r="M4245" t="s">
        <v>10187</v>
      </c>
    </row>
    <row r="4246" spans="2:15" x14ac:dyDescent="0.2">
      <c r="B4246" t="s">
        <v>8043</v>
      </c>
      <c r="C4246" t="s">
        <v>6148</v>
      </c>
      <c r="F4246">
        <v>99</v>
      </c>
      <c r="J4246" t="s">
        <v>5225</v>
      </c>
      <c r="M4246" t="s">
        <v>10187</v>
      </c>
    </row>
    <row r="4247" spans="2:15" x14ac:dyDescent="0.2">
      <c r="B4247" t="s">
        <v>10189</v>
      </c>
      <c r="C4247" t="s">
        <v>6148</v>
      </c>
      <c r="F4247">
        <v>99</v>
      </c>
      <c r="J4247" t="s">
        <v>5227</v>
      </c>
      <c r="M4247" t="s">
        <v>10190</v>
      </c>
      <c r="N4247" t="s">
        <v>3165</v>
      </c>
    </row>
    <row r="4248" spans="2:15" x14ac:dyDescent="0.2">
      <c r="B4248" t="s">
        <v>10191</v>
      </c>
      <c r="C4248" t="s">
        <v>6148</v>
      </c>
      <c r="F4248">
        <v>99</v>
      </c>
      <c r="J4248" t="s">
        <v>5227</v>
      </c>
      <c r="M4248" t="s">
        <v>10192</v>
      </c>
      <c r="N4248" t="s">
        <v>3165</v>
      </c>
    </row>
    <row r="4249" spans="2:15" x14ac:dyDescent="0.2">
      <c r="B4249" t="s">
        <v>7215</v>
      </c>
      <c r="C4249" t="s">
        <v>6148</v>
      </c>
      <c r="F4249">
        <v>99</v>
      </c>
      <c r="J4249" t="s">
        <v>5229</v>
      </c>
      <c r="M4249" t="s">
        <v>10193</v>
      </c>
      <c r="N4249" t="s">
        <v>3167</v>
      </c>
    </row>
    <row r="4250" spans="2:15" x14ac:dyDescent="0.2">
      <c r="B4250" t="s">
        <v>132</v>
      </c>
      <c r="C4250" t="s">
        <v>6148</v>
      </c>
      <c r="F4250">
        <v>99</v>
      </c>
      <c r="J4250" t="s">
        <v>5231</v>
      </c>
      <c r="M4250" t="s">
        <v>10194</v>
      </c>
    </row>
    <row r="4251" spans="2:15" x14ac:dyDescent="0.2">
      <c r="B4251" t="s">
        <v>6402</v>
      </c>
      <c r="C4251" t="s">
        <v>6148</v>
      </c>
      <c r="F4251">
        <v>99</v>
      </c>
      <c r="J4251" t="s">
        <v>5231</v>
      </c>
      <c r="M4251" t="s">
        <v>10194</v>
      </c>
    </row>
    <row r="4252" spans="2:15" x14ac:dyDescent="0.2">
      <c r="B4252" t="s">
        <v>6509</v>
      </c>
      <c r="C4252" t="s">
        <v>6148</v>
      </c>
      <c r="F4252">
        <v>99</v>
      </c>
      <c r="J4252" t="s">
        <v>5233</v>
      </c>
      <c r="M4252" t="s">
        <v>10195</v>
      </c>
      <c r="O4252" t="s">
        <v>3169</v>
      </c>
    </row>
    <row r="4253" spans="2:15" x14ac:dyDescent="0.2">
      <c r="B4253" t="s">
        <v>1420</v>
      </c>
      <c r="C4253" t="s">
        <v>6148</v>
      </c>
      <c r="F4253">
        <v>99</v>
      </c>
      <c r="J4253" t="s">
        <v>5235</v>
      </c>
      <c r="M4253" t="s">
        <v>10196</v>
      </c>
      <c r="N4253" t="s">
        <v>3171</v>
      </c>
    </row>
    <row r="4254" spans="2:15" x14ac:dyDescent="0.2">
      <c r="B4254" t="s">
        <v>6356</v>
      </c>
      <c r="C4254" t="s">
        <v>6148</v>
      </c>
      <c r="F4254">
        <v>99</v>
      </c>
      <c r="J4254" t="s">
        <v>5237</v>
      </c>
      <c r="M4254" t="s">
        <v>10197</v>
      </c>
      <c r="N4254" t="s">
        <v>3174</v>
      </c>
      <c r="O4254" t="s">
        <v>3173</v>
      </c>
    </row>
    <row r="4255" spans="2:15" x14ac:dyDescent="0.2">
      <c r="B4255" t="s">
        <v>6356</v>
      </c>
      <c r="C4255" t="s">
        <v>6148</v>
      </c>
      <c r="F4255">
        <v>99</v>
      </c>
      <c r="J4255" t="s">
        <v>5237</v>
      </c>
      <c r="M4255" t="s">
        <v>10198</v>
      </c>
      <c r="N4255" t="s">
        <v>3174</v>
      </c>
      <c r="O4255" t="s">
        <v>3173</v>
      </c>
    </row>
    <row r="4256" spans="2:15" x14ac:dyDescent="0.2">
      <c r="B4256" t="s">
        <v>6805</v>
      </c>
      <c r="C4256" t="s">
        <v>6148</v>
      </c>
      <c r="F4256">
        <v>99</v>
      </c>
      <c r="J4256" t="s">
        <v>5237</v>
      </c>
      <c r="M4256" t="s">
        <v>10199</v>
      </c>
      <c r="N4256" t="s">
        <v>3174</v>
      </c>
      <c r="O4256" t="s">
        <v>3173</v>
      </c>
    </row>
    <row r="4257" spans="2:15" x14ac:dyDescent="0.2">
      <c r="B4257" t="s">
        <v>10200</v>
      </c>
      <c r="C4257" t="s">
        <v>6148</v>
      </c>
      <c r="F4257">
        <v>99</v>
      </c>
      <c r="J4257" t="s">
        <v>5237</v>
      </c>
      <c r="M4257" t="s">
        <v>10199</v>
      </c>
      <c r="N4257" t="s">
        <v>3174</v>
      </c>
      <c r="O4257" t="s">
        <v>3173</v>
      </c>
    </row>
    <row r="4258" spans="2:15" x14ac:dyDescent="0.2">
      <c r="B4258" t="s">
        <v>6798</v>
      </c>
      <c r="C4258" t="s">
        <v>6148</v>
      </c>
      <c r="F4258">
        <v>99</v>
      </c>
      <c r="J4258" t="s">
        <v>5239</v>
      </c>
      <c r="M4258" t="s">
        <v>10201</v>
      </c>
      <c r="N4258" t="s">
        <v>3176</v>
      </c>
    </row>
    <row r="4259" spans="2:15" x14ac:dyDescent="0.2">
      <c r="B4259" t="s">
        <v>10202</v>
      </c>
      <c r="C4259" t="s">
        <v>6148</v>
      </c>
      <c r="F4259">
        <v>99</v>
      </c>
      <c r="J4259" t="s">
        <v>5239</v>
      </c>
      <c r="M4259" t="s">
        <v>10203</v>
      </c>
      <c r="N4259" t="s">
        <v>3176</v>
      </c>
    </row>
    <row r="4260" spans="2:15" x14ac:dyDescent="0.2">
      <c r="B4260" t="s">
        <v>10204</v>
      </c>
      <c r="C4260" t="s">
        <v>6148</v>
      </c>
      <c r="F4260">
        <v>99</v>
      </c>
      <c r="J4260" t="s">
        <v>5239</v>
      </c>
      <c r="M4260" t="s">
        <v>10205</v>
      </c>
      <c r="N4260" t="s">
        <v>3176</v>
      </c>
    </row>
    <row r="4261" spans="2:15" x14ac:dyDescent="0.2">
      <c r="B4261" t="s">
        <v>6290</v>
      </c>
      <c r="C4261" t="s">
        <v>6148</v>
      </c>
      <c r="F4261">
        <v>99</v>
      </c>
      <c r="J4261" t="s">
        <v>5239</v>
      </c>
      <c r="M4261" t="s">
        <v>10206</v>
      </c>
      <c r="N4261" t="s">
        <v>3176</v>
      </c>
    </row>
    <row r="4262" spans="2:15" x14ac:dyDescent="0.2">
      <c r="B4262" t="s">
        <v>10207</v>
      </c>
      <c r="C4262" t="s">
        <v>6148</v>
      </c>
      <c r="F4262">
        <v>99</v>
      </c>
      <c r="J4262" t="s">
        <v>5239</v>
      </c>
      <c r="M4262" t="s">
        <v>10208</v>
      </c>
      <c r="N4262" t="s">
        <v>3176</v>
      </c>
    </row>
    <row r="4263" spans="2:15" x14ac:dyDescent="0.2">
      <c r="B4263" t="s">
        <v>10209</v>
      </c>
      <c r="C4263" t="s">
        <v>6148</v>
      </c>
      <c r="F4263">
        <v>99</v>
      </c>
      <c r="J4263" t="s">
        <v>5239</v>
      </c>
      <c r="M4263" t="s">
        <v>10208</v>
      </c>
      <c r="N4263" t="s">
        <v>3176</v>
      </c>
    </row>
    <row r="4264" spans="2:15" x14ac:dyDescent="0.2">
      <c r="B4264" t="s">
        <v>10210</v>
      </c>
      <c r="C4264" t="s">
        <v>6148</v>
      </c>
      <c r="F4264">
        <v>99</v>
      </c>
      <c r="J4264" t="s">
        <v>5239</v>
      </c>
      <c r="M4264" t="s">
        <v>10208</v>
      </c>
      <c r="N4264" t="s">
        <v>3176</v>
      </c>
    </row>
    <row r="4265" spans="2:15" x14ac:dyDescent="0.2">
      <c r="B4265" t="s">
        <v>10211</v>
      </c>
      <c r="C4265" t="s">
        <v>6148</v>
      </c>
      <c r="F4265">
        <v>99</v>
      </c>
      <c r="J4265" t="s">
        <v>5239</v>
      </c>
      <c r="M4265" t="s">
        <v>10208</v>
      </c>
      <c r="N4265" t="s">
        <v>3176</v>
      </c>
    </row>
    <row r="4266" spans="2:15" x14ac:dyDescent="0.2">
      <c r="B4266" t="s">
        <v>10212</v>
      </c>
      <c r="C4266" t="s">
        <v>6148</v>
      </c>
      <c r="F4266">
        <v>99</v>
      </c>
      <c r="J4266" t="s">
        <v>5239</v>
      </c>
      <c r="M4266" t="s">
        <v>10208</v>
      </c>
      <c r="N4266" t="s">
        <v>3176</v>
      </c>
    </row>
    <row r="4267" spans="2:15" x14ac:dyDescent="0.2">
      <c r="B4267" t="s">
        <v>10213</v>
      </c>
      <c r="C4267" t="s">
        <v>6148</v>
      </c>
      <c r="F4267">
        <v>99</v>
      </c>
      <c r="J4267" t="s">
        <v>5239</v>
      </c>
      <c r="M4267" t="s">
        <v>10208</v>
      </c>
      <c r="N4267" t="s">
        <v>3176</v>
      </c>
    </row>
    <row r="4268" spans="2:15" x14ac:dyDescent="0.2">
      <c r="B4268" t="s">
        <v>10214</v>
      </c>
      <c r="C4268" t="s">
        <v>6148</v>
      </c>
      <c r="F4268">
        <v>99</v>
      </c>
      <c r="J4268" t="s">
        <v>5239</v>
      </c>
      <c r="M4268" t="s">
        <v>10208</v>
      </c>
      <c r="N4268" t="s">
        <v>3176</v>
      </c>
    </row>
    <row r="4269" spans="2:15" x14ac:dyDescent="0.2">
      <c r="B4269" t="s">
        <v>10215</v>
      </c>
      <c r="C4269" t="s">
        <v>6148</v>
      </c>
      <c r="F4269">
        <v>99</v>
      </c>
      <c r="J4269" t="s">
        <v>5239</v>
      </c>
      <c r="M4269" t="s">
        <v>10208</v>
      </c>
      <c r="N4269" t="s">
        <v>3176</v>
      </c>
    </row>
    <row r="4270" spans="2:15" x14ac:dyDescent="0.2">
      <c r="B4270" t="s">
        <v>10216</v>
      </c>
      <c r="C4270" t="s">
        <v>6148</v>
      </c>
      <c r="F4270">
        <v>99</v>
      </c>
      <c r="J4270" t="s">
        <v>5239</v>
      </c>
      <c r="M4270" t="s">
        <v>10208</v>
      </c>
      <c r="N4270" t="s">
        <v>3176</v>
      </c>
    </row>
    <row r="4271" spans="2:15" x14ac:dyDescent="0.2">
      <c r="B4271" t="s">
        <v>6794</v>
      </c>
      <c r="C4271" t="s">
        <v>6148</v>
      </c>
      <c r="F4271">
        <v>99</v>
      </c>
      <c r="J4271" t="s">
        <v>5239</v>
      </c>
      <c r="M4271" t="s">
        <v>10208</v>
      </c>
      <c r="N4271" t="s">
        <v>3176</v>
      </c>
    </row>
    <row r="4272" spans="2:15" x14ac:dyDescent="0.2">
      <c r="B4272" t="s">
        <v>6361</v>
      </c>
      <c r="C4272" t="s">
        <v>6148</v>
      </c>
      <c r="F4272">
        <v>99</v>
      </c>
      <c r="J4272" t="s">
        <v>5239</v>
      </c>
      <c r="M4272" t="s">
        <v>10208</v>
      </c>
      <c r="N4272" t="s">
        <v>3176</v>
      </c>
    </row>
    <row r="4273" spans="2:14" x14ac:dyDescent="0.2">
      <c r="B4273" t="s">
        <v>6290</v>
      </c>
      <c r="C4273" t="s">
        <v>6148</v>
      </c>
      <c r="F4273">
        <v>99</v>
      </c>
      <c r="J4273" t="s">
        <v>5241</v>
      </c>
      <c r="M4273" t="s">
        <v>10217</v>
      </c>
    </row>
    <row r="4274" spans="2:14" x14ac:dyDescent="0.2">
      <c r="B4274" t="s">
        <v>10218</v>
      </c>
      <c r="C4274" t="s">
        <v>6148</v>
      </c>
      <c r="F4274">
        <v>99</v>
      </c>
      <c r="J4274" t="s">
        <v>5241</v>
      </c>
      <c r="M4274" t="s">
        <v>10217</v>
      </c>
    </row>
    <row r="4275" spans="2:14" x14ac:dyDescent="0.2">
      <c r="B4275" t="s">
        <v>10219</v>
      </c>
      <c r="C4275" t="s">
        <v>6148</v>
      </c>
      <c r="F4275">
        <v>99</v>
      </c>
      <c r="J4275" t="s">
        <v>5243</v>
      </c>
      <c r="M4275" t="s">
        <v>10220</v>
      </c>
      <c r="N4275" t="s">
        <v>3178</v>
      </c>
    </row>
    <row r="4276" spans="2:14" x14ac:dyDescent="0.2">
      <c r="B4276" t="s">
        <v>6491</v>
      </c>
      <c r="C4276" t="s">
        <v>6148</v>
      </c>
      <c r="F4276">
        <v>99</v>
      </c>
      <c r="J4276" t="s">
        <v>5245</v>
      </c>
      <c r="M4276" t="s">
        <v>10221</v>
      </c>
    </row>
    <row r="4277" spans="2:14" x14ac:dyDescent="0.2">
      <c r="B4277" t="s">
        <v>10222</v>
      </c>
      <c r="C4277" t="s">
        <v>6148</v>
      </c>
      <c r="F4277">
        <v>99</v>
      </c>
      <c r="J4277" t="s">
        <v>5245</v>
      </c>
      <c r="M4277" t="s">
        <v>10221</v>
      </c>
    </row>
    <row r="4278" spans="2:14" x14ac:dyDescent="0.2">
      <c r="B4278" t="s">
        <v>6825</v>
      </c>
      <c r="C4278" t="s">
        <v>6148</v>
      </c>
      <c r="F4278">
        <v>99</v>
      </c>
      <c r="J4278" t="s">
        <v>5245</v>
      </c>
      <c r="M4278" t="s">
        <v>10221</v>
      </c>
    </row>
    <row r="4279" spans="2:14" x14ac:dyDescent="0.2">
      <c r="B4279" t="s">
        <v>6289</v>
      </c>
      <c r="C4279" t="s">
        <v>6148</v>
      </c>
      <c r="F4279">
        <v>99</v>
      </c>
      <c r="J4279" t="s">
        <v>5245</v>
      </c>
      <c r="M4279" t="s">
        <v>10221</v>
      </c>
    </row>
    <row r="4280" spans="2:14" x14ac:dyDescent="0.2">
      <c r="B4280" t="s">
        <v>6478</v>
      </c>
      <c r="C4280" t="s">
        <v>6148</v>
      </c>
      <c r="F4280">
        <v>99</v>
      </c>
      <c r="J4280" t="s">
        <v>5245</v>
      </c>
      <c r="M4280" t="s">
        <v>10221</v>
      </c>
    </row>
    <row r="4281" spans="2:14" x14ac:dyDescent="0.2">
      <c r="B4281" t="s">
        <v>11</v>
      </c>
      <c r="C4281" t="s">
        <v>6148</v>
      </c>
      <c r="F4281">
        <v>99</v>
      </c>
      <c r="J4281" t="s">
        <v>5245</v>
      </c>
      <c r="M4281" t="s">
        <v>10221</v>
      </c>
    </row>
    <row r="4282" spans="2:14" x14ac:dyDescent="0.2">
      <c r="B4282" t="s">
        <v>6288</v>
      </c>
      <c r="C4282" t="s">
        <v>6148</v>
      </c>
      <c r="F4282">
        <v>99</v>
      </c>
      <c r="J4282" t="s">
        <v>5245</v>
      </c>
      <c r="M4282" t="s">
        <v>10221</v>
      </c>
    </row>
    <row r="4283" spans="2:14" x14ac:dyDescent="0.2">
      <c r="B4283" t="s">
        <v>6479</v>
      </c>
      <c r="C4283" t="s">
        <v>6148</v>
      </c>
      <c r="F4283">
        <v>99</v>
      </c>
      <c r="J4283" t="s">
        <v>5245</v>
      </c>
      <c r="M4283" t="s">
        <v>10221</v>
      </c>
    </row>
    <row r="4284" spans="2:14" x14ac:dyDescent="0.2">
      <c r="B4284" t="s">
        <v>6480</v>
      </c>
      <c r="C4284" t="s">
        <v>6148</v>
      </c>
      <c r="F4284">
        <v>99</v>
      </c>
      <c r="J4284" t="s">
        <v>5245</v>
      </c>
      <c r="M4284" t="s">
        <v>10221</v>
      </c>
    </row>
    <row r="4285" spans="2:14" x14ac:dyDescent="0.2">
      <c r="B4285" t="s">
        <v>6290</v>
      </c>
      <c r="C4285" t="s">
        <v>6148</v>
      </c>
      <c r="F4285">
        <v>99</v>
      </c>
      <c r="J4285" t="s">
        <v>5245</v>
      </c>
      <c r="M4285" t="s">
        <v>10221</v>
      </c>
    </row>
    <row r="4286" spans="2:14" x14ac:dyDescent="0.2">
      <c r="B4286" t="s">
        <v>10223</v>
      </c>
      <c r="C4286" t="s">
        <v>6148</v>
      </c>
      <c r="F4286">
        <v>99</v>
      </c>
      <c r="J4286" t="s">
        <v>5245</v>
      </c>
      <c r="M4286" t="s">
        <v>10224</v>
      </c>
    </row>
    <row r="4287" spans="2:14" x14ac:dyDescent="0.2">
      <c r="B4287" t="s">
        <v>10225</v>
      </c>
      <c r="C4287" t="s">
        <v>6148</v>
      </c>
      <c r="F4287">
        <v>99</v>
      </c>
      <c r="J4287" t="s">
        <v>5245</v>
      </c>
      <c r="M4287" t="s">
        <v>10226</v>
      </c>
    </row>
    <row r="4288" spans="2:14" x14ac:dyDescent="0.2">
      <c r="B4288" t="s">
        <v>6479</v>
      </c>
      <c r="C4288" t="s">
        <v>6148</v>
      </c>
      <c r="F4288">
        <v>99</v>
      </c>
      <c r="J4288" t="s">
        <v>5247</v>
      </c>
      <c r="M4288" t="s">
        <v>10227</v>
      </c>
    </row>
    <row r="4289" spans="2:15" x14ac:dyDescent="0.2">
      <c r="B4289" t="s">
        <v>10228</v>
      </c>
      <c r="C4289" t="s">
        <v>6148</v>
      </c>
      <c r="F4289">
        <v>99</v>
      </c>
      <c r="J4289" t="s">
        <v>5247</v>
      </c>
      <c r="M4289" t="s">
        <v>10227</v>
      </c>
    </row>
    <row r="4290" spans="2:15" x14ac:dyDescent="0.2">
      <c r="B4290" t="s">
        <v>6825</v>
      </c>
      <c r="C4290" t="s">
        <v>6148</v>
      </c>
      <c r="F4290">
        <v>99</v>
      </c>
      <c r="J4290" t="s">
        <v>5249</v>
      </c>
      <c r="M4290" t="s">
        <v>10229</v>
      </c>
    </row>
    <row r="4291" spans="2:15" x14ac:dyDescent="0.2">
      <c r="B4291" t="s">
        <v>6290</v>
      </c>
      <c r="C4291" t="s">
        <v>6148</v>
      </c>
      <c r="F4291">
        <v>99</v>
      </c>
      <c r="J4291" t="s">
        <v>5249</v>
      </c>
      <c r="M4291" t="s">
        <v>10230</v>
      </c>
    </row>
    <row r="4292" spans="2:15" x14ac:dyDescent="0.2">
      <c r="B4292" t="s">
        <v>10231</v>
      </c>
      <c r="C4292" t="s">
        <v>6148</v>
      </c>
      <c r="F4292">
        <v>99</v>
      </c>
      <c r="J4292" t="s">
        <v>5249</v>
      </c>
      <c r="M4292" t="s">
        <v>10230</v>
      </c>
    </row>
    <row r="4293" spans="2:15" x14ac:dyDescent="0.2">
      <c r="B4293" t="s">
        <v>6809</v>
      </c>
      <c r="C4293" t="s">
        <v>6148</v>
      </c>
      <c r="F4293">
        <v>99</v>
      </c>
      <c r="J4293" t="s">
        <v>5251</v>
      </c>
      <c r="M4293" t="s">
        <v>10232</v>
      </c>
      <c r="N4293" t="s">
        <v>3182</v>
      </c>
    </row>
    <row r="4294" spans="2:15" x14ac:dyDescent="0.2">
      <c r="B4294" t="s">
        <v>6290</v>
      </c>
      <c r="C4294" t="s">
        <v>6148</v>
      </c>
      <c r="F4294">
        <v>99</v>
      </c>
      <c r="J4294" t="s">
        <v>5251</v>
      </c>
      <c r="M4294" t="s">
        <v>10232</v>
      </c>
      <c r="N4294" t="s">
        <v>3182</v>
      </c>
    </row>
    <row r="4295" spans="2:15" x14ac:dyDescent="0.2">
      <c r="B4295" t="s">
        <v>10233</v>
      </c>
      <c r="C4295" t="s">
        <v>6148</v>
      </c>
      <c r="F4295">
        <v>99</v>
      </c>
      <c r="J4295" t="s">
        <v>5251</v>
      </c>
      <c r="M4295" t="s">
        <v>10234</v>
      </c>
      <c r="N4295" t="s">
        <v>3182</v>
      </c>
    </row>
    <row r="4296" spans="2:15" x14ac:dyDescent="0.2">
      <c r="B4296" t="s">
        <v>10235</v>
      </c>
      <c r="C4296" t="s">
        <v>6148</v>
      </c>
      <c r="F4296">
        <v>99</v>
      </c>
      <c r="J4296" t="s">
        <v>5251</v>
      </c>
      <c r="M4296" t="s">
        <v>10234</v>
      </c>
      <c r="N4296" t="s">
        <v>3182</v>
      </c>
    </row>
    <row r="4297" spans="2:15" x14ac:dyDescent="0.2">
      <c r="B4297" t="s">
        <v>10236</v>
      </c>
      <c r="C4297" t="s">
        <v>6148</v>
      </c>
      <c r="F4297">
        <v>99</v>
      </c>
      <c r="J4297" t="s">
        <v>5253</v>
      </c>
      <c r="M4297" t="s">
        <v>10237</v>
      </c>
    </row>
    <row r="4298" spans="2:15" x14ac:dyDescent="0.2">
      <c r="B4298" t="s">
        <v>10238</v>
      </c>
      <c r="C4298" t="s">
        <v>6148</v>
      </c>
      <c r="F4298">
        <v>99</v>
      </c>
      <c r="J4298" t="s">
        <v>5255</v>
      </c>
      <c r="M4298" t="s">
        <v>10239</v>
      </c>
    </row>
    <row r="4299" spans="2:15" x14ac:dyDescent="0.2">
      <c r="B4299" t="s">
        <v>10145</v>
      </c>
      <c r="C4299" t="s">
        <v>6148</v>
      </c>
      <c r="F4299">
        <v>99</v>
      </c>
      <c r="J4299" t="s">
        <v>5257</v>
      </c>
      <c r="M4299" t="s">
        <v>10240</v>
      </c>
    </row>
    <row r="4300" spans="2:15" x14ac:dyDescent="0.2">
      <c r="B4300" t="s">
        <v>6234</v>
      </c>
      <c r="C4300" t="s">
        <v>6148</v>
      </c>
      <c r="F4300">
        <v>99</v>
      </c>
      <c r="J4300" t="s">
        <v>5259</v>
      </c>
      <c r="M4300" t="s">
        <v>10241</v>
      </c>
    </row>
    <row r="4301" spans="2:15" x14ac:dyDescent="0.2">
      <c r="B4301" t="s">
        <v>7813</v>
      </c>
      <c r="C4301" t="s">
        <v>6148</v>
      </c>
      <c r="F4301">
        <v>99</v>
      </c>
      <c r="J4301" t="s">
        <v>5261</v>
      </c>
      <c r="M4301" t="s">
        <v>10242</v>
      </c>
      <c r="N4301" t="s">
        <v>3184</v>
      </c>
    </row>
    <row r="4302" spans="2:15" x14ac:dyDescent="0.2">
      <c r="B4302" t="s">
        <v>10243</v>
      </c>
      <c r="C4302" t="s">
        <v>6148</v>
      </c>
      <c r="F4302">
        <v>99</v>
      </c>
      <c r="J4302" t="s">
        <v>5261</v>
      </c>
      <c r="M4302" t="s">
        <v>10244</v>
      </c>
      <c r="N4302" t="s">
        <v>3184</v>
      </c>
    </row>
    <row r="4303" spans="2:15" x14ac:dyDescent="0.2">
      <c r="B4303" t="s">
        <v>7465</v>
      </c>
      <c r="C4303" t="s">
        <v>6148</v>
      </c>
      <c r="F4303">
        <v>99</v>
      </c>
      <c r="J4303" t="s">
        <v>1041</v>
      </c>
      <c r="M4303" t="s">
        <v>10245</v>
      </c>
      <c r="O4303" t="s">
        <v>3186</v>
      </c>
    </row>
    <row r="4304" spans="2:15" x14ac:dyDescent="0.2">
      <c r="B4304" t="s">
        <v>6509</v>
      </c>
      <c r="C4304" t="s">
        <v>6148</v>
      </c>
      <c r="F4304">
        <v>99</v>
      </c>
      <c r="J4304" t="s">
        <v>1041</v>
      </c>
      <c r="M4304" t="s">
        <v>10245</v>
      </c>
      <c r="O4304" t="s">
        <v>3186</v>
      </c>
    </row>
    <row r="4305" spans="2:17" x14ac:dyDescent="0.2">
      <c r="B4305" t="s">
        <v>6272</v>
      </c>
      <c r="C4305" t="s">
        <v>6148</v>
      </c>
      <c r="F4305">
        <v>99</v>
      </c>
      <c r="J4305" t="s">
        <v>1041</v>
      </c>
      <c r="M4305" t="s">
        <v>10245</v>
      </c>
      <c r="O4305" t="s">
        <v>3186</v>
      </c>
    </row>
    <row r="4306" spans="2:17" x14ac:dyDescent="0.2">
      <c r="B4306" t="s">
        <v>10246</v>
      </c>
      <c r="C4306" t="s">
        <v>6148</v>
      </c>
      <c r="F4306">
        <v>99</v>
      </c>
      <c r="J4306" t="s">
        <v>1041</v>
      </c>
      <c r="M4306" t="s">
        <v>10247</v>
      </c>
      <c r="O4306" t="s">
        <v>3186</v>
      </c>
    </row>
    <row r="4307" spans="2:17" x14ac:dyDescent="0.2">
      <c r="B4307" t="s">
        <v>7900</v>
      </c>
      <c r="C4307" t="s">
        <v>6148</v>
      </c>
      <c r="F4307">
        <v>99</v>
      </c>
      <c r="J4307" t="s">
        <v>5264</v>
      </c>
      <c r="M4307" t="s">
        <v>10248</v>
      </c>
    </row>
    <row r="4308" spans="2:17" x14ac:dyDescent="0.2">
      <c r="B4308" t="s">
        <v>9994</v>
      </c>
      <c r="C4308" t="s">
        <v>6148</v>
      </c>
      <c r="F4308">
        <v>99</v>
      </c>
      <c r="J4308" t="s">
        <v>5266</v>
      </c>
      <c r="M4308" t="s">
        <v>10249</v>
      </c>
    </row>
    <row r="4309" spans="2:17" x14ac:dyDescent="0.2">
      <c r="B4309" t="s">
        <v>6649</v>
      </c>
      <c r="C4309" t="s">
        <v>6148</v>
      </c>
      <c r="F4309">
        <v>99</v>
      </c>
      <c r="J4309" t="s">
        <v>5266</v>
      </c>
      <c r="M4309" t="s">
        <v>10250</v>
      </c>
    </row>
    <row r="4310" spans="2:17" x14ac:dyDescent="0.2">
      <c r="B4310" t="s">
        <v>6286</v>
      </c>
      <c r="C4310" t="s">
        <v>6148</v>
      </c>
      <c r="F4310">
        <v>99</v>
      </c>
      <c r="J4310" t="s">
        <v>5268</v>
      </c>
      <c r="M4310" t="s">
        <v>10251</v>
      </c>
      <c r="P4310" t="s">
        <v>3188</v>
      </c>
    </row>
    <row r="4311" spans="2:17" x14ac:dyDescent="0.2">
      <c r="B4311" t="s">
        <v>7944</v>
      </c>
      <c r="C4311" t="s">
        <v>6148</v>
      </c>
      <c r="F4311">
        <v>99</v>
      </c>
      <c r="J4311" t="s">
        <v>5268</v>
      </c>
      <c r="M4311" t="s">
        <v>10251</v>
      </c>
      <c r="P4311" t="s">
        <v>3188</v>
      </c>
    </row>
    <row r="4312" spans="2:17" x14ac:dyDescent="0.2">
      <c r="B4312" t="s">
        <v>7944</v>
      </c>
      <c r="C4312" t="s">
        <v>6148</v>
      </c>
      <c r="F4312">
        <v>99</v>
      </c>
      <c r="J4312" t="s">
        <v>1783</v>
      </c>
      <c r="M4312" t="s">
        <v>10252</v>
      </c>
      <c r="O4312" t="s">
        <v>3191</v>
      </c>
      <c r="P4312" t="s">
        <v>1784</v>
      </c>
      <c r="Q4312" t="s">
        <v>3190</v>
      </c>
    </row>
    <row r="4313" spans="2:17" x14ac:dyDescent="0.2">
      <c r="B4313" t="s">
        <v>7944</v>
      </c>
      <c r="C4313" t="s">
        <v>6148</v>
      </c>
      <c r="F4313">
        <v>99</v>
      </c>
      <c r="J4313" t="s">
        <v>5271</v>
      </c>
      <c r="M4313" t="s">
        <v>10253</v>
      </c>
      <c r="P4313" t="s">
        <v>3193</v>
      </c>
    </row>
    <row r="4314" spans="2:17" x14ac:dyDescent="0.2">
      <c r="B4314" t="s">
        <v>7944</v>
      </c>
      <c r="C4314" t="s">
        <v>6148</v>
      </c>
      <c r="F4314">
        <v>99</v>
      </c>
      <c r="J4314" t="s">
        <v>5271</v>
      </c>
      <c r="M4314" t="s">
        <v>10253</v>
      </c>
      <c r="P4314" t="s">
        <v>3193</v>
      </c>
    </row>
    <row r="4315" spans="2:17" x14ac:dyDescent="0.2">
      <c r="B4315" t="s">
        <v>7944</v>
      </c>
      <c r="C4315" t="s">
        <v>6148</v>
      </c>
      <c r="F4315">
        <v>99</v>
      </c>
      <c r="J4315" t="s">
        <v>5273</v>
      </c>
      <c r="M4315" t="s">
        <v>10254</v>
      </c>
      <c r="O4315" t="s">
        <v>3196</v>
      </c>
      <c r="P4315" t="s">
        <v>3197</v>
      </c>
      <c r="Q4315" t="s">
        <v>3195</v>
      </c>
    </row>
    <row r="4316" spans="2:17" x14ac:dyDescent="0.2">
      <c r="B4316" t="s">
        <v>7944</v>
      </c>
      <c r="C4316" t="s">
        <v>6148</v>
      </c>
      <c r="F4316">
        <v>99</v>
      </c>
      <c r="J4316" t="s">
        <v>5275</v>
      </c>
      <c r="M4316" t="s">
        <v>10255</v>
      </c>
    </row>
    <row r="4317" spans="2:17" x14ac:dyDescent="0.2">
      <c r="B4317" t="s">
        <v>6945</v>
      </c>
      <c r="C4317" t="s">
        <v>6148</v>
      </c>
      <c r="F4317">
        <v>99</v>
      </c>
      <c r="J4317" t="s">
        <v>5275</v>
      </c>
      <c r="M4317" t="s">
        <v>10255</v>
      </c>
    </row>
    <row r="4318" spans="2:17" x14ac:dyDescent="0.2">
      <c r="B4318" t="s">
        <v>6286</v>
      </c>
      <c r="C4318" t="s">
        <v>6148</v>
      </c>
      <c r="F4318">
        <v>99</v>
      </c>
      <c r="J4318" t="s">
        <v>5275</v>
      </c>
      <c r="M4318" t="s">
        <v>10255</v>
      </c>
    </row>
    <row r="4319" spans="2:17" x14ac:dyDescent="0.2">
      <c r="B4319" t="s">
        <v>6741</v>
      </c>
      <c r="C4319" t="s">
        <v>6148</v>
      </c>
      <c r="F4319">
        <v>99</v>
      </c>
      <c r="J4319" t="s">
        <v>5275</v>
      </c>
      <c r="M4319" t="s">
        <v>10255</v>
      </c>
    </row>
    <row r="4320" spans="2:17" x14ac:dyDescent="0.2">
      <c r="B4320" t="s">
        <v>6521</v>
      </c>
      <c r="C4320" t="s">
        <v>6148</v>
      </c>
      <c r="F4320">
        <v>99</v>
      </c>
      <c r="J4320" t="s">
        <v>5275</v>
      </c>
      <c r="M4320" t="s">
        <v>10255</v>
      </c>
    </row>
    <row r="4321" spans="2:16" x14ac:dyDescent="0.2">
      <c r="B4321" t="s">
        <v>6472</v>
      </c>
      <c r="C4321" t="s">
        <v>6148</v>
      </c>
      <c r="F4321">
        <v>99</v>
      </c>
      <c r="J4321" t="s">
        <v>5275</v>
      </c>
      <c r="M4321" t="s">
        <v>10255</v>
      </c>
    </row>
    <row r="4322" spans="2:16" x14ac:dyDescent="0.2">
      <c r="B4322" t="s">
        <v>6741</v>
      </c>
      <c r="C4322" t="s">
        <v>6148</v>
      </c>
      <c r="F4322">
        <v>99</v>
      </c>
      <c r="J4322" t="s">
        <v>5277</v>
      </c>
      <c r="M4322" t="s">
        <v>10256</v>
      </c>
    </row>
    <row r="4323" spans="2:16" x14ac:dyDescent="0.2">
      <c r="B4323" t="s">
        <v>10257</v>
      </c>
      <c r="C4323" t="s">
        <v>6148</v>
      </c>
      <c r="D4323" t="s">
        <v>6159</v>
      </c>
      <c r="F4323">
        <v>99</v>
      </c>
      <c r="G4323">
        <v>190</v>
      </c>
      <c r="J4323" t="s">
        <v>5279</v>
      </c>
      <c r="K4323" t="s">
        <v>1444</v>
      </c>
      <c r="L4323" t="s">
        <v>3199</v>
      </c>
      <c r="M4323" t="s">
        <v>10258</v>
      </c>
      <c r="O4323" t="s">
        <v>3199</v>
      </c>
    </row>
    <row r="4324" spans="2:16" x14ac:dyDescent="0.2">
      <c r="B4324" t="s">
        <v>10259</v>
      </c>
      <c r="C4324" t="s">
        <v>6148</v>
      </c>
      <c r="F4324">
        <v>99</v>
      </c>
      <c r="J4324" t="s">
        <v>5281</v>
      </c>
      <c r="M4324" t="s">
        <v>10260</v>
      </c>
    </row>
    <row r="4325" spans="2:16" x14ac:dyDescent="0.2">
      <c r="B4325" t="s">
        <v>9806</v>
      </c>
      <c r="C4325" t="s">
        <v>6148</v>
      </c>
      <c r="F4325">
        <v>99</v>
      </c>
      <c r="J4325" t="s">
        <v>784</v>
      </c>
      <c r="M4325" t="s">
        <v>10261</v>
      </c>
    </row>
    <row r="4326" spans="2:16" x14ac:dyDescent="0.2">
      <c r="B4326" t="s">
        <v>9994</v>
      </c>
      <c r="C4326" t="s">
        <v>6148</v>
      </c>
      <c r="F4326">
        <v>99</v>
      </c>
      <c r="J4326" t="s">
        <v>5284</v>
      </c>
      <c r="M4326" t="s">
        <v>10262</v>
      </c>
      <c r="O4326" t="s">
        <v>3201</v>
      </c>
    </row>
    <row r="4327" spans="2:16" x14ac:dyDescent="0.2">
      <c r="B4327" t="s">
        <v>9824</v>
      </c>
      <c r="C4327" t="s">
        <v>6148</v>
      </c>
      <c r="F4327">
        <v>99</v>
      </c>
      <c r="J4327" t="s">
        <v>5286</v>
      </c>
      <c r="M4327" t="s">
        <v>10263</v>
      </c>
      <c r="N4327" t="s">
        <v>3203</v>
      </c>
    </row>
    <row r="4328" spans="2:16" x14ac:dyDescent="0.2">
      <c r="B4328" t="s">
        <v>9033</v>
      </c>
      <c r="C4328" t="s">
        <v>6148</v>
      </c>
      <c r="F4328">
        <v>99</v>
      </c>
      <c r="J4328" t="s">
        <v>5286</v>
      </c>
      <c r="M4328" t="s">
        <v>10263</v>
      </c>
      <c r="N4328" t="s">
        <v>3203</v>
      </c>
    </row>
    <row r="4329" spans="2:16" x14ac:dyDescent="0.2">
      <c r="B4329" t="s">
        <v>6447</v>
      </c>
      <c r="C4329" t="s">
        <v>6148</v>
      </c>
      <c r="F4329">
        <v>99</v>
      </c>
      <c r="J4329" t="s">
        <v>5286</v>
      </c>
      <c r="M4329" t="s">
        <v>10263</v>
      </c>
      <c r="N4329" t="s">
        <v>3203</v>
      </c>
    </row>
    <row r="4330" spans="2:16" x14ac:dyDescent="0.2">
      <c r="B4330" t="s">
        <v>6472</v>
      </c>
      <c r="C4330" t="s">
        <v>6148</v>
      </c>
      <c r="F4330">
        <v>99</v>
      </c>
      <c r="J4330" t="s">
        <v>5288</v>
      </c>
      <c r="M4330" t="s">
        <v>10264</v>
      </c>
      <c r="O4330" t="s">
        <v>3205</v>
      </c>
      <c r="P4330" t="s">
        <v>3206</v>
      </c>
    </row>
    <row r="4331" spans="2:16" x14ac:dyDescent="0.2">
      <c r="B4331" t="s">
        <v>6554</v>
      </c>
      <c r="C4331" t="s">
        <v>6148</v>
      </c>
      <c r="F4331">
        <v>99</v>
      </c>
      <c r="J4331" t="s">
        <v>5288</v>
      </c>
      <c r="M4331" t="s">
        <v>10265</v>
      </c>
      <c r="O4331" t="s">
        <v>3205</v>
      </c>
      <c r="P4331" t="s">
        <v>3206</v>
      </c>
    </row>
    <row r="4332" spans="2:16" x14ac:dyDescent="0.2">
      <c r="B4332" t="s">
        <v>10266</v>
      </c>
      <c r="C4332" t="s">
        <v>6148</v>
      </c>
      <c r="F4332">
        <v>99</v>
      </c>
      <c r="J4332" t="s">
        <v>5288</v>
      </c>
      <c r="M4332" t="s">
        <v>10265</v>
      </c>
      <c r="O4332" t="s">
        <v>3205</v>
      </c>
      <c r="P4332" t="s">
        <v>3206</v>
      </c>
    </row>
    <row r="4333" spans="2:16" x14ac:dyDescent="0.2">
      <c r="B4333" t="s">
        <v>9994</v>
      </c>
      <c r="C4333" t="s">
        <v>6148</v>
      </c>
      <c r="F4333">
        <v>99</v>
      </c>
      <c r="J4333" t="s">
        <v>5290</v>
      </c>
      <c r="M4333" t="s">
        <v>10267</v>
      </c>
    </row>
    <row r="4334" spans="2:16" x14ac:dyDescent="0.2">
      <c r="B4334" t="s">
        <v>7312</v>
      </c>
      <c r="C4334" t="s">
        <v>6148</v>
      </c>
      <c r="F4334">
        <v>99</v>
      </c>
      <c r="J4334" t="s">
        <v>5292</v>
      </c>
      <c r="M4334" t="s">
        <v>10268</v>
      </c>
    </row>
    <row r="4335" spans="2:16" x14ac:dyDescent="0.2">
      <c r="B4335" t="s">
        <v>996</v>
      </c>
      <c r="C4335" t="s">
        <v>6148</v>
      </c>
      <c r="F4335">
        <v>99</v>
      </c>
      <c r="J4335" t="s">
        <v>5294</v>
      </c>
      <c r="M4335" t="s">
        <v>10269</v>
      </c>
    </row>
    <row r="4336" spans="2:16" x14ac:dyDescent="0.2">
      <c r="B4336" t="s">
        <v>6674</v>
      </c>
      <c r="C4336" t="s">
        <v>6148</v>
      </c>
      <c r="F4336">
        <v>99</v>
      </c>
      <c r="J4336" t="s">
        <v>5296</v>
      </c>
      <c r="M4336" t="s">
        <v>10270</v>
      </c>
    </row>
    <row r="4337" spans="1:27" x14ac:dyDescent="0.2">
      <c r="B4337" t="s">
        <v>6445</v>
      </c>
      <c r="C4337" t="s">
        <v>6148</v>
      </c>
      <c r="F4337">
        <v>99</v>
      </c>
      <c r="J4337" t="s">
        <v>5298</v>
      </c>
      <c r="M4337" t="s">
        <v>10271</v>
      </c>
      <c r="AA4337" t="s">
        <v>3208</v>
      </c>
    </row>
    <row r="4338" spans="1:27" x14ac:dyDescent="0.2">
      <c r="B4338" t="s">
        <v>6445</v>
      </c>
      <c r="C4338" t="s">
        <v>6148</v>
      </c>
      <c r="F4338">
        <v>99</v>
      </c>
      <c r="J4338" t="s">
        <v>5300</v>
      </c>
      <c r="M4338" t="s">
        <v>10272</v>
      </c>
    </row>
    <row r="4339" spans="1:27" x14ac:dyDescent="0.2">
      <c r="B4339" t="s">
        <v>10273</v>
      </c>
      <c r="C4339" t="s">
        <v>6148</v>
      </c>
      <c r="F4339">
        <v>99</v>
      </c>
      <c r="J4339" t="s">
        <v>5302</v>
      </c>
      <c r="M4339" t="s">
        <v>10274</v>
      </c>
    </row>
    <row r="4340" spans="1:27" x14ac:dyDescent="0.2">
      <c r="B4340" t="s">
        <v>6503</v>
      </c>
      <c r="C4340" t="s">
        <v>6148</v>
      </c>
      <c r="F4340">
        <v>99</v>
      </c>
      <c r="J4340" t="s">
        <v>5304</v>
      </c>
      <c r="M4340" t="s">
        <v>10275</v>
      </c>
    </row>
    <row r="4341" spans="1:27" x14ac:dyDescent="0.2">
      <c r="B4341" t="s">
        <v>10276</v>
      </c>
      <c r="C4341" t="s">
        <v>6148</v>
      </c>
      <c r="F4341">
        <v>99</v>
      </c>
      <c r="J4341" t="s">
        <v>5306</v>
      </c>
      <c r="M4341" t="s">
        <v>10277</v>
      </c>
    </row>
    <row r="4342" spans="1:27" x14ac:dyDescent="0.2">
      <c r="B4342" t="s">
        <v>6580</v>
      </c>
      <c r="C4342" t="s">
        <v>6148</v>
      </c>
      <c r="F4342">
        <v>99</v>
      </c>
      <c r="J4342" t="s">
        <v>5308</v>
      </c>
      <c r="M4342" t="s">
        <v>10278</v>
      </c>
      <c r="O4342" t="s">
        <v>3210</v>
      </c>
    </row>
    <row r="4343" spans="1:27" x14ac:dyDescent="0.2">
      <c r="B4343" t="s">
        <v>10279</v>
      </c>
      <c r="C4343" t="s">
        <v>6148</v>
      </c>
      <c r="F4343">
        <v>99</v>
      </c>
      <c r="J4343" t="s">
        <v>5310</v>
      </c>
      <c r="M4343" t="s">
        <v>10280</v>
      </c>
      <c r="O4343" t="s">
        <v>3212</v>
      </c>
    </row>
    <row r="4344" spans="1:27" x14ac:dyDescent="0.2">
      <c r="B4344" t="s">
        <v>6313</v>
      </c>
      <c r="C4344" t="s">
        <v>6148</v>
      </c>
      <c r="F4344">
        <v>99</v>
      </c>
      <c r="J4344" t="s">
        <v>5310</v>
      </c>
      <c r="M4344" t="s">
        <v>10281</v>
      </c>
      <c r="O4344" t="s">
        <v>3212</v>
      </c>
    </row>
    <row r="4345" spans="1:27" x14ac:dyDescent="0.2">
      <c r="B4345" t="s">
        <v>6580</v>
      </c>
      <c r="C4345" t="s">
        <v>6148</v>
      </c>
      <c r="F4345">
        <v>99</v>
      </c>
      <c r="J4345" t="s">
        <v>5312</v>
      </c>
      <c r="M4345" t="s">
        <v>10282</v>
      </c>
      <c r="O4345" t="s">
        <v>3214</v>
      </c>
    </row>
    <row r="4346" spans="1:27" x14ac:dyDescent="0.2">
      <c r="A4346">
        <v>25</v>
      </c>
      <c r="B4346" t="s">
        <v>159</v>
      </c>
      <c r="C4346" t="s">
        <v>6148</v>
      </c>
      <c r="D4346" t="s">
        <v>6511</v>
      </c>
      <c r="F4346">
        <v>99</v>
      </c>
      <c r="G4346">
        <v>200</v>
      </c>
      <c r="J4346" t="s">
        <v>5316</v>
      </c>
      <c r="K4346" t="s">
        <v>1444</v>
      </c>
      <c r="L4346" t="s">
        <v>3216</v>
      </c>
      <c r="M4346" t="s">
        <v>10283</v>
      </c>
      <c r="O4346" t="s">
        <v>3216</v>
      </c>
    </row>
    <row r="4347" spans="1:27" x14ac:dyDescent="0.2">
      <c r="B4347" t="s">
        <v>10284</v>
      </c>
      <c r="C4347" t="s">
        <v>6148</v>
      </c>
      <c r="F4347">
        <v>99</v>
      </c>
      <c r="J4347" t="s">
        <v>5320</v>
      </c>
      <c r="M4347" t="s">
        <v>10285</v>
      </c>
    </row>
    <row r="4348" spans="1:27" x14ac:dyDescent="0.2">
      <c r="B4348" t="s">
        <v>10286</v>
      </c>
      <c r="C4348" t="s">
        <v>6148</v>
      </c>
      <c r="F4348">
        <v>99</v>
      </c>
      <c r="J4348" t="s">
        <v>5322</v>
      </c>
      <c r="M4348" t="s">
        <v>10287</v>
      </c>
      <c r="N4348" t="s">
        <v>3220</v>
      </c>
    </row>
    <row r="4349" spans="1:27" x14ac:dyDescent="0.2">
      <c r="B4349" t="s">
        <v>10288</v>
      </c>
      <c r="C4349" t="s">
        <v>6148</v>
      </c>
      <c r="F4349">
        <v>99</v>
      </c>
      <c r="J4349" t="s">
        <v>5322</v>
      </c>
      <c r="M4349" t="s">
        <v>10289</v>
      </c>
      <c r="N4349" t="s">
        <v>3220</v>
      </c>
    </row>
    <row r="4350" spans="1:27" x14ac:dyDescent="0.2">
      <c r="B4350" t="s">
        <v>6691</v>
      </c>
      <c r="C4350" t="s">
        <v>6148</v>
      </c>
      <c r="F4350">
        <v>99</v>
      </c>
      <c r="J4350" t="s">
        <v>5324</v>
      </c>
      <c r="M4350" t="s">
        <v>10290</v>
      </c>
    </row>
    <row r="4351" spans="1:27" x14ac:dyDescent="0.2">
      <c r="B4351" t="s">
        <v>1412</v>
      </c>
      <c r="C4351" t="s">
        <v>6148</v>
      </c>
      <c r="F4351">
        <v>99</v>
      </c>
      <c r="J4351" t="s">
        <v>5326</v>
      </c>
      <c r="M4351" t="s">
        <v>10291</v>
      </c>
      <c r="O4351" t="s">
        <v>3222</v>
      </c>
    </row>
    <row r="4352" spans="1:27" x14ac:dyDescent="0.2">
      <c r="B4352" t="s">
        <v>1412</v>
      </c>
      <c r="C4352" t="s">
        <v>6148</v>
      </c>
      <c r="F4352">
        <v>99</v>
      </c>
      <c r="J4352" t="s">
        <v>5328</v>
      </c>
      <c r="M4352" t="s">
        <v>10292</v>
      </c>
    </row>
    <row r="4353" spans="2:24" x14ac:dyDescent="0.2">
      <c r="B4353" t="s">
        <v>6681</v>
      </c>
      <c r="C4353" t="s">
        <v>6148</v>
      </c>
      <c r="F4353">
        <v>99</v>
      </c>
      <c r="J4353" t="s">
        <v>5330</v>
      </c>
      <c r="M4353" t="s">
        <v>10293</v>
      </c>
      <c r="O4353" t="s">
        <v>3226</v>
      </c>
    </row>
    <row r="4354" spans="2:24" x14ac:dyDescent="0.2">
      <c r="B4354" t="s">
        <v>10294</v>
      </c>
      <c r="C4354" t="s">
        <v>6148</v>
      </c>
      <c r="F4354">
        <v>99</v>
      </c>
      <c r="J4354" t="s">
        <v>5330</v>
      </c>
      <c r="M4354" t="s">
        <v>10295</v>
      </c>
      <c r="O4354" t="s">
        <v>3226</v>
      </c>
    </row>
    <row r="4355" spans="2:24" x14ac:dyDescent="0.2">
      <c r="B4355" t="s">
        <v>6681</v>
      </c>
      <c r="C4355" t="s">
        <v>6148</v>
      </c>
      <c r="F4355">
        <v>99</v>
      </c>
      <c r="J4355" t="s">
        <v>5330</v>
      </c>
      <c r="M4355" t="s">
        <v>10295</v>
      </c>
      <c r="O4355" t="s">
        <v>3226</v>
      </c>
    </row>
    <row r="4356" spans="2:24" x14ac:dyDescent="0.2">
      <c r="B4356" t="s">
        <v>7299</v>
      </c>
      <c r="C4356" t="s">
        <v>6148</v>
      </c>
      <c r="F4356">
        <v>99</v>
      </c>
      <c r="J4356" t="s">
        <v>5332</v>
      </c>
      <c r="M4356" t="s">
        <v>10296</v>
      </c>
    </row>
    <row r="4357" spans="2:24" x14ac:dyDescent="0.2">
      <c r="B4357" t="s">
        <v>7303</v>
      </c>
      <c r="C4357" t="s">
        <v>6148</v>
      </c>
      <c r="F4357">
        <v>99</v>
      </c>
      <c r="J4357" t="s">
        <v>5332</v>
      </c>
      <c r="M4357" t="s">
        <v>10297</v>
      </c>
    </row>
    <row r="4358" spans="2:24" x14ac:dyDescent="0.2">
      <c r="B4358" t="s">
        <v>10298</v>
      </c>
      <c r="C4358" t="s">
        <v>6148</v>
      </c>
      <c r="F4358">
        <v>99</v>
      </c>
      <c r="J4358" t="s">
        <v>5334</v>
      </c>
      <c r="M4358" t="s">
        <v>10299</v>
      </c>
    </row>
    <row r="4359" spans="2:24" x14ac:dyDescent="0.2">
      <c r="B4359" t="s">
        <v>8331</v>
      </c>
      <c r="C4359" t="s">
        <v>6148</v>
      </c>
      <c r="F4359">
        <v>99</v>
      </c>
      <c r="J4359" t="s">
        <v>5336</v>
      </c>
      <c r="M4359" t="s">
        <v>10300</v>
      </c>
      <c r="N4359" t="s">
        <v>3228</v>
      </c>
    </row>
    <row r="4360" spans="2:24" x14ac:dyDescent="0.2">
      <c r="B4360" t="s">
        <v>7074</v>
      </c>
      <c r="C4360" t="s">
        <v>6148</v>
      </c>
      <c r="F4360">
        <v>99</v>
      </c>
      <c r="J4360" t="s">
        <v>5340</v>
      </c>
      <c r="M4360" t="s">
        <v>10301</v>
      </c>
    </row>
    <row r="4361" spans="2:24" x14ac:dyDescent="0.2">
      <c r="B4361" t="s">
        <v>7703</v>
      </c>
      <c r="C4361" t="s">
        <v>6148</v>
      </c>
      <c r="F4361">
        <v>99</v>
      </c>
      <c r="J4361" t="s">
        <v>5342</v>
      </c>
      <c r="M4361" t="s">
        <v>10302</v>
      </c>
      <c r="N4361" t="s">
        <v>3230</v>
      </c>
    </row>
    <row r="4362" spans="2:24" x14ac:dyDescent="0.2">
      <c r="B4362" t="s">
        <v>342</v>
      </c>
      <c r="C4362" t="s">
        <v>6148</v>
      </c>
      <c r="F4362">
        <v>99</v>
      </c>
      <c r="J4362" t="s">
        <v>663</v>
      </c>
      <c r="M4362" t="s">
        <v>10303</v>
      </c>
      <c r="O4362" t="s">
        <v>3232</v>
      </c>
      <c r="X4362" t="s">
        <v>3231</v>
      </c>
    </row>
    <row r="4363" spans="2:24" x14ac:dyDescent="0.2">
      <c r="B4363" t="s">
        <v>10304</v>
      </c>
      <c r="C4363" t="s">
        <v>6148</v>
      </c>
      <c r="F4363">
        <v>99</v>
      </c>
      <c r="J4363" t="s">
        <v>663</v>
      </c>
      <c r="M4363" t="s">
        <v>10303</v>
      </c>
      <c r="O4363" t="s">
        <v>3232</v>
      </c>
      <c r="X4363" t="s">
        <v>3231</v>
      </c>
    </row>
    <row r="4364" spans="2:24" x14ac:dyDescent="0.2">
      <c r="B4364" t="s">
        <v>10305</v>
      </c>
      <c r="C4364" t="s">
        <v>6148</v>
      </c>
      <c r="F4364">
        <v>99</v>
      </c>
      <c r="J4364" t="s">
        <v>663</v>
      </c>
      <c r="M4364" t="s">
        <v>10306</v>
      </c>
      <c r="O4364" t="s">
        <v>3232</v>
      </c>
      <c r="X4364" t="s">
        <v>3231</v>
      </c>
    </row>
    <row r="4365" spans="2:24" x14ac:dyDescent="0.2">
      <c r="B4365" t="s">
        <v>10307</v>
      </c>
      <c r="C4365" t="s">
        <v>6148</v>
      </c>
      <c r="F4365">
        <v>99</v>
      </c>
      <c r="J4365" t="s">
        <v>663</v>
      </c>
      <c r="M4365" t="s">
        <v>10306</v>
      </c>
      <c r="O4365" t="s">
        <v>3232</v>
      </c>
      <c r="X4365" t="s">
        <v>3231</v>
      </c>
    </row>
    <row r="4366" spans="2:24" x14ac:dyDescent="0.2">
      <c r="B4366" t="s">
        <v>6316</v>
      </c>
      <c r="C4366" t="s">
        <v>6148</v>
      </c>
      <c r="F4366">
        <v>99</v>
      </c>
      <c r="J4366" t="s">
        <v>663</v>
      </c>
      <c r="M4366" t="s">
        <v>10308</v>
      </c>
      <c r="O4366" t="s">
        <v>3232</v>
      </c>
      <c r="X4366" t="s">
        <v>3231</v>
      </c>
    </row>
    <row r="4367" spans="2:24" x14ac:dyDescent="0.2">
      <c r="B4367" t="s">
        <v>10309</v>
      </c>
      <c r="C4367" t="s">
        <v>6148</v>
      </c>
      <c r="F4367">
        <v>99</v>
      </c>
      <c r="J4367" t="s">
        <v>663</v>
      </c>
      <c r="M4367" t="s">
        <v>10308</v>
      </c>
      <c r="O4367" t="s">
        <v>3232</v>
      </c>
      <c r="X4367" t="s">
        <v>3231</v>
      </c>
    </row>
    <row r="4368" spans="2:24" x14ac:dyDescent="0.2">
      <c r="B4368" t="s">
        <v>10310</v>
      </c>
      <c r="C4368" t="s">
        <v>6148</v>
      </c>
      <c r="F4368">
        <v>99</v>
      </c>
      <c r="J4368" t="s">
        <v>663</v>
      </c>
      <c r="M4368" t="s">
        <v>10311</v>
      </c>
      <c r="O4368" t="s">
        <v>3232</v>
      </c>
      <c r="X4368" t="s">
        <v>3231</v>
      </c>
    </row>
    <row r="4369" spans="1:24" x14ac:dyDescent="0.2">
      <c r="B4369" t="s">
        <v>10312</v>
      </c>
      <c r="C4369" t="s">
        <v>6148</v>
      </c>
      <c r="F4369">
        <v>99</v>
      </c>
      <c r="J4369" t="s">
        <v>663</v>
      </c>
      <c r="M4369" t="s">
        <v>10313</v>
      </c>
      <c r="O4369" t="s">
        <v>3232</v>
      </c>
      <c r="X4369" t="s">
        <v>3231</v>
      </c>
    </row>
    <row r="4370" spans="1:24" x14ac:dyDescent="0.2">
      <c r="B4370" t="s">
        <v>7312</v>
      </c>
      <c r="C4370" t="s">
        <v>6148</v>
      </c>
      <c r="F4370">
        <v>99</v>
      </c>
      <c r="J4370" t="s">
        <v>5345</v>
      </c>
      <c r="M4370" t="s">
        <v>10314</v>
      </c>
      <c r="R4370" t="s">
        <v>3234</v>
      </c>
    </row>
    <row r="4371" spans="1:24" x14ac:dyDescent="0.2">
      <c r="A4371">
        <v>22</v>
      </c>
      <c r="B4371" t="s">
        <v>9612</v>
      </c>
      <c r="C4371" t="s">
        <v>6148</v>
      </c>
      <c r="D4371" t="s">
        <v>3505</v>
      </c>
      <c r="F4371">
        <v>99</v>
      </c>
      <c r="J4371" t="s">
        <v>5347</v>
      </c>
      <c r="K4371" t="s">
        <v>1444</v>
      </c>
      <c r="M4371" t="s">
        <v>10315</v>
      </c>
    </row>
    <row r="4372" spans="1:24" x14ac:dyDescent="0.2">
      <c r="B4372" t="s">
        <v>9833</v>
      </c>
      <c r="C4372" t="s">
        <v>6148</v>
      </c>
      <c r="F4372">
        <v>99</v>
      </c>
      <c r="J4372" t="s">
        <v>5347</v>
      </c>
      <c r="M4372" t="s">
        <v>5350</v>
      </c>
    </row>
    <row r="4373" spans="1:24" x14ac:dyDescent="0.2">
      <c r="B4373" t="s">
        <v>6554</v>
      </c>
      <c r="C4373" t="s">
        <v>6148</v>
      </c>
      <c r="F4373">
        <v>99</v>
      </c>
      <c r="J4373" t="s">
        <v>5351</v>
      </c>
      <c r="M4373" t="s">
        <v>10316</v>
      </c>
      <c r="O4373" t="s">
        <v>3238</v>
      </c>
      <c r="P4373" t="s">
        <v>3239</v>
      </c>
    </row>
    <row r="4374" spans="1:24" x14ac:dyDescent="0.2">
      <c r="B4374" t="s">
        <v>10317</v>
      </c>
      <c r="C4374" t="s">
        <v>6148</v>
      </c>
      <c r="F4374">
        <v>99</v>
      </c>
      <c r="J4374" t="s">
        <v>5353</v>
      </c>
      <c r="M4374" t="s">
        <v>10318</v>
      </c>
      <c r="N4374" t="s">
        <v>3241</v>
      </c>
    </row>
    <row r="4375" spans="1:24" x14ac:dyDescent="0.2">
      <c r="B4375" t="s">
        <v>10319</v>
      </c>
      <c r="C4375" t="s">
        <v>6148</v>
      </c>
      <c r="F4375">
        <v>99</v>
      </c>
      <c r="J4375" t="s">
        <v>5353</v>
      </c>
      <c r="M4375" t="s">
        <v>10320</v>
      </c>
      <c r="N4375" t="s">
        <v>3241</v>
      </c>
    </row>
    <row r="4376" spans="1:24" x14ac:dyDescent="0.2">
      <c r="B4376" t="s">
        <v>10321</v>
      </c>
      <c r="C4376" t="s">
        <v>6148</v>
      </c>
      <c r="F4376">
        <v>99</v>
      </c>
      <c r="J4376" t="s">
        <v>5353</v>
      </c>
      <c r="M4376" t="s">
        <v>10322</v>
      </c>
      <c r="N4376" t="s">
        <v>3241</v>
      </c>
    </row>
    <row r="4377" spans="1:24" x14ac:dyDescent="0.2">
      <c r="B4377" t="s">
        <v>6501</v>
      </c>
      <c r="C4377" t="s">
        <v>6148</v>
      </c>
      <c r="F4377">
        <v>99</v>
      </c>
      <c r="J4377" t="s">
        <v>5355</v>
      </c>
      <c r="M4377" t="s">
        <v>10323</v>
      </c>
    </row>
    <row r="4378" spans="1:24" x14ac:dyDescent="0.2">
      <c r="B4378" t="s">
        <v>6378</v>
      </c>
      <c r="C4378" t="s">
        <v>6148</v>
      </c>
      <c r="F4378">
        <v>99</v>
      </c>
      <c r="J4378" t="s">
        <v>5357</v>
      </c>
      <c r="M4378" t="s">
        <v>10324</v>
      </c>
      <c r="O4378" t="s">
        <v>3243</v>
      </c>
    </row>
    <row r="4379" spans="1:24" x14ac:dyDescent="0.2">
      <c r="B4379" t="s">
        <v>6165</v>
      </c>
      <c r="C4379" t="s">
        <v>6148</v>
      </c>
      <c r="F4379">
        <v>99</v>
      </c>
      <c r="J4379" t="s">
        <v>5363</v>
      </c>
      <c r="M4379" t="s">
        <v>10325</v>
      </c>
    </row>
    <row r="4380" spans="1:24" x14ac:dyDescent="0.2">
      <c r="B4380" t="s">
        <v>6165</v>
      </c>
      <c r="C4380" t="s">
        <v>6148</v>
      </c>
      <c r="F4380">
        <v>99</v>
      </c>
      <c r="J4380" t="s">
        <v>5365</v>
      </c>
      <c r="M4380" t="s">
        <v>10326</v>
      </c>
    </row>
    <row r="4381" spans="1:24" x14ac:dyDescent="0.2">
      <c r="B4381" t="s">
        <v>887</v>
      </c>
      <c r="C4381" t="s">
        <v>6148</v>
      </c>
      <c r="F4381">
        <v>99</v>
      </c>
      <c r="J4381" t="s">
        <v>5367</v>
      </c>
      <c r="M4381" t="s">
        <v>10327</v>
      </c>
      <c r="O4381" t="s">
        <v>3245</v>
      </c>
      <c r="R4381" t="s">
        <v>3246</v>
      </c>
    </row>
    <row r="4382" spans="1:24" x14ac:dyDescent="0.2">
      <c r="B4382" t="s">
        <v>265</v>
      </c>
      <c r="C4382" t="s">
        <v>6148</v>
      </c>
      <c r="F4382">
        <v>99</v>
      </c>
      <c r="J4382" t="s">
        <v>5367</v>
      </c>
      <c r="M4382" t="s">
        <v>10327</v>
      </c>
      <c r="O4382" t="s">
        <v>3245</v>
      </c>
      <c r="R4382" t="s">
        <v>3246</v>
      </c>
    </row>
    <row r="4383" spans="1:24" x14ac:dyDescent="0.2">
      <c r="B4383" t="s">
        <v>6161</v>
      </c>
      <c r="C4383" t="s">
        <v>6148</v>
      </c>
      <c r="F4383">
        <v>99</v>
      </c>
      <c r="J4383" t="s">
        <v>5367</v>
      </c>
      <c r="M4383" t="s">
        <v>10328</v>
      </c>
      <c r="O4383" t="s">
        <v>3245</v>
      </c>
      <c r="R4383" t="s">
        <v>3246</v>
      </c>
    </row>
    <row r="4384" spans="1:24" x14ac:dyDescent="0.2">
      <c r="B4384" t="s">
        <v>6165</v>
      </c>
      <c r="C4384" t="s">
        <v>6148</v>
      </c>
      <c r="F4384">
        <v>99</v>
      </c>
      <c r="J4384" t="s">
        <v>5367</v>
      </c>
      <c r="M4384" t="s">
        <v>10329</v>
      </c>
      <c r="O4384" t="s">
        <v>3245</v>
      </c>
      <c r="R4384" t="s">
        <v>3246</v>
      </c>
    </row>
    <row r="4385" spans="2:18" x14ac:dyDescent="0.2">
      <c r="B4385" t="s">
        <v>1318</v>
      </c>
      <c r="C4385" t="s">
        <v>6148</v>
      </c>
      <c r="F4385">
        <v>99</v>
      </c>
      <c r="J4385" t="s">
        <v>5367</v>
      </c>
      <c r="M4385" t="s">
        <v>10329</v>
      </c>
      <c r="O4385" t="s">
        <v>3245</v>
      </c>
      <c r="R4385" t="s">
        <v>3246</v>
      </c>
    </row>
    <row r="4386" spans="2:18" x14ac:dyDescent="0.2">
      <c r="B4386" t="s">
        <v>6759</v>
      </c>
      <c r="C4386" t="s">
        <v>6148</v>
      </c>
      <c r="F4386">
        <v>99</v>
      </c>
      <c r="J4386" t="s">
        <v>5367</v>
      </c>
      <c r="M4386" t="s">
        <v>10330</v>
      </c>
      <c r="O4386" t="s">
        <v>3245</v>
      </c>
      <c r="R4386" t="s">
        <v>3246</v>
      </c>
    </row>
    <row r="4387" spans="2:18" x14ac:dyDescent="0.2">
      <c r="B4387" t="s">
        <v>1412</v>
      </c>
      <c r="C4387" t="s">
        <v>6148</v>
      </c>
      <c r="F4387">
        <v>99</v>
      </c>
      <c r="J4387" t="s">
        <v>5369</v>
      </c>
      <c r="M4387" t="s">
        <v>5372</v>
      </c>
      <c r="O4387" t="s">
        <v>3248</v>
      </c>
    </row>
    <row r="4388" spans="2:18" x14ac:dyDescent="0.2">
      <c r="B4388" t="s">
        <v>10331</v>
      </c>
      <c r="C4388" t="s">
        <v>6148</v>
      </c>
      <c r="F4388">
        <v>99</v>
      </c>
      <c r="J4388" t="s">
        <v>5373</v>
      </c>
      <c r="M4388" t="s">
        <v>10332</v>
      </c>
    </row>
    <row r="4389" spans="2:18" x14ac:dyDescent="0.2">
      <c r="B4389" t="s">
        <v>10333</v>
      </c>
      <c r="C4389" t="s">
        <v>6148</v>
      </c>
      <c r="F4389">
        <v>99</v>
      </c>
      <c r="J4389" t="s">
        <v>5373</v>
      </c>
      <c r="M4389" t="s">
        <v>10334</v>
      </c>
    </row>
    <row r="4390" spans="2:18" x14ac:dyDescent="0.2">
      <c r="B4390" t="s">
        <v>10335</v>
      </c>
      <c r="C4390" t="s">
        <v>6148</v>
      </c>
      <c r="F4390">
        <v>99</v>
      </c>
      <c r="J4390" t="s">
        <v>5375</v>
      </c>
      <c r="M4390" t="s">
        <v>10336</v>
      </c>
      <c r="O4390" t="s">
        <v>3252</v>
      </c>
    </row>
    <row r="4391" spans="2:18" x14ac:dyDescent="0.2">
      <c r="B4391" t="s">
        <v>1429</v>
      </c>
      <c r="C4391" t="s">
        <v>6148</v>
      </c>
      <c r="F4391">
        <v>99</v>
      </c>
      <c r="J4391" t="s">
        <v>5378</v>
      </c>
      <c r="M4391" t="s">
        <v>10326</v>
      </c>
    </row>
    <row r="4392" spans="2:18" x14ac:dyDescent="0.2">
      <c r="B4392" t="s">
        <v>1439</v>
      </c>
      <c r="C4392" t="s">
        <v>6148</v>
      </c>
      <c r="F4392">
        <v>99</v>
      </c>
      <c r="J4392" t="s">
        <v>5378</v>
      </c>
      <c r="M4392" t="s">
        <v>10326</v>
      </c>
    </row>
    <row r="4393" spans="2:18" x14ac:dyDescent="0.2">
      <c r="B4393" t="s">
        <v>10337</v>
      </c>
      <c r="C4393" t="s">
        <v>6148</v>
      </c>
      <c r="F4393">
        <v>99</v>
      </c>
      <c r="J4393" t="s">
        <v>5378</v>
      </c>
      <c r="M4393" t="s">
        <v>10326</v>
      </c>
    </row>
    <row r="4394" spans="2:18" x14ac:dyDescent="0.2">
      <c r="B4394" t="s">
        <v>10338</v>
      </c>
      <c r="C4394" t="s">
        <v>6148</v>
      </c>
      <c r="F4394">
        <v>99</v>
      </c>
      <c r="J4394" t="s">
        <v>5378</v>
      </c>
      <c r="M4394" t="s">
        <v>10326</v>
      </c>
    </row>
    <row r="4395" spans="2:18" x14ac:dyDescent="0.2">
      <c r="B4395" t="s">
        <v>6899</v>
      </c>
      <c r="C4395" t="s">
        <v>6148</v>
      </c>
      <c r="F4395">
        <v>99</v>
      </c>
      <c r="J4395" t="s">
        <v>5378</v>
      </c>
      <c r="M4395" t="s">
        <v>10326</v>
      </c>
    </row>
    <row r="4396" spans="2:18" x14ac:dyDescent="0.2">
      <c r="B4396" t="s">
        <v>6286</v>
      </c>
      <c r="C4396" t="s">
        <v>6148</v>
      </c>
      <c r="F4396">
        <v>99</v>
      </c>
      <c r="J4396" t="s">
        <v>5380</v>
      </c>
      <c r="M4396" t="s">
        <v>10339</v>
      </c>
    </row>
    <row r="4397" spans="2:18" x14ac:dyDescent="0.2">
      <c r="B4397" t="s">
        <v>6947</v>
      </c>
      <c r="C4397" t="s">
        <v>6148</v>
      </c>
      <c r="F4397">
        <v>99</v>
      </c>
      <c r="J4397" t="s">
        <v>5382</v>
      </c>
      <c r="M4397" t="s">
        <v>10340</v>
      </c>
    </row>
    <row r="4398" spans="2:18" x14ac:dyDescent="0.2">
      <c r="B4398" t="s">
        <v>10341</v>
      </c>
      <c r="C4398" t="s">
        <v>6148</v>
      </c>
      <c r="F4398">
        <v>99</v>
      </c>
      <c r="J4398" t="s">
        <v>5384</v>
      </c>
      <c r="M4398" t="s">
        <v>10342</v>
      </c>
    </row>
    <row r="4399" spans="2:18" x14ac:dyDescent="0.2">
      <c r="B4399" t="s">
        <v>1412</v>
      </c>
      <c r="C4399" t="s">
        <v>6148</v>
      </c>
      <c r="F4399">
        <v>99</v>
      </c>
      <c r="J4399" t="s">
        <v>5388</v>
      </c>
      <c r="M4399" t="s">
        <v>10343</v>
      </c>
      <c r="O4399" t="s">
        <v>3254</v>
      </c>
    </row>
    <row r="4400" spans="2:18" x14ac:dyDescent="0.2">
      <c r="B4400" t="s">
        <v>1412</v>
      </c>
      <c r="C4400" t="s">
        <v>6148</v>
      </c>
      <c r="F4400">
        <v>99</v>
      </c>
      <c r="J4400" t="s">
        <v>5390</v>
      </c>
      <c r="M4400" t="s">
        <v>10344</v>
      </c>
    </row>
    <row r="4401" spans="2:15" x14ac:dyDescent="0.2">
      <c r="B4401" t="s">
        <v>1412</v>
      </c>
      <c r="C4401" t="s">
        <v>6148</v>
      </c>
      <c r="F4401">
        <v>99</v>
      </c>
      <c r="J4401" t="s">
        <v>5392</v>
      </c>
      <c r="M4401" t="s">
        <v>10345</v>
      </c>
    </row>
    <row r="4402" spans="2:15" x14ac:dyDescent="0.2">
      <c r="B4402" t="s">
        <v>1298</v>
      </c>
      <c r="C4402" t="s">
        <v>6148</v>
      </c>
      <c r="F4402">
        <v>99</v>
      </c>
      <c r="J4402" t="s">
        <v>5394</v>
      </c>
      <c r="M4402" t="s">
        <v>10346</v>
      </c>
    </row>
    <row r="4403" spans="2:15" x14ac:dyDescent="0.2">
      <c r="B4403" t="s">
        <v>1298</v>
      </c>
      <c r="C4403" t="s">
        <v>6148</v>
      </c>
      <c r="F4403">
        <v>99</v>
      </c>
      <c r="J4403" t="s">
        <v>5394</v>
      </c>
      <c r="M4403" t="s">
        <v>10346</v>
      </c>
    </row>
    <row r="4404" spans="2:15" x14ac:dyDescent="0.2">
      <c r="B4404" t="s">
        <v>172</v>
      </c>
      <c r="C4404" t="s">
        <v>6148</v>
      </c>
      <c r="F4404">
        <v>99</v>
      </c>
      <c r="J4404" t="s">
        <v>5396</v>
      </c>
      <c r="M4404" t="s">
        <v>10347</v>
      </c>
      <c r="O4404" t="s">
        <v>3260</v>
      </c>
    </row>
    <row r="4405" spans="2:15" x14ac:dyDescent="0.2">
      <c r="B4405" t="s">
        <v>1218</v>
      </c>
      <c r="C4405" t="s">
        <v>6148</v>
      </c>
      <c r="F4405">
        <v>99</v>
      </c>
      <c r="J4405" t="s">
        <v>5396</v>
      </c>
      <c r="M4405" t="s">
        <v>10347</v>
      </c>
      <c r="O4405" t="s">
        <v>3260</v>
      </c>
    </row>
    <row r="4406" spans="2:15" x14ac:dyDescent="0.2">
      <c r="B4406" t="s">
        <v>8544</v>
      </c>
      <c r="C4406" t="s">
        <v>6148</v>
      </c>
      <c r="F4406">
        <v>99</v>
      </c>
      <c r="J4406" t="s">
        <v>5400</v>
      </c>
      <c r="M4406" t="s">
        <v>10348</v>
      </c>
    </row>
    <row r="4407" spans="2:15" x14ac:dyDescent="0.2">
      <c r="B4407" t="s">
        <v>10349</v>
      </c>
      <c r="C4407" t="s">
        <v>6148</v>
      </c>
      <c r="F4407">
        <v>99</v>
      </c>
      <c r="J4407" t="s">
        <v>5404</v>
      </c>
      <c r="M4407" t="s">
        <v>10345</v>
      </c>
      <c r="O4407" t="s">
        <v>3264</v>
      </c>
    </row>
    <row r="4408" spans="2:15" x14ac:dyDescent="0.2">
      <c r="B4408" t="s">
        <v>6503</v>
      </c>
      <c r="C4408" t="s">
        <v>6148</v>
      </c>
      <c r="F4408">
        <v>99</v>
      </c>
      <c r="J4408" t="s">
        <v>5406</v>
      </c>
      <c r="M4408" t="s">
        <v>10350</v>
      </c>
    </row>
    <row r="4409" spans="2:15" x14ac:dyDescent="0.2">
      <c r="B4409" t="s">
        <v>545</v>
      </c>
      <c r="C4409" t="s">
        <v>6148</v>
      </c>
      <c r="F4409">
        <v>99</v>
      </c>
      <c r="J4409" t="s">
        <v>5406</v>
      </c>
      <c r="M4409" t="s">
        <v>10351</v>
      </c>
    </row>
    <row r="4410" spans="2:15" x14ac:dyDescent="0.2">
      <c r="B4410" t="s">
        <v>6340</v>
      </c>
      <c r="C4410" t="s">
        <v>6148</v>
      </c>
      <c r="F4410">
        <v>99</v>
      </c>
      <c r="J4410" t="s">
        <v>5406</v>
      </c>
      <c r="M4410" t="s">
        <v>10352</v>
      </c>
    </row>
    <row r="4411" spans="2:15" x14ac:dyDescent="0.2">
      <c r="B4411" t="s">
        <v>6906</v>
      </c>
      <c r="C4411" t="s">
        <v>6148</v>
      </c>
      <c r="F4411">
        <v>99</v>
      </c>
      <c r="J4411" t="s">
        <v>5410</v>
      </c>
      <c r="M4411" t="s">
        <v>10353</v>
      </c>
    </row>
    <row r="4412" spans="2:15" x14ac:dyDescent="0.2">
      <c r="B4412" t="s">
        <v>10354</v>
      </c>
      <c r="C4412" t="s">
        <v>6148</v>
      </c>
      <c r="F4412">
        <v>99</v>
      </c>
      <c r="J4412" t="s">
        <v>5410</v>
      </c>
      <c r="M4412" t="s">
        <v>10353</v>
      </c>
    </row>
    <row r="4413" spans="2:15" x14ac:dyDescent="0.2">
      <c r="B4413" t="s">
        <v>10273</v>
      </c>
      <c r="C4413" t="s">
        <v>6148</v>
      </c>
      <c r="F4413">
        <v>99</v>
      </c>
      <c r="J4413" t="s">
        <v>5410</v>
      </c>
      <c r="M4413" t="s">
        <v>10353</v>
      </c>
    </row>
    <row r="4414" spans="2:15" x14ac:dyDescent="0.2">
      <c r="B4414" t="s">
        <v>6289</v>
      </c>
      <c r="C4414" t="s">
        <v>6148</v>
      </c>
      <c r="F4414">
        <v>99</v>
      </c>
      <c r="J4414" t="s">
        <v>5412</v>
      </c>
      <c r="M4414" t="s">
        <v>10355</v>
      </c>
    </row>
    <row r="4415" spans="2:15" x14ac:dyDescent="0.2">
      <c r="B4415" t="s">
        <v>6796</v>
      </c>
      <c r="C4415" t="s">
        <v>6148</v>
      </c>
      <c r="F4415">
        <v>99</v>
      </c>
      <c r="J4415" t="s">
        <v>5412</v>
      </c>
      <c r="M4415" t="s">
        <v>10355</v>
      </c>
    </row>
    <row r="4416" spans="2:15" x14ac:dyDescent="0.2">
      <c r="B4416" t="s">
        <v>6289</v>
      </c>
      <c r="C4416" t="s">
        <v>6148</v>
      </c>
      <c r="F4416">
        <v>99</v>
      </c>
      <c r="J4416" t="s">
        <v>5414</v>
      </c>
      <c r="M4416" t="s">
        <v>10356</v>
      </c>
    </row>
    <row r="4417" spans="2:18" x14ac:dyDescent="0.2">
      <c r="B4417" t="s">
        <v>6796</v>
      </c>
      <c r="C4417" t="s">
        <v>6148</v>
      </c>
      <c r="F4417">
        <v>99</v>
      </c>
      <c r="J4417" t="s">
        <v>5414</v>
      </c>
      <c r="M4417" t="s">
        <v>10356</v>
      </c>
    </row>
    <row r="4418" spans="2:18" x14ac:dyDescent="0.2">
      <c r="B4418" t="s">
        <v>10357</v>
      </c>
      <c r="C4418" t="s">
        <v>6148</v>
      </c>
      <c r="F4418">
        <v>99</v>
      </c>
      <c r="J4418" t="s">
        <v>5417</v>
      </c>
      <c r="M4418" t="s">
        <v>10358</v>
      </c>
    </row>
    <row r="4419" spans="2:18" x14ac:dyDescent="0.2">
      <c r="B4419" t="s">
        <v>6882</v>
      </c>
      <c r="C4419" t="s">
        <v>6148</v>
      </c>
      <c r="F4419">
        <v>99</v>
      </c>
      <c r="J4419" t="s">
        <v>5417</v>
      </c>
      <c r="M4419" t="s">
        <v>10359</v>
      </c>
    </row>
    <row r="4420" spans="2:18" x14ac:dyDescent="0.2">
      <c r="B4420" t="s">
        <v>10360</v>
      </c>
      <c r="C4420" t="s">
        <v>6148</v>
      </c>
      <c r="F4420">
        <v>99</v>
      </c>
      <c r="J4420" t="s">
        <v>5419</v>
      </c>
      <c r="M4420" t="s">
        <v>7411</v>
      </c>
      <c r="R4420" t="s">
        <v>3269</v>
      </c>
    </row>
    <row r="4421" spans="2:18" x14ac:dyDescent="0.2">
      <c r="B4421" t="s">
        <v>867</v>
      </c>
      <c r="C4421" t="s">
        <v>6148</v>
      </c>
      <c r="F4421">
        <v>99</v>
      </c>
      <c r="J4421" t="s">
        <v>5421</v>
      </c>
      <c r="M4421" t="s">
        <v>10361</v>
      </c>
    </row>
    <row r="4422" spans="2:18" x14ac:dyDescent="0.2">
      <c r="B4422" t="s">
        <v>7251</v>
      </c>
      <c r="C4422" t="s">
        <v>6148</v>
      </c>
      <c r="F4422">
        <v>99</v>
      </c>
      <c r="J4422" t="s">
        <v>5423</v>
      </c>
      <c r="M4422" t="s">
        <v>10362</v>
      </c>
    </row>
    <row r="4423" spans="2:18" x14ac:dyDescent="0.2">
      <c r="B4423" t="s">
        <v>1415</v>
      </c>
      <c r="C4423" t="s">
        <v>6148</v>
      </c>
      <c r="F4423">
        <v>99</v>
      </c>
      <c r="J4423" t="s">
        <v>5425</v>
      </c>
      <c r="M4423" t="s">
        <v>10363</v>
      </c>
    </row>
    <row r="4424" spans="2:18" x14ac:dyDescent="0.2">
      <c r="B4424" t="s">
        <v>7215</v>
      </c>
      <c r="C4424" t="s">
        <v>6148</v>
      </c>
      <c r="F4424">
        <v>99</v>
      </c>
      <c r="J4424" t="s">
        <v>5427</v>
      </c>
      <c r="M4424" t="s">
        <v>10364</v>
      </c>
    </row>
    <row r="4425" spans="2:18" x14ac:dyDescent="0.2">
      <c r="B4425" t="s">
        <v>6278</v>
      </c>
      <c r="C4425" t="s">
        <v>6148</v>
      </c>
      <c r="F4425">
        <v>99</v>
      </c>
      <c r="J4425" t="s">
        <v>5429</v>
      </c>
      <c r="M4425" t="s">
        <v>10365</v>
      </c>
    </row>
    <row r="4426" spans="2:18" x14ac:dyDescent="0.2">
      <c r="B4426" t="s">
        <v>1412</v>
      </c>
      <c r="C4426" t="s">
        <v>6148</v>
      </c>
      <c r="F4426">
        <v>99</v>
      </c>
      <c r="J4426" t="s">
        <v>5431</v>
      </c>
      <c r="M4426" t="s">
        <v>10366</v>
      </c>
    </row>
    <row r="4427" spans="2:18" x14ac:dyDescent="0.2">
      <c r="B4427" t="s">
        <v>661</v>
      </c>
      <c r="C4427" t="s">
        <v>6148</v>
      </c>
      <c r="F4427">
        <v>99</v>
      </c>
      <c r="J4427" t="s">
        <v>5433</v>
      </c>
      <c r="M4427" t="s">
        <v>10367</v>
      </c>
    </row>
    <row r="4428" spans="2:18" x14ac:dyDescent="0.2">
      <c r="B4428" t="s">
        <v>6158</v>
      </c>
      <c r="C4428" t="s">
        <v>6148</v>
      </c>
      <c r="D4428" t="s">
        <v>6159</v>
      </c>
      <c r="F4428">
        <v>99</v>
      </c>
      <c r="G4428">
        <v>400</v>
      </c>
      <c r="J4428" t="s">
        <v>5435</v>
      </c>
      <c r="K4428" t="s">
        <v>1444</v>
      </c>
      <c r="L4428" t="s">
        <v>3271</v>
      </c>
      <c r="M4428" t="s">
        <v>10368</v>
      </c>
      <c r="O4428" t="s">
        <v>3271</v>
      </c>
    </row>
    <row r="4429" spans="2:18" x14ac:dyDescent="0.2">
      <c r="B4429" t="s">
        <v>6158</v>
      </c>
      <c r="C4429" t="s">
        <v>6148</v>
      </c>
      <c r="D4429" t="s">
        <v>6159</v>
      </c>
      <c r="F4429">
        <v>99</v>
      </c>
      <c r="G4429">
        <v>420</v>
      </c>
      <c r="J4429" t="s">
        <v>5437</v>
      </c>
      <c r="K4429" t="s">
        <v>1444</v>
      </c>
      <c r="L4429" t="s">
        <v>3273</v>
      </c>
      <c r="M4429" t="s">
        <v>10369</v>
      </c>
      <c r="O4429" t="s">
        <v>3273</v>
      </c>
    </row>
    <row r="4430" spans="2:18" x14ac:dyDescent="0.2">
      <c r="B4430" t="s">
        <v>1412</v>
      </c>
      <c r="C4430" t="s">
        <v>6148</v>
      </c>
      <c r="F4430">
        <v>99</v>
      </c>
      <c r="J4430" t="s">
        <v>5439</v>
      </c>
      <c r="M4430" t="s">
        <v>10345</v>
      </c>
      <c r="O4430" t="s">
        <v>3275</v>
      </c>
    </row>
    <row r="4431" spans="2:18" x14ac:dyDescent="0.2">
      <c r="B4431" t="s">
        <v>1412</v>
      </c>
      <c r="C4431" t="s">
        <v>6148</v>
      </c>
      <c r="F4431">
        <v>99</v>
      </c>
      <c r="J4431" t="s">
        <v>5440</v>
      </c>
      <c r="M4431" t="s">
        <v>10345</v>
      </c>
      <c r="O4431" t="s">
        <v>3277</v>
      </c>
    </row>
    <row r="4432" spans="2:18" x14ac:dyDescent="0.2">
      <c r="B4432" t="s">
        <v>172</v>
      </c>
      <c r="C4432" t="s">
        <v>6148</v>
      </c>
      <c r="F4432">
        <v>99</v>
      </c>
      <c r="J4432" t="s">
        <v>5441</v>
      </c>
      <c r="M4432" t="s">
        <v>10370</v>
      </c>
      <c r="O4432" t="s">
        <v>3279</v>
      </c>
    </row>
    <row r="4433" spans="2:15" x14ac:dyDescent="0.2">
      <c r="B4433" t="s">
        <v>6298</v>
      </c>
      <c r="C4433" t="s">
        <v>6148</v>
      </c>
      <c r="F4433">
        <v>99</v>
      </c>
      <c r="J4433" t="s">
        <v>5441</v>
      </c>
      <c r="M4433" t="s">
        <v>10371</v>
      </c>
      <c r="O4433" t="s">
        <v>3279</v>
      </c>
    </row>
    <row r="4434" spans="2:15" x14ac:dyDescent="0.2">
      <c r="B4434" t="s">
        <v>10372</v>
      </c>
      <c r="C4434" t="s">
        <v>6148</v>
      </c>
      <c r="F4434">
        <v>99</v>
      </c>
      <c r="J4434" t="s">
        <v>5443</v>
      </c>
      <c r="M4434" t="s">
        <v>10373</v>
      </c>
    </row>
    <row r="4435" spans="2:15" x14ac:dyDescent="0.2">
      <c r="B4435" t="s">
        <v>996</v>
      </c>
      <c r="C4435" t="s">
        <v>6148</v>
      </c>
      <c r="F4435">
        <v>99</v>
      </c>
      <c r="J4435" t="s">
        <v>5445</v>
      </c>
      <c r="M4435" t="s">
        <v>10374</v>
      </c>
    </row>
    <row r="4436" spans="2:15" x14ac:dyDescent="0.2">
      <c r="B4436" t="s">
        <v>10375</v>
      </c>
      <c r="C4436" t="s">
        <v>6148</v>
      </c>
      <c r="F4436">
        <v>99</v>
      </c>
      <c r="J4436" t="s">
        <v>5447</v>
      </c>
      <c r="M4436" t="s">
        <v>10376</v>
      </c>
    </row>
    <row r="4437" spans="2:15" x14ac:dyDescent="0.2">
      <c r="B4437" t="s">
        <v>1412</v>
      </c>
      <c r="C4437" t="s">
        <v>6148</v>
      </c>
      <c r="F4437">
        <v>99</v>
      </c>
      <c r="J4437" t="s">
        <v>5449</v>
      </c>
      <c r="M4437" t="s">
        <v>10377</v>
      </c>
    </row>
    <row r="4438" spans="2:15" x14ac:dyDescent="0.2">
      <c r="B4438" t="s">
        <v>6580</v>
      </c>
      <c r="C4438" t="s">
        <v>6148</v>
      </c>
      <c r="F4438">
        <v>99</v>
      </c>
      <c r="J4438" t="s">
        <v>5451</v>
      </c>
      <c r="M4438" t="s">
        <v>10378</v>
      </c>
    </row>
    <row r="4439" spans="2:15" x14ac:dyDescent="0.2">
      <c r="B4439" t="s">
        <v>10379</v>
      </c>
      <c r="C4439" t="s">
        <v>6148</v>
      </c>
      <c r="F4439">
        <v>99</v>
      </c>
      <c r="J4439" t="s">
        <v>5451</v>
      </c>
      <c r="M4439" t="s">
        <v>10378</v>
      </c>
    </row>
    <row r="4440" spans="2:15" x14ac:dyDescent="0.2">
      <c r="B4440" t="s">
        <v>172</v>
      </c>
      <c r="C4440" t="s">
        <v>6148</v>
      </c>
      <c r="F4440">
        <v>99</v>
      </c>
      <c r="J4440" t="s">
        <v>5453</v>
      </c>
      <c r="M4440" t="s">
        <v>10380</v>
      </c>
    </row>
    <row r="4441" spans="2:15" x14ac:dyDescent="0.2">
      <c r="B4441" t="s">
        <v>172</v>
      </c>
      <c r="C4441" t="s">
        <v>6148</v>
      </c>
      <c r="F4441">
        <v>99</v>
      </c>
      <c r="J4441" t="s">
        <v>5455</v>
      </c>
      <c r="M4441" t="s">
        <v>10381</v>
      </c>
    </row>
    <row r="4442" spans="2:15" x14ac:dyDescent="0.2">
      <c r="B4442" t="s">
        <v>6700</v>
      </c>
      <c r="C4442" t="s">
        <v>6148</v>
      </c>
      <c r="D4442" t="s">
        <v>6159</v>
      </c>
      <c r="F4442">
        <v>99</v>
      </c>
      <c r="J4442" t="s">
        <v>5457</v>
      </c>
      <c r="M4442" t="s">
        <v>10382</v>
      </c>
    </row>
    <row r="4443" spans="2:15" x14ac:dyDescent="0.2">
      <c r="B4443" t="s">
        <v>6825</v>
      </c>
      <c r="C4443" t="s">
        <v>6148</v>
      </c>
      <c r="F4443">
        <v>99</v>
      </c>
      <c r="J4443" t="s">
        <v>5459</v>
      </c>
      <c r="M4443" t="s">
        <v>10383</v>
      </c>
    </row>
    <row r="4444" spans="2:15" x14ac:dyDescent="0.2">
      <c r="B4444" t="s">
        <v>10375</v>
      </c>
      <c r="C4444" t="s">
        <v>6148</v>
      </c>
      <c r="F4444">
        <v>99</v>
      </c>
      <c r="J4444" t="s">
        <v>5461</v>
      </c>
      <c r="M4444" t="s">
        <v>10384</v>
      </c>
    </row>
    <row r="4445" spans="2:15" x14ac:dyDescent="0.2">
      <c r="B4445" t="s">
        <v>10385</v>
      </c>
      <c r="C4445" t="s">
        <v>6148</v>
      </c>
      <c r="F4445">
        <v>99</v>
      </c>
      <c r="J4445" t="s">
        <v>5463</v>
      </c>
      <c r="M4445" t="s">
        <v>10386</v>
      </c>
    </row>
    <row r="4446" spans="2:15" x14ac:dyDescent="0.2">
      <c r="B4446" t="s">
        <v>6321</v>
      </c>
      <c r="C4446" t="s">
        <v>6148</v>
      </c>
      <c r="D4446" t="s">
        <v>6159</v>
      </c>
      <c r="F4446">
        <v>99</v>
      </c>
      <c r="J4446" t="s">
        <v>5465</v>
      </c>
      <c r="M4446" t="s">
        <v>10387</v>
      </c>
    </row>
    <row r="4447" spans="2:15" x14ac:dyDescent="0.2">
      <c r="B4447" t="s">
        <v>6158</v>
      </c>
      <c r="C4447" t="s">
        <v>6148</v>
      </c>
      <c r="D4447" t="s">
        <v>6159</v>
      </c>
      <c r="F4447">
        <v>99</v>
      </c>
      <c r="G4447">
        <v>410</v>
      </c>
      <c r="J4447" t="s">
        <v>5467</v>
      </c>
      <c r="M4447" t="s">
        <v>10388</v>
      </c>
    </row>
    <row r="4448" spans="2:15" x14ac:dyDescent="0.2">
      <c r="B4448" t="s">
        <v>6158</v>
      </c>
      <c r="C4448" t="s">
        <v>6148</v>
      </c>
      <c r="D4448" t="s">
        <v>6159</v>
      </c>
      <c r="F4448">
        <v>99</v>
      </c>
      <c r="G4448">
        <v>430</v>
      </c>
      <c r="J4448" t="s">
        <v>5469</v>
      </c>
      <c r="M4448" t="s">
        <v>10389</v>
      </c>
    </row>
    <row r="4449" spans="2:15" x14ac:dyDescent="0.2">
      <c r="B4449" t="s">
        <v>6158</v>
      </c>
      <c r="C4449" t="s">
        <v>6148</v>
      </c>
      <c r="D4449" t="s">
        <v>6159</v>
      </c>
      <c r="F4449">
        <v>99</v>
      </c>
      <c r="G4449">
        <v>440</v>
      </c>
      <c r="J4449" t="s">
        <v>5471</v>
      </c>
      <c r="M4449" t="s">
        <v>10390</v>
      </c>
    </row>
    <row r="4450" spans="2:15" x14ac:dyDescent="0.2">
      <c r="B4450" t="s">
        <v>6378</v>
      </c>
      <c r="C4450" t="s">
        <v>6148</v>
      </c>
      <c r="F4450">
        <v>99</v>
      </c>
      <c r="J4450" t="s">
        <v>5473</v>
      </c>
      <c r="M4450" t="s">
        <v>10391</v>
      </c>
      <c r="O4450" t="s">
        <v>3281</v>
      </c>
    </row>
    <row r="4451" spans="2:15" x14ac:dyDescent="0.2">
      <c r="B4451" t="s">
        <v>10392</v>
      </c>
      <c r="C4451" t="s">
        <v>6148</v>
      </c>
      <c r="F4451">
        <v>99</v>
      </c>
      <c r="J4451" t="s">
        <v>5473</v>
      </c>
      <c r="M4451" t="s">
        <v>10393</v>
      </c>
      <c r="O4451" t="s">
        <v>3281</v>
      </c>
    </row>
    <row r="4452" spans="2:15" x14ac:dyDescent="0.2">
      <c r="B4452" t="s">
        <v>10394</v>
      </c>
      <c r="C4452" t="s">
        <v>6148</v>
      </c>
      <c r="F4452">
        <v>99</v>
      </c>
      <c r="J4452" t="s">
        <v>5473</v>
      </c>
      <c r="M4452" t="s">
        <v>10395</v>
      </c>
      <c r="O4452" t="s">
        <v>3281</v>
      </c>
    </row>
    <row r="4453" spans="2:15" x14ac:dyDescent="0.2">
      <c r="B4453" t="s">
        <v>7693</v>
      </c>
      <c r="C4453" t="s">
        <v>6148</v>
      </c>
      <c r="F4453">
        <v>99</v>
      </c>
      <c r="J4453" t="s">
        <v>5473</v>
      </c>
      <c r="M4453" t="s">
        <v>10396</v>
      </c>
      <c r="O4453" t="s">
        <v>3281</v>
      </c>
    </row>
    <row r="4454" spans="2:15" x14ac:dyDescent="0.2">
      <c r="B4454" t="s">
        <v>7267</v>
      </c>
      <c r="C4454" t="s">
        <v>6148</v>
      </c>
      <c r="F4454">
        <v>99</v>
      </c>
      <c r="J4454" t="s">
        <v>5475</v>
      </c>
      <c r="M4454" t="s">
        <v>10397</v>
      </c>
      <c r="N4454" t="s">
        <v>3283</v>
      </c>
      <c r="O4454" t="s">
        <v>3284</v>
      </c>
    </row>
    <row r="4455" spans="2:15" x14ac:dyDescent="0.2">
      <c r="B4455" t="s">
        <v>10398</v>
      </c>
      <c r="C4455" t="s">
        <v>6148</v>
      </c>
      <c r="F4455">
        <v>99</v>
      </c>
      <c r="J4455" t="s">
        <v>5475</v>
      </c>
      <c r="M4455" t="s">
        <v>10399</v>
      </c>
      <c r="N4455" t="s">
        <v>3283</v>
      </c>
      <c r="O4455" t="s">
        <v>3284</v>
      </c>
    </row>
    <row r="4456" spans="2:15" x14ac:dyDescent="0.2">
      <c r="B4456" t="s">
        <v>331</v>
      </c>
      <c r="C4456" t="s">
        <v>6148</v>
      </c>
      <c r="F4456">
        <v>99</v>
      </c>
      <c r="J4456" t="s">
        <v>5477</v>
      </c>
      <c r="M4456" t="s">
        <v>10400</v>
      </c>
    </row>
    <row r="4457" spans="2:15" x14ac:dyDescent="0.2">
      <c r="B4457" t="s">
        <v>6649</v>
      </c>
      <c r="C4457" t="s">
        <v>6148</v>
      </c>
      <c r="F4457">
        <v>99</v>
      </c>
      <c r="J4457" t="s">
        <v>5479</v>
      </c>
      <c r="M4457" t="s">
        <v>10401</v>
      </c>
    </row>
    <row r="4458" spans="2:15" x14ac:dyDescent="0.2">
      <c r="B4458" t="s">
        <v>8728</v>
      </c>
      <c r="C4458" t="s">
        <v>6148</v>
      </c>
      <c r="F4458">
        <v>99</v>
      </c>
      <c r="J4458" t="s">
        <v>5479</v>
      </c>
      <c r="M4458" t="s">
        <v>10402</v>
      </c>
    </row>
    <row r="4459" spans="2:15" x14ac:dyDescent="0.2">
      <c r="B4459" t="s">
        <v>7508</v>
      </c>
      <c r="C4459" t="s">
        <v>6148</v>
      </c>
      <c r="F4459">
        <v>99</v>
      </c>
      <c r="J4459" t="s">
        <v>5481</v>
      </c>
      <c r="M4459" t="s">
        <v>10403</v>
      </c>
    </row>
    <row r="4460" spans="2:15" x14ac:dyDescent="0.2">
      <c r="B4460" t="s">
        <v>10404</v>
      </c>
      <c r="C4460" t="s">
        <v>6148</v>
      </c>
      <c r="F4460">
        <v>99</v>
      </c>
      <c r="J4460" t="s">
        <v>5481</v>
      </c>
      <c r="M4460" t="s">
        <v>10403</v>
      </c>
    </row>
    <row r="4461" spans="2:15" x14ac:dyDescent="0.2">
      <c r="B4461" t="s">
        <v>6189</v>
      </c>
      <c r="C4461" t="s">
        <v>6148</v>
      </c>
      <c r="F4461">
        <v>99</v>
      </c>
      <c r="J4461" t="s">
        <v>5481</v>
      </c>
      <c r="M4461" t="s">
        <v>10403</v>
      </c>
    </row>
    <row r="4462" spans="2:15" x14ac:dyDescent="0.2">
      <c r="B4462" t="s">
        <v>6172</v>
      </c>
      <c r="C4462" t="s">
        <v>6148</v>
      </c>
      <c r="F4462">
        <v>99</v>
      </c>
      <c r="J4462" t="s">
        <v>5483</v>
      </c>
      <c r="M4462" t="s">
        <v>10405</v>
      </c>
      <c r="O4462" t="s">
        <v>3286</v>
      </c>
    </row>
    <row r="4463" spans="2:15" x14ac:dyDescent="0.2">
      <c r="B4463" t="s">
        <v>1412</v>
      </c>
      <c r="C4463" t="s">
        <v>6148</v>
      </c>
      <c r="F4463">
        <v>99</v>
      </c>
      <c r="J4463" t="s">
        <v>5485</v>
      </c>
      <c r="M4463" t="s">
        <v>10406</v>
      </c>
    </row>
    <row r="4464" spans="2:15" x14ac:dyDescent="0.2">
      <c r="B4464" t="s">
        <v>6445</v>
      </c>
      <c r="C4464" t="s">
        <v>6148</v>
      </c>
      <c r="F4464">
        <v>99</v>
      </c>
      <c r="J4464" t="s">
        <v>5487</v>
      </c>
      <c r="M4464" t="s">
        <v>10407</v>
      </c>
      <c r="N4464" t="s">
        <v>3288</v>
      </c>
    </row>
    <row r="4465" spans="2:15" x14ac:dyDescent="0.2">
      <c r="B4465" t="s">
        <v>10408</v>
      </c>
      <c r="C4465" t="s">
        <v>6148</v>
      </c>
      <c r="F4465">
        <v>99</v>
      </c>
      <c r="J4465" t="s">
        <v>5487</v>
      </c>
      <c r="M4465" t="s">
        <v>10409</v>
      </c>
      <c r="N4465" t="s">
        <v>3288</v>
      </c>
    </row>
    <row r="4466" spans="2:15" x14ac:dyDescent="0.2">
      <c r="B4466" t="s">
        <v>1420</v>
      </c>
      <c r="C4466" t="s">
        <v>6148</v>
      </c>
      <c r="F4466">
        <v>99</v>
      </c>
      <c r="J4466" t="s">
        <v>5489</v>
      </c>
      <c r="M4466" t="s">
        <v>10410</v>
      </c>
      <c r="O4466" t="s">
        <v>3290</v>
      </c>
    </row>
    <row r="4467" spans="2:15" x14ac:dyDescent="0.2">
      <c r="B4467" t="s">
        <v>657</v>
      </c>
      <c r="C4467" t="s">
        <v>6148</v>
      </c>
      <c r="F4467">
        <v>99</v>
      </c>
      <c r="J4467" t="s">
        <v>5491</v>
      </c>
      <c r="M4467" t="s">
        <v>10411</v>
      </c>
    </row>
    <row r="4468" spans="2:15" x14ac:dyDescent="0.2">
      <c r="B4468" t="s">
        <v>10412</v>
      </c>
      <c r="C4468" t="s">
        <v>6148</v>
      </c>
      <c r="F4468">
        <v>99</v>
      </c>
      <c r="J4468" t="s">
        <v>5491</v>
      </c>
      <c r="M4468" t="s">
        <v>10411</v>
      </c>
    </row>
    <row r="4469" spans="2:15" x14ac:dyDescent="0.2">
      <c r="B4469" t="s">
        <v>172</v>
      </c>
      <c r="C4469" t="s">
        <v>6148</v>
      </c>
      <c r="F4469">
        <v>99</v>
      </c>
      <c r="J4469" t="s">
        <v>5493</v>
      </c>
      <c r="M4469" t="s">
        <v>10413</v>
      </c>
    </row>
    <row r="4470" spans="2:15" x14ac:dyDescent="0.2">
      <c r="B4470" t="s">
        <v>466</v>
      </c>
      <c r="C4470" t="s">
        <v>6148</v>
      </c>
      <c r="F4470">
        <v>99</v>
      </c>
      <c r="J4470" t="s">
        <v>5493</v>
      </c>
      <c r="M4470" t="s">
        <v>10414</v>
      </c>
    </row>
    <row r="4471" spans="2:15" x14ac:dyDescent="0.2">
      <c r="B4471" t="s">
        <v>6298</v>
      </c>
      <c r="C4471" t="s">
        <v>6148</v>
      </c>
      <c r="F4471">
        <v>99</v>
      </c>
      <c r="J4471" t="s">
        <v>5493</v>
      </c>
      <c r="M4471" t="s">
        <v>10414</v>
      </c>
    </row>
    <row r="4472" spans="2:15" x14ac:dyDescent="0.2">
      <c r="B4472" t="s">
        <v>172</v>
      </c>
      <c r="C4472" t="s">
        <v>6148</v>
      </c>
      <c r="F4472">
        <v>99</v>
      </c>
      <c r="J4472" t="s">
        <v>117</v>
      </c>
      <c r="M4472" t="s">
        <v>10415</v>
      </c>
    </row>
    <row r="4473" spans="2:15" x14ac:dyDescent="0.2">
      <c r="B4473" t="s">
        <v>172</v>
      </c>
      <c r="C4473" t="s">
        <v>6148</v>
      </c>
      <c r="F4473">
        <v>99</v>
      </c>
      <c r="J4473" t="s">
        <v>117</v>
      </c>
      <c r="M4473" t="s">
        <v>10415</v>
      </c>
    </row>
    <row r="4474" spans="2:15" x14ac:dyDescent="0.2">
      <c r="B4474" t="s">
        <v>10122</v>
      </c>
      <c r="C4474" t="s">
        <v>6148</v>
      </c>
      <c r="F4474">
        <v>99</v>
      </c>
      <c r="J4474" t="s">
        <v>5496</v>
      </c>
      <c r="M4474" t="s">
        <v>10416</v>
      </c>
    </row>
    <row r="4475" spans="2:15" x14ac:dyDescent="0.2">
      <c r="B4475" t="s">
        <v>10417</v>
      </c>
      <c r="C4475" t="s">
        <v>6148</v>
      </c>
      <c r="F4475">
        <v>99</v>
      </c>
      <c r="J4475" t="s">
        <v>455</v>
      </c>
      <c r="M4475" t="s">
        <v>10418</v>
      </c>
      <c r="O4475" t="s">
        <v>3292</v>
      </c>
    </row>
    <row r="4476" spans="2:15" x14ac:dyDescent="0.2">
      <c r="B4476" t="s">
        <v>6194</v>
      </c>
      <c r="C4476" t="s">
        <v>6148</v>
      </c>
      <c r="F4476">
        <v>99</v>
      </c>
      <c r="J4476" t="s">
        <v>455</v>
      </c>
      <c r="M4476" t="s">
        <v>10418</v>
      </c>
      <c r="O4476" t="s">
        <v>3292</v>
      </c>
    </row>
    <row r="4477" spans="2:15" x14ac:dyDescent="0.2">
      <c r="B4477" t="s">
        <v>10419</v>
      </c>
      <c r="C4477" t="s">
        <v>6148</v>
      </c>
      <c r="F4477">
        <v>99</v>
      </c>
      <c r="J4477" t="s">
        <v>455</v>
      </c>
      <c r="M4477" t="s">
        <v>10420</v>
      </c>
      <c r="O4477" t="s">
        <v>3292</v>
      </c>
    </row>
    <row r="4478" spans="2:15" x14ac:dyDescent="0.2">
      <c r="B4478" t="s">
        <v>10421</v>
      </c>
      <c r="C4478" t="s">
        <v>6148</v>
      </c>
      <c r="F4478">
        <v>99</v>
      </c>
      <c r="J4478" t="s">
        <v>5499</v>
      </c>
      <c r="M4478" t="s">
        <v>10422</v>
      </c>
    </row>
    <row r="4479" spans="2:15" x14ac:dyDescent="0.2">
      <c r="B4479" t="s">
        <v>10423</v>
      </c>
      <c r="C4479" t="s">
        <v>6148</v>
      </c>
      <c r="F4479">
        <v>99</v>
      </c>
      <c r="J4479" t="s">
        <v>5501</v>
      </c>
      <c r="M4479" t="s">
        <v>10424</v>
      </c>
      <c r="O4479" t="s">
        <v>3294</v>
      </c>
    </row>
    <row r="4480" spans="2:15" x14ac:dyDescent="0.2">
      <c r="B4480" t="s">
        <v>10425</v>
      </c>
      <c r="C4480" t="s">
        <v>6148</v>
      </c>
      <c r="F4480">
        <v>99</v>
      </c>
      <c r="J4480" t="s">
        <v>5503</v>
      </c>
      <c r="M4480" t="s">
        <v>10426</v>
      </c>
      <c r="O4480" t="s">
        <v>3296</v>
      </c>
    </row>
    <row r="4481" spans="1:24" x14ac:dyDescent="0.2">
      <c r="B4481" t="s">
        <v>7316</v>
      </c>
      <c r="C4481" t="s">
        <v>6148</v>
      </c>
      <c r="F4481">
        <v>99</v>
      </c>
      <c r="J4481" t="s">
        <v>5503</v>
      </c>
      <c r="M4481" t="s">
        <v>10426</v>
      </c>
      <c r="O4481" t="s">
        <v>3296</v>
      </c>
    </row>
    <row r="4482" spans="1:24" x14ac:dyDescent="0.2">
      <c r="B4482" t="s">
        <v>10427</v>
      </c>
      <c r="C4482" t="s">
        <v>6148</v>
      </c>
      <c r="F4482">
        <v>99</v>
      </c>
      <c r="J4482" t="s">
        <v>5503</v>
      </c>
      <c r="M4482" t="s">
        <v>10428</v>
      </c>
      <c r="O4482" t="s">
        <v>3296</v>
      </c>
    </row>
    <row r="4483" spans="1:24" x14ac:dyDescent="0.2">
      <c r="B4483" t="s">
        <v>8863</v>
      </c>
      <c r="C4483" t="s">
        <v>6148</v>
      </c>
      <c r="F4483">
        <v>99</v>
      </c>
      <c r="J4483" t="s">
        <v>5505</v>
      </c>
      <c r="M4483" t="s">
        <v>10429</v>
      </c>
    </row>
    <row r="4484" spans="1:24" x14ac:dyDescent="0.2">
      <c r="B4484" t="s">
        <v>7312</v>
      </c>
      <c r="C4484" t="s">
        <v>6148</v>
      </c>
      <c r="F4484">
        <v>99</v>
      </c>
      <c r="J4484" t="s">
        <v>5507</v>
      </c>
      <c r="M4484" t="s">
        <v>10430</v>
      </c>
    </row>
    <row r="4485" spans="1:24" x14ac:dyDescent="0.2">
      <c r="B4485" t="s">
        <v>6472</v>
      </c>
      <c r="C4485" t="s">
        <v>6148</v>
      </c>
      <c r="F4485">
        <v>99</v>
      </c>
      <c r="J4485" t="s">
        <v>5509</v>
      </c>
      <c r="M4485" t="s">
        <v>10431</v>
      </c>
      <c r="X4485" t="s">
        <v>3298</v>
      </c>
    </row>
    <row r="4486" spans="1:24" x14ac:dyDescent="0.2">
      <c r="B4486" t="s">
        <v>545</v>
      </c>
      <c r="C4486" t="s">
        <v>6148</v>
      </c>
      <c r="F4486">
        <v>99</v>
      </c>
      <c r="J4486" t="s">
        <v>5511</v>
      </c>
      <c r="M4486" t="s">
        <v>10432</v>
      </c>
    </row>
    <row r="4487" spans="1:24" x14ac:dyDescent="0.2">
      <c r="B4487" t="s">
        <v>6503</v>
      </c>
      <c r="C4487" t="s">
        <v>6148</v>
      </c>
      <c r="F4487">
        <v>99</v>
      </c>
      <c r="J4487" t="s">
        <v>5513</v>
      </c>
      <c r="M4487" t="s">
        <v>10433</v>
      </c>
    </row>
    <row r="4488" spans="1:24" x14ac:dyDescent="0.2">
      <c r="B4488" t="s">
        <v>7312</v>
      </c>
      <c r="C4488" t="s">
        <v>6148</v>
      </c>
      <c r="F4488">
        <v>99</v>
      </c>
      <c r="J4488" t="s">
        <v>5513</v>
      </c>
      <c r="M4488" t="s">
        <v>10433</v>
      </c>
    </row>
    <row r="4489" spans="1:24" x14ac:dyDescent="0.2">
      <c r="B4489" t="s">
        <v>545</v>
      </c>
      <c r="C4489" t="s">
        <v>6148</v>
      </c>
      <c r="F4489">
        <v>99</v>
      </c>
      <c r="J4489" t="s">
        <v>5515</v>
      </c>
      <c r="M4489" t="s">
        <v>5518</v>
      </c>
      <c r="X4489" t="s">
        <v>3303</v>
      </c>
    </row>
    <row r="4490" spans="1:24" x14ac:dyDescent="0.2">
      <c r="B4490" t="s">
        <v>10434</v>
      </c>
      <c r="C4490" t="s">
        <v>6148</v>
      </c>
      <c r="F4490">
        <v>99</v>
      </c>
      <c r="J4490" t="s">
        <v>5519</v>
      </c>
      <c r="M4490" t="s">
        <v>10435</v>
      </c>
      <c r="N4490" t="s">
        <v>3308</v>
      </c>
    </row>
    <row r="4491" spans="1:24" x14ac:dyDescent="0.2">
      <c r="B4491" t="s">
        <v>1412</v>
      </c>
      <c r="C4491" t="s">
        <v>6148</v>
      </c>
      <c r="F4491">
        <v>99</v>
      </c>
      <c r="J4491" t="s">
        <v>5521</v>
      </c>
      <c r="M4491" t="s">
        <v>10436</v>
      </c>
    </row>
    <row r="4492" spans="1:24" x14ac:dyDescent="0.2">
      <c r="B4492" t="s">
        <v>9806</v>
      </c>
      <c r="C4492" t="s">
        <v>6148</v>
      </c>
      <c r="F4492">
        <v>99</v>
      </c>
      <c r="J4492" t="s">
        <v>5523</v>
      </c>
      <c r="M4492" t="s">
        <v>10437</v>
      </c>
    </row>
    <row r="4493" spans="1:24" x14ac:dyDescent="0.2">
      <c r="B4493" t="s">
        <v>10438</v>
      </c>
      <c r="C4493" t="s">
        <v>6148</v>
      </c>
      <c r="F4493">
        <v>99</v>
      </c>
      <c r="J4493" t="s">
        <v>5523</v>
      </c>
      <c r="M4493" t="s">
        <v>10439</v>
      </c>
    </row>
    <row r="4494" spans="1:24" x14ac:dyDescent="0.2">
      <c r="B4494" t="s">
        <v>6290</v>
      </c>
      <c r="C4494" t="s">
        <v>6148</v>
      </c>
      <c r="F4494">
        <v>99</v>
      </c>
      <c r="J4494" t="s">
        <v>5525</v>
      </c>
      <c r="M4494" t="s">
        <v>10440</v>
      </c>
      <c r="V4494" t="s">
        <v>3310</v>
      </c>
    </row>
    <row r="4495" spans="1:24" x14ac:dyDescent="0.2">
      <c r="B4495" t="s">
        <v>1427</v>
      </c>
      <c r="C4495" t="s">
        <v>6148</v>
      </c>
      <c r="F4495">
        <v>99</v>
      </c>
      <c r="J4495" t="s">
        <v>5525</v>
      </c>
      <c r="M4495" t="s">
        <v>10441</v>
      </c>
      <c r="V4495" t="s">
        <v>3310</v>
      </c>
    </row>
    <row r="4496" spans="1:24" x14ac:dyDescent="0.2">
      <c r="A4496">
        <v>6</v>
      </c>
      <c r="B4496" t="s">
        <v>8460</v>
      </c>
      <c r="C4496" t="s">
        <v>6148</v>
      </c>
      <c r="D4496" t="s">
        <v>3505</v>
      </c>
      <c r="F4496">
        <v>99</v>
      </c>
      <c r="G4496">
        <v>140</v>
      </c>
      <c r="J4496" t="s">
        <v>5527</v>
      </c>
      <c r="K4496" t="s">
        <v>6146</v>
      </c>
      <c r="L4496" t="s">
        <v>3312</v>
      </c>
      <c r="M4496" t="s">
        <v>10442</v>
      </c>
      <c r="N4496" t="s">
        <v>3312</v>
      </c>
    </row>
    <row r="4497" spans="2:15" x14ac:dyDescent="0.2">
      <c r="B4497" t="s">
        <v>10443</v>
      </c>
      <c r="C4497" t="s">
        <v>6148</v>
      </c>
      <c r="F4497">
        <v>99</v>
      </c>
      <c r="J4497" t="s">
        <v>5527</v>
      </c>
      <c r="M4497" t="s">
        <v>10442</v>
      </c>
      <c r="N4497" t="s">
        <v>3312</v>
      </c>
    </row>
    <row r="4498" spans="2:15" x14ac:dyDescent="0.2">
      <c r="B4498" t="s">
        <v>10444</v>
      </c>
      <c r="C4498" t="s">
        <v>6148</v>
      </c>
      <c r="F4498">
        <v>99</v>
      </c>
      <c r="J4498" t="s">
        <v>5529</v>
      </c>
      <c r="M4498" t="s">
        <v>10445</v>
      </c>
    </row>
    <row r="4499" spans="2:15" x14ac:dyDescent="0.2">
      <c r="B4499" t="s">
        <v>6321</v>
      </c>
      <c r="C4499" t="s">
        <v>6148</v>
      </c>
      <c r="D4499" t="s">
        <v>6159</v>
      </c>
      <c r="F4499">
        <v>99</v>
      </c>
      <c r="J4499" t="s">
        <v>5531</v>
      </c>
      <c r="M4499" t="s">
        <v>10446</v>
      </c>
    </row>
    <row r="4500" spans="2:15" x14ac:dyDescent="0.2">
      <c r="B4500" t="s">
        <v>172</v>
      </c>
      <c r="C4500" t="s">
        <v>6148</v>
      </c>
      <c r="F4500">
        <v>99</v>
      </c>
      <c r="J4500" t="s">
        <v>5533</v>
      </c>
      <c r="M4500" t="s">
        <v>10447</v>
      </c>
    </row>
    <row r="4501" spans="2:15" x14ac:dyDescent="0.2">
      <c r="B4501" t="s">
        <v>6649</v>
      </c>
      <c r="C4501" t="s">
        <v>6148</v>
      </c>
      <c r="F4501">
        <v>99</v>
      </c>
      <c r="J4501" t="s">
        <v>5533</v>
      </c>
      <c r="M4501" t="s">
        <v>10447</v>
      </c>
    </row>
    <row r="4502" spans="2:15" x14ac:dyDescent="0.2">
      <c r="B4502" t="s">
        <v>6375</v>
      </c>
      <c r="C4502" t="s">
        <v>6148</v>
      </c>
      <c r="F4502">
        <v>99</v>
      </c>
      <c r="J4502" t="s">
        <v>5535</v>
      </c>
      <c r="M4502" t="s">
        <v>5538</v>
      </c>
      <c r="N4502" t="s">
        <v>3314</v>
      </c>
    </row>
    <row r="4503" spans="2:15" x14ac:dyDescent="0.2">
      <c r="B4503" t="s">
        <v>6321</v>
      </c>
      <c r="C4503" t="s">
        <v>6148</v>
      </c>
      <c r="D4503" t="s">
        <v>6159</v>
      </c>
      <c r="F4503">
        <v>99</v>
      </c>
      <c r="J4503" t="s">
        <v>5539</v>
      </c>
      <c r="M4503" t="s">
        <v>10448</v>
      </c>
    </row>
    <row r="4504" spans="2:15" x14ac:dyDescent="0.2">
      <c r="B4504" t="s">
        <v>9549</v>
      </c>
      <c r="C4504" t="s">
        <v>6148</v>
      </c>
      <c r="D4504" t="s">
        <v>6159</v>
      </c>
      <c r="F4504">
        <v>99</v>
      </c>
      <c r="J4504" t="s">
        <v>5539</v>
      </c>
      <c r="M4504" t="s">
        <v>10449</v>
      </c>
    </row>
    <row r="4505" spans="2:15" x14ac:dyDescent="0.2">
      <c r="B4505" t="s">
        <v>10450</v>
      </c>
      <c r="C4505" t="s">
        <v>6148</v>
      </c>
      <c r="D4505" t="s">
        <v>6159</v>
      </c>
      <c r="F4505">
        <v>99</v>
      </c>
      <c r="J4505" t="s">
        <v>5539</v>
      </c>
      <c r="M4505" t="s">
        <v>10449</v>
      </c>
    </row>
    <row r="4506" spans="2:15" x14ac:dyDescent="0.2">
      <c r="B4506" t="s">
        <v>6580</v>
      </c>
      <c r="C4506" t="s">
        <v>6148</v>
      </c>
      <c r="F4506">
        <v>99</v>
      </c>
      <c r="J4506" t="s">
        <v>5541</v>
      </c>
      <c r="M4506" t="s">
        <v>10451</v>
      </c>
      <c r="O4506" t="s">
        <v>3316</v>
      </c>
    </row>
    <row r="4507" spans="2:15" x14ac:dyDescent="0.2">
      <c r="B4507" t="s">
        <v>10372</v>
      </c>
      <c r="C4507" t="s">
        <v>6148</v>
      </c>
      <c r="F4507">
        <v>99</v>
      </c>
      <c r="J4507" t="s">
        <v>5543</v>
      </c>
      <c r="M4507" t="s">
        <v>10452</v>
      </c>
    </row>
    <row r="4508" spans="2:15" x14ac:dyDescent="0.2">
      <c r="B4508" t="s">
        <v>7474</v>
      </c>
      <c r="C4508" t="s">
        <v>6148</v>
      </c>
      <c r="F4508">
        <v>99</v>
      </c>
      <c r="J4508" t="s">
        <v>5543</v>
      </c>
      <c r="M4508" t="s">
        <v>10452</v>
      </c>
    </row>
    <row r="4509" spans="2:15" x14ac:dyDescent="0.2">
      <c r="B4509" t="s">
        <v>10453</v>
      </c>
      <c r="C4509" t="s">
        <v>6148</v>
      </c>
      <c r="F4509">
        <v>99</v>
      </c>
      <c r="J4509" t="s">
        <v>5543</v>
      </c>
      <c r="M4509" t="s">
        <v>10454</v>
      </c>
    </row>
    <row r="4510" spans="2:15" x14ac:dyDescent="0.2">
      <c r="B4510" t="s">
        <v>10455</v>
      </c>
      <c r="C4510" t="s">
        <v>6148</v>
      </c>
      <c r="F4510">
        <v>99</v>
      </c>
      <c r="J4510" t="s">
        <v>5545</v>
      </c>
      <c r="M4510" t="s">
        <v>10456</v>
      </c>
    </row>
    <row r="4511" spans="2:15" x14ac:dyDescent="0.2">
      <c r="B4511" t="s">
        <v>10372</v>
      </c>
      <c r="C4511" t="s">
        <v>6148</v>
      </c>
      <c r="F4511">
        <v>99</v>
      </c>
      <c r="J4511" t="s">
        <v>5547</v>
      </c>
      <c r="M4511" t="s">
        <v>10457</v>
      </c>
    </row>
    <row r="4512" spans="2:15" x14ac:dyDescent="0.2">
      <c r="B4512" t="s">
        <v>10458</v>
      </c>
      <c r="C4512" t="s">
        <v>6148</v>
      </c>
      <c r="F4512">
        <v>99</v>
      </c>
      <c r="J4512" t="s">
        <v>5549</v>
      </c>
      <c r="M4512" t="s">
        <v>10459</v>
      </c>
    </row>
    <row r="4513" spans="2:15" x14ac:dyDescent="0.2">
      <c r="B4513" t="s">
        <v>10372</v>
      </c>
      <c r="C4513" t="s">
        <v>6148</v>
      </c>
      <c r="F4513">
        <v>99</v>
      </c>
      <c r="J4513" t="s">
        <v>5551</v>
      </c>
      <c r="M4513" t="s">
        <v>10460</v>
      </c>
    </row>
    <row r="4514" spans="2:15" x14ac:dyDescent="0.2">
      <c r="B4514" t="s">
        <v>7251</v>
      </c>
      <c r="C4514" t="s">
        <v>6148</v>
      </c>
      <c r="F4514">
        <v>99</v>
      </c>
      <c r="J4514" t="s">
        <v>5553</v>
      </c>
      <c r="M4514" t="s">
        <v>10461</v>
      </c>
    </row>
    <row r="4515" spans="2:15" x14ac:dyDescent="0.2">
      <c r="B4515" t="s">
        <v>6158</v>
      </c>
      <c r="C4515" t="s">
        <v>6148</v>
      </c>
      <c r="D4515" t="s">
        <v>6159</v>
      </c>
      <c r="F4515">
        <v>99</v>
      </c>
      <c r="G4515">
        <v>150</v>
      </c>
      <c r="J4515" t="s">
        <v>5555</v>
      </c>
      <c r="K4515" t="s">
        <v>1444</v>
      </c>
      <c r="L4515" t="s">
        <v>3318</v>
      </c>
      <c r="M4515" t="s">
        <v>10462</v>
      </c>
      <c r="O4515" t="s">
        <v>3318</v>
      </c>
    </row>
    <row r="4516" spans="2:15" x14ac:dyDescent="0.2">
      <c r="B4516" t="s">
        <v>7351</v>
      </c>
      <c r="C4516" t="s">
        <v>6148</v>
      </c>
      <c r="F4516">
        <v>99</v>
      </c>
      <c r="J4516" t="s">
        <v>5557</v>
      </c>
      <c r="M4516" t="s">
        <v>10463</v>
      </c>
    </row>
    <row r="4517" spans="2:15" x14ac:dyDescent="0.2">
      <c r="B4517" t="s">
        <v>10464</v>
      </c>
      <c r="C4517" t="s">
        <v>6148</v>
      </c>
      <c r="F4517">
        <v>99</v>
      </c>
      <c r="J4517" t="s">
        <v>5557</v>
      </c>
      <c r="M4517" t="s">
        <v>10465</v>
      </c>
    </row>
    <row r="4518" spans="2:15" x14ac:dyDescent="0.2">
      <c r="B4518" t="s">
        <v>10466</v>
      </c>
      <c r="C4518" t="s">
        <v>6148</v>
      </c>
      <c r="F4518">
        <v>99</v>
      </c>
      <c r="J4518" t="s">
        <v>5557</v>
      </c>
      <c r="M4518" t="s">
        <v>10467</v>
      </c>
    </row>
    <row r="4519" spans="2:15" x14ac:dyDescent="0.2">
      <c r="B4519" t="s">
        <v>10468</v>
      </c>
      <c r="C4519" t="s">
        <v>6148</v>
      </c>
      <c r="F4519">
        <v>99</v>
      </c>
      <c r="J4519" t="s">
        <v>5559</v>
      </c>
      <c r="M4519" t="s">
        <v>5562</v>
      </c>
    </row>
    <row r="4520" spans="2:15" x14ac:dyDescent="0.2">
      <c r="B4520" t="s">
        <v>7937</v>
      </c>
      <c r="C4520" t="s">
        <v>6148</v>
      </c>
      <c r="F4520">
        <v>99</v>
      </c>
      <c r="J4520" t="s">
        <v>5563</v>
      </c>
      <c r="M4520" t="s">
        <v>10469</v>
      </c>
    </row>
    <row r="4521" spans="2:15" x14ac:dyDescent="0.2">
      <c r="B4521" t="s">
        <v>887</v>
      </c>
      <c r="C4521" t="s">
        <v>6148</v>
      </c>
      <c r="F4521">
        <v>99</v>
      </c>
      <c r="J4521" t="s">
        <v>5565</v>
      </c>
      <c r="M4521" t="s">
        <v>10470</v>
      </c>
    </row>
    <row r="4522" spans="2:15" x14ac:dyDescent="0.2">
      <c r="B4522" t="s">
        <v>8322</v>
      </c>
      <c r="C4522" t="s">
        <v>6148</v>
      </c>
      <c r="F4522">
        <v>99</v>
      </c>
      <c r="J4522" t="s">
        <v>5565</v>
      </c>
      <c r="M4522" t="s">
        <v>10471</v>
      </c>
    </row>
    <row r="4523" spans="2:15" x14ac:dyDescent="0.2">
      <c r="B4523" t="s">
        <v>6161</v>
      </c>
      <c r="C4523" t="s">
        <v>6148</v>
      </c>
      <c r="F4523">
        <v>99</v>
      </c>
      <c r="J4523" t="s">
        <v>5565</v>
      </c>
      <c r="M4523" t="s">
        <v>10471</v>
      </c>
    </row>
    <row r="4524" spans="2:15" x14ac:dyDescent="0.2">
      <c r="B4524" t="s">
        <v>729</v>
      </c>
      <c r="C4524" t="s">
        <v>6148</v>
      </c>
      <c r="F4524">
        <v>99</v>
      </c>
      <c r="J4524" t="s">
        <v>5565</v>
      </c>
      <c r="M4524" t="s">
        <v>10472</v>
      </c>
    </row>
    <row r="4525" spans="2:15" x14ac:dyDescent="0.2">
      <c r="B4525" t="s">
        <v>10473</v>
      </c>
      <c r="C4525" t="s">
        <v>6148</v>
      </c>
      <c r="F4525">
        <v>99</v>
      </c>
      <c r="J4525" t="s">
        <v>5567</v>
      </c>
      <c r="M4525" t="s">
        <v>10474</v>
      </c>
    </row>
    <row r="4526" spans="2:15" x14ac:dyDescent="0.2">
      <c r="B4526" t="s">
        <v>10475</v>
      </c>
      <c r="C4526" t="s">
        <v>6148</v>
      </c>
      <c r="F4526">
        <v>99</v>
      </c>
      <c r="J4526" t="s">
        <v>5569</v>
      </c>
      <c r="M4526" t="s">
        <v>10476</v>
      </c>
      <c r="N4526" t="s">
        <v>3323</v>
      </c>
    </row>
    <row r="4527" spans="2:15" x14ac:dyDescent="0.2">
      <c r="B4527" t="s">
        <v>10477</v>
      </c>
      <c r="C4527" t="s">
        <v>6148</v>
      </c>
      <c r="F4527">
        <v>99</v>
      </c>
      <c r="J4527" t="s">
        <v>5569</v>
      </c>
      <c r="M4527" t="s">
        <v>10478</v>
      </c>
      <c r="N4527" t="s">
        <v>3323</v>
      </c>
    </row>
    <row r="4528" spans="2:15" x14ac:dyDescent="0.2">
      <c r="B4528" t="s">
        <v>10479</v>
      </c>
      <c r="C4528" t="s">
        <v>6148</v>
      </c>
      <c r="F4528">
        <v>99</v>
      </c>
      <c r="J4528" t="s">
        <v>5571</v>
      </c>
      <c r="M4528" t="s">
        <v>10480</v>
      </c>
    </row>
    <row r="4529" spans="2:14" x14ac:dyDescent="0.2">
      <c r="B4529" t="s">
        <v>6286</v>
      </c>
      <c r="C4529" t="s">
        <v>6148</v>
      </c>
      <c r="F4529">
        <v>99</v>
      </c>
      <c r="J4529" t="s">
        <v>5573</v>
      </c>
      <c r="M4529" t="s">
        <v>10481</v>
      </c>
    </row>
    <row r="4530" spans="2:14" x14ac:dyDescent="0.2">
      <c r="B4530" t="s">
        <v>6180</v>
      </c>
      <c r="C4530" t="s">
        <v>6148</v>
      </c>
      <c r="F4530">
        <v>99</v>
      </c>
      <c r="J4530" t="s">
        <v>5575</v>
      </c>
      <c r="M4530" t="s">
        <v>10482</v>
      </c>
    </row>
    <row r="4531" spans="2:14" x14ac:dyDescent="0.2">
      <c r="B4531" t="s">
        <v>6180</v>
      </c>
      <c r="C4531" t="s">
        <v>6148</v>
      </c>
      <c r="F4531">
        <v>99</v>
      </c>
      <c r="J4531" t="s">
        <v>5577</v>
      </c>
      <c r="M4531" t="s">
        <v>10483</v>
      </c>
    </row>
    <row r="4532" spans="2:14" x14ac:dyDescent="0.2">
      <c r="B4532" t="s">
        <v>6472</v>
      </c>
      <c r="C4532" t="s">
        <v>6148</v>
      </c>
      <c r="F4532">
        <v>99</v>
      </c>
      <c r="J4532" t="s">
        <v>5579</v>
      </c>
      <c r="M4532" t="s">
        <v>10484</v>
      </c>
    </row>
    <row r="4533" spans="2:14" x14ac:dyDescent="0.2">
      <c r="B4533" t="s">
        <v>10485</v>
      </c>
      <c r="C4533" t="s">
        <v>6148</v>
      </c>
      <c r="F4533">
        <v>99</v>
      </c>
      <c r="J4533" t="s">
        <v>5581</v>
      </c>
      <c r="M4533" t="s">
        <v>10486</v>
      </c>
    </row>
    <row r="4534" spans="2:14" x14ac:dyDescent="0.2">
      <c r="B4534" t="s">
        <v>10487</v>
      </c>
      <c r="C4534" t="s">
        <v>6148</v>
      </c>
      <c r="F4534">
        <v>99</v>
      </c>
      <c r="J4534" t="s">
        <v>5583</v>
      </c>
      <c r="M4534" t="s">
        <v>10488</v>
      </c>
      <c r="N4534" t="s">
        <v>3325</v>
      </c>
    </row>
    <row r="4535" spans="2:14" x14ac:dyDescent="0.2">
      <c r="B4535" t="s">
        <v>10489</v>
      </c>
      <c r="C4535" t="s">
        <v>6148</v>
      </c>
      <c r="F4535">
        <v>99</v>
      </c>
      <c r="J4535" t="s">
        <v>5583</v>
      </c>
      <c r="M4535" t="s">
        <v>10490</v>
      </c>
      <c r="N4535" t="s">
        <v>3325</v>
      </c>
    </row>
    <row r="4536" spans="2:14" x14ac:dyDescent="0.2">
      <c r="B4536" t="s">
        <v>9155</v>
      </c>
      <c r="C4536" t="s">
        <v>6148</v>
      </c>
      <c r="F4536">
        <v>99</v>
      </c>
      <c r="J4536" t="s">
        <v>5583</v>
      </c>
      <c r="M4536" t="s">
        <v>10491</v>
      </c>
      <c r="N4536" t="s">
        <v>3325</v>
      </c>
    </row>
    <row r="4537" spans="2:14" x14ac:dyDescent="0.2">
      <c r="B4537" t="s">
        <v>7187</v>
      </c>
      <c r="C4537" t="s">
        <v>6148</v>
      </c>
      <c r="F4537">
        <v>99</v>
      </c>
      <c r="J4537" t="s">
        <v>5583</v>
      </c>
      <c r="M4537" t="s">
        <v>10491</v>
      </c>
      <c r="N4537" t="s">
        <v>3325</v>
      </c>
    </row>
    <row r="4538" spans="2:14" x14ac:dyDescent="0.2">
      <c r="B4538" t="s">
        <v>10492</v>
      </c>
      <c r="C4538" t="s">
        <v>6148</v>
      </c>
      <c r="F4538">
        <v>99</v>
      </c>
      <c r="J4538" t="s">
        <v>5583</v>
      </c>
      <c r="M4538" t="s">
        <v>5586</v>
      </c>
      <c r="N4538" t="s">
        <v>3325</v>
      </c>
    </row>
    <row r="4539" spans="2:14" x14ac:dyDescent="0.2">
      <c r="B4539" t="s">
        <v>6906</v>
      </c>
      <c r="C4539" t="s">
        <v>6148</v>
      </c>
      <c r="F4539">
        <v>99</v>
      </c>
      <c r="J4539" t="s">
        <v>5587</v>
      </c>
      <c r="M4539" t="s">
        <v>10493</v>
      </c>
    </row>
    <row r="4540" spans="2:14" x14ac:dyDescent="0.2">
      <c r="B4540" t="s">
        <v>10494</v>
      </c>
      <c r="C4540" t="s">
        <v>6148</v>
      </c>
      <c r="F4540">
        <v>99</v>
      </c>
      <c r="J4540" t="s">
        <v>5587</v>
      </c>
      <c r="M4540" t="s">
        <v>10493</v>
      </c>
    </row>
    <row r="4541" spans="2:14" x14ac:dyDescent="0.2">
      <c r="B4541" t="s">
        <v>10129</v>
      </c>
      <c r="C4541" t="s">
        <v>6148</v>
      </c>
      <c r="F4541">
        <v>99</v>
      </c>
      <c r="J4541" t="s">
        <v>5587</v>
      </c>
      <c r="M4541" t="s">
        <v>10495</v>
      </c>
    </row>
    <row r="4542" spans="2:14" x14ac:dyDescent="0.2">
      <c r="B4542" t="s">
        <v>6313</v>
      </c>
      <c r="C4542" t="s">
        <v>6148</v>
      </c>
      <c r="F4542">
        <v>99</v>
      </c>
      <c r="J4542" t="s">
        <v>5589</v>
      </c>
      <c r="M4542" t="s">
        <v>10496</v>
      </c>
      <c r="N4542" t="s">
        <v>3329</v>
      </c>
    </row>
    <row r="4543" spans="2:14" x14ac:dyDescent="0.2">
      <c r="B4543" t="s">
        <v>6445</v>
      </c>
      <c r="C4543" t="s">
        <v>6148</v>
      </c>
      <c r="F4543">
        <v>99</v>
      </c>
      <c r="J4543" t="s">
        <v>5591</v>
      </c>
      <c r="M4543" t="s">
        <v>10497</v>
      </c>
    </row>
    <row r="4544" spans="2:14" x14ac:dyDescent="0.2">
      <c r="B4544" t="s">
        <v>10498</v>
      </c>
      <c r="C4544" t="s">
        <v>6148</v>
      </c>
      <c r="F4544">
        <v>99</v>
      </c>
      <c r="J4544" t="s">
        <v>5593</v>
      </c>
      <c r="M4544" t="s">
        <v>10499</v>
      </c>
    </row>
    <row r="4545" spans="2:14" x14ac:dyDescent="0.2">
      <c r="B4545" t="s">
        <v>6290</v>
      </c>
      <c r="C4545" t="s">
        <v>6148</v>
      </c>
      <c r="F4545">
        <v>99</v>
      </c>
      <c r="J4545" t="s">
        <v>5595</v>
      </c>
      <c r="M4545" t="s">
        <v>10500</v>
      </c>
    </row>
    <row r="4546" spans="2:14" x14ac:dyDescent="0.2">
      <c r="B4546" t="s">
        <v>6825</v>
      </c>
      <c r="C4546" t="s">
        <v>6148</v>
      </c>
      <c r="F4546">
        <v>99</v>
      </c>
      <c r="J4546" t="s">
        <v>5595</v>
      </c>
      <c r="M4546" t="s">
        <v>10500</v>
      </c>
    </row>
    <row r="4547" spans="2:14" x14ac:dyDescent="0.2">
      <c r="B4547" t="s">
        <v>9064</v>
      </c>
      <c r="C4547" t="s">
        <v>6148</v>
      </c>
      <c r="F4547">
        <v>99</v>
      </c>
      <c r="J4547" t="s">
        <v>5597</v>
      </c>
      <c r="M4547" t="s">
        <v>10501</v>
      </c>
    </row>
    <row r="4548" spans="2:14" x14ac:dyDescent="0.2">
      <c r="B4548" t="s">
        <v>10502</v>
      </c>
      <c r="C4548" t="s">
        <v>6148</v>
      </c>
      <c r="F4548">
        <v>99</v>
      </c>
      <c r="J4548" t="s">
        <v>5597</v>
      </c>
      <c r="M4548" t="s">
        <v>10501</v>
      </c>
    </row>
    <row r="4549" spans="2:14" x14ac:dyDescent="0.2">
      <c r="B4549" t="s">
        <v>10503</v>
      </c>
      <c r="C4549" t="s">
        <v>6148</v>
      </c>
      <c r="F4549">
        <v>99</v>
      </c>
      <c r="J4549" t="s">
        <v>5597</v>
      </c>
      <c r="M4549" t="s">
        <v>10504</v>
      </c>
    </row>
    <row r="4550" spans="2:14" x14ac:dyDescent="0.2">
      <c r="B4550" t="s">
        <v>10505</v>
      </c>
      <c r="C4550" t="s">
        <v>6148</v>
      </c>
      <c r="F4550">
        <v>99</v>
      </c>
      <c r="J4550" t="s">
        <v>5597</v>
      </c>
      <c r="M4550" t="s">
        <v>10506</v>
      </c>
    </row>
    <row r="4551" spans="2:14" x14ac:dyDescent="0.2">
      <c r="B4551" t="s">
        <v>8480</v>
      </c>
      <c r="C4551" t="s">
        <v>6148</v>
      </c>
      <c r="F4551">
        <v>99</v>
      </c>
      <c r="J4551" t="s">
        <v>5599</v>
      </c>
      <c r="M4551" t="s">
        <v>10507</v>
      </c>
    </row>
    <row r="4552" spans="2:14" x14ac:dyDescent="0.2">
      <c r="B4552" t="s">
        <v>1412</v>
      </c>
      <c r="C4552" t="s">
        <v>6148</v>
      </c>
      <c r="F4552">
        <v>99</v>
      </c>
      <c r="J4552" t="s">
        <v>5601</v>
      </c>
      <c r="M4552" t="s">
        <v>10508</v>
      </c>
    </row>
    <row r="4553" spans="2:14" x14ac:dyDescent="0.2">
      <c r="B4553" t="s">
        <v>8575</v>
      </c>
      <c r="C4553" t="s">
        <v>6148</v>
      </c>
      <c r="F4553">
        <v>99</v>
      </c>
      <c r="J4553" t="s">
        <v>704</v>
      </c>
      <c r="M4553" t="s">
        <v>10509</v>
      </c>
      <c r="N4553" t="s">
        <v>3330</v>
      </c>
    </row>
    <row r="4554" spans="2:14" x14ac:dyDescent="0.2">
      <c r="B4554" t="s">
        <v>887</v>
      </c>
      <c r="C4554" t="s">
        <v>6148</v>
      </c>
      <c r="F4554">
        <v>99</v>
      </c>
      <c r="J4554" t="s">
        <v>704</v>
      </c>
      <c r="M4554" t="s">
        <v>10510</v>
      </c>
      <c r="N4554" t="s">
        <v>3330</v>
      </c>
    </row>
    <row r="4555" spans="2:14" x14ac:dyDescent="0.2">
      <c r="B4555" t="s">
        <v>8575</v>
      </c>
      <c r="C4555" t="s">
        <v>6148</v>
      </c>
      <c r="F4555">
        <v>99</v>
      </c>
      <c r="J4555" t="s">
        <v>704</v>
      </c>
      <c r="M4555" t="s">
        <v>10511</v>
      </c>
      <c r="N4555" t="s">
        <v>3330</v>
      </c>
    </row>
    <row r="4556" spans="2:14" x14ac:dyDescent="0.2">
      <c r="B4556" t="s">
        <v>6161</v>
      </c>
      <c r="C4556" t="s">
        <v>6148</v>
      </c>
      <c r="F4556">
        <v>99</v>
      </c>
      <c r="J4556" t="s">
        <v>704</v>
      </c>
      <c r="M4556" t="s">
        <v>10512</v>
      </c>
      <c r="N4556" t="s">
        <v>3330</v>
      </c>
    </row>
    <row r="4557" spans="2:14" x14ac:dyDescent="0.2">
      <c r="B4557" t="s">
        <v>7319</v>
      </c>
      <c r="C4557" t="s">
        <v>6148</v>
      </c>
      <c r="F4557">
        <v>99</v>
      </c>
      <c r="J4557" t="s">
        <v>704</v>
      </c>
      <c r="M4557" t="s">
        <v>10513</v>
      </c>
      <c r="N4557" t="s">
        <v>3330</v>
      </c>
    </row>
    <row r="4558" spans="2:14" x14ac:dyDescent="0.2">
      <c r="B4558" t="s">
        <v>6180</v>
      </c>
      <c r="C4558" t="s">
        <v>6148</v>
      </c>
      <c r="F4558">
        <v>99</v>
      </c>
      <c r="J4558" t="s">
        <v>704</v>
      </c>
      <c r="M4558" t="s">
        <v>10514</v>
      </c>
      <c r="N4558" t="s">
        <v>3330</v>
      </c>
    </row>
    <row r="4559" spans="2:14" x14ac:dyDescent="0.2">
      <c r="B4559" t="s">
        <v>7472</v>
      </c>
      <c r="C4559" t="s">
        <v>6148</v>
      </c>
      <c r="F4559">
        <v>99</v>
      </c>
      <c r="J4559" t="s">
        <v>5604</v>
      </c>
      <c r="M4559" t="s">
        <v>10515</v>
      </c>
    </row>
    <row r="4560" spans="2:14" x14ac:dyDescent="0.2">
      <c r="B4560" t="s">
        <v>7490</v>
      </c>
      <c r="C4560" t="s">
        <v>6148</v>
      </c>
      <c r="F4560">
        <v>99</v>
      </c>
      <c r="J4560" t="s">
        <v>5606</v>
      </c>
      <c r="M4560" t="s">
        <v>10516</v>
      </c>
    </row>
    <row r="4561" spans="2:18" x14ac:dyDescent="0.2">
      <c r="B4561" t="s">
        <v>7246</v>
      </c>
      <c r="C4561" t="s">
        <v>6148</v>
      </c>
      <c r="F4561">
        <v>99</v>
      </c>
      <c r="J4561" t="s">
        <v>5608</v>
      </c>
      <c r="M4561" t="s">
        <v>10517</v>
      </c>
    </row>
    <row r="4562" spans="2:18" x14ac:dyDescent="0.2">
      <c r="B4562" t="s">
        <v>10518</v>
      </c>
      <c r="C4562" t="s">
        <v>6148</v>
      </c>
      <c r="F4562">
        <v>99</v>
      </c>
      <c r="J4562" t="s">
        <v>5608</v>
      </c>
      <c r="M4562" t="s">
        <v>10519</v>
      </c>
    </row>
    <row r="4563" spans="2:18" x14ac:dyDescent="0.2">
      <c r="B4563" t="s">
        <v>7669</v>
      </c>
      <c r="C4563" t="s">
        <v>6148</v>
      </c>
      <c r="F4563">
        <v>99</v>
      </c>
      <c r="J4563" t="s">
        <v>5608</v>
      </c>
      <c r="M4563" t="s">
        <v>10520</v>
      </c>
    </row>
    <row r="4564" spans="2:18" x14ac:dyDescent="0.2">
      <c r="B4564" t="s">
        <v>10521</v>
      </c>
      <c r="C4564" t="s">
        <v>6148</v>
      </c>
      <c r="F4564">
        <v>99</v>
      </c>
      <c r="J4564" t="s">
        <v>5610</v>
      </c>
      <c r="M4564" t="s">
        <v>10522</v>
      </c>
    </row>
    <row r="4565" spans="2:18" x14ac:dyDescent="0.2">
      <c r="B4565" t="s">
        <v>9891</v>
      </c>
      <c r="C4565" t="s">
        <v>6148</v>
      </c>
      <c r="F4565">
        <v>99</v>
      </c>
      <c r="J4565" t="s">
        <v>5612</v>
      </c>
      <c r="M4565" t="s">
        <v>10523</v>
      </c>
    </row>
    <row r="4566" spans="2:18" x14ac:dyDescent="0.2">
      <c r="B4566" t="s">
        <v>10524</v>
      </c>
      <c r="C4566" t="s">
        <v>6148</v>
      </c>
      <c r="F4566">
        <v>99</v>
      </c>
      <c r="J4566" t="s">
        <v>5612</v>
      </c>
      <c r="M4566" t="s">
        <v>10523</v>
      </c>
    </row>
    <row r="4567" spans="2:18" x14ac:dyDescent="0.2">
      <c r="B4567" t="s">
        <v>10525</v>
      </c>
      <c r="C4567" t="s">
        <v>6148</v>
      </c>
      <c r="F4567">
        <v>99</v>
      </c>
      <c r="J4567" t="s">
        <v>5614</v>
      </c>
      <c r="M4567" t="s">
        <v>10526</v>
      </c>
    </row>
    <row r="4568" spans="2:18" x14ac:dyDescent="0.2">
      <c r="B4568" t="s">
        <v>6560</v>
      </c>
      <c r="C4568" t="s">
        <v>6148</v>
      </c>
      <c r="F4568">
        <v>99</v>
      </c>
      <c r="J4568" t="s">
        <v>5614</v>
      </c>
      <c r="M4568" t="s">
        <v>10527</v>
      </c>
    </row>
    <row r="4569" spans="2:18" x14ac:dyDescent="0.2">
      <c r="B4569" t="s">
        <v>6560</v>
      </c>
      <c r="C4569" t="s">
        <v>6148</v>
      </c>
      <c r="F4569">
        <v>99</v>
      </c>
      <c r="J4569" t="s">
        <v>5616</v>
      </c>
      <c r="M4569" t="s">
        <v>10528</v>
      </c>
    </row>
    <row r="4570" spans="2:18" x14ac:dyDescent="0.2">
      <c r="B4570" t="s">
        <v>10529</v>
      </c>
      <c r="C4570" t="s">
        <v>6148</v>
      </c>
      <c r="F4570">
        <v>99</v>
      </c>
      <c r="J4570" t="s">
        <v>5618</v>
      </c>
      <c r="M4570" t="s">
        <v>10530</v>
      </c>
    </row>
    <row r="4571" spans="2:18" x14ac:dyDescent="0.2">
      <c r="B4571" t="s">
        <v>8978</v>
      </c>
      <c r="C4571" t="s">
        <v>6148</v>
      </c>
      <c r="F4571">
        <v>99</v>
      </c>
      <c r="J4571" t="s">
        <v>5620</v>
      </c>
      <c r="M4571" t="s">
        <v>10530</v>
      </c>
      <c r="R4571" t="s">
        <v>3332</v>
      </c>
    </row>
    <row r="4572" spans="2:18" x14ac:dyDescent="0.2">
      <c r="B4572" t="s">
        <v>10531</v>
      </c>
      <c r="C4572" t="s">
        <v>6148</v>
      </c>
      <c r="F4572">
        <v>99</v>
      </c>
      <c r="J4572" t="s">
        <v>5622</v>
      </c>
      <c r="M4572" t="s">
        <v>10532</v>
      </c>
      <c r="N4572" t="s">
        <v>3334</v>
      </c>
    </row>
    <row r="4573" spans="2:18" x14ac:dyDescent="0.2">
      <c r="B4573" t="s">
        <v>6201</v>
      </c>
      <c r="C4573" t="s">
        <v>6148</v>
      </c>
      <c r="F4573">
        <v>99</v>
      </c>
      <c r="J4573" t="s">
        <v>5622</v>
      </c>
      <c r="M4573" t="s">
        <v>10532</v>
      </c>
      <c r="N4573" t="s">
        <v>3334</v>
      </c>
    </row>
    <row r="4574" spans="2:18" x14ac:dyDescent="0.2">
      <c r="B4574" t="s">
        <v>10533</v>
      </c>
      <c r="C4574" t="s">
        <v>6148</v>
      </c>
      <c r="F4574">
        <v>99</v>
      </c>
      <c r="J4574" t="s">
        <v>5622</v>
      </c>
      <c r="M4574" t="s">
        <v>10532</v>
      </c>
      <c r="N4574" t="s">
        <v>3334</v>
      </c>
    </row>
    <row r="4575" spans="2:18" x14ac:dyDescent="0.2">
      <c r="B4575" t="s">
        <v>7324</v>
      </c>
      <c r="C4575" t="s">
        <v>6148</v>
      </c>
      <c r="F4575">
        <v>99</v>
      </c>
      <c r="J4575" t="s">
        <v>5622</v>
      </c>
      <c r="M4575" t="s">
        <v>10534</v>
      </c>
      <c r="N4575" t="s">
        <v>3334</v>
      </c>
    </row>
    <row r="4576" spans="2:18" x14ac:dyDescent="0.2">
      <c r="B4576" t="s">
        <v>10535</v>
      </c>
      <c r="C4576" t="s">
        <v>6148</v>
      </c>
      <c r="F4576">
        <v>99</v>
      </c>
      <c r="J4576" t="s">
        <v>5622</v>
      </c>
      <c r="M4576" t="s">
        <v>10536</v>
      </c>
      <c r="N4576" t="s">
        <v>3334</v>
      </c>
    </row>
    <row r="4577" spans="2:18" x14ac:dyDescent="0.2">
      <c r="B4577" t="s">
        <v>8978</v>
      </c>
      <c r="C4577" t="s">
        <v>6148</v>
      </c>
      <c r="F4577">
        <v>99</v>
      </c>
      <c r="J4577" t="s">
        <v>5626</v>
      </c>
      <c r="M4577" t="s">
        <v>10537</v>
      </c>
    </row>
    <row r="4578" spans="2:18" x14ac:dyDescent="0.2">
      <c r="B4578" t="s">
        <v>937</v>
      </c>
      <c r="C4578" t="s">
        <v>6148</v>
      </c>
      <c r="F4578">
        <v>99</v>
      </c>
      <c r="J4578" t="s">
        <v>5626</v>
      </c>
      <c r="M4578" t="s">
        <v>10538</v>
      </c>
    </row>
    <row r="4579" spans="2:18" x14ac:dyDescent="0.2">
      <c r="B4579" t="s">
        <v>10372</v>
      </c>
      <c r="C4579" t="s">
        <v>6148</v>
      </c>
      <c r="F4579">
        <v>99</v>
      </c>
      <c r="J4579" t="s">
        <v>5628</v>
      </c>
      <c r="M4579" t="s">
        <v>10539</v>
      </c>
    </row>
    <row r="4580" spans="2:18" x14ac:dyDescent="0.2">
      <c r="B4580" t="s">
        <v>7215</v>
      </c>
      <c r="C4580" t="s">
        <v>6148</v>
      </c>
      <c r="F4580">
        <v>99</v>
      </c>
      <c r="J4580" t="s">
        <v>5630</v>
      </c>
      <c r="M4580" t="s">
        <v>10540</v>
      </c>
    </row>
    <row r="4581" spans="2:18" x14ac:dyDescent="0.2">
      <c r="B4581" t="s">
        <v>6180</v>
      </c>
      <c r="C4581" t="s">
        <v>6148</v>
      </c>
      <c r="F4581">
        <v>99</v>
      </c>
      <c r="J4581" t="s">
        <v>5632</v>
      </c>
      <c r="M4581" t="s">
        <v>10541</v>
      </c>
    </row>
    <row r="4582" spans="2:18" x14ac:dyDescent="0.2">
      <c r="B4582" t="s">
        <v>8322</v>
      </c>
      <c r="C4582" t="s">
        <v>6148</v>
      </c>
      <c r="F4582">
        <v>99</v>
      </c>
      <c r="J4582" t="s">
        <v>5632</v>
      </c>
      <c r="M4582" t="s">
        <v>10542</v>
      </c>
    </row>
    <row r="4583" spans="2:18" x14ac:dyDescent="0.2">
      <c r="B4583" t="s">
        <v>6798</v>
      </c>
      <c r="C4583" t="s">
        <v>6148</v>
      </c>
      <c r="F4583">
        <v>99</v>
      </c>
      <c r="J4583" t="s">
        <v>5634</v>
      </c>
      <c r="M4583" t="s">
        <v>10543</v>
      </c>
      <c r="N4583" t="s">
        <v>3338</v>
      </c>
    </row>
    <row r="4584" spans="2:18" x14ac:dyDescent="0.2">
      <c r="B4584" t="s">
        <v>1412</v>
      </c>
      <c r="C4584" t="s">
        <v>6148</v>
      </c>
      <c r="F4584">
        <v>99</v>
      </c>
      <c r="J4584" t="s">
        <v>5636</v>
      </c>
      <c r="M4584" t="s">
        <v>10544</v>
      </c>
      <c r="O4584" t="s">
        <v>3340</v>
      </c>
    </row>
    <row r="4585" spans="2:18" x14ac:dyDescent="0.2">
      <c r="B4585" t="s">
        <v>1412</v>
      </c>
      <c r="C4585" t="s">
        <v>6148</v>
      </c>
      <c r="F4585">
        <v>99</v>
      </c>
      <c r="J4585" t="s">
        <v>5638</v>
      </c>
      <c r="M4585" t="s">
        <v>10545</v>
      </c>
    </row>
    <row r="4586" spans="2:18" x14ac:dyDescent="0.2">
      <c r="B4586" t="s">
        <v>1412</v>
      </c>
      <c r="C4586" t="s">
        <v>6148</v>
      </c>
      <c r="F4586">
        <v>99</v>
      </c>
      <c r="J4586" t="s">
        <v>5640</v>
      </c>
      <c r="M4586" t="s">
        <v>10546</v>
      </c>
      <c r="O4586" t="s">
        <v>3342</v>
      </c>
    </row>
    <row r="4587" spans="2:18" x14ac:dyDescent="0.2">
      <c r="B4587" t="s">
        <v>7265</v>
      </c>
      <c r="C4587" t="s">
        <v>6148</v>
      </c>
      <c r="F4587">
        <v>99</v>
      </c>
      <c r="J4587" t="s">
        <v>5642</v>
      </c>
      <c r="M4587" t="s">
        <v>10547</v>
      </c>
    </row>
    <row r="4588" spans="2:18" x14ac:dyDescent="0.2">
      <c r="B4588" t="s">
        <v>6751</v>
      </c>
      <c r="C4588" t="s">
        <v>6148</v>
      </c>
      <c r="F4588">
        <v>99</v>
      </c>
      <c r="J4588" t="s">
        <v>5644</v>
      </c>
      <c r="M4588" t="s">
        <v>10548</v>
      </c>
      <c r="R4588" t="s">
        <v>3344</v>
      </c>
    </row>
    <row r="4589" spans="2:18" x14ac:dyDescent="0.2">
      <c r="B4589" t="s">
        <v>8070</v>
      </c>
      <c r="C4589" t="s">
        <v>6148</v>
      </c>
      <c r="F4589">
        <v>99</v>
      </c>
      <c r="J4589" t="s">
        <v>5646</v>
      </c>
      <c r="M4589" t="s">
        <v>10549</v>
      </c>
    </row>
    <row r="4590" spans="2:18" x14ac:dyDescent="0.2">
      <c r="B4590" t="s">
        <v>6700</v>
      </c>
      <c r="C4590" t="s">
        <v>6148</v>
      </c>
      <c r="D4590" t="s">
        <v>6159</v>
      </c>
      <c r="F4590">
        <v>99</v>
      </c>
      <c r="J4590" t="s">
        <v>5648</v>
      </c>
      <c r="M4590" t="s">
        <v>10550</v>
      </c>
    </row>
    <row r="4591" spans="2:18" x14ac:dyDescent="0.2">
      <c r="B4591" t="s">
        <v>1298</v>
      </c>
      <c r="C4591" t="s">
        <v>6148</v>
      </c>
      <c r="F4591">
        <v>99</v>
      </c>
      <c r="J4591" t="s">
        <v>5650</v>
      </c>
      <c r="M4591" t="s">
        <v>10551</v>
      </c>
    </row>
    <row r="4592" spans="2:18" x14ac:dyDescent="0.2">
      <c r="B4592" t="s">
        <v>6479</v>
      </c>
      <c r="C4592" t="s">
        <v>6148</v>
      </c>
      <c r="F4592">
        <v>99</v>
      </c>
      <c r="J4592" t="s">
        <v>5652</v>
      </c>
      <c r="M4592" t="s">
        <v>10552</v>
      </c>
    </row>
    <row r="4593" spans="2:15" x14ac:dyDescent="0.2">
      <c r="B4593" t="s">
        <v>7465</v>
      </c>
      <c r="C4593" t="s">
        <v>6148</v>
      </c>
      <c r="F4593">
        <v>99</v>
      </c>
      <c r="J4593" t="s">
        <v>5654</v>
      </c>
      <c r="M4593" t="s">
        <v>10553</v>
      </c>
    </row>
    <row r="4594" spans="2:15" x14ac:dyDescent="0.2">
      <c r="B4594" t="s">
        <v>10554</v>
      </c>
      <c r="C4594" t="s">
        <v>6148</v>
      </c>
      <c r="F4594">
        <v>99</v>
      </c>
      <c r="J4594" t="s">
        <v>655</v>
      </c>
      <c r="M4594" t="s">
        <v>10555</v>
      </c>
      <c r="O4594" t="s">
        <v>3346</v>
      </c>
    </row>
    <row r="4595" spans="2:15" x14ac:dyDescent="0.2">
      <c r="B4595" t="s">
        <v>7215</v>
      </c>
      <c r="C4595" t="s">
        <v>6148</v>
      </c>
      <c r="F4595">
        <v>99</v>
      </c>
      <c r="J4595" t="s">
        <v>655</v>
      </c>
      <c r="M4595" t="s">
        <v>10556</v>
      </c>
      <c r="O4595" t="s">
        <v>3346</v>
      </c>
    </row>
    <row r="4596" spans="2:15" x14ac:dyDescent="0.2">
      <c r="B4596" t="s">
        <v>10557</v>
      </c>
      <c r="C4596" t="s">
        <v>6148</v>
      </c>
      <c r="F4596">
        <v>99</v>
      </c>
      <c r="J4596" t="s">
        <v>5657</v>
      </c>
      <c r="M4596" t="s">
        <v>10558</v>
      </c>
      <c r="O4596" t="s">
        <v>3348</v>
      </c>
    </row>
    <row r="4597" spans="2:15" x14ac:dyDescent="0.2">
      <c r="B4597" t="s">
        <v>10559</v>
      </c>
      <c r="C4597" t="s">
        <v>6148</v>
      </c>
      <c r="F4597">
        <v>99</v>
      </c>
      <c r="J4597" t="s">
        <v>5657</v>
      </c>
      <c r="M4597" t="s">
        <v>10560</v>
      </c>
      <c r="O4597" t="s">
        <v>3348</v>
      </c>
    </row>
    <row r="4598" spans="2:15" x14ac:dyDescent="0.2">
      <c r="B4598" t="s">
        <v>10561</v>
      </c>
      <c r="C4598" t="s">
        <v>6148</v>
      </c>
      <c r="F4598">
        <v>99</v>
      </c>
      <c r="J4598" t="s">
        <v>5659</v>
      </c>
      <c r="M4598" t="s">
        <v>10562</v>
      </c>
    </row>
    <row r="4599" spans="2:15" x14ac:dyDescent="0.2">
      <c r="B4599" t="s">
        <v>10563</v>
      </c>
      <c r="C4599" t="s">
        <v>6148</v>
      </c>
      <c r="F4599">
        <v>99</v>
      </c>
      <c r="J4599" t="s">
        <v>5661</v>
      </c>
      <c r="M4599" t="s">
        <v>10564</v>
      </c>
    </row>
    <row r="4600" spans="2:15" x14ac:dyDescent="0.2">
      <c r="B4600" t="s">
        <v>10565</v>
      </c>
      <c r="C4600" t="s">
        <v>6148</v>
      </c>
      <c r="F4600">
        <v>99</v>
      </c>
      <c r="J4600" t="s">
        <v>5663</v>
      </c>
      <c r="M4600" t="s">
        <v>10566</v>
      </c>
      <c r="N4600" t="s">
        <v>3351</v>
      </c>
      <c r="O4600" t="s">
        <v>3350</v>
      </c>
    </row>
    <row r="4601" spans="2:15" x14ac:dyDescent="0.2">
      <c r="B4601" t="s">
        <v>10567</v>
      </c>
      <c r="C4601" t="s">
        <v>6148</v>
      </c>
      <c r="F4601">
        <v>99</v>
      </c>
      <c r="J4601" t="s">
        <v>5663</v>
      </c>
      <c r="M4601" t="s">
        <v>10568</v>
      </c>
      <c r="N4601" t="s">
        <v>3351</v>
      </c>
      <c r="O4601" t="s">
        <v>3350</v>
      </c>
    </row>
    <row r="4602" spans="2:15" x14ac:dyDescent="0.2">
      <c r="B4602" t="s">
        <v>10569</v>
      </c>
      <c r="C4602" t="s">
        <v>6148</v>
      </c>
      <c r="F4602">
        <v>99</v>
      </c>
      <c r="J4602" t="s">
        <v>5663</v>
      </c>
      <c r="M4602" t="s">
        <v>10570</v>
      </c>
      <c r="N4602" t="s">
        <v>3351</v>
      </c>
      <c r="O4602" t="s">
        <v>3350</v>
      </c>
    </row>
    <row r="4603" spans="2:15" x14ac:dyDescent="0.2">
      <c r="B4603" t="s">
        <v>10571</v>
      </c>
      <c r="C4603" t="s">
        <v>6148</v>
      </c>
      <c r="F4603">
        <v>99</v>
      </c>
      <c r="J4603" t="s">
        <v>5663</v>
      </c>
      <c r="M4603" t="s">
        <v>10572</v>
      </c>
      <c r="N4603" t="s">
        <v>3351</v>
      </c>
      <c r="O4603" t="s">
        <v>3350</v>
      </c>
    </row>
    <row r="4604" spans="2:15" x14ac:dyDescent="0.2">
      <c r="B4604" t="s">
        <v>172</v>
      </c>
      <c r="C4604" t="s">
        <v>6148</v>
      </c>
      <c r="F4604">
        <v>99</v>
      </c>
      <c r="J4604" t="s">
        <v>5665</v>
      </c>
      <c r="M4604" t="s">
        <v>10573</v>
      </c>
    </row>
    <row r="4605" spans="2:15" x14ac:dyDescent="0.2">
      <c r="B4605" t="s">
        <v>8863</v>
      </c>
      <c r="C4605" t="s">
        <v>6148</v>
      </c>
      <c r="F4605">
        <v>99</v>
      </c>
      <c r="J4605" t="s">
        <v>5667</v>
      </c>
      <c r="M4605" t="s">
        <v>5670</v>
      </c>
    </row>
    <row r="4606" spans="2:15" x14ac:dyDescent="0.2">
      <c r="B4606" t="s">
        <v>6554</v>
      </c>
      <c r="C4606" t="s">
        <v>6148</v>
      </c>
      <c r="F4606">
        <v>99</v>
      </c>
      <c r="J4606" t="s">
        <v>5667</v>
      </c>
      <c r="M4606" t="s">
        <v>5670</v>
      </c>
    </row>
    <row r="4607" spans="2:15" x14ac:dyDescent="0.2">
      <c r="B4607" t="s">
        <v>10574</v>
      </c>
      <c r="C4607" t="s">
        <v>6148</v>
      </c>
      <c r="F4607">
        <v>99</v>
      </c>
      <c r="J4607" t="s">
        <v>5671</v>
      </c>
      <c r="M4607" t="s">
        <v>10575</v>
      </c>
      <c r="N4607" t="s">
        <v>3353</v>
      </c>
    </row>
    <row r="4608" spans="2:15" x14ac:dyDescent="0.2">
      <c r="B4608" t="s">
        <v>10576</v>
      </c>
      <c r="C4608" t="s">
        <v>6148</v>
      </c>
      <c r="F4608">
        <v>99</v>
      </c>
      <c r="J4608" t="s">
        <v>5671</v>
      </c>
      <c r="M4608" t="s">
        <v>10575</v>
      </c>
      <c r="N4608" t="s">
        <v>3353</v>
      </c>
    </row>
    <row r="4609" spans="2:18" x14ac:dyDescent="0.2">
      <c r="B4609" t="s">
        <v>10577</v>
      </c>
      <c r="C4609" t="s">
        <v>6148</v>
      </c>
      <c r="F4609">
        <v>99</v>
      </c>
      <c r="J4609" t="s">
        <v>5671</v>
      </c>
      <c r="M4609" t="s">
        <v>10575</v>
      </c>
      <c r="N4609" t="s">
        <v>3353</v>
      </c>
    </row>
    <row r="4610" spans="2:18" x14ac:dyDescent="0.2">
      <c r="B4610" t="s">
        <v>6784</v>
      </c>
      <c r="C4610" t="s">
        <v>6148</v>
      </c>
      <c r="F4610">
        <v>99</v>
      </c>
      <c r="J4610" t="s">
        <v>5673</v>
      </c>
      <c r="M4610" t="s">
        <v>5132</v>
      </c>
    </row>
    <row r="4611" spans="2:18" x14ac:dyDescent="0.2">
      <c r="B4611" t="s">
        <v>6278</v>
      </c>
      <c r="C4611" t="s">
        <v>6148</v>
      </c>
      <c r="F4611">
        <v>99</v>
      </c>
      <c r="J4611" t="s">
        <v>5675</v>
      </c>
      <c r="M4611" t="s">
        <v>10578</v>
      </c>
    </row>
    <row r="4612" spans="2:18" x14ac:dyDescent="0.2">
      <c r="B4612" t="s">
        <v>8470</v>
      </c>
      <c r="C4612" t="s">
        <v>6148</v>
      </c>
      <c r="F4612">
        <v>99</v>
      </c>
      <c r="J4612" t="s">
        <v>5675</v>
      </c>
      <c r="M4612" t="s">
        <v>10579</v>
      </c>
    </row>
    <row r="4613" spans="2:18" x14ac:dyDescent="0.2">
      <c r="B4613" t="s">
        <v>1413</v>
      </c>
      <c r="C4613" t="s">
        <v>6148</v>
      </c>
      <c r="F4613">
        <v>99</v>
      </c>
      <c r="J4613" t="s">
        <v>5675</v>
      </c>
      <c r="M4613" t="s">
        <v>10579</v>
      </c>
    </row>
    <row r="4614" spans="2:18" x14ac:dyDescent="0.2">
      <c r="B4614" t="s">
        <v>6158</v>
      </c>
      <c r="C4614" t="s">
        <v>6148</v>
      </c>
      <c r="D4614" t="s">
        <v>6159</v>
      </c>
      <c r="F4614">
        <v>99</v>
      </c>
      <c r="G4614">
        <v>350</v>
      </c>
      <c r="J4614" t="s">
        <v>5677</v>
      </c>
      <c r="K4614" t="s">
        <v>1444</v>
      </c>
      <c r="L4614" t="s">
        <v>3355</v>
      </c>
      <c r="M4614" t="s">
        <v>10580</v>
      </c>
      <c r="O4614" t="s">
        <v>3355</v>
      </c>
    </row>
    <row r="4615" spans="2:18" x14ac:dyDescent="0.2">
      <c r="B4615" t="s">
        <v>10581</v>
      </c>
      <c r="C4615" t="s">
        <v>6148</v>
      </c>
      <c r="F4615">
        <v>99</v>
      </c>
      <c r="J4615" t="s">
        <v>5679</v>
      </c>
      <c r="M4615" t="s">
        <v>10582</v>
      </c>
      <c r="N4615" t="s">
        <v>3360</v>
      </c>
      <c r="O4615" t="s">
        <v>3357</v>
      </c>
      <c r="P4615" t="s">
        <v>3358</v>
      </c>
      <c r="R4615" t="s">
        <v>3359</v>
      </c>
    </row>
    <row r="4616" spans="2:18" x14ac:dyDescent="0.2">
      <c r="B4616" t="s">
        <v>918</v>
      </c>
      <c r="C4616" t="s">
        <v>6148</v>
      </c>
      <c r="F4616">
        <v>99</v>
      </c>
      <c r="J4616" t="s">
        <v>5681</v>
      </c>
      <c r="M4616" t="s">
        <v>10583</v>
      </c>
    </row>
    <row r="4617" spans="2:18" x14ac:dyDescent="0.2">
      <c r="B4617" t="s">
        <v>10584</v>
      </c>
      <c r="C4617" t="s">
        <v>6148</v>
      </c>
      <c r="F4617">
        <v>99</v>
      </c>
      <c r="J4617" t="s">
        <v>5681</v>
      </c>
      <c r="M4617" t="s">
        <v>10585</v>
      </c>
    </row>
    <row r="4618" spans="2:18" x14ac:dyDescent="0.2">
      <c r="B4618" t="s">
        <v>6158</v>
      </c>
      <c r="C4618" t="s">
        <v>6148</v>
      </c>
      <c r="D4618" t="s">
        <v>6159</v>
      </c>
      <c r="F4618">
        <v>99</v>
      </c>
      <c r="G4618">
        <v>580</v>
      </c>
      <c r="J4618" t="s">
        <v>5683</v>
      </c>
      <c r="K4618" t="s">
        <v>6146</v>
      </c>
      <c r="M4618" t="s">
        <v>10586</v>
      </c>
      <c r="N4618" t="s">
        <v>3362</v>
      </c>
    </row>
    <row r="4619" spans="2:18" x14ac:dyDescent="0.2">
      <c r="B4619" t="s">
        <v>10587</v>
      </c>
      <c r="C4619" t="s">
        <v>6148</v>
      </c>
      <c r="F4619">
        <v>99</v>
      </c>
      <c r="J4619" t="s">
        <v>5685</v>
      </c>
      <c r="M4619" t="s">
        <v>10588</v>
      </c>
    </row>
    <row r="4620" spans="2:18" x14ac:dyDescent="0.2">
      <c r="B4620" t="s">
        <v>6580</v>
      </c>
      <c r="C4620" t="s">
        <v>6148</v>
      </c>
      <c r="F4620">
        <v>99</v>
      </c>
      <c r="J4620" t="s">
        <v>5687</v>
      </c>
      <c r="M4620" t="s">
        <v>5690</v>
      </c>
    </row>
    <row r="4621" spans="2:18" x14ac:dyDescent="0.2">
      <c r="B4621" t="s">
        <v>9385</v>
      </c>
      <c r="C4621" t="s">
        <v>6148</v>
      </c>
      <c r="F4621">
        <v>99</v>
      </c>
      <c r="J4621" t="s">
        <v>5691</v>
      </c>
      <c r="M4621" t="s">
        <v>10589</v>
      </c>
    </row>
    <row r="4622" spans="2:18" x14ac:dyDescent="0.2">
      <c r="B4622" t="s">
        <v>6560</v>
      </c>
      <c r="C4622" t="s">
        <v>6148</v>
      </c>
      <c r="F4622">
        <v>99</v>
      </c>
      <c r="J4622" t="s">
        <v>5691</v>
      </c>
      <c r="M4622" t="s">
        <v>10590</v>
      </c>
    </row>
    <row r="4623" spans="2:18" x14ac:dyDescent="0.2">
      <c r="B4623" t="s">
        <v>1415</v>
      </c>
      <c r="C4623" t="s">
        <v>6148</v>
      </c>
      <c r="F4623">
        <v>99</v>
      </c>
      <c r="J4623" t="s">
        <v>5693</v>
      </c>
      <c r="M4623" t="s">
        <v>10591</v>
      </c>
    </row>
    <row r="4624" spans="2:18" x14ac:dyDescent="0.2">
      <c r="B4624" t="s">
        <v>132</v>
      </c>
      <c r="C4624" t="s">
        <v>6148</v>
      </c>
      <c r="F4624">
        <v>99</v>
      </c>
      <c r="J4624" t="s">
        <v>5695</v>
      </c>
      <c r="M4624" t="s">
        <v>10592</v>
      </c>
    </row>
    <row r="4625" spans="1:15" x14ac:dyDescent="0.2">
      <c r="B4625" t="s">
        <v>10593</v>
      </c>
      <c r="C4625" t="s">
        <v>6148</v>
      </c>
      <c r="F4625">
        <v>99</v>
      </c>
      <c r="J4625" t="s">
        <v>5697</v>
      </c>
      <c r="M4625" t="s">
        <v>10594</v>
      </c>
    </row>
    <row r="4626" spans="1:15" x14ac:dyDescent="0.2">
      <c r="B4626" t="s">
        <v>10595</v>
      </c>
      <c r="C4626" t="s">
        <v>6148</v>
      </c>
      <c r="F4626">
        <v>99</v>
      </c>
      <c r="J4626" t="s">
        <v>5699</v>
      </c>
      <c r="M4626" t="s">
        <v>10596</v>
      </c>
    </row>
    <row r="4627" spans="1:15" x14ac:dyDescent="0.2">
      <c r="B4627" t="s">
        <v>7668</v>
      </c>
      <c r="C4627" t="s">
        <v>6148</v>
      </c>
      <c r="F4627">
        <v>99</v>
      </c>
      <c r="J4627" t="s">
        <v>5701</v>
      </c>
      <c r="M4627" t="s">
        <v>10597</v>
      </c>
    </row>
    <row r="4628" spans="1:15" x14ac:dyDescent="0.2">
      <c r="B4628" t="s">
        <v>10598</v>
      </c>
      <c r="C4628" t="s">
        <v>6148</v>
      </c>
      <c r="F4628">
        <v>99</v>
      </c>
      <c r="J4628" t="s">
        <v>5703</v>
      </c>
      <c r="M4628" t="s">
        <v>10599</v>
      </c>
    </row>
    <row r="4629" spans="1:15" x14ac:dyDescent="0.2">
      <c r="B4629" t="s">
        <v>589</v>
      </c>
      <c r="C4629" t="s">
        <v>6148</v>
      </c>
      <c r="F4629">
        <v>99</v>
      </c>
      <c r="J4629" t="s">
        <v>5705</v>
      </c>
      <c r="M4629" t="s">
        <v>10600</v>
      </c>
    </row>
    <row r="4630" spans="1:15" x14ac:dyDescent="0.2">
      <c r="B4630" t="s">
        <v>10601</v>
      </c>
      <c r="C4630" t="s">
        <v>6148</v>
      </c>
      <c r="F4630">
        <v>99</v>
      </c>
      <c r="J4630" t="s">
        <v>5707</v>
      </c>
      <c r="M4630" t="s">
        <v>10602</v>
      </c>
      <c r="O4630" t="s">
        <v>3366</v>
      </c>
    </row>
    <row r="4631" spans="1:15" x14ac:dyDescent="0.2">
      <c r="B4631" t="s">
        <v>10603</v>
      </c>
      <c r="C4631" t="s">
        <v>6148</v>
      </c>
      <c r="F4631">
        <v>99</v>
      </c>
      <c r="J4631" t="s">
        <v>5707</v>
      </c>
      <c r="M4631" t="s">
        <v>10604</v>
      </c>
      <c r="O4631" t="s">
        <v>3366</v>
      </c>
    </row>
    <row r="4632" spans="1:15" x14ac:dyDescent="0.2">
      <c r="B4632" t="s">
        <v>8978</v>
      </c>
      <c r="C4632" t="s">
        <v>6148</v>
      </c>
      <c r="F4632">
        <v>99</v>
      </c>
      <c r="J4632" t="s">
        <v>5709</v>
      </c>
      <c r="M4632" t="s">
        <v>10605</v>
      </c>
    </row>
    <row r="4633" spans="1:15" x14ac:dyDescent="0.2">
      <c r="A4633">
        <v>23</v>
      </c>
      <c r="B4633" t="s">
        <v>135</v>
      </c>
      <c r="C4633" t="s">
        <v>6148</v>
      </c>
      <c r="D4633" t="s">
        <v>3505</v>
      </c>
      <c r="F4633">
        <v>99</v>
      </c>
      <c r="G4633">
        <v>120</v>
      </c>
      <c r="J4633" t="s">
        <v>5711</v>
      </c>
      <c r="K4633" t="s">
        <v>1444</v>
      </c>
      <c r="L4633" t="s">
        <v>3368</v>
      </c>
      <c r="O4633" t="s">
        <v>3368</v>
      </c>
    </row>
    <row r="4634" spans="1:15" x14ac:dyDescent="0.2">
      <c r="B4634" t="s">
        <v>10606</v>
      </c>
      <c r="C4634" t="s">
        <v>6148</v>
      </c>
      <c r="F4634">
        <v>99</v>
      </c>
      <c r="J4634" t="s">
        <v>5715</v>
      </c>
      <c r="M4634" t="s">
        <v>10607</v>
      </c>
      <c r="N4634" t="s">
        <v>3370</v>
      </c>
    </row>
    <row r="4635" spans="1:15" x14ac:dyDescent="0.2">
      <c r="B4635" t="s">
        <v>10608</v>
      </c>
      <c r="C4635" t="s">
        <v>6148</v>
      </c>
      <c r="F4635">
        <v>99</v>
      </c>
      <c r="J4635" t="s">
        <v>5715</v>
      </c>
      <c r="M4635" t="s">
        <v>10609</v>
      </c>
      <c r="N4635" t="s">
        <v>3370</v>
      </c>
    </row>
    <row r="4636" spans="1:15" x14ac:dyDescent="0.2">
      <c r="B4636" t="s">
        <v>8390</v>
      </c>
      <c r="C4636" t="s">
        <v>6148</v>
      </c>
      <c r="F4636">
        <v>99</v>
      </c>
      <c r="J4636" t="s">
        <v>5717</v>
      </c>
      <c r="M4636" t="s">
        <v>10610</v>
      </c>
    </row>
    <row r="4637" spans="1:15" x14ac:dyDescent="0.2">
      <c r="B4637" t="s">
        <v>10611</v>
      </c>
      <c r="C4637" t="s">
        <v>6148</v>
      </c>
      <c r="F4637">
        <v>99</v>
      </c>
      <c r="J4637" t="s">
        <v>5717</v>
      </c>
      <c r="M4637" t="s">
        <v>10612</v>
      </c>
    </row>
    <row r="4638" spans="1:15" x14ac:dyDescent="0.2">
      <c r="B4638" t="s">
        <v>10613</v>
      </c>
      <c r="C4638" t="s">
        <v>6148</v>
      </c>
      <c r="F4638">
        <v>99</v>
      </c>
      <c r="J4638" t="s">
        <v>5717</v>
      </c>
      <c r="M4638" t="s">
        <v>10614</v>
      </c>
    </row>
    <row r="4639" spans="1:15" x14ac:dyDescent="0.2">
      <c r="B4639" t="s">
        <v>10615</v>
      </c>
      <c r="C4639" t="s">
        <v>6148</v>
      </c>
      <c r="F4639">
        <v>99</v>
      </c>
      <c r="J4639" t="s">
        <v>5717</v>
      </c>
      <c r="M4639" t="s">
        <v>10616</v>
      </c>
    </row>
    <row r="4640" spans="1:15" x14ac:dyDescent="0.2">
      <c r="B4640" t="s">
        <v>545</v>
      </c>
      <c r="C4640" t="s">
        <v>6148</v>
      </c>
      <c r="F4640">
        <v>99</v>
      </c>
      <c r="J4640" t="s">
        <v>5719</v>
      </c>
      <c r="M4640" t="s">
        <v>10617</v>
      </c>
    </row>
    <row r="4641" spans="2:15" x14ac:dyDescent="0.2">
      <c r="B4641" t="s">
        <v>6290</v>
      </c>
      <c r="C4641" t="s">
        <v>6148</v>
      </c>
      <c r="F4641">
        <v>99</v>
      </c>
      <c r="J4641" t="s">
        <v>5721</v>
      </c>
      <c r="M4641" t="s">
        <v>10618</v>
      </c>
    </row>
    <row r="4642" spans="2:15" x14ac:dyDescent="0.2">
      <c r="B4642" t="s">
        <v>6290</v>
      </c>
      <c r="C4642" t="s">
        <v>6148</v>
      </c>
      <c r="F4642">
        <v>99</v>
      </c>
      <c r="J4642" t="s">
        <v>5723</v>
      </c>
      <c r="M4642" t="s">
        <v>10619</v>
      </c>
    </row>
    <row r="4643" spans="2:15" x14ac:dyDescent="0.2">
      <c r="B4643" t="s">
        <v>6290</v>
      </c>
      <c r="C4643" t="s">
        <v>6148</v>
      </c>
      <c r="F4643">
        <v>99</v>
      </c>
      <c r="J4643" t="s">
        <v>5725</v>
      </c>
      <c r="M4643" t="s">
        <v>10620</v>
      </c>
    </row>
    <row r="4644" spans="2:15" x14ac:dyDescent="0.2">
      <c r="B4644" t="s">
        <v>6290</v>
      </c>
      <c r="C4644" t="s">
        <v>6148</v>
      </c>
      <c r="F4644">
        <v>99</v>
      </c>
      <c r="J4644" t="s">
        <v>5727</v>
      </c>
      <c r="M4644" t="s">
        <v>10621</v>
      </c>
    </row>
    <row r="4645" spans="2:15" x14ac:dyDescent="0.2">
      <c r="B4645" t="s">
        <v>6509</v>
      </c>
      <c r="C4645" t="s">
        <v>6148</v>
      </c>
      <c r="F4645">
        <v>99</v>
      </c>
      <c r="J4645" t="s">
        <v>5729</v>
      </c>
      <c r="M4645" t="s">
        <v>10622</v>
      </c>
      <c r="N4645" t="s">
        <v>3373</v>
      </c>
      <c r="O4645" t="s">
        <v>3372</v>
      </c>
    </row>
    <row r="4646" spans="2:15" x14ac:dyDescent="0.2">
      <c r="B4646" t="s">
        <v>7419</v>
      </c>
      <c r="C4646" t="s">
        <v>6148</v>
      </c>
      <c r="F4646">
        <v>99</v>
      </c>
      <c r="J4646" t="s">
        <v>5729</v>
      </c>
      <c r="M4646" t="s">
        <v>10623</v>
      </c>
      <c r="N4646" t="s">
        <v>3373</v>
      </c>
      <c r="O4646" t="s">
        <v>3372</v>
      </c>
    </row>
    <row r="4647" spans="2:15" x14ac:dyDescent="0.2">
      <c r="B4647" t="s">
        <v>9990</v>
      </c>
      <c r="C4647" t="s">
        <v>6148</v>
      </c>
      <c r="F4647">
        <v>99</v>
      </c>
      <c r="J4647" t="s">
        <v>5731</v>
      </c>
      <c r="M4647" t="s">
        <v>10624</v>
      </c>
    </row>
    <row r="4648" spans="2:15" x14ac:dyDescent="0.2">
      <c r="B4648" t="s">
        <v>6649</v>
      </c>
      <c r="C4648" t="s">
        <v>6148</v>
      </c>
      <c r="F4648">
        <v>99</v>
      </c>
      <c r="J4648" t="s">
        <v>5733</v>
      </c>
      <c r="M4648" t="s">
        <v>10625</v>
      </c>
    </row>
    <row r="4649" spans="2:15" x14ac:dyDescent="0.2">
      <c r="B4649" t="s">
        <v>172</v>
      </c>
      <c r="C4649" t="s">
        <v>6148</v>
      </c>
      <c r="F4649">
        <v>99</v>
      </c>
      <c r="J4649" t="s">
        <v>5733</v>
      </c>
      <c r="M4649" t="s">
        <v>10626</v>
      </c>
    </row>
    <row r="4650" spans="2:15" x14ac:dyDescent="0.2">
      <c r="B4650" t="s">
        <v>937</v>
      </c>
      <c r="C4650" t="s">
        <v>6148</v>
      </c>
      <c r="F4650">
        <v>99</v>
      </c>
      <c r="J4650" t="s">
        <v>5737</v>
      </c>
      <c r="M4650" t="s">
        <v>10627</v>
      </c>
    </row>
    <row r="4651" spans="2:15" x14ac:dyDescent="0.2">
      <c r="B4651" t="s">
        <v>118</v>
      </c>
      <c r="C4651" t="s">
        <v>6148</v>
      </c>
      <c r="F4651">
        <v>99</v>
      </c>
      <c r="J4651" t="s">
        <v>1168</v>
      </c>
      <c r="M4651" t="s">
        <v>10628</v>
      </c>
    </row>
    <row r="4652" spans="2:15" x14ac:dyDescent="0.2">
      <c r="B4652" t="s">
        <v>10629</v>
      </c>
      <c r="C4652" t="s">
        <v>6148</v>
      </c>
      <c r="F4652">
        <v>99</v>
      </c>
      <c r="J4652" t="s">
        <v>5740</v>
      </c>
      <c r="M4652" t="s">
        <v>10630</v>
      </c>
      <c r="O4652" t="s">
        <v>3378</v>
      </c>
    </row>
    <row r="4653" spans="2:15" x14ac:dyDescent="0.2">
      <c r="B4653" t="s">
        <v>10631</v>
      </c>
      <c r="C4653" t="s">
        <v>6148</v>
      </c>
      <c r="F4653">
        <v>99</v>
      </c>
      <c r="J4653" t="s">
        <v>5742</v>
      </c>
      <c r="M4653" t="s">
        <v>10632</v>
      </c>
      <c r="N4653" t="s">
        <v>3380</v>
      </c>
    </row>
    <row r="4654" spans="2:15" x14ac:dyDescent="0.2">
      <c r="B4654" t="s">
        <v>6356</v>
      </c>
      <c r="C4654" t="s">
        <v>6148</v>
      </c>
      <c r="F4654">
        <v>99</v>
      </c>
      <c r="J4654" t="s">
        <v>5742</v>
      </c>
      <c r="M4654" t="s">
        <v>10633</v>
      </c>
      <c r="N4654" t="s">
        <v>3380</v>
      </c>
    </row>
    <row r="4655" spans="2:15" x14ac:dyDescent="0.2">
      <c r="B4655" t="s">
        <v>10634</v>
      </c>
      <c r="C4655" t="s">
        <v>6148</v>
      </c>
      <c r="F4655">
        <v>99</v>
      </c>
      <c r="J4655" t="s">
        <v>5742</v>
      </c>
      <c r="M4655" t="s">
        <v>10633</v>
      </c>
      <c r="N4655" t="s">
        <v>3380</v>
      </c>
    </row>
    <row r="4656" spans="2:15" x14ac:dyDescent="0.2">
      <c r="B4656" t="s">
        <v>6356</v>
      </c>
      <c r="C4656" t="s">
        <v>6148</v>
      </c>
      <c r="F4656">
        <v>99</v>
      </c>
      <c r="J4656" t="s">
        <v>5742</v>
      </c>
      <c r="M4656" t="s">
        <v>10633</v>
      </c>
      <c r="N4656" t="s">
        <v>3380</v>
      </c>
    </row>
    <row r="4657" spans="2:21" x14ac:dyDescent="0.2">
      <c r="B4657" t="s">
        <v>7140</v>
      </c>
      <c r="C4657" t="s">
        <v>6148</v>
      </c>
      <c r="F4657">
        <v>99</v>
      </c>
      <c r="J4657" t="s">
        <v>5744</v>
      </c>
      <c r="M4657" t="s">
        <v>10635</v>
      </c>
    </row>
    <row r="4658" spans="2:21" x14ac:dyDescent="0.2">
      <c r="B4658" t="s">
        <v>10636</v>
      </c>
      <c r="C4658" t="s">
        <v>6148</v>
      </c>
      <c r="F4658">
        <v>99</v>
      </c>
      <c r="J4658" t="s">
        <v>37</v>
      </c>
      <c r="M4658" t="s">
        <v>10637</v>
      </c>
      <c r="O4658" t="s">
        <v>3381</v>
      </c>
    </row>
    <row r="4659" spans="2:21" x14ac:dyDescent="0.2">
      <c r="B4659" t="s">
        <v>6798</v>
      </c>
      <c r="C4659" t="s">
        <v>6148</v>
      </c>
      <c r="F4659">
        <v>99</v>
      </c>
      <c r="J4659" t="s">
        <v>5747</v>
      </c>
      <c r="M4659" t="s">
        <v>10638</v>
      </c>
      <c r="O4659" t="s">
        <v>3383</v>
      </c>
    </row>
    <row r="4660" spans="2:21" x14ac:dyDescent="0.2">
      <c r="B4660" t="s">
        <v>6189</v>
      </c>
      <c r="C4660" t="s">
        <v>6148</v>
      </c>
      <c r="F4660">
        <v>99</v>
      </c>
      <c r="J4660" t="s">
        <v>5747</v>
      </c>
      <c r="M4660" t="s">
        <v>10639</v>
      </c>
      <c r="O4660" t="s">
        <v>3383</v>
      </c>
    </row>
    <row r="4661" spans="2:21" x14ac:dyDescent="0.2">
      <c r="B4661" t="s">
        <v>10640</v>
      </c>
      <c r="C4661" t="s">
        <v>6148</v>
      </c>
      <c r="F4661">
        <v>99</v>
      </c>
      <c r="J4661" t="s">
        <v>5747</v>
      </c>
      <c r="M4661" t="s">
        <v>10641</v>
      </c>
      <c r="O4661" t="s">
        <v>3383</v>
      </c>
    </row>
    <row r="4662" spans="2:21" x14ac:dyDescent="0.2">
      <c r="B4662" t="s">
        <v>6337</v>
      </c>
      <c r="C4662" t="s">
        <v>6148</v>
      </c>
      <c r="F4662">
        <v>99</v>
      </c>
      <c r="J4662" t="s">
        <v>5747</v>
      </c>
      <c r="M4662" t="s">
        <v>10642</v>
      </c>
      <c r="O4662" t="s">
        <v>3383</v>
      </c>
    </row>
    <row r="4663" spans="2:21" x14ac:dyDescent="0.2">
      <c r="B4663" t="s">
        <v>10643</v>
      </c>
      <c r="C4663" t="s">
        <v>6148</v>
      </c>
      <c r="F4663">
        <v>99</v>
      </c>
      <c r="J4663" t="s">
        <v>5747</v>
      </c>
      <c r="M4663" t="s">
        <v>10644</v>
      </c>
      <c r="O4663" t="s">
        <v>3383</v>
      </c>
    </row>
    <row r="4664" spans="2:21" x14ac:dyDescent="0.2">
      <c r="B4664" t="s">
        <v>431</v>
      </c>
      <c r="C4664" t="s">
        <v>6148</v>
      </c>
      <c r="F4664">
        <v>99</v>
      </c>
      <c r="J4664" t="s">
        <v>5747</v>
      </c>
      <c r="M4664" t="s">
        <v>10645</v>
      </c>
      <c r="O4664" t="s">
        <v>3383</v>
      </c>
    </row>
    <row r="4665" spans="2:21" x14ac:dyDescent="0.2">
      <c r="B4665" t="s">
        <v>10646</v>
      </c>
      <c r="C4665" t="s">
        <v>6148</v>
      </c>
      <c r="F4665">
        <v>99</v>
      </c>
      <c r="J4665" t="s">
        <v>5749</v>
      </c>
      <c r="M4665" t="s">
        <v>10647</v>
      </c>
    </row>
    <row r="4666" spans="2:21" x14ac:dyDescent="0.2">
      <c r="B4666" t="s">
        <v>6189</v>
      </c>
      <c r="C4666" t="s">
        <v>6148</v>
      </c>
      <c r="F4666">
        <v>99</v>
      </c>
      <c r="J4666" t="s">
        <v>5751</v>
      </c>
      <c r="M4666" t="s">
        <v>6992</v>
      </c>
    </row>
    <row r="4667" spans="2:21" x14ac:dyDescent="0.2">
      <c r="B4667" t="s">
        <v>172</v>
      </c>
      <c r="C4667" t="s">
        <v>6148</v>
      </c>
      <c r="F4667">
        <v>99</v>
      </c>
      <c r="J4667" t="s">
        <v>5753</v>
      </c>
      <c r="M4667" t="s">
        <v>10648</v>
      </c>
    </row>
    <row r="4668" spans="2:21" x14ac:dyDescent="0.2">
      <c r="B4668" t="s">
        <v>172</v>
      </c>
      <c r="C4668" t="s">
        <v>6148</v>
      </c>
      <c r="F4668">
        <v>99</v>
      </c>
      <c r="J4668" t="s">
        <v>5755</v>
      </c>
      <c r="M4668" t="s">
        <v>10649</v>
      </c>
    </row>
    <row r="4669" spans="2:21" x14ac:dyDescent="0.2">
      <c r="B4669" t="s">
        <v>545</v>
      </c>
      <c r="C4669" t="s">
        <v>6148</v>
      </c>
      <c r="F4669">
        <v>99</v>
      </c>
      <c r="J4669" t="s">
        <v>5757</v>
      </c>
      <c r="M4669" t="s">
        <v>10650</v>
      </c>
      <c r="U4669" t="s">
        <v>3385</v>
      </c>
    </row>
    <row r="4670" spans="2:21" x14ac:dyDescent="0.2">
      <c r="B4670" t="s">
        <v>10651</v>
      </c>
      <c r="C4670" t="s">
        <v>6148</v>
      </c>
      <c r="F4670">
        <v>99</v>
      </c>
      <c r="J4670" t="s">
        <v>5757</v>
      </c>
      <c r="M4670" t="s">
        <v>10652</v>
      </c>
      <c r="U4670" t="s">
        <v>3385</v>
      </c>
    </row>
    <row r="4671" spans="2:21" x14ac:dyDescent="0.2">
      <c r="B4671" t="s">
        <v>10653</v>
      </c>
      <c r="C4671" t="s">
        <v>6148</v>
      </c>
      <c r="F4671">
        <v>99</v>
      </c>
      <c r="J4671" t="s">
        <v>5759</v>
      </c>
      <c r="M4671" t="s">
        <v>10654</v>
      </c>
    </row>
    <row r="4672" spans="2:21" x14ac:dyDescent="0.2">
      <c r="B4672" t="s">
        <v>10655</v>
      </c>
      <c r="C4672" t="s">
        <v>6148</v>
      </c>
      <c r="F4672">
        <v>99</v>
      </c>
      <c r="J4672" t="s">
        <v>5761</v>
      </c>
      <c r="M4672" t="s">
        <v>10656</v>
      </c>
    </row>
    <row r="4673" spans="2:15" x14ac:dyDescent="0.2">
      <c r="B4673" t="s">
        <v>10657</v>
      </c>
      <c r="C4673" t="s">
        <v>6148</v>
      </c>
      <c r="F4673">
        <v>99</v>
      </c>
      <c r="J4673" t="s">
        <v>5765</v>
      </c>
      <c r="M4673" t="s">
        <v>10658</v>
      </c>
      <c r="O4673" t="s">
        <v>3387</v>
      </c>
    </row>
    <row r="4674" spans="2:15" x14ac:dyDescent="0.2">
      <c r="B4674" t="s">
        <v>265</v>
      </c>
      <c r="C4674" t="s">
        <v>6148</v>
      </c>
      <c r="F4674">
        <v>99</v>
      </c>
      <c r="J4674" t="s">
        <v>5767</v>
      </c>
      <c r="M4674" t="s">
        <v>10659</v>
      </c>
    </row>
    <row r="4675" spans="2:15" x14ac:dyDescent="0.2">
      <c r="B4675" t="s">
        <v>887</v>
      </c>
      <c r="C4675" t="s">
        <v>6148</v>
      </c>
      <c r="F4675">
        <v>99</v>
      </c>
      <c r="J4675" t="s">
        <v>5767</v>
      </c>
      <c r="M4675" t="s">
        <v>10659</v>
      </c>
    </row>
    <row r="4676" spans="2:15" x14ac:dyDescent="0.2">
      <c r="B4676" t="s">
        <v>6798</v>
      </c>
      <c r="C4676" t="s">
        <v>6148</v>
      </c>
      <c r="F4676">
        <v>99</v>
      </c>
      <c r="J4676" t="s">
        <v>5769</v>
      </c>
      <c r="M4676" t="s">
        <v>10660</v>
      </c>
    </row>
    <row r="4677" spans="2:15" x14ac:dyDescent="0.2">
      <c r="B4677" t="s">
        <v>10661</v>
      </c>
      <c r="C4677" t="s">
        <v>6148</v>
      </c>
      <c r="F4677">
        <v>99</v>
      </c>
      <c r="J4677" t="s">
        <v>5769</v>
      </c>
      <c r="M4677" t="s">
        <v>10662</v>
      </c>
    </row>
    <row r="4678" spans="2:15" x14ac:dyDescent="0.2">
      <c r="B4678" t="s">
        <v>6265</v>
      </c>
      <c r="C4678" t="s">
        <v>6148</v>
      </c>
      <c r="F4678">
        <v>99</v>
      </c>
      <c r="J4678" t="s">
        <v>5771</v>
      </c>
      <c r="M4678" t="s">
        <v>10663</v>
      </c>
    </row>
    <row r="4679" spans="2:15" x14ac:dyDescent="0.2">
      <c r="B4679" t="s">
        <v>7015</v>
      </c>
      <c r="C4679" t="s">
        <v>6148</v>
      </c>
      <c r="F4679">
        <v>99</v>
      </c>
      <c r="J4679" t="s">
        <v>5771</v>
      </c>
      <c r="M4679" t="s">
        <v>9692</v>
      </c>
    </row>
    <row r="4680" spans="2:15" x14ac:dyDescent="0.2">
      <c r="B4680" t="s">
        <v>8140</v>
      </c>
      <c r="C4680" t="s">
        <v>6148</v>
      </c>
      <c r="F4680">
        <v>99</v>
      </c>
      <c r="J4680" t="s">
        <v>5771</v>
      </c>
      <c r="M4680" t="s">
        <v>9692</v>
      </c>
    </row>
    <row r="4681" spans="2:15" x14ac:dyDescent="0.2">
      <c r="B4681" t="s">
        <v>8803</v>
      </c>
      <c r="C4681" t="s">
        <v>6148</v>
      </c>
      <c r="F4681">
        <v>99</v>
      </c>
      <c r="J4681" t="s">
        <v>5771</v>
      </c>
      <c r="M4681" t="s">
        <v>9692</v>
      </c>
    </row>
    <row r="4682" spans="2:15" x14ac:dyDescent="0.2">
      <c r="B4682" t="s">
        <v>6560</v>
      </c>
      <c r="C4682" t="s">
        <v>6148</v>
      </c>
      <c r="F4682">
        <v>99</v>
      </c>
      <c r="J4682" t="s">
        <v>5773</v>
      </c>
      <c r="M4682" t="s">
        <v>10664</v>
      </c>
    </row>
    <row r="4683" spans="2:15" x14ac:dyDescent="0.2">
      <c r="B4683" t="s">
        <v>8473</v>
      </c>
      <c r="C4683" t="s">
        <v>6148</v>
      </c>
      <c r="F4683">
        <v>99</v>
      </c>
      <c r="J4683" t="s">
        <v>5775</v>
      </c>
      <c r="M4683" t="s">
        <v>10665</v>
      </c>
    </row>
    <row r="4684" spans="2:15" x14ac:dyDescent="0.2">
      <c r="B4684" t="s">
        <v>10666</v>
      </c>
      <c r="C4684" t="s">
        <v>6148</v>
      </c>
      <c r="F4684">
        <v>99</v>
      </c>
      <c r="J4684" t="s">
        <v>5777</v>
      </c>
      <c r="M4684" t="s">
        <v>10667</v>
      </c>
    </row>
    <row r="4685" spans="2:15" x14ac:dyDescent="0.2">
      <c r="B4685" t="s">
        <v>10668</v>
      </c>
      <c r="C4685" t="s">
        <v>6148</v>
      </c>
      <c r="F4685">
        <v>99</v>
      </c>
      <c r="J4685" t="s">
        <v>5779</v>
      </c>
      <c r="M4685" t="s">
        <v>10669</v>
      </c>
    </row>
    <row r="4686" spans="2:15" x14ac:dyDescent="0.2">
      <c r="B4686" t="s">
        <v>10670</v>
      </c>
      <c r="C4686" t="s">
        <v>6148</v>
      </c>
      <c r="F4686">
        <v>99</v>
      </c>
      <c r="J4686" t="s">
        <v>5779</v>
      </c>
      <c r="M4686" t="s">
        <v>10669</v>
      </c>
    </row>
    <row r="4687" spans="2:15" x14ac:dyDescent="0.2">
      <c r="B4687" t="s">
        <v>6747</v>
      </c>
      <c r="C4687" t="s">
        <v>6148</v>
      </c>
      <c r="F4687">
        <v>99</v>
      </c>
      <c r="J4687" t="s">
        <v>5779</v>
      </c>
      <c r="M4687" t="s">
        <v>10671</v>
      </c>
    </row>
    <row r="4688" spans="2:15" x14ac:dyDescent="0.2">
      <c r="B4688" t="s">
        <v>6580</v>
      </c>
      <c r="C4688" t="s">
        <v>6148</v>
      </c>
      <c r="F4688">
        <v>99</v>
      </c>
      <c r="J4688" t="s">
        <v>5779</v>
      </c>
      <c r="M4688" t="s">
        <v>10672</v>
      </c>
    </row>
    <row r="4689" spans="1:20" x14ac:dyDescent="0.2">
      <c r="B4689" t="s">
        <v>6747</v>
      </c>
      <c r="C4689" t="s">
        <v>6148</v>
      </c>
      <c r="F4689">
        <v>99</v>
      </c>
      <c r="J4689" t="s">
        <v>5779</v>
      </c>
      <c r="M4689" t="s">
        <v>10673</v>
      </c>
    </row>
    <row r="4690" spans="1:20" x14ac:dyDescent="0.2">
      <c r="B4690" t="s">
        <v>10674</v>
      </c>
      <c r="C4690" t="s">
        <v>6148</v>
      </c>
      <c r="F4690">
        <v>99</v>
      </c>
      <c r="J4690" t="s">
        <v>5779</v>
      </c>
      <c r="M4690" t="s">
        <v>10675</v>
      </c>
    </row>
    <row r="4691" spans="1:20" x14ac:dyDescent="0.2">
      <c r="B4691" t="s">
        <v>10668</v>
      </c>
      <c r="C4691" t="s">
        <v>6148</v>
      </c>
      <c r="F4691">
        <v>99</v>
      </c>
      <c r="J4691" t="s">
        <v>5779</v>
      </c>
      <c r="M4691" t="s">
        <v>5782</v>
      </c>
    </row>
    <row r="4692" spans="1:20" x14ac:dyDescent="0.2">
      <c r="B4692" t="s">
        <v>6741</v>
      </c>
      <c r="C4692" t="s">
        <v>6148</v>
      </c>
      <c r="F4692">
        <v>99</v>
      </c>
      <c r="J4692" t="s">
        <v>5783</v>
      </c>
      <c r="M4692" t="s">
        <v>10676</v>
      </c>
    </row>
    <row r="4693" spans="1:20" x14ac:dyDescent="0.2">
      <c r="A4693">
        <v>25</v>
      </c>
      <c r="B4693" t="s">
        <v>159</v>
      </c>
      <c r="C4693" t="s">
        <v>6148</v>
      </c>
      <c r="D4693" t="s">
        <v>6511</v>
      </c>
      <c r="F4693">
        <v>99</v>
      </c>
      <c r="G4693">
        <v>160</v>
      </c>
      <c r="J4693" t="s">
        <v>164</v>
      </c>
      <c r="K4693" t="s">
        <v>6146</v>
      </c>
      <c r="M4693" t="s">
        <v>10677</v>
      </c>
    </row>
    <row r="4694" spans="1:20" x14ac:dyDescent="0.2">
      <c r="B4694" t="s">
        <v>8575</v>
      </c>
      <c r="C4694" t="s">
        <v>6148</v>
      </c>
      <c r="F4694">
        <v>99</v>
      </c>
      <c r="J4694" t="s">
        <v>164</v>
      </c>
      <c r="M4694" t="s">
        <v>10678</v>
      </c>
    </row>
    <row r="4695" spans="1:20" x14ac:dyDescent="0.2">
      <c r="B4695" t="s">
        <v>172</v>
      </c>
      <c r="C4695" t="s">
        <v>6148</v>
      </c>
      <c r="F4695">
        <v>99</v>
      </c>
      <c r="J4695" t="s">
        <v>5786</v>
      </c>
      <c r="M4695" t="s">
        <v>10679</v>
      </c>
      <c r="O4695" t="s">
        <v>3389</v>
      </c>
    </row>
    <row r="4696" spans="1:20" x14ac:dyDescent="0.2">
      <c r="B4696" t="s">
        <v>6580</v>
      </c>
      <c r="C4696" t="s">
        <v>6148</v>
      </c>
      <c r="F4696">
        <v>99</v>
      </c>
      <c r="J4696" t="s">
        <v>5788</v>
      </c>
      <c r="M4696" t="s">
        <v>10680</v>
      </c>
    </row>
    <row r="4697" spans="1:20" x14ac:dyDescent="0.2">
      <c r="B4697" t="s">
        <v>6375</v>
      </c>
      <c r="C4697" t="s">
        <v>6148</v>
      </c>
      <c r="F4697">
        <v>99</v>
      </c>
      <c r="J4697" t="s">
        <v>5790</v>
      </c>
      <c r="M4697" t="s">
        <v>10681</v>
      </c>
    </row>
    <row r="4698" spans="1:20" x14ac:dyDescent="0.2">
      <c r="B4698" t="s">
        <v>10682</v>
      </c>
      <c r="C4698" t="s">
        <v>6148</v>
      </c>
      <c r="F4698">
        <v>99</v>
      </c>
      <c r="J4698" t="s">
        <v>5792</v>
      </c>
      <c r="M4698" t="s">
        <v>10683</v>
      </c>
    </row>
    <row r="4699" spans="1:20" x14ac:dyDescent="0.2">
      <c r="B4699" t="s">
        <v>1298</v>
      </c>
      <c r="C4699" t="s">
        <v>6148</v>
      </c>
      <c r="F4699">
        <v>99</v>
      </c>
      <c r="J4699" t="s">
        <v>5794</v>
      </c>
      <c r="M4699" t="s">
        <v>5154</v>
      </c>
      <c r="T4699" t="s">
        <v>3391</v>
      </c>
    </row>
    <row r="4700" spans="1:20" x14ac:dyDescent="0.2">
      <c r="B4700" t="s">
        <v>10684</v>
      </c>
      <c r="C4700" t="s">
        <v>6148</v>
      </c>
      <c r="F4700">
        <v>99</v>
      </c>
      <c r="J4700" t="s">
        <v>5796</v>
      </c>
      <c r="M4700" t="s">
        <v>10685</v>
      </c>
      <c r="O4700" t="s">
        <v>3393</v>
      </c>
    </row>
    <row r="4701" spans="1:20" x14ac:dyDescent="0.2">
      <c r="B4701" t="s">
        <v>10686</v>
      </c>
      <c r="C4701" t="s">
        <v>6148</v>
      </c>
      <c r="F4701">
        <v>99</v>
      </c>
      <c r="J4701" t="s">
        <v>5798</v>
      </c>
      <c r="M4701" t="s">
        <v>10687</v>
      </c>
      <c r="N4701" t="s">
        <v>3395</v>
      </c>
    </row>
    <row r="4702" spans="1:20" x14ac:dyDescent="0.2">
      <c r="B4702" t="s">
        <v>1410</v>
      </c>
      <c r="C4702" t="s">
        <v>6148</v>
      </c>
      <c r="F4702">
        <v>99</v>
      </c>
      <c r="J4702" t="s">
        <v>5800</v>
      </c>
      <c r="M4702" t="s">
        <v>10688</v>
      </c>
    </row>
    <row r="4703" spans="1:20" x14ac:dyDescent="0.2">
      <c r="B4703" t="s">
        <v>466</v>
      </c>
      <c r="C4703" t="s">
        <v>6148</v>
      </c>
      <c r="F4703">
        <v>99</v>
      </c>
      <c r="J4703" t="s">
        <v>5802</v>
      </c>
      <c r="M4703" t="s">
        <v>10689</v>
      </c>
    </row>
    <row r="4704" spans="1:20" x14ac:dyDescent="0.2">
      <c r="B4704" t="s">
        <v>172</v>
      </c>
      <c r="C4704" t="s">
        <v>6148</v>
      </c>
      <c r="F4704">
        <v>99</v>
      </c>
      <c r="J4704" t="s">
        <v>5802</v>
      </c>
      <c r="M4704" t="s">
        <v>10689</v>
      </c>
    </row>
    <row r="4705" spans="2:14" x14ac:dyDescent="0.2">
      <c r="B4705" t="s">
        <v>10690</v>
      </c>
      <c r="C4705" t="s">
        <v>6148</v>
      </c>
      <c r="F4705">
        <v>99</v>
      </c>
      <c r="J4705" t="s">
        <v>5804</v>
      </c>
      <c r="M4705" t="s">
        <v>10691</v>
      </c>
      <c r="N4705" t="s">
        <v>3397</v>
      </c>
    </row>
    <row r="4706" spans="2:14" x14ac:dyDescent="0.2">
      <c r="B4706" t="s">
        <v>6580</v>
      </c>
      <c r="C4706" t="s">
        <v>6148</v>
      </c>
      <c r="F4706">
        <v>99</v>
      </c>
      <c r="J4706" t="s">
        <v>5804</v>
      </c>
      <c r="M4706" t="s">
        <v>10691</v>
      </c>
      <c r="N4706" t="s">
        <v>3397</v>
      </c>
    </row>
    <row r="4707" spans="2:14" x14ac:dyDescent="0.2">
      <c r="B4707" t="s">
        <v>10243</v>
      </c>
      <c r="C4707" t="s">
        <v>6148</v>
      </c>
      <c r="F4707">
        <v>99</v>
      </c>
      <c r="J4707" t="s">
        <v>5804</v>
      </c>
      <c r="M4707" t="s">
        <v>10691</v>
      </c>
      <c r="N4707" t="s">
        <v>3397</v>
      </c>
    </row>
    <row r="4708" spans="2:14" x14ac:dyDescent="0.2">
      <c r="B4708" t="s">
        <v>10692</v>
      </c>
      <c r="C4708" t="s">
        <v>6148</v>
      </c>
      <c r="F4708">
        <v>99</v>
      </c>
      <c r="J4708" t="s">
        <v>5804</v>
      </c>
      <c r="M4708" t="s">
        <v>10691</v>
      </c>
      <c r="N4708" t="s">
        <v>3397</v>
      </c>
    </row>
    <row r="4709" spans="2:14" x14ac:dyDescent="0.2">
      <c r="B4709" t="s">
        <v>7246</v>
      </c>
      <c r="C4709" t="s">
        <v>6148</v>
      </c>
      <c r="F4709">
        <v>99</v>
      </c>
      <c r="J4709" t="s">
        <v>5804</v>
      </c>
      <c r="M4709" t="s">
        <v>10691</v>
      </c>
      <c r="N4709" t="s">
        <v>3397</v>
      </c>
    </row>
    <row r="4710" spans="2:14" x14ac:dyDescent="0.2">
      <c r="B4710" t="s">
        <v>6580</v>
      </c>
      <c r="C4710" t="s">
        <v>6148</v>
      </c>
      <c r="F4710">
        <v>99</v>
      </c>
      <c r="J4710" t="s">
        <v>5804</v>
      </c>
      <c r="M4710" t="s">
        <v>10691</v>
      </c>
      <c r="N4710" t="s">
        <v>3397</v>
      </c>
    </row>
    <row r="4711" spans="2:14" x14ac:dyDescent="0.2">
      <c r="B4711" t="s">
        <v>10243</v>
      </c>
      <c r="C4711" t="s">
        <v>6148</v>
      </c>
      <c r="F4711">
        <v>99</v>
      </c>
      <c r="J4711" t="s">
        <v>5804</v>
      </c>
      <c r="M4711" t="s">
        <v>10691</v>
      </c>
      <c r="N4711" t="s">
        <v>3397</v>
      </c>
    </row>
    <row r="4712" spans="2:14" x14ac:dyDescent="0.2">
      <c r="B4712" t="s">
        <v>10692</v>
      </c>
      <c r="C4712" t="s">
        <v>6148</v>
      </c>
      <c r="F4712">
        <v>99</v>
      </c>
      <c r="J4712" t="s">
        <v>5804</v>
      </c>
      <c r="M4712" t="s">
        <v>10691</v>
      </c>
      <c r="N4712" t="s">
        <v>3397</v>
      </c>
    </row>
    <row r="4713" spans="2:14" x14ac:dyDescent="0.2">
      <c r="B4713" t="s">
        <v>6608</v>
      </c>
      <c r="C4713" t="s">
        <v>6148</v>
      </c>
      <c r="F4713">
        <v>99</v>
      </c>
      <c r="J4713" t="s">
        <v>5804</v>
      </c>
      <c r="M4713" t="s">
        <v>10691</v>
      </c>
      <c r="N4713" t="s">
        <v>3397</v>
      </c>
    </row>
    <row r="4714" spans="2:14" x14ac:dyDescent="0.2">
      <c r="B4714" t="s">
        <v>10693</v>
      </c>
      <c r="C4714" t="s">
        <v>6148</v>
      </c>
      <c r="F4714">
        <v>99</v>
      </c>
      <c r="J4714" t="s">
        <v>5804</v>
      </c>
      <c r="M4714" t="s">
        <v>10691</v>
      </c>
      <c r="N4714" t="s">
        <v>3397</v>
      </c>
    </row>
    <row r="4715" spans="2:14" x14ac:dyDescent="0.2">
      <c r="B4715" t="s">
        <v>6576</v>
      </c>
      <c r="C4715" t="s">
        <v>6148</v>
      </c>
      <c r="F4715">
        <v>99</v>
      </c>
      <c r="J4715" t="s">
        <v>5804</v>
      </c>
      <c r="M4715" t="s">
        <v>10694</v>
      </c>
      <c r="N4715" t="s">
        <v>3397</v>
      </c>
    </row>
    <row r="4716" spans="2:14" x14ac:dyDescent="0.2">
      <c r="B4716" t="s">
        <v>1008</v>
      </c>
      <c r="C4716" t="s">
        <v>6148</v>
      </c>
      <c r="F4716">
        <v>99</v>
      </c>
      <c r="J4716" t="s">
        <v>5804</v>
      </c>
      <c r="M4716" t="s">
        <v>10694</v>
      </c>
      <c r="N4716" t="s">
        <v>3397</v>
      </c>
    </row>
    <row r="4717" spans="2:14" x14ac:dyDescent="0.2">
      <c r="B4717" t="s">
        <v>7246</v>
      </c>
      <c r="C4717" t="s">
        <v>6148</v>
      </c>
      <c r="F4717">
        <v>99</v>
      </c>
      <c r="J4717" t="s">
        <v>5804</v>
      </c>
      <c r="M4717" t="s">
        <v>10695</v>
      </c>
      <c r="N4717" t="s">
        <v>3397</v>
      </c>
    </row>
    <row r="4718" spans="2:14" x14ac:dyDescent="0.2">
      <c r="B4718" t="s">
        <v>10696</v>
      </c>
      <c r="C4718" t="s">
        <v>6148</v>
      </c>
      <c r="F4718">
        <v>99</v>
      </c>
      <c r="J4718" t="s">
        <v>5806</v>
      </c>
      <c r="M4718" t="s">
        <v>10697</v>
      </c>
    </row>
    <row r="4719" spans="2:14" x14ac:dyDescent="0.2">
      <c r="B4719" t="s">
        <v>10698</v>
      </c>
      <c r="C4719" t="s">
        <v>6148</v>
      </c>
      <c r="F4719">
        <v>99</v>
      </c>
      <c r="J4719" t="s">
        <v>5808</v>
      </c>
      <c r="M4719" t="s">
        <v>10699</v>
      </c>
    </row>
    <row r="4720" spans="2:14" x14ac:dyDescent="0.2">
      <c r="B4720" t="s">
        <v>10700</v>
      </c>
      <c r="C4720" t="s">
        <v>6148</v>
      </c>
      <c r="F4720">
        <v>99</v>
      </c>
      <c r="J4720" t="s">
        <v>5808</v>
      </c>
      <c r="M4720" t="s">
        <v>5811</v>
      </c>
    </row>
    <row r="4721" spans="1:15" x14ac:dyDescent="0.2">
      <c r="B4721" t="s">
        <v>10701</v>
      </c>
      <c r="C4721" t="s">
        <v>6148</v>
      </c>
      <c r="F4721">
        <v>99</v>
      </c>
      <c r="J4721" t="s">
        <v>5812</v>
      </c>
      <c r="M4721" t="s">
        <v>10702</v>
      </c>
      <c r="O4721" t="s">
        <v>3399</v>
      </c>
    </row>
    <row r="4722" spans="1:15" x14ac:dyDescent="0.2">
      <c r="B4722" t="s">
        <v>10703</v>
      </c>
      <c r="C4722" t="s">
        <v>6148</v>
      </c>
      <c r="F4722">
        <v>99</v>
      </c>
      <c r="J4722" t="s">
        <v>5814</v>
      </c>
      <c r="M4722" t="s">
        <v>10704</v>
      </c>
    </row>
    <row r="4723" spans="1:15" x14ac:dyDescent="0.2">
      <c r="B4723" t="s">
        <v>6906</v>
      </c>
      <c r="C4723" t="s">
        <v>6148</v>
      </c>
      <c r="F4723">
        <v>99</v>
      </c>
      <c r="J4723" t="s">
        <v>5816</v>
      </c>
      <c r="M4723" t="s">
        <v>10705</v>
      </c>
    </row>
    <row r="4724" spans="1:15" x14ac:dyDescent="0.2">
      <c r="B4724" t="s">
        <v>10706</v>
      </c>
      <c r="C4724" t="s">
        <v>6148</v>
      </c>
      <c r="F4724">
        <v>99</v>
      </c>
      <c r="J4724" t="s">
        <v>5816</v>
      </c>
      <c r="M4724" t="s">
        <v>10707</v>
      </c>
    </row>
    <row r="4725" spans="1:15" x14ac:dyDescent="0.2">
      <c r="B4725" t="s">
        <v>10708</v>
      </c>
      <c r="C4725" t="s">
        <v>6148</v>
      </c>
      <c r="F4725">
        <v>99</v>
      </c>
      <c r="J4725" t="s">
        <v>5816</v>
      </c>
      <c r="M4725" t="s">
        <v>10709</v>
      </c>
    </row>
    <row r="4726" spans="1:15" x14ac:dyDescent="0.2">
      <c r="A4726">
        <v>25</v>
      </c>
      <c r="B4726" t="s">
        <v>159</v>
      </c>
      <c r="C4726" t="s">
        <v>6148</v>
      </c>
      <c r="D4726" t="s">
        <v>6511</v>
      </c>
      <c r="F4726">
        <v>99</v>
      </c>
      <c r="G4726">
        <v>170</v>
      </c>
      <c r="J4726" t="s">
        <v>5818</v>
      </c>
      <c r="K4726" t="s">
        <v>6146</v>
      </c>
      <c r="M4726" t="s">
        <v>10710</v>
      </c>
    </row>
    <row r="4727" spans="1:15" x14ac:dyDescent="0.2">
      <c r="B4727" t="s">
        <v>10711</v>
      </c>
      <c r="C4727" t="s">
        <v>6148</v>
      </c>
      <c r="F4727">
        <v>99</v>
      </c>
      <c r="J4727" t="s">
        <v>5822</v>
      </c>
      <c r="M4727" t="s">
        <v>10712</v>
      </c>
    </row>
    <row r="4728" spans="1:15" x14ac:dyDescent="0.2">
      <c r="B4728" t="s">
        <v>7041</v>
      </c>
      <c r="C4728" t="s">
        <v>6148</v>
      </c>
      <c r="F4728">
        <v>99</v>
      </c>
      <c r="J4728" t="s">
        <v>5822</v>
      </c>
      <c r="M4728" t="s">
        <v>10713</v>
      </c>
    </row>
    <row r="4729" spans="1:15" x14ac:dyDescent="0.2">
      <c r="B4729" t="s">
        <v>6375</v>
      </c>
      <c r="C4729" t="s">
        <v>6148</v>
      </c>
      <c r="F4729">
        <v>99</v>
      </c>
      <c r="J4729" t="s">
        <v>5822</v>
      </c>
      <c r="M4729" t="s">
        <v>5825</v>
      </c>
    </row>
    <row r="4730" spans="1:15" x14ac:dyDescent="0.2">
      <c r="B4730" t="s">
        <v>6155</v>
      </c>
      <c r="C4730" t="s">
        <v>6148</v>
      </c>
      <c r="F4730">
        <v>99</v>
      </c>
      <c r="J4730" t="s">
        <v>5822</v>
      </c>
      <c r="M4730" t="s">
        <v>5825</v>
      </c>
    </row>
    <row r="4731" spans="1:15" x14ac:dyDescent="0.2">
      <c r="B4731" t="s">
        <v>8331</v>
      </c>
      <c r="C4731" t="s">
        <v>6148</v>
      </c>
      <c r="F4731">
        <v>99</v>
      </c>
      <c r="J4731" t="s">
        <v>5822</v>
      </c>
      <c r="M4731" t="s">
        <v>5825</v>
      </c>
    </row>
    <row r="4732" spans="1:15" x14ac:dyDescent="0.2">
      <c r="B4732" t="s">
        <v>10714</v>
      </c>
      <c r="C4732" t="s">
        <v>6148</v>
      </c>
      <c r="F4732">
        <v>99</v>
      </c>
      <c r="J4732" t="s">
        <v>5827</v>
      </c>
      <c r="M4732" t="s">
        <v>10715</v>
      </c>
    </row>
    <row r="4733" spans="1:15" x14ac:dyDescent="0.2">
      <c r="B4733" t="s">
        <v>6479</v>
      </c>
      <c r="C4733" t="s">
        <v>6148</v>
      </c>
      <c r="F4733">
        <v>99</v>
      </c>
      <c r="J4733" t="s">
        <v>5829</v>
      </c>
      <c r="M4733" t="s">
        <v>10716</v>
      </c>
    </row>
    <row r="4734" spans="1:15" x14ac:dyDescent="0.2">
      <c r="B4734" t="s">
        <v>10717</v>
      </c>
      <c r="C4734" t="s">
        <v>6148</v>
      </c>
      <c r="F4734">
        <v>99</v>
      </c>
      <c r="J4734" t="s">
        <v>5833</v>
      </c>
      <c r="M4734" t="s">
        <v>10718</v>
      </c>
    </row>
    <row r="4735" spans="1:15" x14ac:dyDescent="0.2">
      <c r="B4735" t="s">
        <v>6580</v>
      </c>
      <c r="C4735" t="s">
        <v>6148</v>
      </c>
      <c r="F4735">
        <v>99</v>
      </c>
      <c r="J4735" t="s">
        <v>5835</v>
      </c>
      <c r="M4735" t="s">
        <v>10719</v>
      </c>
      <c r="O4735" t="s">
        <v>3401</v>
      </c>
    </row>
    <row r="4736" spans="1:15" x14ac:dyDescent="0.2">
      <c r="B4736" t="s">
        <v>6491</v>
      </c>
      <c r="C4736" t="s">
        <v>6148</v>
      </c>
      <c r="F4736">
        <v>99</v>
      </c>
      <c r="J4736" t="s">
        <v>5837</v>
      </c>
      <c r="M4736" t="s">
        <v>10720</v>
      </c>
    </row>
    <row r="4737" spans="2:24" x14ac:dyDescent="0.2">
      <c r="B4737" t="s">
        <v>6674</v>
      </c>
      <c r="C4737" t="s">
        <v>6148</v>
      </c>
      <c r="F4737">
        <v>99</v>
      </c>
      <c r="J4737" t="s">
        <v>5839</v>
      </c>
      <c r="M4737" t="s">
        <v>10721</v>
      </c>
    </row>
    <row r="4738" spans="2:24" x14ac:dyDescent="0.2">
      <c r="B4738" t="s">
        <v>10722</v>
      </c>
      <c r="C4738" t="s">
        <v>6148</v>
      </c>
      <c r="F4738">
        <v>99</v>
      </c>
      <c r="J4738" t="s">
        <v>5839</v>
      </c>
      <c r="M4738" t="s">
        <v>10723</v>
      </c>
    </row>
    <row r="4739" spans="2:24" x14ac:dyDescent="0.2">
      <c r="B4739" t="s">
        <v>6741</v>
      </c>
      <c r="C4739" t="s">
        <v>6148</v>
      </c>
      <c r="F4739">
        <v>99</v>
      </c>
      <c r="J4739" t="s">
        <v>5841</v>
      </c>
      <c r="M4739" t="s">
        <v>10724</v>
      </c>
    </row>
    <row r="4740" spans="2:24" x14ac:dyDescent="0.2">
      <c r="B4740" t="s">
        <v>937</v>
      </c>
      <c r="C4740" t="s">
        <v>6148</v>
      </c>
      <c r="F4740">
        <v>99</v>
      </c>
      <c r="J4740" t="s">
        <v>5843</v>
      </c>
      <c r="M4740" t="s">
        <v>10725</v>
      </c>
      <c r="X4740" t="s">
        <v>3403</v>
      </c>
    </row>
    <row r="4741" spans="2:24" x14ac:dyDescent="0.2">
      <c r="B4741" t="s">
        <v>796</v>
      </c>
      <c r="C4741" t="s">
        <v>6148</v>
      </c>
      <c r="F4741">
        <v>99</v>
      </c>
      <c r="J4741" t="s">
        <v>5845</v>
      </c>
      <c r="M4741" t="s">
        <v>10726</v>
      </c>
    </row>
    <row r="4742" spans="2:24" x14ac:dyDescent="0.2">
      <c r="B4742" t="s">
        <v>6375</v>
      </c>
      <c r="C4742" t="s">
        <v>6148</v>
      </c>
      <c r="F4742">
        <v>99</v>
      </c>
      <c r="J4742" t="s">
        <v>5847</v>
      </c>
      <c r="M4742" t="s">
        <v>10727</v>
      </c>
    </row>
    <row r="4743" spans="2:24" x14ac:dyDescent="0.2">
      <c r="B4743" t="s">
        <v>132</v>
      </c>
      <c r="C4743" t="s">
        <v>6148</v>
      </c>
      <c r="F4743">
        <v>99</v>
      </c>
      <c r="J4743" t="s">
        <v>1068</v>
      </c>
      <c r="M4743" t="s">
        <v>5850</v>
      </c>
      <c r="N4743" t="s">
        <v>3406</v>
      </c>
      <c r="O4743" t="s">
        <v>3405</v>
      </c>
    </row>
    <row r="4744" spans="2:24" x14ac:dyDescent="0.2">
      <c r="B4744" t="s">
        <v>10728</v>
      </c>
      <c r="C4744" t="s">
        <v>6148</v>
      </c>
      <c r="F4744">
        <v>99</v>
      </c>
      <c r="J4744" t="s">
        <v>1068</v>
      </c>
      <c r="M4744" t="s">
        <v>5850</v>
      </c>
      <c r="N4744" t="s">
        <v>3406</v>
      </c>
      <c r="O4744" t="s">
        <v>3405</v>
      </c>
    </row>
    <row r="4745" spans="2:24" x14ac:dyDescent="0.2">
      <c r="B4745" t="s">
        <v>8092</v>
      </c>
      <c r="C4745" t="s">
        <v>6148</v>
      </c>
      <c r="F4745">
        <v>99</v>
      </c>
      <c r="J4745" t="s">
        <v>5851</v>
      </c>
      <c r="M4745" t="s">
        <v>10729</v>
      </c>
    </row>
    <row r="4746" spans="2:24" x14ac:dyDescent="0.2">
      <c r="B4746" t="s">
        <v>10730</v>
      </c>
      <c r="C4746" t="s">
        <v>6148</v>
      </c>
      <c r="F4746">
        <v>99</v>
      </c>
      <c r="J4746" t="s">
        <v>5851</v>
      </c>
      <c r="M4746" t="s">
        <v>10729</v>
      </c>
    </row>
    <row r="4747" spans="2:24" x14ac:dyDescent="0.2">
      <c r="B4747" t="s">
        <v>8095</v>
      </c>
      <c r="C4747" t="s">
        <v>6148</v>
      </c>
      <c r="F4747">
        <v>99</v>
      </c>
      <c r="J4747" t="s">
        <v>5851</v>
      </c>
      <c r="M4747" t="s">
        <v>10731</v>
      </c>
    </row>
    <row r="4748" spans="2:24" x14ac:dyDescent="0.2">
      <c r="B4748" t="s">
        <v>6241</v>
      </c>
      <c r="C4748" t="s">
        <v>6148</v>
      </c>
      <c r="F4748">
        <v>99</v>
      </c>
      <c r="J4748" t="s">
        <v>5851</v>
      </c>
      <c r="M4748" t="s">
        <v>10704</v>
      </c>
    </row>
    <row r="4749" spans="2:24" x14ac:dyDescent="0.2">
      <c r="B4749" t="s">
        <v>6576</v>
      </c>
      <c r="C4749" t="s">
        <v>6148</v>
      </c>
      <c r="F4749">
        <v>99</v>
      </c>
      <c r="J4749" t="s">
        <v>5853</v>
      </c>
      <c r="M4749" t="s">
        <v>10732</v>
      </c>
      <c r="N4749" t="s">
        <v>3408</v>
      </c>
    </row>
    <row r="4750" spans="2:24" x14ac:dyDescent="0.2">
      <c r="B4750" t="s">
        <v>7215</v>
      </c>
      <c r="C4750" t="s">
        <v>6148</v>
      </c>
      <c r="F4750">
        <v>99</v>
      </c>
      <c r="J4750" t="s">
        <v>5855</v>
      </c>
      <c r="M4750" t="s">
        <v>10733</v>
      </c>
    </row>
    <row r="4751" spans="2:24" x14ac:dyDescent="0.2">
      <c r="B4751" t="s">
        <v>6165</v>
      </c>
      <c r="C4751" t="s">
        <v>6148</v>
      </c>
      <c r="F4751">
        <v>99</v>
      </c>
      <c r="J4751" t="s">
        <v>5857</v>
      </c>
      <c r="M4751" t="s">
        <v>10734</v>
      </c>
      <c r="O4751" t="s">
        <v>3410</v>
      </c>
      <c r="P4751" t="s">
        <v>3411</v>
      </c>
    </row>
    <row r="4752" spans="2:24" x14ac:dyDescent="0.2">
      <c r="B4752" t="s">
        <v>8099</v>
      </c>
      <c r="C4752" t="s">
        <v>6148</v>
      </c>
      <c r="F4752">
        <v>99</v>
      </c>
      <c r="J4752" t="s">
        <v>5857</v>
      </c>
      <c r="M4752" t="s">
        <v>10734</v>
      </c>
      <c r="O4752" t="s">
        <v>3410</v>
      </c>
      <c r="P4752" t="s">
        <v>3411</v>
      </c>
    </row>
    <row r="4753" spans="2:15" x14ac:dyDescent="0.2">
      <c r="B4753" t="s">
        <v>6165</v>
      </c>
      <c r="C4753" t="s">
        <v>6148</v>
      </c>
      <c r="F4753">
        <v>99</v>
      </c>
      <c r="J4753" t="s">
        <v>5859</v>
      </c>
      <c r="M4753" t="s">
        <v>10735</v>
      </c>
    </row>
    <row r="4754" spans="2:15" x14ac:dyDescent="0.2">
      <c r="B4754" t="s">
        <v>7399</v>
      </c>
      <c r="C4754" t="s">
        <v>6148</v>
      </c>
      <c r="F4754">
        <v>99</v>
      </c>
      <c r="J4754" t="s">
        <v>5861</v>
      </c>
      <c r="M4754" t="s">
        <v>10736</v>
      </c>
    </row>
    <row r="4755" spans="2:15" x14ac:dyDescent="0.2">
      <c r="B4755" t="s">
        <v>10737</v>
      </c>
      <c r="C4755" t="s">
        <v>6148</v>
      </c>
      <c r="F4755">
        <v>99</v>
      </c>
      <c r="J4755" t="s">
        <v>5861</v>
      </c>
      <c r="M4755" t="s">
        <v>10738</v>
      </c>
    </row>
    <row r="4756" spans="2:15" x14ac:dyDescent="0.2">
      <c r="B4756" t="s">
        <v>10739</v>
      </c>
      <c r="C4756" t="s">
        <v>6148</v>
      </c>
      <c r="F4756">
        <v>99</v>
      </c>
      <c r="J4756" t="s">
        <v>5861</v>
      </c>
      <c r="M4756" t="s">
        <v>10740</v>
      </c>
    </row>
    <row r="4757" spans="2:15" x14ac:dyDescent="0.2">
      <c r="B4757" t="s">
        <v>10741</v>
      </c>
      <c r="C4757" t="s">
        <v>6148</v>
      </c>
      <c r="F4757">
        <v>99</v>
      </c>
      <c r="J4757" t="s">
        <v>5861</v>
      </c>
      <c r="M4757" t="s">
        <v>10742</v>
      </c>
    </row>
    <row r="4758" spans="2:15" x14ac:dyDescent="0.2">
      <c r="B4758" t="s">
        <v>10743</v>
      </c>
      <c r="C4758" t="s">
        <v>6148</v>
      </c>
      <c r="F4758">
        <v>99</v>
      </c>
      <c r="J4758" t="s">
        <v>5861</v>
      </c>
      <c r="M4758" t="s">
        <v>10744</v>
      </c>
    </row>
    <row r="4759" spans="2:15" x14ac:dyDescent="0.2">
      <c r="B4759" t="s">
        <v>6719</v>
      </c>
      <c r="C4759" t="s">
        <v>6148</v>
      </c>
      <c r="F4759">
        <v>99</v>
      </c>
      <c r="J4759" t="s">
        <v>5863</v>
      </c>
      <c r="M4759" t="s">
        <v>10704</v>
      </c>
    </row>
    <row r="4760" spans="2:15" x14ac:dyDescent="0.2">
      <c r="B4760" t="s">
        <v>7246</v>
      </c>
      <c r="C4760" t="s">
        <v>6148</v>
      </c>
      <c r="F4760">
        <v>99</v>
      </c>
      <c r="J4760" t="s">
        <v>5865</v>
      </c>
      <c r="M4760" t="s">
        <v>10745</v>
      </c>
      <c r="N4760" t="s">
        <v>3413</v>
      </c>
    </row>
    <row r="4761" spans="2:15" x14ac:dyDescent="0.2">
      <c r="B4761" t="s">
        <v>6580</v>
      </c>
      <c r="C4761" t="s">
        <v>6148</v>
      </c>
      <c r="F4761">
        <v>99</v>
      </c>
      <c r="J4761" t="s">
        <v>5865</v>
      </c>
      <c r="M4761" t="s">
        <v>10746</v>
      </c>
      <c r="N4761" t="s">
        <v>3413</v>
      </c>
    </row>
    <row r="4762" spans="2:15" x14ac:dyDescent="0.2">
      <c r="B4762" t="s">
        <v>6580</v>
      </c>
      <c r="C4762" t="s">
        <v>6148</v>
      </c>
      <c r="F4762">
        <v>99</v>
      </c>
      <c r="J4762" t="s">
        <v>5865</v>
      </c>
      <c r="M4762" t="s">
        <v>10747</v>
      </c>
      <c r="N4762" t="s">
        <v>3413</v>
      </c>
    </row>
    <row r="4763" spans="2:15" x14ac:dyDescent="0.2">
      <c r="B4763" t="s">
        <v>10748</v>
      </c>
      <c r="C4763" t="s">
        <v>6148</v>
      </c>
      <c r="F4763">
        <v>99</v>
      </c>
      <c r="J4763" t="s">
        <v>5867</v>
      </c>
      <c r="M4763" t="s">
        <v>10749</v>
      </c>
    </row>
    <row r="4764" spans="2:15" x14ac:dyDescent="0.2">
      <c r="B4764" t="s">
        <v>735</v>
      </c>
      <c r="C4764" t="s">
        <v>6148</v>
      </c>
      <c r="F4764">
        <v>99</v>
      </c>
      <c r="J4764" t="s">
        <v>736</v>
      </c>
      <c r="M4764" t="s">
        <v>10750</v>
      </c>
      <c r="O4764" t="s">
        <v>3415</v>
      </c>
    </row>
    <row r="4765" spans="2:15" x14ac:dyDescent="0.2">
      <c r="B4765" t="s">
        <v>10751</v>
      </c>
      <c r="C4765" t="s">
        <v>6148</v>
      </c>
      <c r="F4765">
        <v>99</v>
      </c>
      <c r="J4765" t="s">
        <v>736</v>
      </c>
      <c r="M4765" t="s">
        <v>10752</v>
      </c>
      <c r="O4765" t="s">
        <v>3415</v>
      </c>
    </row>
    <row r="4766" spans="2:15" x14ac:dyDescent="0.2">
      <c r="B4766" t="s">
        <v>887</v>
      </c>
      <c r="C4766" t="s">
        <v>6148</v>
      </c>
      <c r="F4766">
        <v>99</v>
      </c>
      <c r="J4766" t="s">
        <v>736</v>
      </c>
      <c r="M4766" t="s">
        <v>10753</v>
      </c>
      <c r="O4766" t="s">
        <v>3415</v>
      </c>
    </row>
    <row r="4767" spans="2:15" x14ac:dyDescent="0.2">
      <c r="B4767" t="s">
        <v>10754</v>
      </c>
      <c r="C4767" t="s">
        <v>6148</v>
      </c>
      <c r="F4767">
        <v>99</v>
      </c>
      <c r="J4767" t="s">
        <v>736</v>
      </c>
      <c r="M4767" t="s">
        <v>10755</v>
      </c>
      <c r="O4767" t="s">
        <v>3415</v>
      </c>
    </row>
    <row r="4768" spans="2:15" x14ac:dyDescent="0.2">
      <c r="B4768" t="s">
        <v>1110</v>
      </c>
      <c r="C4768" t="s">
        <v>6148</v>
      </c>
      <c r="F4768">
        <v>99</v>
      </c>
      <c r="J4768" t="s">
        <v>5870</v>
      </c>
      <c r="M4768" t="s">
        <v>10756</v>
      </c>
    </row>
    <row r="4769" spans="2:15" x14ac:dyDescent="0.2">
      <c r="B4769" t="s">
        <v>172</v>
      </c>
      <c r="C4769" t="s">
        <v>6148</v>
      </c>
      <c r="F4769">
        <v>99</v>
      </c>
      <c r="J4769" t="s">
        <v>5872</v>
      </c>
      <c r="M4769" t="s">
        <v>10757</v>
      </c>
      <c r="O4769" t="s">
        <v>3417</v>
      </c>
    </row>
    <row r="4770" spans="2:15" x14ac:dyDescent="0.2">
      <c r="B4770" t="s">
        <v>6578</v>
      </c>
      <c r="C4770" t="s">
        <v>6148</v>
      </c>
      <c r="F4770">
        <v>99</v>
      </c>
      <c r="J4770" t="s">
        <v>5874</v>
      </c>
      <c r="M4770" t="s">
        <v>10758</v>
      </c>
      <c r="N4770" t="s">
        <v>3419</v>
      </c>
    </row>
    <row r="4771" spans="2:15" x14ac:dyDescent="0.2">
      <c r="B4771" t="s">
        <v>10759</v>
      </c>
      <c r="C4771" t="s">
        <v>6148</v>
      </c>
      <c r="F4771">
        <v>99</v>
      </c>
      <c r="J4771" t="s">
        <v>5874</v>
      </c>
      <c r="M4771" t="s">
        <v>10760</v>
      </c>
      <c r="N4771" t="s">
        <v>3419</v>
      </c>
    </row>
    <row r="4772" spans="2:15" x14ac:dyDescent="0.2">
      <c r="B4772" t="s">
        <v>6503</v>
      </c>
      <c r="C4772" t="s">
        <v>6148</v>
      </c>
      <c r="F4772">
        <v>99</v>
      </c>
      <c r="J4772" t="s">
        <v>5876</v>
      </c>
      <c r="M4772" t="s">
        <v>10433</v>
      </c>
    </row>
    <row r="4773" spans="2:15" x14ac:dyDescent="0.2">
      <c r="B4773" t="s">
        <v>10761</v>
      </c>
      <c r="C4773" t="s">
        <v>6148</v>
      </c>
      <c r="F4773">
        <v>99</v>
      </c>
      <c r="J4773" t="s">
        <v>5878</v>
      </c>
      <c r="M4773" t="s">
        <v>10762</v>
      </c>
    </row>
    <row r="4774" spans="2:15" x14ac:dyDescent="0.2">
      <c r="B4774" t="s">
        <v>10763</v>
      </c>
      <c r="C4774" t="s">
        <v>6148</v>
      </c>
      <c r="F4774">
        <v>99</v>
      </c>
      <c r="J4774" t="s">
        <v>5881</v>
      </c>
      <c r="M4774" t="s">
        <v>10764</v>
      </c>
    </row>
    <row r="4775" spans="2:15" x14ac:dyDescent="0.2">
      <c r="B4775" t="s">
        <v>10765</v>
      </c>
      <c r="C4775" t="s">
        <v>6148</v>
      </c>
      <c r="F4775">
        <v>99</v>
      </c>
      <c r="J4775" t="s">
        <v>5883</v>
      </c>
      <c r="M4775" t="s">
        <v>10766</v>
      </c>
    </row>
    <row r="4776" spans="2:15" x14ac:dyDescent="0.2">
      <c r="B4776" t="s">
        <v>10767</v>
      </c>
      <c r="C4776" t="s">
        <v>6148</v>
      </c>
      <c r="F4776">
        <v>99</v>
      </c>
      <c r="J4776" t="s">
        <v>121</v>
      </c>
      <c r="M4776" t="s">
        <v>10768</v>
      </c>
    </row>
    <row r="4777" spans="2:15" x14ac:dyDescent="0.2">
      <c r="B4777" t="s">
        <v>10769</v>
      </c>
      <c r="C4777" t="s">
        <v>6148</v>
      </c>
      <c r="F4777">
        <v>99</v>
      </c>
      <c r="J4777" t="s">
        <v>121</v>
      </c>
      <c r="M4777" t="s">
        <v>10770</v>
      </c>
    </row>
    <row r="4778" spans="2:15" x14ac:dyDescent="0.2">
      <c r="B4778" t="s">
        <v>6741</v>
      </c>
      <c r="C4778" t="s">
        <v>6148</v>
      </c>
      <c r="F4778">
        <v>99</v>
      </c>
      <c r="J4778" t="s">
        <v>5886</v>
      </c>
      <c r="M4778" t="s">
        <v>10771</v>
      </c>
      <c r="N4778" t="s">
        <v>3424</v>
      </c>
    </row>
    <row r="4779" spans="2:15" x14ac:dyDescent="0.2">
      <c r="B4779" t="s">
        <v>10772</v>
      </c>
      <c r="C4779" t="s">
        <v>6148</v>
      </c>
      <c r="F4779">
        <v>99</v>
      </c>
      <c r="J4779" t="s">
        <v>5890</v>
      </c>
      <c r="M4779" t="s">
        <v>10773</v>
      </c>
    </row>
    <row r="4780" spans="2:15" x14ac:dyDescent="0.2">
      <c r="B4780" t="s">
        <v>10774</v>
      </c>
      <c r="C4780" t="s">
        <v>6148</v>
      </c>
      <c r="F4780">
        <v>99</v>
      </c>
      <c r="J4780" t="s">
        <v>5890</v>
      </c>
      <c r="M4780" t="s">
        <v>10775</v>
      </c>
    </row>
    <row r="4781" spans="2:15" x14ac:dyDescent="0.2">
      <c r="B4781" t="s">
        <v>1298</v>
      </c>
      <c r="C4781" t="s">
        <v>6148</v>
      </c>
      <c r="F4781">
        <v>99</v>
      </c>
      <c r="J4781" t="s">
        <v>5892</v>
      </c>
      <c r="M4781" t="s">
        <v>10776</v>
      </c>
    </row>
    <row r="4782" spans="2:15" x14ac:dyDescent="0.2">
      <c r="B4782" t="s">
        <v>1298</v>
      </c>
      <c r="C4782" t="s">
        <v>6148</v>
      </c>
      <c r="F4782">
        <v>99</v>
      </c>
      <c r="J4782" t="s">
        <v>5894</v>
      </c>
      <c r="M4782" t="s">
        <v>10777</v>
      </c>
    </row>
    <row r="4783" spans="2:15" x14ac:dyDescent="0.2">
      <c r="B4783" t="s">
        <v>6290</v>
      </c>
      <c r="C4783" t="s">
        <v>6148</v>
      </c>
      <c r="F4783">
        <v>99</v>
      </c>
      <c r="J4783" t="s">
        <v>5895</v>
      </c>
      <c r="M4783" t="s">
        <v>10778</v>
      </c>
    </row>
    <row r="4784" spans="2:15" x14ac:dyDescent="0.2">
      <c r="B4784" t="s">
        <v>6479</v>
      </c>
      <c r="C4784" t="s">
        <v>6148</v>
      </c>
      <c r="F4784">
        <v>99</v>
      </c>
      <c r="J4784" t="s">
        <v>5895</v>
      </c>
      <c r="M4784" t="s">
        <v>10778</v>
      </c>
    </row>
    <row r="4785" spans="2:16" x14ac:dyDescent="0.2">
      <c r="B4785" t="s">
        <v>10779</v>
      </c>
      <c r="C4785" t="s">
        <v>6148</v>
      </c>
      <c r="F4785">
        <v>99</v>
      </c>
      <c r="J4785" t="s">
        <v>5895</v>
      </c>
      <c r="M4785" t="s">
        <v>10780</v>
      </c>
    </row>
    <row r="4786" spans="2:16" x14ac:dyDescent="0.2">
      <c r="B4786" t="s">
        <v>10781</v>
      </c>
      <c r="C4786" t="s">
        <v>6148</v>
      </c>
      <c r="F4786">
        <v>99</v>
      </c>
      <c r="J4786" t="s">
        <v>5895</v>
      </c>
      <c r="M4786" t="s">
        <v>10782</v>
      </c>
    </row>
    <row r="4787" spans="2:16" x14ac:dyDescent="0.2">
      <c r="B4787" t="s">
        <v>10661</v>
      </c>
      <c r="C4787" t="s">
        <v>6148</v>
      </c>
      <c r="F4787">
        <v>99</v>
      </c>
      <c r="J4787" t="s">
        <v>5895</v>
      </c>
      <c r="M4787" t="s">
        <v>10783</v>
      </c>
    </row>
    <row r="4788" spans="2:16" x14ac:dyDescent="0.2">
      <c r="B4788" t="s">
        <v>6337</v>
      </c>
      <c r="C4788" t="s">
        <v>6148</v>
      </c>
      <c r="F4788">
        <v>99</v>
      </c>
      <c r="J4788" t="s">
        <v>5895</v>
      </c>
      <c r="M4788" t="s">
        <v>10784</v>
      </c>
    </row>
    <row r="4789" spans="2:16" x14ac:dyDescent="0.2">
      <c r="B4789" t="s">
        <v>8124</v>
      </c>
      <c r="C4789" t="s">
        <v>6148</v>
      </c>
      <c r="F4789">
        <v>99</v>
      </c>
      <c r="J4789" t="s">
        <v>5895</v>
      </c>
      <c r="M4789" t="s">
        <v>10785</v>
      </c>
    </row>
    <row r="4790" spans="2:16" x14ac:dyDescent="0.2">
      <c r="B4790" t="s">
        <v>9944</v>
      </c>
      <c r="C4790" t="s">
        <v>6148</v>
      </c>
      <c r="F4790">
        <v>99</v>
      </c>
      <c r="J4790" t="s">
        <v>5897</v>
      </c>
      <c r="M4790" t="s">
        <v>10786</v>
      </c>
      <c r="O4790" t="s">
        <v>3429</v>
      </c>
    </row>
    <row r="4791" spans="2:16" x14ac:dyDescent="0.2">
      <c r="B4791" t="s">
        <v>7104</v>
      </c>
      <c r="C4791" t="s">
        <v>6148</v>
      </c>
      <c r="F4791">
        <v>99</v>
      </c>
      <c r="J4791" t="s">
        <v>5899</v>
      </c>
      <c r="M4791" t="s">
        <v>10787</v>
      </c>
    </row>
    <row r="4792" spans="2:16" x14ac:dyDescent="0.2">
      <c r="B4792" t="s">
        <v>6290</v>
      </c>
      <c r="C4792" t="s">
        <v>6148</v>
      </c>
      <c r="F4792">
        <v>99</v>
      </c>
      <c r="J4792" t="s">
        <v>5901</v>
      </c>
      <c r="M4792" t="s">
        <v>10788</v>
      </c>
    </row>
    <row r="4793" spans="2:16" x14ac:dyDescent="0.2">
      <c r="B4793" t="s">
        <v>8470</v>
      </c>
      <c r="C4793" t="s">
        <v>6148</v>
      </c>
      <c r="F4793">
        <v>99</v>
      </c>
      <c r="J4793" t="s">
        <v>5903</v>
      </c>
      <c r="M4793" t="s">
        <v>10789</v>
      </c>
    </row>
    <row r="4794" spans="2:16" x14ac:dyDescent="0.2">
      <c r="B4794" t="s">
        <v>1413</v>
      </c>
      <c r="C4794" t="s">
        <v>6148</v>
      </c>
      <c r="F4794">
        <v>99</v>
      </c>
      <c r="J4794" t="s">
        <v>5903</v>
      </c>
      <c r="M4794" t="s">
        <v>10789</v>
      </c>
    </row>
    <row r="4795" spans="2:16" x14ac:dyDescent="0.2">
      <c r="B4795" t="s">
        <v>7381</v>
      </c>
      <c r="C4795" t="s">
        <v>6148</v>
      </c>
      <c r="F4795">
        <v>99</v>
      </c>
      <c r="J4795" t="s">
        <v>5903</v>
      </c>
      <c r="M4795" t="s">
        <v>10789</v>
      </c>
    </row>
    <row r="4796" spans="2:16" x14ac:dyDescent="0.2">
      <c r="B4796" t="s">
        <v>10790</v>
      </c>
      <c r="C4796" t="s">
        <v>6148</v>
      </c>
      <c r="F4796">
        <v>99</v>
      </c>
      <c r="J4796" t="s">
        <v>5905</v>
      </c>
      <c r="M4796" t="s">
        <v>10791</v>
      </c>
    </row>
    <row r="4797" spans="2:16" x14ac:dyDescent="0.2">
      <c r="B4797" t="s">
        <v>6798</v>
      </c>
      <c r="C4797" t="s">
        <v>6148</v>
      </c>
      <c r="F4797">
        <v>99</v>
      </c>
      <c r="J4797" t="s">
        <v>5907</v>
      </c>
      <c r="M4797" t="s">
        <v>10792</v>
      </c>
    </row>
    <row r="4798" spans="2:16" x14ac:dyDescent="0.2">
      <c r="B4798" t="s">
        <v>6373</v>
      </c>
      <c r="C4798" t="s">
        <v>6148</v>
      </c>
      <c r="F4798">
        <v>99</v>
      </c>
      <c r="J4798" t="s">
        <v>5907</v>
      </c>
      <c r="M4798" t="s">
        <v>10793</v>
      </c>
    </row>
    <row r="4799" spans="2:16" x14ac:dyDescent="0.2">
      <c r="B4799" t="s">
        <v>10794</v>
      </c>
      <c r="C4799" t="s">
        <v>6148</v>
      </c>
      <c r="F4799">
        <v>99</v>
      </c>
      <c r="J4799" t="s">
        <v>5909</v>
      </c>
      <c r="M4799" t="s">
        <v>10795</v>
      </c>
      <c r="N4799" t="s">
        <v>3431</v>
      </c>
      <c r="P4799" t="s">
        <v>3432</v>
      </c>
    </row>
    <row r="4800" spans="2:16" x14ac:dyDescent="0.2">
      <c r="B4800" t="s">
        <v>6356</v>
      </c>
      <c r="C4800" t="s">
        <v>6148</v>
      </c>
      <c r="F4800">
        <v>99</v>
      </c>
      <c r="J4800" t="s">
        <v>5909</v>
      </c>
      <c r="M4800" t="s">
        <v>10796</v>
      </c>
      <c r="N4800" t="s">
        <v>3431</v>
      </c>
      <c r="P4800" t="s">
        <v>3432</v>
      </c>
    </row>
    <row r="4801" spans="2:16" x14ac:dyDescent="0.2">
      <c r="B4801" t="s">
        <v>6356</v>
      </c>
      <c r="C4801" t="s">
        <v>6148</v>
      </c>
      <c r="F4801">
        <v>99</v>
      </c>
      <c r="J4801" t="s">
        <v>5909</v>
      </c>
      <c r="M4801" t="s">
        <v>10797</v>
      </c>
      <c r="N4801" t="s">
        <v>3431</v>
      </c>
      <c r="P4801" t="s">
        <v>3432</v>
      </c>
    </row>
    <row r="4802" spans="2:16" x14ac:dyDescent="0.2">
      <c r="B4802" t="s">
        <v>6165</v>
      </c>
      <c r="C4802" t="s">
        <v>6148</v>
      </c>
      <c r="F4802">
        <v>99</v>
      </c>
      <c r="J4802" t="s">
        <v>5911</v>
      </c>
      <c r="M4802" t="s">
        <v>10798</v>
      </c>
    </row>
    <row r="4803" spans="2:16" x14ac:dyDescent="0.2">
      <c r="B4803" t="s">
        <v>10799</v>
      </c>
      <c r="C4803" t="s">
        <v>6148</v>
      </c>
      <c r="F4803">
        <v>99</v>
      </c>
      <c r="J4803" t="s">
        <v>5911</v>
      </c>
      <c r="M4803" t="s">
        <v>10800</v>
      </c>
    </row>
    <row r="4804" spans="2:16" x14ac:dyDescent="0.2">
      <c r="B4804" t="s">
        <v>6407</v>
      </c>
      <c r="C4804" t="s">
        <v>6148</v>
      </c>
      <c r="F4804">
        <v>99</v>
      </c>
      <c r="J4804" t="s">
        <v>5913</v>
      </c>
      <c r="M4804" t="s">
        <v>10801</v>
      </c>
      <c r="O4804" t="s">
        <v>3433</v>
      </c>
    </row>
    <row r="4805" spans="2:16" x14ac:dyDescent="0.2">
      <c r="B4805" t="s">
        <v>855</v>
      </c>
      <c r="C4805" t="s">
        <v>6148</v>
      </c>
      <c r="F4805">
        <v>99</v>
      </c>
      <c r="J4805" t="s">
        <v>5913</v>
      </c>
      <c r="M4805" t="s">
        <v>10802</v>
      </c>
      <c r="O4805" t="s">
        <v>3433</v>
      </c>
    </row>
    <row r="4806" spans="2:16" x14ac:dyDescent="0.2">
      <c r="B4806" t="s">
        <v>858</v>
      </c>
      <c r="C4806" t="s">
        <v>6148</v>
      </c>
      <c r="F4806">
        <v>99</v>
      </c>
      <c r="J4806" t="s">
        <v>5913</v>
      </c>
      <c r="M4806" t="s">
        <v>10802</v>
      </c>
      <c r="O4806" t="s">
        <v>3433</v>
      </c>
    </row>
    <row r="4807" spans="2:16" x14ac:dyDescent="0.2">
      <c r="B4807" t="s">
        <v>6172</v>
      </c>
      <c r="C4807" t="s">
        <v>6148</v>
      </c>
      <c r="F4807">
        <v>99</v>
      </c>
      <c r="J4807" t="s">
        <v>5915</v>
      </c>
      <c r="M4807" t="s">
        <v>10803</v>
      </c>
    </row>
    <row r="4808" spans="2:16" x14ac:dyDescent="0.2">
      <c r="B4808" t="s">
        <v>10804</v>
      </c>
      <c r="C4808" t="s">
        <v>6148</v>
      </c>
      <c r="F4808">
        <v>99</v>
      </c>
      <c r="J4808" t="s">
        <v>5917</v>
      </c>
      <c r="M4808" t="s">
        <v>10805</v>
      </c>
    </row>
    <row r="4809" spans="2:16" x14ac:dyDescent="0.2">
      <c r="B4809" t="s">
        <v>10806</v>
      </c>
      <c r="C4809" t="s">
        <v>6148</v>
      </c>
      <c r="F4809">
        <v>99</v>
      </c>
      <c r="J4809" t="s">
        <v>5917</v>
      </c>
      <c r="M4809" t="s">
        <v>10805</v>
      </c>
    </row>
    <row r="4810" spans="2:16" x14ac:dyDescent="0.2">
      <c r="B4810" t="s">
        <v>10417</v>
      </c>
      <c r="C4810" t="s">
        <v>6148</v>
      </c>
      <c r="F4810">
        <v>99</v>
      </c>
      <c r="J4810" t="s">
        <v>458</v>
      </c>
      <c r="M4810" t="s">
        <v>10807</v>
      </c>
    </row>
    <row r="4811" spans="2:16" x14ac:dyDescent="0.2">
      <c r="B4811" t="s">
        <v>6741</v>
      </c>
      <c r="C4811" t="s">
        <v>6148</v>
      </c>
      <c r="F4811">
        <v>99</v>
      </c>
      <c r="J4811" t="s">
        <v>5920</v>
      </c>
      <c r="M4811" t="s">
        <v>10808</v>
      </c>
    </row>
    <row r="4812" spans="2:16" x14ac:dyDescent="0.2">
      <c r="B4812" t="s">
        <v>6776</v>
      </c>
      <c r="C4812" t="s">
        <v>6148</v>
      </c>
      <c r="F4812">
        <v>99</v>
      </c>
      <c r="J4812" t="s">
        <v>5922</v>
      </c>
      <c r="M4812" t="s">
        <v>10809</v>
      </c>
      <c r="O4812" t="s">
        <v>3435</v>
      </c>
    </row>
    <row r="4813" spans="2:16" x14ac:dyDescent="0.2">
      <c r="B4813" t="s">
        <v>9189</v>
      </c>
      <c r="C4813" t="s">
        <v>6148</v>
      </c>
      <c r="F4813">
        <v>99</v>
      </c>
      <c r="J4813" t="s">
        <v>5924</v>
      </c>
      <c r="M4813" t="s">
        <v>10810</v>
      </c>
    </row>
    <row r="4814" spans="2:16" x14ac:dyDescent="0.2">
      <c r="B4814" t="s">
        <v>10811</v>
      </c>
      <c r="C4814" t="s">
        <v>6148</v>
      </c>
      <c r="F4814">
        <v>99</v>
      </c>
      <c r="J4814" t="s">
        <v>5924</v>
      </c>
      <c r="M4814" t="s">
        <v>10812</v>
      </c>
    </row>
    <row r="4815" spans="2:16" x14ac:dyDescent="0.2">
      <c r="B4815" t="s">
        <v>9193</v>
      </c>
      <c r="C4815" t="s">
        <v>6148</v>
      </c>
      <c r="F4815">
        <v>99</v>
      </c>
      <c r="J4815" t="s">
        <v>5924</v>
      </c>
      <c r="M4815" t="s">
        <v>10812</v>
      </c>
    </row>
    <row r="4816" spans="2:16" x14ac:dyDescent="0.2">
      <c r="B4816" t="s">
        <v>9191</v>
      </c>
      <c r="C4816" t="s">
        <v>6148</v>
      </c>
      <c r="F4816">
        <v>99</v>
      </c>
      <c r="J4816" t="s">
        <v>5924</v>
      </c>
      <c r="M4816" t="s">
        <v>10813</v>
      </c>
    </row>
    <row r="4817" spans="2:15" x14ac:dyDescent="0.2">
      <c r="B4817" t="s">
        <v>8470</v>
      </c>
      <c r="C4817" t="s">
        <v>6148</v>
      </c>
      <c r="F4817">
        <v>99</v>
      </c>
      <c r="J4817" t="s">
        <v>5926</v>
      </c>
      <c r="M4817" t="s">
        <v>10814</v>
      </c>
      <c r="O4817" t="s">
        <v>3437</v>
      </c>
    </row>
    <row r="4818" spans="2:15" x14ac:dyDescent="0.2">
      <c r="B4818" t="s">
        <v>1413</v>
      </c>
      <c r="C4818" t="s">
        <v>6148</v>
      </c>
      <c r="F4818">
        <v>99</v>
      </c>
      <c r="J4818" t="s">
        <v>5926</v>
      </c>
      <c r="M4818" t="s">
        <v>10814</v>
      </c>
      <c r="O4818" t="s">
        <v>3437</v>
      </c>
    </row>
    <row r="4819" spans="2:15" x14ac:dyDescent="0.2">
      <c r="B4819" t="s">
        <v>172</v>
      </c>
      <c r="C4819" t="s">
        <v>6148</v>
      </c>
      <c r="F4819">
        <v>99</v>
      </c>
      <c r="J4819" t="s">
        <v>5928</v>
      </c>
      <c r="M4819" t="s">
        <v>10815</v>
      </c>
      <c r="O4819" t="s">
        <v>3439</v>
      </c>
    </row>
    <row r="4820" spans="2:15" x14ac:dyDescent="0.2">
      <c r="B4820" t="s">
        <v>6298</v>
      </c>
      <c r="C4820" t="s">
        <v>6148</v>
      </c>
      <c r="F4820">
        <v>99</v>
      </c>
      <c r="J4820" t="s">
        <v>5928</v>
      </c>
      <c r="M4820" t="s">
        <v>10816</v>
      </c>
      <c r="O4820" t="s">
        <v>3439</v>
      </c>
    </row>
    <row r="4821" spans="2:15" x14ac:dyDescent="0.2">
      <c r="B4821" t="s">
        <v>1412</v>
      </c>
      <c r="C4821" t="s">
        <v>6148</v>
      </c>
      <c r="F4821">
        <v>99</v>
      </c>
      <c r="J4821" t="s">
        <v>5932</v>
      </c>
      <c r="M4821" t="s">
        <v>10817</v>
      </c>
      <c r="O4821" t="s">
        <v>3441</v>
      </c>
    </row>
    <row r="4822" spans="2:15" x14ac:dyDescent="0.2">
      <c r="B4822" t="s">
        <v>10818</v>
      </c>
      <c r="C4822" t="s">
        <v>6148</v>
      </c>
      <c r="F4822">
        <v>99</v>
      </c>
      <c r="J4822" t="s">
        <v>1081</v>
      </c>
      <c r="M4822" t="s">
        <v>10819</v>
      </c>
    </row>
    <row r="4823" spans="2:15" x14ac:dyDescent="0.2">
      <c r="B4823" t="s">
        <v>10820</v>
      </c>
      <c r="C4823" t="s">
        <v>6148</v>
      </c>
      <c r="F4823">
        <v>99</v>
      </c>
      <c r="J4823" t="s">
        <v>5935</v>
      </c>
      <c r="M4823" t="s">
        <v>10821</v>
      </c>
    </row>
    <row r="4824" spans="2:15" x14ac:dyDescent="0.2">
      <c r="B4824" t="s">
        <v>8366</v>
      </c>
      <c r="C4824" t="s">
        <v>6148</v>
      </c>
      <c r="F4824">
        <v>99</v>
      </c>
      <c r="J4824" t="s">
        <v>5937</v>
      </c>
      <c r="M4824" t="s">
        <v>10822</v>
      </c>
    </row>
    <row r="4825" spans="2:15" x14ac:dyDescent="0.2">
      <c r="B4825" t="s">
        <v>7813</v>
      </c>
      <c r="C4825" t="s">
        <v>6148</v>
      </c>
      <c r="F4825">
        <v>99</v>
      </c>
      <c r="J4825" t="s">
        <v>5939</v>
      </c>
      <c r="M4825" t="s">
        <v>10823</v>
      </c>
      <c r="O4825" t="s">
        <v>3443</v>
      </c>
    </row>
    <row r="4826" spans="2:15" x14ac:dyDescent="0.2">
      <c r="B4826" t="s">
        <v>8121</v>
      </c>
      <c r="C4826" t="s">
        <v>6148</v>
      </c>
      <c r="F4826">
        <v>99</v>
      </c>
      <c r="J4826" t="s">
        <v>5939</v>
      </c>
      <c r="M4826" t="s">
        <v>10823</v>
      </c>
      <c r="O4826" t="s">
        <v>3443</v>
      </c>
    </row>
    <row r="4827" spans="2:15" x14ac:dyDescent="0.2">
      <c r="B4827" t="s">
        <v>1008</v>
      </c>
      <c r="C4827" t="s">
        <v>6148</v>
      </c>
      <c r="F4827">
        <v>99</v>
      </c>
      <c r="J4827" t="s">
        <v>5939</v>
      </c>
      <c r="M4827" t="s">
        <v>10823</v>
      </c>
      <c r="O4827" t="s">
        <v>3443</v>
      </c>
    </row>
    <row r="4828" spans="2:15" x14ac:dyDescent="0.2">
      <c r="B4828" t="s">
        <v>10824</v>
      </c>
      <c r="C4828" t="s">
        <v>6148</v>
      </c>
      <c r="F4828">
        <v>99</v>
      </c>
      <c r="J4828" t="s">
        <v>5941</v>
      </c>
      <c r="M4828" t="s">
        <v>10825</v>
      </c>
    </row>
    <row r="4829" spans="2:15" x14ac:dyDescent="0.2">
      <c r="B4829" t="s">
        <v>10826</v>
      </c>
      <c r="C4829" t="s">
        <v>6148</v>
      </c>
      <c r="F4829">
        <v>99</v>
      </c>
      <c r="J4829" t="s">
        <v>5941</v>
      </c>
      <c r="M4829" t="s">
        <v>10827</v>
      </c>
    </row>
    <row r="4830" spans="2:15" x14ac:dyDescent="0.2">
      <c r="B4830" t="s">
        <v>10828</v>
      </c>
      <c r="C4830" t="s">
        <v>6148</v>
      </c>
      <c r="F4830">
        <v>99</v>
      </c>
      <c r="J4830" t="s">
        <v>5941</v>
      </c>
      <c r="M4830" t="s">
        <v>10829</v>
      </c>
    </row>
    <row r="4831" spans="2:15" x14ac:dyDescent="0.2">
      <c r="B4831" t="s">
        <v>10830</v>
      </c>
      <c r="C4831" t="s">
        <v>6148</v>
      </c>
      <c r="F4831">
        <v>99</v>
      </c>
      <c r="J4831" t="s">
        <v>5941</v>
      </c>
      <c r="M4831" t="s">
        <v>10831</v>
      </c>
    </row>
    <row r="4832" spans="2:15" x14ac:dyDescent="0.2">
      <c r="B4832" t="s">
        <v>10832</v>
      </c>
      <c r="C4832" t="s">
        <v>6148</v>
      </c>
      <c r="F4832">
        <v>99</v>
      </c>
      <c r="J4832" t="s">
        <v>5941</v>
      </c>
      <c r="M4832" t="s">
        <v>10833</v>
      </c>
    </row>
    <row r="4833" spans="2:15" x14ac:dyDescent="0.2">
      <c r="B4833" t="s">
        <v>10834</v>
      </c>
      <c r="C4833" t="s">
        <v>6148</v>
      </c>
      <c r="F4833">
        <v>99</v>
      </c>
      <c r="J4833" t="s">
        <v>5941</v>
      </c>
      <c r="M4833" t="s">
        <v>10835</v>
      </c>
    </row>
    <row r="4834" spans="2:15" x14ac:dyDescent="0.2">
      <c r="B4834" t="s">
        <v>10836</v>
      </c>
      <c r="C4834" t="s">
        <v>6148</v>
      </c>
      <c r="F4834">
        <v>99</v>
      </c>
      <c r="J4834" t="s">
        <v>5941</v>
      </c>
      <c r="M4834" t="s">
        <v>10837</v>
      </c>
    </row>
    <row r="4835" spans="2:15" x14ac:dyDescent="0.2">
      <c r="B4835" t="s">
        <v>545</v>
      </c>
      <c r="C4835" t="s">
        <v>6148</v>
      </c>
      <c r="F4835">
        <v>99</v>
      </c>
      <c r="J4835" t="s">
        <v>5943</v>
      </c>
      <c r="M4835" t="s">
        <v>10838</v>
      </c>
    </row>
    <row r="4836" spans="2:15" x14ac:dyDescent="0.2">
      <c r="B4836" t="s">
        <v>6189</v>
      </c>
      <c r="C4836" t="s">
        <v>6148</v>
      </c>
      <c r="F4836">
        <v>99</v>
      </c>
      <c r="J4836" t="s">
        <v>5945</v>
      </c>
      <c r="M4836" t="s">
        <v>10839</v>
      </c>
    </row>
    <row r="4837" spans="2:15" x14ac:dyDescent="0.2">
      <c r="B4837" t="s">
        <v>6189</v>
      </c>
      <c r="C4837" t="s">
        <v>6148</v>
      </c>
      <c r="F4837">
        <v>99</v>
      </c>
      <c r="J4837" t="s">
        <v>5947</v>
      </c>
      <c r="M4837" t="s">
        <v>10840</v>
      </c>
    </row>
    <row r="4838" spans="2:15" x14ac:dyDescent="0.2">
      <c r="B4838" t="s">
        <v>6174</v>
      </c>
      <c r="C4838" t="s">
        <v>6148</v>
      </c>
      <c r="F4838">
        <v>99</v>
      </c>
      <c r="J4838" t="s">
        <v>5949</v>
      </c>
      <c r="M4838" t="s">
        <v>10841</v>
      </c>
    </row>
    <row r="4839" spans="2:15" x14ac:dyDescent="0.2">
      <c r="B4839" t="s">
        <v>6375</v>
      </c>
      <c r="C4839" t="s">
        <v>6148</v>
      </c>
      <c r="F4839">
        <v>99</v>
      </c>
      <c r="J4839" t="s">
        <v>5951</v>
      </c>
      <c r="M4839" t="s">
        <v>10842</v>
      </c>
      <c r="O4839" t="s">
        <v>3445</v>
      </c>
    </row>
    <row r="4840" spans="2:15" x14ac:dyDescent="0.2">
      <c r="B4840" t="s">
        <v>10843</v>
      </c>
      <c r="C4840" t="s">
        <v>6148</v>
      </c>
      <c r="F4840">
        <v>99</v>
      </c>
      <c r="J4840" t="s">
        <v>5951</v>
      </c>
      <c r="M4840" t="s">
        <v>10842</v>
      </c>
      <c r="O4840" t="s">
        <v>3445</v>
      </c>
    </row>
    <row r="4841" spans="2:15" x14ac:dyDescent="0.2">
      <c r="B4841" t="s">
        <v>10844</v>
      </c>
      <c r="C4841" t="s">
        <v>6148</v>
      </c>
      <c r="F4841">
        <v>99</v>
      </c>
      <c r="J4841" t="s">
        <v>5951</v>
      </c>
      <c r="M4841" t="s">
        <v>10842</v>
      </c>
      <c r="O4841" t="s">
        <v>3445</v>
      </c>
    </row>
    <row r="4842" spans="2:15" x14ac:dyDescent="0.2">
      <c r="B4842" t="s">
        <v>8447</v>
      </c>
      <c r="C4842" t="s">
        <v>6148</v>
      </c>
      <c r="F4842">
        <v>99</v>
      </c>
      <c r="J4842" t="s">
        <v>5953</v>
      </c>
      <c r="M4842" t="s">
        <v>10845</v>
      </c>
    </row>
    <row r="4843" spans="2:15" x14ac:dyDescent="0.2">
      <c r="B4843" t="s">
        <v>1412</v>
      </c>
      <c r="C4843" t="s">
        <v>6148</v>
      </c>
      <c r="F4843">
        <v>99</v>
      </c>
      <c r="J4843" t="s">
        <v>5955</v>
      </c>
      <c r="M4843" t="s">
        <v>10846</v>
      </c>
    </row>
    <row r="4844" spans="2:15" x14ac:dyDescent="0.2">
      <c r="B4844" t="s">
        <v>10847</v>
      </c>
      <c r="C4844" t="s">
        <v>6148</v>
      </c>
      <c r="F4844">
        <v>99</v>
      </c>
      <c r="J4844" t="s">
        <v>205</v>
      </c>
      <c r="M4844" t="s">
        <v>10848</v>
      </c>
      <c r="O4844" t="s">
        <v>3447</v>
      </c>
    </row>
    <row r="4845" spans="2:15" x14ac:dyDescent="0.2">
      <c r="B4845" t="s">
        <v>6280</v>
      </c>
      <c r="C4845" t="s">
        <v>6148</v>
      </c>
      <c r="F4845">
        <v>99</v>
      </c>
      <c r="J4845" t="s">
        <v>5958</v>
      </c>
      <c r="M4845" t="s">
        <v>10849</v>
      </c>
    </row>
    <row r="4846" spans="2:15" x14ac:dyDescent="0.2">
      <c r="B4846" t="s">
        <v>10850</v>
      </c>
      <c r="C4846" t="s">
        <v>6148</v>
      </c>
      <c r="F4846">
        <v>99</v>
      </c>
      <c r="J4846" t="s">
        <v>5958</v>
      </c>
      <c r="M4846" t="s">
        <v>10849</v>
      </c>
    </row>
    <row r="4847" spans="2:15" x14ac:dyDescent="0.2">
      <c r="B4847" t="s">
        <v>10851</v>
      </c>
      <c r="C4847" t="s">
        <v>6148</v>
      </c>
      <c r="D4847" t="s">
        <v>6159</v>
      </c>
      <c r="F4847">
        <v>99</v>
      </c>
      <c r="J4847" t="s">
        <v>5960</v>
      </c>
      <c r="M4847" t="s">
        <v>10852</v>
      </c>
    </row>
    <row r="4848" spans="2:15" x14ac:dyDescent="0.2">
      <c r="B4848" t="s">
        <v>6180</v>
      </c>
      <c r="C4848" t="s">
        <v>6148</v>
      </c>
      <c r="F4848">
        <v>99</v>
      </c>
      <c r="J4848" t="s">
        <v>5962</v>
      </c>
      <c r="M4848" t="s">
        <v>10853</v>
      </c>
    </row>
    <row r="4849" spans="2:16" x14ac:dyDescent="0.2">
      <c r="B4849" t="s">
        <v>10684</v>
      </c>
      <c r="C4849" t="s">
        <v>6148</v>
      </c>
      <c r="F4849">
        <v>99</v>
      </c>
      <c r="J4849" t="s">
        <v>5964</v>
      </c>
      <c r="M4849" t="s">
        <v>10854</v>
      </c>
    </row>
    <row r="4850" spans="2:16" x14ac:dyDescent="0.2">
      <c r="B4850" t="s">
        <v>6236</v>
      </c>
      <c r="C4850" t="s">
        <v>6148</v>
      </c>
      <c r="F4850">
        <v>99</v>
      </c>
      <c r="J4850" t="s">
        <v>5966</v>
      </c>
      <c r="M4850" t="s">
        <v>10855</v>
      </c>
    </row>
    <row r="4851" spans="2:16" x14ac:dyDescent="0.2">
      <c r="B4851" t="s">
        <v>10856</v>
      </c>
      <c r="C4851" t="s">
        <v>6148</v>
      </c>
      <c r="F4851">
        <v>99</v>
      </c>
      <c r="J4851" t="s">
        <v>5968</v>
      </c>
      <c r="M4851" t="s">
        <v>10857</v>
      </c>
      <c r="N4851" t="s">
        <v>3449</v>
      </c>
    </row>
    <row r="4852" spans="2:16" x14ac:dyDescent="0.2">
      <c r="B4852" t="s">
        <v>10858</v>
      </c>
      <c r="C4852" t="s">
        <v>6148</v>
      </c>
      <c r="F4852">
        <v>99</v>
      </c>
      <c r="J4852" t="s">
        <v>5968</v>
      </c>
      <c r="M4852" t="s">
        <v>10859</v>
      </c>
      <c r="N4852" t="s">
        <v>3449</v>
      </c>
    </row>
    <row r="4853" spans="2:16" x14ac:dyDescent="0.2">
      <c r="B4853" t="s">
        <v>10860</v>
      </c>
      <c r="C4853" t="s">
        <v>6148</v>
      </c>
      <c r="F4853">
        <v>99</v>
      </c>
      <c r="J4853" t="s">
        <v>5968</v>
      </c>
      <c r="M4853" t="s">
        <v>10861</v>
      </c>
      <c r="N4853" t="s">
        <v>3449</v>
      </c>
    </row>
    <row r="4854" spans="2:16" x14ac:dyDescent="0.2">
      <c r="B4854" t="s">
        <v>6669</v>
      </c>
      <c r="C4854" t="s">
        <v>6148</v>
      </c>
      <c r="F4854">
        <v>99</v>
      </c>
      <c r="J4854" t="s">
        <v>5968</v>
      </c>
      <c r="M4854" t="s">
        <v>10862</v>
      </c>
      <c r="N4854" t="s">
        <v>3449</v>
      </c>
    </row>
    <row r="4855" spans="2:16" x14ac:dyDescent="0.2">
      <c r="B4855" t="s">
        <v>6759</v>
      </c>
      <c r="C4855" t="s">
        <v>6148</v>
      </c>
      <c r="F4855">
        <v>99</v>
      </c>
      <c r="J4855" t="s">
        <v>5968</v>
      </c>
      <c r="M4855" t="s">
        <v>10863</v>
      </c>
      <c r="N4855" t="s">
        <v>3449</v>
      </c>
    </row>
    <row r="4856" spans="2:16" x14ac:dyDescent="0.2">
      <c r="B4856" t="s">
        <v>8347</v>
      </c>
      <c r="C4856" t="s">
        <v>6148</v>
      </c>
      <c r="F4856">
        <v>99</v>
      </c>
      <c r="J4856" t="s">
        <v>5968</v>
      </c>
      <c r="M4856" t="s">
        <v>10863</v>
      </c>
      <c r="N4856" t="s">
        <v>3449</v>
      </c>
    </row>
    <row r="4857" spans="2:16" x14ac:dyDescent="0.2">
      <c r="B4857" t="s">
        <v>10864</v>
      </c>
      <c r="C4857" t="s">
        <v>6148</v>
      </c>
      <c r="F4857">
        <v>99</v>
      </c>
      <c r="J4857" t="s">
        <v>5968</v>
      </c>
      <c r="M4857" t="s">
        <v>10865</v>
      </c>
      <c r="N4857" t="s">
        <v>3449</v>
      </c>
    </row>
    <row r="4858" spans="2:16" x14ac:dyDescent="0.2">
      <c r="B4858" t="s">
        <v>10866</v>
      </c>
      <c r="C4858" t="s">
        <v>6148</v>
      </c>
      <c r="F4858">
        <v>99</v>
      </c>
      <c r="J4858" t="s">
        <v>5968</v>
      </c>
      <c r="M4858" t="s">
        <v>10867</v>
      </c>
      <c r="N4858" t="s">
        <v>3449</v>
      </c>
    </row>
    <row r="4859" spans="2:16" x14ac:dyDescent="0.2">
      <c r="B4859" t="s">
        <v>6158</v>
      </c>
      <c r="C4859" t="s">
        <v>6148</v>
      </c>
      <c r="D4859" t="s">
        <v>6159</v>
      </c>
      <c r="F4859">
        <v>99</v>
      </c>
      <c r="G4859">
        <v>260</v>
      </c>
      <c r="J4859" t="s">
        <v>5970</v>
      </c>
      <c r="K4859" t="s">
        <v>1444</v>
      </c>
      <c r="L4859" t="s">
        <v>3451</v>
      </c>
      <c r="M4859" t="s">
        <v>10868</v>
      </c>
      <c r="O4859" t="s">
        <v>3451</v>
      </c>
    </row>
    <row r="4860" spans="2:16" x14ac:dyDescent="0.2">
      <c r="B4860" t="s">
        <v>1410</v>
      </c>
      <c r="C4860" t="s">
        <v>6148</v>
      </c>
      <c r="F4860">
        <v>99</v>
      </c>
      <c r="J4860" t="s">
        <v>5972</v>
      </c>
      <c r="M4860" t="s">
        <v>10869</v>
      </c>
    </row>
    <row r="4861" spans="2:16" x14ac:dyDescent="0.2">
      <c r="B4861" t="s">
        <v>6298</v>
      </c>
      <c r="C4861" t="s">
        <v>6148</v>
      </c>
      <c r="F4861">
        <v>99</v>
      </c>
      <c r="J4861" t="s">
        <v>5974</v>
      </c>
      <c r="M4861" t="s">
        <v>10870</v>
      </c>
      <c r="O4861" t="s">
        <v>3453</v>
      </c>
    </row>
    <row r="4862" spans="2:16" x14ac:dyDescent="0.2">
      <c r="B4862" t="s">
        <v>6288</v>
      </c>
      <c r="C4862" t="s">
        <v>6148</v>
      </c>
      <c r="F4862">
        <v>99</v>
      </c>
      <c r="J4862" t="s">
        <v>5976</v>
      </c>
      <c r="M4862" t="s">
        <v>10871</v>
      </c>
      <c r="O4862" t="s">
        <v>3456</v>
      </c>
      <c r="P4862" t="s">
        <v>3455</v>
      </c>
    </row>
    <row r="4863" spans="2:16" x14ac:dyDescent="0.2">
      <c r="B4863" t="s">
        <v>6174</v>
      </c>
      <c r="C4863" t="s">
        <v>6148</v>
      </c>
      <c r="F4863">
        <v>99</v>
      </c>
      <c r="J4863" t="s">
        <v>5976</v>
      </c>
      <c r="M4863" t="s">
        <v>10871</v>
      </c>
      <c r="O4863" t="s">
        <v>3456</v>
      </c>
      <c r="P4863" t="s">
        <v>3455</v>
      </c>
    </row>
    <row r="4864" spans="2:16" x14ac:dyDescent="0.2">
      <c r="B4864" t="s">
        <v>545</v>
      </c>
      <c r="C4864" t="s">
        <v>6148</v>
      </c>
      <c r="F4864">
        <v>99</v>
      </c>
      <c r="J4864" t="s">
        <v>5976</v>
      </c>
      <c r="M4864" t="s">
        <v>10871</v>
      </c>
      <c r="O4864" t="s">
        <v>3456</v>
      </c>
      <c r="P4864" t="s">
        <v>3455</v>
      </c>
    </row>
    <row r="4865" spans="1:19" x14ac:dyDescent="0.2">
      <c r="B4865" t="s">
        <v>10872</v>
      </c>
      <c r="C4865" t="s">
        <v>6148</v>
      </c>
      <c r="F4865">
        <v>99</v>
      </c>
      <c r="J4865" t="s">
        <v>5978</v>
      </c>
      <c r="M4865" t="s">
        <v>10873</v>
      </c>
      <c r="R4865" t="s">
        <v>3459</v>
      </c>
      <c r="S4865" t="s">
        <v>3458</v>
      </c>
    </row>
    <row r="4866" spans="1:19" x14ac:dyDescent="0.2">
      <c r="B4866" t="s">
        <v>1412</v>
      </c>
      <c r="C4866" t="s">
        <v>6148</v>
      </c>
      <c r="F4866">
        <v>99</v>
      </c>
      <c r="J4866" t="s">
        <v>5980</v>
      </c>
      <c r="M4866" t="s">
        <v>10874</v>
      </c>
    </row>
    <row r="4867" spans="1:19" x14ac:dyDescent="0.2">
      <c r="B4867" t="s">
        <v>6189</v>
      </c>
      <c r="C4867" t="s">
        <v>6148</v>
      </c>
      <c r="F4867">
        <v>99</v>
      </c>
      <c r="J4867" t="s">
        <v>5982</v>
      </c>
      <c r="M4867" t="s">
        <v>10875</v>
      </c>
    </row>
    <row r="4868" spans="1:19" x14ac:dyDescent="0.2">
      <c r="B4868" t="s">
        <v>887</v>
      </c>
      <c r="C4868" t="s">
        <v>6148</v>
      </c>
      <c r="F4868">
        <v>99</v>
      </c>
      <c r="J4868" t="s">
        <v>5984</v>
      </c>
      <c r="M4868" t="s">
        <v>10876</v>
      </c>
    </row>
    <row r="4869" spans="1:19" x14ac:dyDescent="0.2">
      <c r="B4869" t="s">
        <v>6180</v>
      </c>
      <c r="C4869" t="s">
        <v>6148</v>
      </c>
      <c r="F4869">
        <v>99</v>
      </c>
      <c r="J4869" t="s">
        <v>5986</v>
      </c>
      <c r="M4869" t="s">
        <v>10877</v>
      </c>
      <c r="O4869" t="s">
        <v>3461</v>
      </c>
    </row>
    <row r="4870" spans="1:19" x14ac:dyDescent="0.2">
      <c r="B4870" t="s">
        <v>8322</v>
      </c>
      <c r="C4870" t="s">
        <v>6148</v>
      </c>
      <c r="F4870">
        <v>99</v>
      </c>
      <c r="J4870" t="s">
        <v>5986</v>
      </c>
      <c r="M4870" t="s">
        <v>10878</v>
      </c>
      <c r="O4870" t="s">
        <v>3461</v>
      </c>
    </row>
    <row r="4871" spans="1:19" x14ac:dyDescent="0.2">
      <c r="B4871" t="s">
        <v>6161</v>
      </c>
      <c r="C4871" t="s">
        <v>6148</v>
      </c>
      <c r="F4871">
        <v>99</v>
      </c>
      <c r="J4871" t="s">
        <v>5986</v>
      </c>
      <c r="M4871" t="s">
        <v>10878</v>
      </c>
      <c r="O4871" t="s">
        <v>3461</v>
      </c>
    </row>
    <row r="4872" spans="1:19" x14ac:dyDescent="0.2">
      <c r="B4872" t="s">
        <v>6503</v>
      </c>
      <c r="C4872" t="s">
        <v>6148</v>
      </c>
      <c r="F4872">
        <v>99</v>
      </c>
      <c r="J4872" t="s">
        <v>5988</v>
      </c>
      <c r="M4872" t="s">
        <v>10879</v>
      </c>
    </row>
    <row r="4873" spans="1:19" x14ac:dyDescent="0.2">
      <c r="B4873" t="s">
        <v>8283</v>
      </c>
      <c r="C4873" t="s">
        <v>6148</v>
      </c>
      <c r="F4873">
        <v>99</v>
      </c>
      <c r="J4873" t="s">
        <v>5988</v>
      </c>
      <c r="M4873" t="s">
        <v>10880</v>
      </c>
    </row>
    <row r="4874" spans="1:19" x14ac:dyDescent="0.2">
      <c r="B4874" t="s">
        <v>6284</v>
      </c>
      <c r="C4874" t="s">
        <v>6148</v>
      </c>
      <c r="F4874">
        <v>99</v>
      </c>
      <c r="J4874" t="s">
        <v>5990</v>
      </c>
      <c r="M4874" t="s">
        <v>10881</v>
      </c>
    </row>
    <row r="4875" spans="1:19" x14ac:dyDescent="0.2">
      <c r="B4875" t="s">
        <v>7215</v>
      </c>
      <c r="C4875" t="s">
        <v>6148</v>
      </c>
      <c r="F4875">
        <v>99</v>
      </c>
      <c r="J4875" t="s">
        <v>5992</v>
      </c>
      <c r="M4875" t="s">
        <v>10882</v>
      </c>
    </row>
    <row r="4876" spans="1:19" x14ac:dyDescent="0.2">
      <c r="B4876" t="s">
        <v>6158</v>
      </c>
      <c r="C4876" t="s">
        <v>6148</v>
      </c>
      <c r="D4876" t="s">
        <v>6159</v>
      </c>
      <c r="F4876">
        <v>99</v>
      </c>
      <c r="G4876">
        <v>460</v>
      </c>
      <c r="J4876" t="s">
        <v>5994</v>
      </c>
      <c r="M4876" t="s">
        <v>10883</v>
      </c>
    </row>
    <row r="4877" spans="1:19" x14ac:dyDescent="0.2">
      <c r="B4877" t="s">
        <v>10884</v>
      </c>
      <c r="C4877" t="s">
        <v>6148</v>
      </c>
      <c r="F4877">
        <v>99</v>
      </c>
      <c r="J4877" t="s">
        <v>5996</v>
      </c>
      <c r="M4877" t="s">
        <v>10885</v>
      </c>
    </row>
    <row r="4878" spans="1:19" x14ac:dyDescent="0.2">
      <c r="B4878" t="s">
        <v>6445</v>
      </c>
      <c r="C4878" t="s">
        <v>6148</v>
      </c>
      <c r="F4878">
        <v>99</v>
      </c>
      <c r="J4878" t="s">
        <v>5998</v>
      </c>
      <c r="M4878" t="s">
        <v>10886</v>
      </c>
      <c r="O4878" t="s">
        <v>3463</v>
      </c>
    </row>
    <row r="4879" spans="1:19" x14ac:dyDescent="0.2">
      <c r="B4879" t="s">
        <v>6445</v>
      </c>
      <c r="C4879" t="s">
        <v>6148</v>
      </c>
      <c r="F4879">
        <v>99</v>
      </c>
      <c r="J4879" t="s">
        <v>5998</v>
      </c>
      <c r="M4879" t="s">
        <v>10886</v>
      </c>
      <c r="O4879" t="s">
        <v>3463</v>
      </c>
    </row>
    <row r="4880" spans="1:19" x14ac:dyDescent="0.2">
      <c r="A4880">
        <v>25</v>
      </c>
      <c r="B4880" t="s">
        <v>159</v>
      </c>
      <c r="C4880" t="s">
        <v>6148</v>
      </c>
      <c r="D4880" t="s">
        <v>6511</v>
      </c>
      <c r="F4880">
        <v>99</v>
      </c>
      <c r="G4880">
        <v>190</v>
      </c>
      <c r="J4880" t="s">
        <v>6000</v>
      </c>
      <c r="K4880" t="s">
        <v>1444</v>
      </c>
      <c r="M4880" t="s">
        <v>10887</v>
      </c>
    </row>
    <row r="4881" spans="2:16" x14ac:dyDescent="0.2">
      <c r="B4881" t="s">
        <v>10888</v>
      </c>
      <c r="C4881" t="s">
        <v>6148</v>
      </c>
      <c r="F4881">
        <v>99</v>
      </c>
      <c r="J4881" t="s">
        <v>6002</v>
      </c>
      <c r="M4881" t="s">
        <v>10889</v>
      </c>
    </row>
    <row r="4882" spans="2:16" x14ac:dyDescent="0.2">
      <c r="B4882" t="s">
        <v>6741</v>
      </c>
      <c r="C4882" t="s">
        <v>6148</v>
      </c>
      <c r="F4882">
        <v>99</v>
      </c>
      <c r="J4882" t="s">
        <v>6004</v>
      </c>
      <c r="M4882" t="s">
        <v>10890</v>
      </c>
    </row>
    <row r="4883" spans="2:16" x14ac:dyDescent="0.2">
      <c r="B4883" t="s">
        <v>6784</v>
      </c>
      <c r="C4883" t="s">
        <v>6148</v>
      </c>
      <c r="F4883">
        <v>99</v>
      </c>
      <c r="J4883" t="s">
        <v>6004</v>
      </c>
      <c r="M4883" t="s">
        <v>10891</v>
      </c>
    </row>
    <row r="4884" spans="2:16" x14ac:dyDescent="0.2">
      <c r="B4884" t="s">
        <v>10892</v>
      </c>
      <c r="C4884" t="s">
        <v>6148</v>
      </c>
      <c r="F4884">
        <v>99</v>
      </c>
      <c r="J4884" t="s">
        <v>6006</v>
      </c>
      <c r="M4884" t="s">
        <v>10893</v>
      </c>
    </row>
    <row r="4885" spans="2:16" x14ac:dyDescent="0.2">
      <c r="B4885" t="s">
        <v>10894</v>
      </c>
      <c r="C4885" t="s">
        <v>6148</v>
      </c>
      <c r="F4885">
        <v>99</v>
      </c>
      <c r="J4885" t="s">
        <v>6008</v>
      </c>
      <c r="M4885" t="s">
        <v>10895</v>
      </c>
    </row>
    <row r="4886" spans="2:16" x14ac:dyDescent="0.2">
      <c r="B4886" t="s">
        <v>10896</v>
      </c>
      <c r="C4886" t="s">
        <v>6148</v>
      </c>
      <c r="F4886">
        <v>99</v>
      </c>
      <c r="J4886" t="s">
        <v>6008</v>
      </c>
      <c r="M4886" t="s">
        <v>10897</v>
      </c>
    </row>
    <row r="4887" spans="2:16" x14ac:dyDescent="0.2">
      <c r="B4887" t="s">
        <v>6719</v>
      </c>
      <c r="C4887" t="s">
        <v>6148</v>
      </c>
      <c r="F4887">
        <v>99</v>
      </c>
      <c r="J4887" t="s">
        <v>6010</v>
      </c>
      <c r="M4887" t="s">
        <v>10898</v>
      </c>
    </row>
    <row r="4888" spans="2:16" x14ac:dyDescent="0.2">
      <c r="B4888" t="s">
        <v>6382</v>
      </c>
      <c r="C4888" t="s">
        <v>6148</v>
      </c>
      <c r="F4888">
        <v>99</v>
      </c>
      <c r="J4888" t="s">
        <v>6012</v>
      </c>
      <c r="M4888" t="s">
        <v>10899</v>
      </c>
      <c r="O4888" t="s">
        <v>3465</v>
      </c>
      <c r="P4888" t="s">
        <v>3466</v>
      </c>
    </row>
    <row r="4889" spans="2:16" x14ac:dyDescent="0.2">
      <c r="B4889" t="s">
        <v>6593</v>
      </c>
      <c r="C4889" t="s">
        <v>6148</v>
      </c>
      <c r="F4889">
        <v>99</v>
      </c>
      <c r="J4889" t="s">
        <v>6012</v>
      </c>
      <c r="M4889" t="s">
        <v>10900</v>
      </c>
      <c r="O4889" t="s">
        <v>3465</v>
      </c>
      <c r="P4889" t="s">
        <v>3466</v>
      </c>
    </row>
    <row r="4890" spans="2:16" x14ac:dyDescent="0.2">
      <c r="B4890" t="s">
        <v>6719</v>
      </c>
      <c r="C4890" t="s">
        <v>6148</v>
      </c>
      <c r="F4890">
        <v>99</v>
      </c>
      <c r="J4890" t="s">
        <v>6014</v>
      </c>
      <c r="M4890" t="s">
        <v>10901</v>
      </c>
    </row>
    <row r="4891" spans="2:16" x14ac:dyDescent="0.2">
      <c r="B4891" t="s">
        <v>6189</v>
      </c>
      <c r="C4891" t="s">
        <v>6148</v>
      </c>
      <c r="F4891">
        <v>99</v>
      </c>
      <c r="J4891" t="s">
        <v>6016</v>
      </c>
      <c r="M4891" t="s">
        <v>5372</v>
      </c>
    </row>
    <row r="4892" spans="2:16" x14ac:dyDescent="0.2">
      <c r="B4892" t="s">
        <v>6503</v>
      </c>
      <c r="C4892" t="s">
        <v>6148</v>
      </c>
      <c r="F4892">
        <v>99</v>
      </c>
      <c r="J4892" t="s">
        <v>6016</v>
      </c>
      <c r="M4892" t="s">
        <v>5372</v>
      </c>
    </row>
    <row r="4893" spans="2:16" x14ac:dyDescent="0.2">
      <c r="B4893" t="s">
        <v>7251</v>
      </c>
      <c r="C4893" t="s">
        <v>6148</v>
      </c>
      <c r="F4893">
        <v>99</v>
      </c>
      <c r="J4893" t="s">
        <v>6019</v>
      </c>
      <c r="M4893" t="s">
        <v>10902</v>
      </c>
      <c r="O4893" t="s">
        <v>3470</v>
      </c>
    </row>
    <row r="4894" spans="2:16" x14ac:dyDescent="0.2">
      <c r="B4894" t="s">
        <v>7251</v>
      </c>
      <c r="C4894" t="s">
        <v>6148</v>
      </c>
      <c r="F4894">
        <v>99</v>
      </c>
      <c r="J4894" t="s">
        <v>6021</v>
      </c>
      <c r="M4894" t="s">
        <v>10903</v>
      </c>
    </row>
    <row r="4895" spans="2:16" x14ac:dyDescent="0.2">
      <c r="B4895" t="s">
        <v>7104</v>
      </c>
      <c r="C4895" t="s">
        <v>6148</v>
      </c>
      <c r="F4895">
        <v>99</v>
      </c>
      <c r="J4895" t="s">
        <v>6023</v>
      </c>
      <c r="M4895" t="s">
        <v>10904</v>
      </c>
    </row>
    <row r="4896" spans="2:16" x14ac:dyDescent="0.2">
      <c r="B4896" t="s">
        <v>10905</v>
      </c>
      <c r="C4896" t="s">
        <v>6148</v>
      </c>
      <c r="F4896">
        <v>99</v>
      </c>
      <c r="J4896" t="s">
        <v>6023</v>
      </c>
      <c r="M4896" t="s">
        <v>10906</v>
      </c>
    </row>
    <row r="4897" spans="2:15" x14ac:dyDescent="0.2">
      <c r="B4897" t="s">
        <v>999</v>
      </c>
      <c r="C4897" t="s">
        <v>6148</v>
      </c>
      <c r="F4897">
        <v>99</v>
      </c>
      <c r="J4897" t="s">
        <v>6025</v>
      </c>
      <c r="M4897" t="s">
        <v>10907</v>
      </c>
    </row>
    <row r="4898" spans="2:15" x14ac:dyDescent="0.2">
      <c r="B4898" t="s">
        <v>6298</v>
      </c>
      <c r="C4898" t="s">
        <v>6148</v>
      </c>
      <c r="F4898">
        <v>99</v>
      </c>
      <c r="J4898" t="s">
        <v>6027</v>
      </c>
      <c r="M4898" t="s">
        <v>10908</v>
      </c>
    </row>
    <row r="4899" spans="2:15" x14ac:dyDescent="0.2">
      <c r="B4899" t="s">
        <v>7837</v>
      </c>
      <c r="C4899" t="s">
        <v>6148</v>
      </c>
      <c r="F4899">
        <v>99</v>
      </c>
      <c r="J4899" t="s">
        <v>6027</v>
      </c>
      <c r="M4899" t="s">
        <v>10908</v>
      </c>
    </row>
    <row r="4900" spans="2:15" x14ac:dyDescent="0.2">
      <c r="B4900" t="s">
        <v>6649</v>
      </c>
      <c r="C4900" t="s">
        <v>6148</v>
      </c>
      <c r="F4900">
        <v>99</v>
      </c>
      <c r="J4900" t="s">
        <v>6027</v>
      </c>
      <c r="M4900" t="s">
        <v>10908</v>
      </c>
    </row>
    <row r="4901" spans="2:15" x14ac:dyDescent="0.2">
      <c r="B4901" t="s">
        <v>172</v>
      </c>
      <c r="C4901" t="s">
        <v>6148</v>
      </c>
      <c r="F4901">
        <v>99</v>
      </c>
      <c r="J4901" t="s">
        <v>6027</v>
      </c>
      <c r="M4901" t="s">
        <v>10909</v>
      </c>
    </row>
    <row r="4902" spans="2:15" x14ac:dyDescent="0.2">
      <c r="B4902" t="s">
        <v>9075</v>
      </c>
      <c r="C4902" t="s">
        <v>6148</v>
      </c>
      <c r="F4902">
        <v>99</v>
      </c>
      <c r="J4902" t="s">
        <v>6027</v>
      </c>
      <c r="M4902" t="s">
        <v>10909</v>
      </c>
    </row>
    <row r="4903" spans="2:15" x14ac:dyDescent="0.2">
      <c r="B4903" t="s">
        <v>1412</v>
      </c>
      <c r="C4903" t="s">
        <v>6148</v>
      </c>
      <c r="F4903">
        <v>99</v>
      </c>
      <c r="J4903" t="s">
        <v>6029</v>
      </c>
      <c r="M4903" t="s">
        <v>10910</v>
      </c>
      <c r="O4903" t="s">
        <v>3472</v>
      </c>
    </row>
    <row r="4904" spans="2:15" x14ac:dyDescent="0.2">
      <c r="B4904" t="s">
        <v>10911</v>
      </c>
      <c r="C4904" t="s">
        <v>6148</v>
      </c>
      <c r="F4904">
        <v>99</v>
      </c>
      <c r="J4904" t="s">
        <v>6031</v>
      </c>
      <c r="M4904" t="s">
        <v>10912</v>
      </c>
    </row>
    <row r="4905" spans="2:15" x14ac:dyDescent="0.2">
      <c r="B4905" t="s">
        <v>6669</v>
      </c>
      <c r="C4905" t="s">
        <v>6148</v>
      </c>
      <c r="F4905">
        <v>99</v>
      </c>
      <c r="J4905" t="s">
        <v>6031</v>
      </c>
      <c r="M4905" t="s">
        <v>10913</v>
      </c>
    </row>
    <row r="4906" spans="2:15" x14ac:dyDescent="0.2">
      <c r="B4906" t="s">
        <v>6759</v>
      </c>
      <c r="C4906" t="s">
        <v>6148</v>
      </c>
      <c r="F4906">
        <v>99</v>
      </c>
      <c r="J4906" t="s">
        <v>6031</v>
      </c>
      <c r="M4906" t="s">
        <v>10914</v>
      </c>
    </row>
    <row r="4907" spans="2:15" x14ac:dyDescent="0.2">
      <c r="B4907" t="s">
        <v>10915</v>
      </c>
      <c r="C4907" t="s">
        <v>6148</v>
      </c>
      <c r="F4907">
        <v>99</v>
      </c>
      <c r="J4907" t="s">
        <v>6033</v>
      </c>
      <c r="M4907" t="s">
        <v>10916</v>
      </c>
    </row>
    <row r="4908" spans="2:15" x14ac:dyDescent="0.2">
      <c r="B4908" t="s">
        <v>6560</v>
      </c>
      <c r="C4908" t="s">
        <v>6148</v>
      </c>
      <c r="F4908">
        <v>99</v>
      </c>
      <c r="J4908" t="s">
        <v>6035</v>
      </c>
      <c r="M4908" t="s">
        <v>10917</v>
      </c>
    </row>
    <row r="4909" spans="2:15" x14ac:dyDescent="0.2">
      <c r="B4909" t="s">
        <v>6560</v>
      </c>
      <c r="C4909" t="s">
        <v>6148</v>
      </c>
      <c r="F4909">
        <v>99</v>
      </c>
      <c r="J4909" t="s">
        <v>6035</v>
      </c>
      <c r="M4909" t="s">
        <v>10917</v>
      </c>
    </row>
    <row r="4910" spans="2:15" x14ac:dyDescent="0.2">
      <c r="B4910" t="s">
        <v>8283</v>
      </c>
      <c r="C4910" t="s">
        <v>6148</v>
      </c>
      <c r="F4910">
        <v>99</v>
      </c>
      <c r="J4910" t="s">
        <v>6035</v>
      </c>
      <c r="M4910" t="s">
        <v>10917</v>
      </c>
    </row>
    <row r="4911" spans="2:15" x14ac:dyDescent="0.2">
      <c r="B4911" t="s">
        <v>9385</v>
      </c>
      <c r="C4911" t="s">
        <v>6148</v>
      </c>
      <c r="F4911">
        <v>99</v>
      </c>
      <c r="J4911" t="s">
        <v>6035</v>
      </c>
      <c r="M4911" t="s">
        <v>10918</v>
      </c>
    </row>
    <row r="4912" spans="2:15" x14ac:dyDescent="0.2">
      <c r="B4912" t="s">
        <v>6189</v>
      </c>
      <c r="C4912" t="s">
        <v>6148</v>
      </c>
      <c r="F4912">
        <v>99</v>
      </c>
      <c r="J4912" t="s">
        <v>6037</v>
      </c>
      <c r="M4912" t="s">
        <v>10919</v>
      </c>
    </row>
    <row r="4913" spans="2:20" x14ac:dyDescent="0.2">
      <c r="B4913" t="s">
        <v>6503</v>
      </c>
      <c r="C4913" t="s">
        <v>6148</v>
      </c>
      <c r="F4913">
        <v>99</v>
      </c>
      <c r="J4913" t="s">
        <v>6037</v>
      </c>
      <c r="M4913" t="s">
        <v>10919</v>
      </c>
    </row>
    <row r="4914" spans="2:20" x14ac:dyDescent="0.2">
      <c r="B4914" t="s">
        <v>7140</v>
      </c>
      <c r="C4914" t="s">
        <v>6148</v>
      </c>
      <c r="F4914">
        <v>99</v>
      </c>
      <c r="J4914" t="s">
        <v>6039</v>
      </c>
      <c r="M4914" t="s">
        <v>10920</v>
      </c>
    </row>
    <row r="4915" spans="2:20" x14ac:dyDescent="0.2">
      <c r="B4915" t="s">
        <v>6700</v>
      </c>
      <c r="C4915" t="s">
        <v>6148</v>
      </c>
      <c r="D4915" t="s">
        <v>6159</v>
      </c>
      <c r="F4915">
        <v>99</v>
      </c>
      <c r="J4915" t="s">
        <v>6041</v>
      </c>
      <c r="M4915" t="s">
        <v>10921</v>
      </c>
    </row>
    <row r="4916" spans="2:20" x14ac:dyDescent="0.2">
      <c r="B4916" t="s">
        <v>10922</v>
      </c>
      <c r="C4916" t="s">
        <v>6148</v>
      </c>
      <c r="F4916">
        <v>99</v>
      </c>
      <c r="J4916" t="s">
        <v>6043</v>
      </c>
      <c r="M4916" t="s">
        <v>10923</v>
      </c>
    </row>
    <row r="4917" spans="2:20" x14ac:dyDescent="0.2">
      <c r="B4917" t="s">
        <v>10924</v>
      </c>
      <c r="C4917" t="s">
        <v>6148</v>
      </c>
      <c r="F4917">
        <v>99</v>
      </c>
      <c r="J4917" t="s">
        <v>6043</v>
      </c>
      <c r="M4917" t="s">
        <v>10925</v>
      </c>
    </row>
    <row r="4918" spans="2:20" x14ac:dyDescent="0.2">
      <c r="B4918" t="s">
        <v>7465</v>
      </c>
      <c r="C4918" t="s">
        <v>6148</v>
      </c>
      <c r="F4918">
        <v>99</v>
      </c>
      <c r="J4918" t="s">
        <v>6045</v>
      </c>
      <c r="M4918" t="s">
        <v>10926</v>
      </c>
    </row>
    <row r="4919" spans="2:20" x14ac:dyDescent="0.2">
      <c r="B4919" t="s">
        <v>7324</v>
      </c>
      <c r="C4919" t="s">
        <v>6148</v>
      </c>
      <c r="F4919">
        <v>99</v>
      </c>
      <c r="J4919" t="s">
        <v>6047</v>
      </c>
      <c r="M4919" t="s">
        <v>10927</v>
      </c>
    </row>
    <row r="4920" spans="2:20" x14ac:dyDescent="0.2">
      <c r="B4920" t="s">
        <v>10928</v>
      </c>
      <c r="C4920" t="s">
        <v>6148</v>
      </c>
      <c r="F4920">
        <v>99</v>
      </c>
      <c r="J4920" t="s">
        <v>6049</v>
      </c>
      <c r="M4920" t="s">
        <v>10929</v>
      </c>
    </row>
    <row r="4921" spans="2:20" x14ac:dyDescent="0.2">
      <c r="B4921" t="s">
        <v>10930</v>
      </c>
      <c r="C4921" t="s">
        <v>6148</v>
      </c>
      <c r="F4921">
        <v>99</v>
      </c>
      <c r="J4921" t="s">
        <v>6051</v>
      </c>
      <c r="M4921" t="s">
        <v>10931</v>
      </c>
    </row>
    <row r="4922" spans="2:20" x14ac:dyDescent="0.2">
      <c r="B4922" t="s">
        <v>6937</v>
      </c>
      <c r="C4922" t="s">
        <v>6148</v>
      </c>
      <c r="F4922">
        <v>99</v>
      </c>
      <c r="J4922" t="s">
        <v>6051</v>
      </c>
      <c r="M4922" t="s">
        <v>10932</v>
      </c>
    </row>
    <row r="4923" spans="2:20" x14ac:dyDescent="0.2">
      <c r="B4923" t="s">
        <v>1298</v>
      </c>
      <c r="C4923" t="s">
        <v>6148</v>
      </c>
      <c r="F4923">
        <v>99</v>
      </c>
      <c r="J4923" t="s">
        <v>6053</v>
      </c>
      <c r="M4923" t="s">
        <v>5154</v>
      </c>
      <c r="T4923" t="s">
        <v>3474</v>
      </c>
    </row>
    <row r="4924" spans="2:20" x14ac:dyDescent="0.2">
      <c r="B4924" t="s">
        <v>1298</v>
      </c>
      <c r="C4924" t="s">
        <v>6148</v>
      </c>
      <c r="F4924">
        <v>99</v>
      </c>
      <c r="J4924" t="s">
        <v>6053</v>
      </c>
      <c r="M4924" t="s">
        <v>5154</v>
      </c>
      <c r="T4924" t="s">
        <v>3474</v>
      </c>
    </row>
    <row r="4925" spans="2:20" x14ac:dyDescent="0.2">
      <c r="B4925" t="s">
        <v>10933</v>
      </c>
      <c r="C4925" t="s">
        <v>6148</v>
      </c>
      <c r="F4925">
        <v>99</v>
      </c>
      <c r="J4925" t="s">
        <v>6055</v>
      </c>
      <c r="M4925" t="s">
        <v>10934</v>
      </c>
    </row>
    <row r="4926" spans="2:20" x14ac:dyDescent="0.2">
      <c r="B4926" t="s">
        <v>6375</v>
      </c>
      <c r="C4926" t="s">
        <v>6148</v>
      </c>
      <c r="F4926">
        <v>99</v>
      </c>
      <c r="J4926" t="s">
        <v>6057</v>
      </c>
      <c r="M4926" t="s">
        <v>10935</v>
      </c>
    </row>
    <row r="4927" spans="2:20" x14ac:dyDescent="0.2">
      <c r="B4927" t="s">
        <v>10936</v>
      </c>
      <c r="C4927" t="s">
        <v>6148</v>
      </c>
      <c r="F4927">
        <v>99</v>
      </c>
      <c r="J4927" t="s">
        <v>6059</v>
      </c>
      <c r="M4927" t="s">
        <v>10937</v>
      </c>
    </row>
    <row r="4928" spans="2:20" x14ac:dyDescent="0.2">
      <c r="B4928" t="s">
        <v>10938</v>
      </c>
      <c r="C4928" t="s">
        <v>6148</v>
      </c>
      <c r="F4928">
        <v>99</v>
      </c>
      <c r="J4928" t="s">
        <v>6061</v>
      </c>
      <c r="M4928" t="s">
        <v>10939</v>
      </c>
    </row>
    <row r="4929" spans="2:18" x14ac:dyDescent="0.2">
      <c r="B4929" t="s">
        <v>10940</v>
      </c>
      <c r="C4929" t="s">
        <v>6148</v>
      </c>
      <c r="F4929">
        <v>99</v>
      </c>
      <c r="J4929" t="s">
        <v>6063</v>
      </c>
      <c r="M4929" t="s">
        <v>6066</v>
      </c>
    </row>
    <row r="4930" spans="2:18" x14ac:dyDescent="0.2">
      <c r="B4930" t="s">
        <v>6278</v>
      </c>
      <c r="C4930" t="s">
        <v>6148</v>
      </c>
      <c r="F4930">
        <v>99</v>
      </c>
      <c r="J4930" t="s">
        <v>6067</v>
      </c>
      <c r="M4930" t="s">
        <v>10941</v>
      </c>
    </row>
    <row r="4931" spans="2:18" x14ac:dyDescent="0.2">
      <c r="B4931" t="s">
        <v>6422</v>
      </c>
      <c r="C4931" t="s">
        <v>6148</v>
      </c>
      <c r="F4931">
        <v>99</v>
      </c>
      <c r="J4931" t="s">
        <v>6069</v>
      </c>
      <c r="M4931" t="s">
        <v>10942</v>
      </c>
      <c r="N4931" t="s">
        <v>3476</v>
      </c>
    </row>
    <row r="4932" spans="2:18" x14ac:dyDescent="0.2">
      <c r="B4932" t="s">
        <v>6192</v>
      </c>
      <c r="C4932" t="s">
        <v>6148</v>
      </c>
      <c r="F4932">
        <v>99</v>
      </c>
      <c r="J4932" t="s">
        <v>6071</v>
      </c>
      <c r="M4932" t="s">
        <v>10943</v>
      </c>
      <c r="O4932" t="s">
        <v>3478</v>
      </c>
    </row>
    <row r="4933" spans="2:18" x14ac:dyDescent="0.2">
      <c r="B4933" t="s">
        <v>10944</v>
      </c>
      <c r="C4933" t="s">
        <v>6148</v>
      </c>
      <c r="F4933">
        <v>99</v>
      </c>
      <c r="J4933" t="s">
        <v>6073</v>
      </c>
      <c r="M4933" t="s">
        <v>10945</v>
      </c>
    </row>
    <row r="4934" spans="2:18" x14ac:dyDescent="0.2">
      <c r="B4934" t="s">
        <v>10946</v>
      </c>
      <c r="C4934" t="s">
        <v>6148</v>
      </c>
      <c r="F4934">
        <v>99</v>
      </c>
      <c r="J4934" t="s">
        <v>6075</v>
      </c>
      <c r="M4934" t="s">
        <v>10947</v>
      </c>
      <c r="N4934" t="s">
        <v>3480</v>
      </c>
    </row>
    <row r="4935" spans="2:18" x14ac:dyDescent="0.2">
      <c r="B4935" t="s">
        <v>10948</v>
      </c>
      <c r="C4935" t="s">
        <v>6148</v>
      </c>
      <c r="F4935">
        <v>99</v>
      </c>
      <c r="J4935" t="s">
        <v>6075</v>
      </c>
      <c r="M4935" t="s">
        <v>10949</v>
      </c>
      <c r="N4935" t="s">
        <v>3480</v>
      </c>
    </row>
    <row r="4936" spans="2:18" x14ac:dyDescent="0.2">
      <c r="B4936" t="s">
        <v>10950</v>
      </c>
      <c r="C4936" t="s">
        <v>6148</v>
      </c>
      <c r="F4936">
        <v>99</v>
      </c>
      <c r="J4936" t="s">
        <v>6077</v>
      </c>
      <c r="M4936" t="s">
        <v>10951</v>
      </c>
      <c r="R4936" t="s">
        <v>3482</v>
      </c>
    </row>
    <row r="4937" spans="2:18" x14ac:dyDescent="0.2">
      <c r="B4937" t="s">
        <v>10952</v>
      </c>
      <c r="C4937" t="s">
        <v>6148</v>
      </c>
      <c r="F4937">
        <v>99</v>
      </c>
      <c r="J4937" t="s">
        <v>6079</v>
      </c>
      <c r="M4937" t="s">
        <v>10953</v>
      </c>
    </row>
    <row r="4938" spans="2:18" x14ac:dyDescent="0.2">
      <c r="B4938" t="s">
        <v>7029</v>
      </c>
      <c r="C4938" t="s">
        <v>6148</v>
      </c>
      <c r="F4938">
        <v>99</v>
      </c>
      <c r="J4938" t="s">
        <v>6081</v>
      </c>
      <c r="M4938" t="s">
        <v>10954</v>
      </c>
    </row>
    <row r="4939" spans="2:18" x14ac:dyDescent="0.2">
      <c r="B4939" t="s">
        <v>1415</v>
      </c>
      <c r="C4939" t="s">
        <v>6148</v>
      </c>
      <c r="F4939">
        <v>99</v>
      </c>
      <c r="J4939" t="s">
        <v>6083</v>
      </c>
      <c r="M4939" t="s">
        <v>10955</v>
      </c>
    </row>
    <row r="4940" spans="2:18" x14ac:dyDescent="0.2">
      <c r="B4940" t="s">
        <v>10956</v>
      </c>
      <c r="C4940" t="s">
        <v>6148</v>
      </c>
      <c r="F4940">
        <v>99</v>
      </c>
      <c r="J4940" t="s">
        <v>6085</v>
      </c>
      <c r="M4940" t="s">
        <v>10957</v>
      </c>
    </row>
    <row r="4941" spans="2:18" x14ac:dyDescent="0.2">
      <c r="B4941" t="s">
        <v>6371</v>
      </c>
      <c r="C4941" t="s">
        <v>6148</v>
      </c>
      <c r="F4941">
        <v>99</v>
      </c>
      <c r="J4941" t="s">
        <v>6085</v>
      </c>
      <c r="M4941" t="s">
        <v>10957</v>
      </c>
    </row>
    <row r="4942" spans="2:18" x14ac:dyDescent="0.2">
      <c r="B4942" t="s">
        <v>6491</v>
      </c>
      <c r="C4942" t="s">
        <v>6148</v>
      </c>
      <c r="F4942">
        <v>99</v>
      </c>
      <c r="J4942" t="s">
        <v>6085</v>
      </c>
      <c r="M4942" t="s">
        <v>10957</v>
      </c>
    </row>
    <row r="4943" spans="2:18" x14ac:dyDescent="0.2">
      <c r="B4943" t="s">
        <v>725</v>
      </c>
      <c r="C4943" t="s">
        <v>6148</v>
      </c>
      <c r="F4943">
        <v>99</v>
      </c>
      <c r="J4943" t="s">
        <v>6085</v>
      </c>
      <c r="M4943" t="s">
        <v>10957</v>
      </c>
    </row>
    <row r="4944" spans="2:18" x14ac:dyDescent="0.2">
      <c r="B4944" t="s">
        <v>6290</v>
      </c>
      <c r="C4944" t="s">
        <v>6148</v>
      </c>
      <c r="F4944">
        <v>99</v>
      </c>
      <c r="J4944" t="s">
        <v>6085</v>
      </c>
      <c r="M4944" t="s">
        <v>10957</v>
      </c>
    </row>
    <row r="4945" spans="2:20" x14ac:dyDescent="0.2">
      <c r="B4945" t="s">
        <v>6290</v>
      </c>
      <c r="C4945" t="s">
        <v>6148</v>
      </c>
      <c r="F4945">
        <v>99</v>
      </c>
      <c r="J4945" t="s">
        <v>6085</v>
      </c>
      <c r="M4945" t="s">
        <v>10958</v>
      </c>
    </row>
    <row r="4946" spans="2:20" x14ac:dyDescent="0.2">
      <c r="B4946" t="s">
        <v>7460</v>
      </c>
      <c r="C4946" t="s">
        <v>6148</v>
      </c>
      <c r="F4946">
        <v>99</v>
      </c>
      <c r="J4946" t="s">
        <v>6087</v>
      </c>
      <c r="M4946" t="s">
        <v>10959</v>
      </c>
      <c r="N4946" t="s">
        <v>3484</v>
      </c>
    </row>
    <row r="4947" spans="2:20" x14ac:dyDescent="0.2">
      <c r="B4947" t="s">
        <v>6289</v>
      </c>
      <c r="C4947" t="s">
        <v>6148</v>
      </c>
      <c r="F4947">
        <v>99</v>
      </c>
      <c r="J4947" t="s">
        <v>6087</v>
      </c>
      <c r="M4947" t="s">
        <v>10959</v>
      </c>
      <c r="N4947" t="s">
        <v>3484</v>
      </c>
    </row>
    <row r="4948" spans="2:20" x14ac:dyDescent="0.2">
      <c r="B4948" t="s">
        <v>6478</v>
      </c>
      <c r="C4948" t="s">
        <v>6148</v>
      </c>
      <c r="F4948">
        <v>99</v>
      </c>
      <c r="J4948" t="s">
        <v>6087</v>
      </c>
      <c r="M4948" t="s">
        <v>10959</v>
      </c>
      <c r="N4948" t="s">
        <v>3484</v>
      </c>
    </row>
    <row r="4949" spans="2:20" x14ac:dyDescent="0.2">
      <c r="B4949" t="s">
        <v>11</v>
      </c>
      <c r="C4949" t="s">
        <v>6148</v>
      </c>
      <c r="F4949">
        <v>99</v>
      </c>
      <c r="J4949" t="s">
        <v>6087</v>
      </c>
      <c r="M4949" t="s">
        <v>10959</v>
      </c>
      <c r="N4949" t="s">
        <v>3484</v>
      </c>
    </row>
    <row r="4950" spans="2:20" x14ac:dyDescent="0.2">
      <c r="B4950" t="s">
        <v>6288</v>
      </c>
      <c r="C4950" t="s">
        <v>6148</v>
      </c>
      <c r="F4950">
        <v>99</v>
      </c>
      <c r="J4950" t="s">
        <v>6087</v>
      </c>
      <c r="M4950" t="s">
        <v>10959</v>
      </c>
      <c r="N4950" t="s">
        <v>3484</v>
      </c>
    </row>
    <row r="4951" spans="2:20" x14ac:dyDescent="0.2">
      <c r="B4951" t="s">
        <v>6479</v>
      </c>
      <c r="C4951" t="s">
        <v>6148</v>
      </c>
      <c r="F4951">
        <v>99</v>
      </c>
      <c r="J4951" t="s">
        <v>6087</v>
      </c>
      <c r="M4951" t="s">
        <v>10959</v>
      </c>
      <c r="N4951" t="s">
        <v>3484</v>
      </c>
    </row>
    <row r="4952" spans="2:20" x14ac:dyDescent="0.2">
      <c r="B4952" t="s">
        <v>6480</v>
      </c>
      <c r="C4952" t="s">
        <v>6148</v>
      </c>
      <c r="F4952">
        <v>99</v>
      </c>
      <c r="J4952" t="s">
        <v>6087</v>
      </c>
      <c r="M4952" t="s">
        <v>10959</v>
      </c>
      <c r="N4952" t="s">
        <v>3484</v>
      </c>
    </row>
    <row r="4953" spans="2:20" x14ac:dyDescent="0.2">
      <c r="B4953" t="s">
        <v>6491</v>
      </c>
      <c r="C4953" t="s">
        <v>6148</v>
      </c>
      <c r="F4953">
        <v>99</v>
      </c>
      <c r="J4953" t="s">
        <v>6087</v>
      </c>
      <c r="M4953" t="s">
        <v>10959</v>
      </c>
      <c r="N4953" t="s">
        <v>3484</v>
      </c>
    </row>
    <row r="4954" spans="2:20" x14ac:dyDescent="0.2">
      <c r="B4954" t="s">
        <v>6290</v>
      </c>
      <c r="C4954" t="s">
        <v>6148</v>
      </c>
      <c r="F4954">
        <v>99</v>
      </c>
      <c r="J4954" t="s">
        <v>6087</v>
      </c>
      <c r="M4954" t="s">
        <v>10959</v>
      </c>
      <c r="N4954" t="s">
        <v>3484</v>
      </c>
    </row>
    <row r="4955" spans="2:20" x14ac:dyDescent="0.2">
      <c r="B4955" t="s">
        <v>6825</v>
      </c>
      <c r="C4955" t="s">
        <v>6148</v>
      </c>
      <c r="F4955">
        <v>99</v>
      </c>
      <c r="J4955" t="s">
        <v>6087</v>
      </c>
      <c r="M4955" t="s">
        <v>10959</v>
      </c>
      <c r="N4955" t="s">
        <v>3484</v>
      </c>
    </row>
    <row r="4956" spans="2:20" x14ac:dyDescent="0.2">
      <c r="B4956" t="s">
        <v>10960</v>
      </c>
      <c r="C4956" t="s">
        <v>6148</v>
      </c>
      <c r="F4956">
        <v>99</v>
      </c>
      <c r="J4956" t="s">
        <v>6087</v>
      </c>
      <c r="M4956" t="s">
        <v>10959</v>
      </c>
      <c r="N4956" t="s">
        <v>3484</v>
      </c>
    </row>
    <row r="4957" spans="2:20" x14ac:dyDescent="0.2">
      <c r="B4957" t="s">
        <v>6180</v>
      </c>
      <c r="C4957" t="s">
        <v>6148</v>
      </c>
      <c r="F4957">
        <v>99</v>
      </c>
      <c r="J4957" t="s">
        <v>6089</v>
      </c>
      <c r="M4957" t="s">
        <v>10961</v>
      </c>
    </row>
    <row r="4958" spans="2:20" x14ac:dyDescent="0.2">
      <c r="B4958" t="s">
        <v>1298</v>
      </c>
      <c r="C4958" t="s">
        <v>6148</v>
      </c>
      <c r="F4958">
        <v>99</v>
      </c>
      <c r="J4958" t="s">
        <v>6091</v>
      </c>
      <c r="M4958" t="s">
        <v>10962</v>
      </c>
    </row>
    <row r="4959" spans="2:20" x14ac:dyDescent="0.2">
      <c r="B4959" t="s">
        <v>1298</v>
      </c>
      <c r="C4959" t="s">
        <v>6148</v>
      </c>
      <c r="F4959">
        <v>99</v>
      </c>
      <c r="J4959" t="s">
        <v>6091</v>
      </c>
      <c r="M4959" t="s">
        <v>10962</v>
      </c>
    </row>
    <row r="4960" spans="2:20" x14ac:dyDescent="0.2">
      <c r="B4960" t="s">
        <v>1298</v>
      </c>
      <c r="C4960" t="s">
        <v>6148</v>
      </c>
      <c r="F4960">
        <v>99</v>
      </c>
      <c r="J4960" t="s">
        <v>6093</v>
      </c>
      <c r="M4960" t="s">
        <v>10963</v>
      </c>
      <c r="T4960" t="s">
        <v>3486</v>
      </c>
    </row>
    <row r="4961" spans="2:20" x14ac:dyDescent="0.2">
      <c r="B4961" t="s">
        <v>1298</v>
      </c>
      <c r="C4961" t="s">
        <v>6148</v>
      </c>
      <c r="F4961">
        <v>99</v>
      </c>
      <c r="J4961" t="s">
        <v>6093</v>
      </c>
      <c r="M4961" t="s">
        <v>10963</v>
      </c>
      <c r="T4961" t="s">
        <v>3486</v>
      </c>
    </row>
    <row r="4962" spans="2:20" x14ac:dyDescent="0.2">
      <c r="B4962" t="s">
        <v>1412</v>
      </c>
      <c r="C4962" t="s">
        <v>6148</v>
      </c>
      <c r="F4962">
        <v>99</v>
      </c>
      <c r="J4962" t="s">
        <v>6095</v>
      </c>
      <c r="M4962" t="s">
        <v>10964</v>
      </c>
    </row>
    <row r="4963" spans="2:20" x14ac:dyDescent="0.2">
      <c r="B4963" t="s">
        <v>6422</v>
      </c>
      <c r="C4963" t="s">
        <v>6148</v>
      </c>
      <c r="F4963">
        <v>99</v>
      </c>
      <c r="J4963" t="s">
        <v>6097</v>
      </c>
      <c r="M4963" t="s">
        <v>10965</v>
      </c>
      <c r="N4963" t="s">
        <v>3488</v>
      </c>
    </row>
    <row r="4964" spans="2:20" x14ac:dyDescent="0.2">
      <c r="B4964" t="s">
        <v>7472</v>
      </c>
      <c r="C4964" t="s">
        <v>6148</v>
      </c>
      <c r="F4964">
        <v>99</v>
      </c>
      <c r="J4964" t="s">
        <v>6099</v>
      </c>
      <c r="M4964" t="s">
        <v>10966</v>
      </c>
    </row>
    <row r="4965" spans="2:20" x14ac:dyDescent="0.2">
      <c r="B4965" t="s">
        <v>10967</v>
      </c>
      <c r="C4965" t="s">
        <v>6148</v>
      </c>
      <c r="F4965">
        <v>99</v>
      </c>
      <c r="J4965" t="s">
        <v>6099</v>
      </c>
      <c r="M4965" t="s">
        <v>10968</v>
      </c>
    </row>
    <row r="4966" spans="2:20" x14ac:dyDescent="0.2">
      <c r="B4966" t="s">
        <v>887</v>
      </c>
      <c r="C4966" t="s">
        <v>6148</v>
      </c>
      <c r="F4966">
        <v>99</v>
      </c>
      <c r="J4966" t="s">
        <v>6101</v>
      </c>
      <c r="M4966" t="s">
        <v>10969</v>
      </c>
      <c r="O4966" t="s">
        <v>3490</v>
      </c>
    </row>
    <row r="4967" spans="2:20" x14ac:dyDescent="0.2">
      <c r="B4967" t="s">
        <v>8322</v>
      </c>
      <c r="C4967" t="s">
        <v>6148</v>
      </c>
      <c r="F4967">
        <v>99</v>
      </c>
      <c r="J4967" t="s">
        <v>6101</v>
      </c>
      <c r="M4967" t="s">
        <v>10969</v>
      </c>
      <c r="O4967" t="s">
        <v>3490</v>
      </c>
    </row>
    <row r="4968" spans="2:20" x14ac:dyDescent="0.2">
      <c r="B4968" t="s">
        <v>7319</v>
      </c>
      <c r="C4968" t="s">
        <v>6148</v>
      </c>
      <c r="F4968">
        <v>99</v>
      </c>
      <c r="J4968" t="s">
        <v>6101</v>
      </c>
      <c r="M4968" t="s">
        <v>10970</v>
      </c>
      <c r="O4968" t="s">
        <v>3490</v>
      </c>
    </row>
    <row r="4969" spans="2:20" x14ac:dyDescent="0.2">
      <c r="B4969" t="s">
        <v>172</v>
      </c>
      <c r="C4969" t="s">
        <v>6148</v>
      </c>
      <c r="F4969">
        <v>99</v>
      </c>
      <c r="J4969" t="s">
        <v>482</v>
      </c>
      <c r="M4969" t="s">
        <v>10971</v>
      </c>
      <c r="O4969" t="s">
        <v>3492</v>
      </c>
    </row>
    <row r="4970" spans="2:20" x14ac:dyDescent="0.2">
      <c r="B4970" t="s">
        <v>10972</v>
      </c>
      <c r="C4970" t="s">
        <v>6148</v>
      </c>
      <c r="F4970">
        <v>99</v>
      </c>
      <c r="J4970" t="s">
        <v>482</v>
      </c>
      <c r="M4970" t="s">
        <v>10973</v>
      </c>
      <c r="O4970" t="s">
        <v>3492</v>
      </c>
    </row>
    <row r="4971" spans="2:20" x14ac:dyDescent="0.2">
      <c r="B4971" t="s">
        <v>6649</v>
      </c>
      <c r="C4971" t="s">
        <v>6148</v>
      </c>
      <c r="F4971">
        <v>99</v>
      </c>
      <c r="J4971" t="s">
        <v>482</v>
      </c>
      <c r="M4971" t="s">
        <v>10974</v>
      </c>
      <c r="O4971" t="s">
        <v>3492</v>
      </c>
    </row>
    <row r="4972" spans="2:20" x14ac:dyDescent="0.2">
      <c r="B4972" t="s">
        <v>10975</v>
      </c>
      <c r="C4972" t="s">
        <v>6148</v>
      </c>
      <c r="F4972">
        <v>99</v>
      </c>
      <c r="J4972" t="s">
        <v>6104</v>
      </c>
      <c r="M4972" t="s">
        <v>10976</v>
      </c>
      <c r="N4972" t="s">
        <v>3494</v>
      </c>
    </row>
    <row r="4973" spans="2:20" x14ac:dyDescent="0.2">
      <c r="B4973" t="s">
        <v>10977</v>
      </c>
      <c r="C4973" t="s">
        <v>6148</v>
      </c>
      <c r="F4973">
        <v>99</v>
      </c>
      <c r="J4973" t="s">
        <v>6104</v>
      </c>
      <c r="M4973" t="s">
        <v>10976</v>
      </c>
      <c r="N4973" t="s">
        <v>3494</v>
      </c>
    </row>
    <row r="4974" spans="2:20" x14ac:dyDescent="0.2">
      <c r="B4974" t="s">
        <v>172</v>
      </c>
      <c r="C4974" t="s">
        <v>6148</v>
      </c>
      <c r="F4974">
        <v>99</v>
      </c>
      <c r="J4974" t="s">
        <v>6106</v>
      </c>
      <c r="M4974" t="s">
        <v>10978</v>
      </c>
    </row>
    <row r="4975" spans="2:20" x14ac:dyDescent="0.2">
      <c r="B4975" t="s">
        <v>6298</v>
      </c>
      <c r="C4975" t="s">
        <v>6148</v>
      </c>
      <c r="F4975">
        <v>99</v>
      </c>
      <c r="J4975" t="s">
        <v>6106</v>
      </c>
      <c r="M4975" t="s">
        <v>10979</v>
      </c>
    </row>
    <row r="4976" spans="2:20" x14ac:dyDescent="0.2">
      <c r="B4976" t="s">
        <v>10980</v>
      </c>
      <c r="C4976" t="s">
        <v>6148</v>
      </c>
      <c r="F4976">
        <v>99</v>
      </c>
      <c r="J4976" t="s">
        <v>6106</v>
      </c>
      <c r="M4976" t="s">
        <v>10979</v>
      </c>
    </row>
    <row r="4977" spans="2:14" x14ac:dyDescent="0.2">
      <c r="B4977" t="s">
        <v>172</v>
      </c>
      <c r="C4977" t="s">
        <v>6148</v>
      </c>
      <c r="F4977">
        <v>99</v>
      </c>
      <c r="J4977" t="s">
        <v>6108</v>
      </c>
      <c r="M4977" t="s">
        <v>10981</v>
      </c>
    </row>
    <row r="4978" spans="2:14" x14ac:dyDescent="0.2">
      <c r="B4978" t="s">
        <v>6375</v>
      </c>
      <c r="C4978" t="s">
        <v>6148</v>
      </c>
      <c r="F4978">
        <v>99</v>
      </c>
      <c r="J4978" t="s">
        <v>10982</v>
      </c>
      <c r="M4978" t="s">
        <v>10983</v>
      </c>
      <c r="N4978" t="s">
        <v>3496</v>
      </c>
    </row>
    <row r="4979" spans="2:14" x14ac:dyDescent="0.2">
      <c r="B4979" t="s">
        <v>6158</v>
      </c>
      <c r="C4979" t="s">
        <v>6148</v>
      </c>
      <c r="D4979" t="s">
        <v>6159</v>
      </c>
      <c r="F4979">
        <v>99</v>
      </c>
      <c r="G4979">
        <v>340</v>
      </c>
      <c r="J4979" t="s">
        <v>6110</v>
      </c>
      <c r="M4979" t="s">
        <v>10984</v>
      </c>
    </row>
    <row r="4980" spans="2:14" x14ac:dyDescent="0.2">
      <c r="B4980" t="s">
        <v>10985</v>
      </c>
      <c r="C4980" t="s">
        <v>6148</v>
      </c>
      <c r="F4980">
        <v>99</v>
      </c>
      <c r="J4980" t="s">
        <v>6112</v>
      </c>
      <c r="M4980" t="s">
        <v>10986</v>
      </c>
    </row>
    <row r="4981" spans="2:14" x14ac:dyDescent="0.2">
      <c r="B4981" t="s">
        <v>6189</v>
      </c>
      <c r="C4981" t="s">
        <v>6148</v>
      </c>
      <c r="F4981">
        <v>99</v>
      </c>
      <c r="J4981" t="s">
        <v>6114</v>
      </c>
      <c r="M4981" t="s">
        <v>10987</v>
      </c>
    </row>
    <row r="4982" spans="2:14" x14ac:dyDescent="0.2">
      <c r="B4982" t="s">
        <v>6576</v>
      </c>
      <c r="C4982" t="s">
        <v>6148</v>
      </c>
      <c r="F4982">
        <v>99</v>
      </c>
      <c r="J4982" t="s">
        <v>6116</v>
      </c>
      <c r="M4982" t="s">
        <v>10988</v>
      </c>
    </row>
    <row r="4983" spans="2:14" x14ac:dyDescent="0.2">
      <c r="B4983" t="s">
        <v>6156</v>
      </c>
      <c r="C4983" t="s">
        <v>6148</v>
      </c>
      <c r="F4983">
        <v>99</v>
      </c>
      <c r="J4983" t="s">
        <v>6116</v>
      </c>
      <c r="M4983" t="s">
        <v>10988</v>
      </c>
    </row>
    <row r="4984" spans="2:14" x14ac:dyDescent="0.2">
      <c r="B4984" t="s">
        <v>6472</v>
      </c>
      <c r="C4984" t="s">
        <v>6148</v>
      </c>
      <c r="F4984">
        <v>99</v>
      </c>
      <c r="J4984" t="s">
        <v>6118</v>
      </c>
      <c r="M4984" t="s">
        <v>10989</v>
      </c>
    </row>
    <row r="4985" spans="2:14" x14ac:dyDescent="0.2">
      <c r="B4985" t="s">
        <v>6700</v>
      </c>
      <c r="C4985" t="s">
        <v>6148</v>
      </c>
      <c r="D4985" t="s">
        <v>6159</v>
      </c>
      <c r="F4985">
        <v>99</v>
      </c>
      <c r="J4985" t="s">
        <v>6120</v>
      </c>
      <c r="M4985" t="s">
        <v>6123</v>
      </c>
    </row>
    <row r="4986" spans="2:14" x14ac:dyDescent="0.2">
      <c r="B4986" t="s">
        <v>6180</v>
      </c>
      <c r="C4986" t="s">
        <v>6148</v>
      </c>
      <c r="F4986">
        <v>99</v>
      </c>
      <c r="J4986" t="s">
        <v>6124</v>
      </c>
      <c r="M4986" t="s">
        <v>10990</v>
      </c>
    </row>
    <row r="4987" spans="2:14" x14ac:dyDescent="0.2">
      <c r="B4987" t="s">
        <v>7319</v>
      </c>
      <c r="C4987" t="s">
        <v>6148</v>
      </c>
      <c r="F4987">
        <v>99</v>
      </c>
      <c r="J4987" t="s">
        <v>6124</v>
      </c>
      <c r="M4987" t="s">
        <v>10991</v>
      </c>
    </row>
    <row r="4988" spans="2:14" x14ac:dyDescent="0.2">
      <c r="B4988" t="s">
        <v>8575</v>
      </c>
      <c r="C4988" t="s">
        <v>6148</v>
      </c>
      <c r="F4988">
        <v>99</v>
      </c>
      <c r="J4988" t="s">
        <v>6124</v>
      </c>
      <c r="M4988" t="s">
        <v>10991</v>
      </c>
    </row>
    <row r="4989" spans="2:14" x14ac:dyDescent="0.2">
      <c r="B4989" t="s">
        <v>9833</v>
      </c>
      <c r="C4989" t="s">
        <v>6148</v>
      </c>
      <c r="F4989">
        <v>99</v>
      </c>
      <c r="J4989" t="s">
        <v>6126</v>
      </c>
      <c r="M4989" t="s">
        <v>10992</v>
      </c>
    </row>
    <row r="4990" spans="2:14" x14ac:dyDescent="0.2">
      <c r="B4990" t="s">
        <v>10993</v>
      </c>
      <c r="C4990" t="s">
        <v>6148</v>
      </c>
      <c r="F4990">
        <v>99</v>
      </c>
      <c r="J4990" t="s">
        <v>6128</v>
      </c>
      <c r="M4990" t="s">
        <v>10994</v>
      </c>
      <c r="N4990" t="s">
        <v>3498</v>
      </c>
    </row>
    <row r="4991" spans="2:14" x14ac:dyDescent="0.2">
      <c r="B4991" t="s">
        <v>342</v>
      </c>
      <c r="C4991" t="s">
        <v>6148</v>
      </c>
      <c r="F4991">
        <v>99</v>
      </c>
      <c r="J4991" t="s">
        <v>6128</v>
      </c>
      <c r="M4991" t="s">
        <v>10995</v>
      </c>
      <c r="N4991" t="s">
        <v>3498</v>
      </c>
    </row>
    <row r="4992" spans="2:14" x14ac:dyDescent="0.2">
      <c r="B4992" t="s">
        <v>10996</v>
      </c>
      <c r="C4992" t="s">
        <v>6148</v>
      </c>
      <c r="F4992">
        <v>99</v>
      </c>
      <c r="J4992" t="s">
        <v>6128</v>
      </c>
      <c r="M4992" t="s">
        <v>10997</v>
      </c>
      <c r="N4992" t="s">
        <v>3498</v>
      </c>
    </row>
    <row r="4993" spans="1:26" x14ac:dyDescent="0.2">
      <c r="B4993" t="s">
        <v>8575</v>
      </c>
      <c r="C4993" t="s">
        <v>6148</v>
      </c>
      <c r="F4993">
        <v>99</v>
      </c>
      <c r="J4993" t="s">
        <v>6130</v>
      </c>
      <c r="M4993" t="s">
        <v>10998</v>
      </c>
    </row>
    <row r="4994" spans="1:26" x14ac:dyDescent="0.2">
      <c r="B4994" t="s">
        <v>10999</v>
      </c>
      <c r="C4994" t="s">
        <v>6148</v>
      </c>
      <c r="F4994">
        <v>99</v>
      </c>
      <c r="J4994" t="s">
        <v>6130</v>
      </c>
      <c r="M4994" t="s">
        <v>10998</v>
      </c>
    </row>
    <row r="4995" spans="1:26" x14ac:dyDescent="0.2">
      <c r="B4995" t="s">
        <v>6158</v>
      </c>
      <c r="C4995" t="s">
        <v>6148</v>
      </c>
      <c r="D4995" t="s">
        <v>6159</v>
      </c>
      <c r="F4995">
        <v>99</v>
      </c>
      <c r="G4995">
        <v>280</v>
      </c>
      <c r="J4995" t="s">
        <v>6132</v>
      </c>
      <c r="K4995" t="s">
        <v>1444</v>
      </c>
      <c r="L4995" t="s">
        <v>3500</v>
      </c>
      <c r="M4995" t="s">
        <v>11000</v>
      </c>
      <c r="O4995" t="s">
        <v>3500</v>
      </c>
    </row>
    <row r="4996" spans="1:26" x14ac:dyDescent="0.2">
      <c r="B4996" t="s">
        <v>6884</v>
      </c>
      <c r="C4996" t="s">
        <v>6148</v>
      </c>
      <c r="F4996">
        <v>99</v>
      </c>
      <c r="J4996" t="s">
        <v>6134</v>
      </c>
      <c r="M4996" t="s">
        <v>11001</v>
      </c>
    </row>
    <row r="4997" spans="1:26" x14ac:dyDescent="0.2">
      <c r="B4997" t="s">
        <v>618</v>
      </c>
      <c r="C4997" t="s">
        <v>6148</v>
      </c>
      <c r="F4997">
        <v>99</v>
      </c>
      <c r="J4997" t="s">
        <v>6136</v>
      </c>
      <c r="M4997" t="s">
        <v>11002</v>
      </c>
    </row>
    <row r="4998" spans="1:26" x14ac:dyDescent="0.2">
      <c r="B4998" t="s">
        <v>11003</v>
      </c>
      <c r="C4998" t="s">
        <v>6148</v>
      </c>
      <c r="F4998">
        <v>99</v>
      </c>
      <c r="J4998" t="s">
        <v>6138</v>
      </c>
      <c r="M4998" t="s">
        <v>11004</v>
      </c>
    </row>
    <row r="4999" spans="1:26" x14ac:dyDescent="0.2">
      <c r="B4999" t="s">
        <v>6241</v>
      </c>
      <c r="C4999" t="s">
        <v>6148</v>
      </c>
      <c r="F4999">
        <v>99</v>
      </c>
      <c r="J4999" t="s">
        <v>6140</v>
      </c>
      <c r="M4999" t="s">
        <v>11005</v>
      </c>
      <c r="N4999" t="s">
        <v>3502</v>
      </c>
    </row>
    <row r="5000" spans="1:26" x14ac:dyDescent="0.2">
      <c r="B5000" t="s">
        <v>6247</v>
      </c>
      <c r="C5000" t="s">
        <v>6148</v>
      </c>
      <c r="F5000">
        <v>99</v>
      </c>
      <c r="J5000" t="s">
        <v>6140</v>
      </c>
      <c r="M5000" t="s">
        <v>11006</v>
      </c>
      <c r="N5000" t="s">
        <v>3502</v>
      </c>
    </row>
    <row r="5001" spans="1:26" x14ac:dyDescent="0.2">
      <c r="B5001" t="s">
        <v>9300</v>
      </c>
      <c r="C5001" t="s">
        <v>6148</v>
      </c>
      <c r="F5001">
        <v>99</v>
      </c>
      <c r="J5001" t="s">
        <v>6140</v>
      </c>
      <c r="M5001" t="s">
        <v>11006</v>
      </c>
      <c r="N5001" t="s">
        <v>3502</v>
      </c>
    </row>
    <row r="5002" spans="1:26" x14ac:dyDescent="0.2">
      <c r="B5002" t="s">
        <v>6240</v>
      </c>
      <c r="C5002" t="s">
        <v>6148</v>
      </c>
      <c r="F5002">
        <v>99</v>
      </c>
      <c r="J5002" t="s">
        <v>6140</v>
      </c>
      <c r="M5002" t="s">
        <v>11006</v>
      </c>
      <c r="N5002" t="s">
        <v>3502</v>
      </c>
    </row>
    <row r="5003" spans="1:26" x14ac:dyDescent="0.2">
      <c r="B5003" t="s">
        <v>8094</v>
      </c>
      <c r="C5003" t="s">
        <v>6148</v>
      </c>
      <c r="F5003">
        <v>99</v>
      </c>
      <c r="J5003" t="s">
        <v>6140</v>
      </c>
      <c r="M5003" t="s">
        <v>11007</v>
      </c>
      <c r="N5003" t="s">
        <v>3502</v>
      </c>
    </row>
    <row r="5004" spans="1:26" x14ac:dyDescent="0.2">
      <c r="B5004" t="s">
        <v>7615</v>
      </c>
      <c r="C5004" t="s">
        <v>6148</v>
      </c>
      <c r="F5004">
        <v>99</v>
      </c>
      <c r="J5004" t="s">
        <v>6142</v>
      </c>
      <c r="M5004" t="s">
        <v>11008</v>
      </c>
      <c r="O5004" t="s">
        <v>3504</v>
      </c>
    </row>
    <row r="5005" spans="1:26" x14ac:dyDescent="0.2">
      <c r="A5005">
        <v>18</v>
      </c>
      <c r="B5005" t="s">
        <v>9149</v>
      </c>
      <c r="C5005" t="s">
        <v>6148</v>
      </c>
      <c r="D5005" t="s">
        <v>3505</v>
      </c>
      <c r="F5005">
        <v>99</v>
      </c>
      <c r="G5005">
        <v>320</v>
      </c>
      <c r="J5005" t="s">
        <v>105</v>
      </c>
      <c r="K5005" t="s">
        <v>6146</v>
      </c>
      <c r="M5005" t="s">
        <v>11009</v>
      </c>
      <c r="O5005" t="s">
        <v>2750</v>
      </c>
    </row>
    <row r="5006" spans="1:26" x14ac:dyDescent="0.2">
      <c r="A5006">
        <v>18</v>
      </c>
      <c r="B5006" t="s">
        <v>9327</v>
      </c>
      <c r="C5006" t="s">
        <v>6148</v>
      </c>
      <c r="D5006" t="s">
        <v>3505</v>
      </c>
      <c r="F5006">
        <v>99</v>
      </c>
      <c r="G5006">
        <v>340</v>
      </c>
      <c r="J5006" t="s">
        <v>140</v>
      </c>
      <c r="K5006" t="s">
        <v>1669</v>
      </c>
      <c r="L5006" t="s">
        <v>2805</v>
      </c>
      <c r="M5006" t="s">
        <v>11010</v>
      </c>
      <c r="O5006" t="s">
        <v>2804</v>
      </c>
      <c r="Z5006" t="s">
        <v>2805</v>
      </c>
    </row>
    <row r="5007" spans="1:26" x14ac:dyDescent="0.2">
      <c r="A5007">
        <v>23</v>
      </c>
      <c r="B5007" t="s">
        <v>135</v>
      </c>
      <c r="C5007" t="s">
        <v>6148</v>
      </c>
      <c r="D5007" t="s">
        <v>3505</v>
      </c>
      <c r="F5007">
        <v>99</v>
      </c>
      <c r="G5007">
        <v>210</v>
      </c>
      <c r="J5007" t="s">
        <v>140</v>
      </c>
      <c r="K5007" t="s">
        <v>1669</v>
      </c>
      <c r="L5007" t="s">
        <v>2805</v>
      </c>
      <c r="M5007" t="s">
        <v>11011</v>
      </c>
      <c r="O5007" t="s">
        <v>2804</v>
      </c>
      <c r="Z5007" t="s">
        <v>2805</v>
      </c>
    </row>
    <row r="5008" spans="1:26" x14ac:dyDescent="0.2">
      <c r="A5008">
        <v>25</v>
      </c>
      <c r="B5008" t="s">
        <v>159</v>
      </c>
      <c r="C5008" t="s">
        <v>6148</v>
      </c>
      <c r="D5008" t="s">
        <v>6511</v>
      </c>
      <c r="F5008">
        <v>99</v>
      </c>
      <c r="G5008">
        <v>120</v>
      </c>
      <c r="J5008" t="s">
        <v>77</v>
      </c>
      <c r="K5008" t="s">
        <v>6146</v>
      </c>
      <c r="L5008" t="s">
        <v>1898</v>
      </c>
      <c r="M5008" t="s">
        <v>11012</v>
      </c>
      <c r="N5008" t="s">
        <v>1898</v>
      </c>
      <c r="O5008" t="s">
        <v>1897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81"/>
  <sheetViews>
    <sheetView workbookViewId="0">
      <selection activeCell="C1" sqref="C1"/>
    </sheetView>
  </sheetViews>
  <sheetFormatPr defaultRowHeight="15" x14ac:dyDescent="0.2"/>
  <cols>
    <col min="2" max="2" width="48.42578125" customWidth="1"/>
    <col min="3" max="4" width="39.953125" customWidth="1"/>
    <col min="5" max="5" width="58.3828125" customWidth="1"/>
  </cols>
  <sheetData>
    <row r="1" spans="1:5" x14ac:dyDescent="0.2">
      <c r="A1">
        <v>1</v>
      </c>
      <c r="B1" t="s">
        <v>353</v>
      </c>
      <c r="C1" t="s">
        <v>1442</v>
      </c>
      <c r="D1" t="str">
        <f>CONCATENATE(B1,C1)</f>
        <v>5-fluorouracilcream/gel/oint/solution</v>
      </c>
    </row>
    <row r="2" spans="1:5" x14ac:dyDescent="0.2">
      <c r="A2">
        <v>2</v>
      </c>
      <c r="B2" t="s">
        <v>1443</v>
      </c>
      <c r="C2" t="s">
        <v>1444</v>
      </c>
      <c r="D2" t="str">
        <f t="shared" ref="D2:D65" si="0">CONCATENATE(B2,C2)</f>
        <v>abacavir + lamivudinetab</v>
      </c>
      <c r="E2" t="s">
        <v>1445</v>
      </c>
    </row>
    <row r="3" spans="1:5" x14ac:dyDescent="0.2">
      <c r="A3">
        <v>2</v>
      </c>
      <c r="B3" t="s">
        <v>1446</v>
      </c>
      <c r="C3" t="s">
        <v>1444</v>
      </c>
      <c r="D3" t="str">
        <f t="shared" si="0"/>
        <v>abacavirtab</v>
      </c>
      <c r="E3" t="s">
        <v>1447</v>
      </c>
    </row>
    <row r="4" spans="1:5" x14ac:dyDescent="0.2">
      <c r="A4">
        <v>3</v>
      </c>
      <c r="B4" t="s">
        <v>1448</v>
      </c>
      <c r="C4" t="s">
        <v>1444</v>
      </c>
      <c r="D4" t="str">
        <f t="shared" si="0"/>
        <v>acarbosetab</v>
      </c>
      <c r="E4" t="s">
        <v>1449</v>
      </c>
    </row>
    <row r="5" spans="1:5" x14ac:dyDescent="0.2">
      <c r="A5">
        <v>4</v>
      </c>
      <c r="B5" t="s">
        <v>888</v>
      </c>
      <c r="C5" t="s">
        <v>1444</v>
      </c>
      <c r="D5" t="str">
        <f t="shared" si="0"/>
        <v>aceclofenactab</v>
      </c>
      <c r="E5" t="s">
        <v>1450</v>
      </c>
    </row>
    <row r="6" spans="1:5" x14ac:dyDescent="0.2">
      <c r="A6">
        <v>5</v>
      </c>
      <c r="B6" t="s">
        <v>91</v>
      </c>
      <c r="C6" t="s">
        <v>1444</v>
      </c>
      <c r="D6" t="str">
        <f t="shared" si="0"/>
        <v>acetazolamidetab</v>
      </c>
      <c r="E6" t="s">
        <v>1451</v>
      </c>
    </row>
    <row r="7" spans="1:5" x14ac:dyDescent="0.2">
      <c r="A7">
        <v>6</v>
      </c>
      <c r="B7" t="s">
        <v>581</v>
      </c>
      <c r="C7" t="s">
        <v>1444</v>
      </c>
      <c r="D7" t="str">
        <f t="shared" si="0"/>
        <v>acetylcysteinetab</v>
      </c>
      <c r="E7" t="s">
        <v>1452</v>
      </c>
    </row>
    <row r="8" spans="1:5" x14ac:dyDescent="0.2">
      <c r="A8">
        <v>6</v>
      </c>
      <c r="B8" t="s">
        <v>581</v>
      </c>
      <c r="C8" t="s">
        <v>6146</v>
      </c>
      <c r="D8" t="str">
        <f t="shared" si="0"/>
        <v>acetylcysteineinj</v>
      </c>
      <c r="E8" t="s">
        <v>1453</v>
      </c>
    </row>
    <row r="9" spans="1:5" x14ac:dyDescent="0.2">
      <c r="A9">
        <v>8</v>
      </c>
      <c r="B9" t="s">
        <v>973</v>
      </c>
      <c r="C9" t="s">
        <v>1444</v>
      </c>
      <c r="D9" t="str">
        <f t="shared" si="0"/>
        <v>acitretintab</v>
      </c>
      <c r="E9" t="s">
        <v>1454</v>
      </c>
    </row>
    <row r="10" spans="1:5" x14ac:dyDescent="0.2">
      <c r="A10">
        <v>10</v>
      </c>
      <c r="B10" t="s">
        <v>64</v>
      </c>
      <c r="C10" t="s">
        <v>1444</v>
      </c>
      <c r="D10" t="str">
        <f t="shared" si="0"/>
        <v>acyclovirtab</v>
      </c>
      <c r="E10" t="s">
        <v>1455</v>
      </c>
    </row>
    <row r="11" spans="1:5" x14ac:dyDescent="0.2">
      <c r="A11">
        <v>10</v>
      </c>
      <c r="B11" t="s">
        <v>1456</v>
      </c>
      <c r="C11" t="s">
        <v>1442</v>
      </c>
      <c r="D11" t="str">
        <f t="shared" si="0"/>
        <v>acyclovir creamcream/gel/oint/solution</v>
      </c>
      <c r="E11" t="s">
        <v>1457</v>
      </c>
    </row>
    <row r="12" spans="1:5" x14ac:dyDescent="0.2">
      <c r="A12">
        <v>11</v>
      </c>
      <c r="B12" t="s">
        <v>968</v>
      </c>
      <c r="C12" t="s">
        <v>11013</v>
      </c>
      <c r="D12" t="str">
        <f t="shared" si="0"/>
        <v>acyclovir eye prepeye</v>
      </c>
      <c r="E12" t="s">
        <v>1458</v>
      </c>
    </row>
    <row r="13" spans="1:5" x14ac:dyDescent="0.2">
      <c r="A13">
        <v>13</v>
      </c>
      <c r="B13" t="s">
        <v>1459</v>
      </c>
      <c r="C13" t="s">
        <v>1442</v>
      </c>
      <c r="D13" t="str">
        <f t="shared" si="0"/>
        <v>adapalene + benzoyl peroxidecream/gel/oint/solution</v>
      </c>
      <c r="E13" t="s">
        <v>1460</v>
      </c>
    </row>
    <row r="14" spans="1:5" x14ac:dyDescent="0.2">
      <c r="A14">
        <v>15</v>
      </c>
      <c r="B14" t="s">
        <v>692</v>
      </c>
      <c r="C14" t="s">
        <v>1444</v>
      </c>
      <c r="D14" t="str">
        <f t="shared" si="0"/>
        <v>adefovirtab</v>
      </c>
      <c r="E14" t="s">
        <v>1461</v>
      </c>
    </row>
    <row r="15" spans="1:5" x14ac:dyDescent="0.2">
      <c r="A15">
        <v>16</v>
      </c>
      <c r="B15" t="s">
        <v>422</v>
      </c>
      <c r="C15" t="s">
        <v>6146</v>
      </c>
      <c r="D15" t="str">
        <f t="shared" si="0"/>
        <v>adenosineinj</v>
      </c>
      <c r="E15" t="s">
        <v>1462</v>
      </c>
    </row>
    <row r="16" spans="1:5" x14ac:dyDescent="0.2">
      <c r="A16">
        <v>17</v>
      </c>
      <c r="B16" t="s">
        <v>535</v>
      </c>
      <c r="C16" t="s">
        <v>6146</v>
      </c>
      <c r="D16" t="str">
        <f t="shared" si="0"/>
        <v>adrenalineinj</v>
      </c>
      <c r="E16" t="s">
        <v>1463</v>
      </c>
    </row>
    <row r="17" spans="1:5" x14ac:dyDescent="0.2">
      <c r="A17">
        <v>18</v>
      </c>
      <c r="B17" t="s">
        <v>1464</v>
      </c>
      <c r="C17" t="s">
        <v>6146</v>
      </c>
      <c r="D17" t="str">
        <f t="shared" si="0"/>
        <v>adrenaline + lidocaineinj</v>
      </c>
      <c r="E17" t="s">
        <v>1465</v>
      </c>
    </row>
    <row r="18" spans="1:5" x14ac:dyDescent="0.2">
      <c r="A18">
        <v>19</v>
      </c>
      <c r="B18" t="s">
        <v>1466</v>
      </c>
      <c r="C18" t="s">
        <v>6146</v>
      </c>
      <c r="D18" t="str">
        <f t="shared" si="0"/>
        <v>adrenochromeinj</v>
      </c>
      <c r="E18" t="s">
        <v>1467</v>
      </c>
    </row>
    <row r="19" spans="1:5" x14ac:dyDescent="0.2">
      <c r="A19">
        <v>20</v>
      </c>
      <c r="B19" t="s">
        <v>1468</v>
      </c>
      <c r="C19" t="s">
        <v>1444</v>
      </c>
      <c r="D19" t="str">
        <f t="shared" si="0"/>
        <v>agomelatinetab</v>
      </c>
      <c r="E19" t="s">
        <v>1469</v>
      </c>
    </row>
    <row r="20" spans="1:5" x14ac:dyDescent="0.2">
      <c r="A20">
        <v>21</v>
      </c>
      <c r="B20" t="s">
        <v>833</v>
      </c>
      <c r="C20" t="s">
        <v>1444</v>
      </c>
      <c r="D20" t="str">
        <f t="shared" si="0"/>
        <v>albendazoletab</v>
      </c>
      <c r="E20" t="s">
        <v>1470</v>
      </c>
    </row>
    <row r="21" spans="1:5" x14ac:dyDescent="0.2">
      <c r="A21">
        <v>21</v>
      </c>
      <c r="B21" t="s">
        <v>833</v>
      </c>
      <c r="C21" t="s">
        <v>1471</v>
      </c>
      <c r="D21" t="str">
        <f t="shared" si="0"/>
        <v>albendazolesyp</v>
      </c>
      <c r="E21" t="s">
        <v>1472</v>
      </c>
    </row>
    <row r="22" spans="1:5" x14ac:dyDescent="0.2">
      <c r="A22">
        <v>22</v>
      </c>
      <c r="B22" t="s">
        <v>1473</v>
      </c>
      <c r="C22" t="s">
        <v>6146</v>
      </c>
      <c r="D22" t="str">
        <f t="shared" si="0"/>
        <v>albumin humaninj</v>
      </c>
      <c r="E22" t="s">
        <v>1474</v>
      </c>
    </row>
    <row r="23" spans="1:5" x14ac:dyDescent="0.2">
      <c r="A23">
        <v>23</v>
      </c>
      <c r="B23" t="s">
        <v>1475</v>
      </c>
      <c r="C23" t="s">
        <v>11013</v>
      </c>
      <c r="D23" t="str">
        <f t="shared" si="0"/>
        <v>alcaftadineeye</v>
      </c>
      <c r="E23" t="s">
        <v>1476</v>
      </c>
    </row>
    <row r="24" spans="1:5" x14ac:dyDescent="0.2">
      <c r="A24">
        <v>24</v>
      </c>
      <c r="B24" t="s">
        <v>325</v>
      </c>
      <c r="C24" t="s">
        <v>1444</v>
      </c>
      <c r="D24" t="str">
        <f t="shared" si="0"/>
        <v>alendronatetab</v>
      </c>
      <c r="E24" t="s">
        <v>1477</v>
      </c>
    </row>
    <row r="25" spans="1:5" x14ac:dyDescent="0.2">
      <c r="A25">
        <v>26</v>
      </c>
      <c r="B25" t="s">
        <v>1478</v>
      </c>
      <c r="C25" t="s">
        <v>1444</v>
      </c>
      <c r="D25" t="str">
        <f t="shared" si="0"/>
        <v>alfacalcidoltab</v>
      </c>
      <c r="E25" t="s">
        <v>1479</v>
      </c>
    </row>
    <row r="26" spans="1:5" x14ac:dyDescent="0.2">
      <c r="A26">
        <v>26</v>
      </c>
      <c r="B26" t="s">
        <v>1480</v>
      </c>
      <c r="C26" t="s">
        <v>1444</v>
      </c>
      <c r="D26" t="str">
        <f t="shared" si="0"/>
        <v>alfacalcidol + calciumtab</v>
      </c>
      <c r="E26" t="s">
        <v>1481</v>
      </c>
    </row>
    <row r="27" spans="1:5" x14ac:dyDescent="0.2">
      <c r="A27">
        <v>27</v>
      </c>
      <c r="B27" t="s">
        <v>395</v>
      </c>
      <c r="C27" t="s">
        <v>1444</v>
      </c>
      <c r="D27" t="str">
        <f t="shared" si="0"/>
        <v>alfuzosintab</v>
      </c>
      <c r="E27" t="s">
        <v>1482</v>
      </c>
    </row>
    <row r="28" spans="1:5" x14ac:dyDescent="0.2">
      <c r="A28">
        <v>28</v>
      </c>
      <c r="B28" t="s">
        <v>1483</v>
      </c>
      <c r="C28" t="s">
        <v>1444</v>
      </c>
      <c r="D28" t="str">
        <f t="shared" si="0"/>
        <v>aliskirentab</v>
      </c>
      <c r="E28" t="s">
        <v>1484</v>
      </c>
    </row>
    <row r="29" spans="1:5" x14ac:dyDescent="0.2">
      <c r="A29">
        <v>30</v>
      </c>
      <c r="B29" t="s">
        <v>743</v>
      </c>
      <c r="C29" t="s">
        <v>1444</v>
      </c>
      <c r="D29" t="str">
        <f t="shared" si="0"/>
        <v>allopurinoltab</v>
      </c>
      <c r="E29" t="s">
        <v>1485</v>
      </c>
    </row>
    <row r="30" spans="1:5" x14ac:dyDescent="0.2">
      <c r="A30">
        <v>31</v>
      </c>
      <c r="B30" t="s">
        <v>1486</v>
      </c>
      <c r="C30" t="s">
        <v>1444</v>
      </c>
      <c r="D30" t="str">
        <f t="shared" si="0"/>
        <v>allylestrenoltab</v>
      </c>
      <c r="E30" t="s">
        <v>1487</v>
      </c>
    </row>
    <row r="31" spans="1:5" x14ac:dyDescent="0.2">
      <c r="A31">
        <v>33</v>
      </c>
      <c r="B31" t="s">
        <v>1488</v>
      </c>
      <c r="C31" t="s">
        <v>1444</v>
      </c>
      <c r="D31" t="str">
        <f t="shared" si="0"/>
        <v>almotriptantab</v>
      </c>
      <c r="E31" t="s">
        <v>1489</v>
      </c>
    </row>
    <row r="32" spans="1:5" x14ac:dyDescent="0.2">
      <c r="A32">
        <v>34</v>
      </c>
      <c r="B32" t="s">
        <v>1490</v>
      </c>
      <c r="C32" t="s">
        <v>1444</v>
      </c>
      <c r="D32" t="str">
        <f t="shared" si="0"/>
        <v>alpha ketoanalogues &amp; essential amino acids (isoleucine, leucine, phenylalanine, valine, methionine, l-lysine, l-threonine, l-tryptophan, l-histidine, l-tyrosine, nitrogen)tab</v>
      </c>
      <c r="E32" t="s">
        <v>1491</v>
      </c>
    </row>
    <row r="33" spans="1:5" x14ac:dyDescent="0.2">
      <c r="A33">
        <v>35</v>
      </c>
      <c r="B33" t="s">
        <v>304</v>
      </c>
      <c r="C33" t="s">
        <v>1444</v>
      </c>
      <c r="D33" t="str">
        <f t="shared" si="0"/>
        <v>alprazolamtab</v>
      </c>
      <c r="E33" t="s">
        <v>1492</v>
      </c>
    </row>
    <row r="34" spans="1:5" x14ac:dyDescent="0.2">
      <c r="A34">
        <v>38</v>
      </c>
      <c r="B34" t="s">
        <v>110</v>
      </c>
      <c r="C34" t="s">
        <v>1444</v>
      </c>
      <c r="D34" t="str">
        <f t="shared" si="0"/>
        <v>amantadinetab</v>
      </c>
      <c r="E34" t="s">
        <v>1493</v>
      </c>
    </row>
    <row r="35" spans="1:5" x14ac:dyDescent="0.2">
      <c r="A35">
        <v>39</v>
      </c>
      <c r="B35" t="s">
        <v>429</v>
      </c>
      <c r="C35" t="s">
        <v>1444</v>
      </c>
      <c r="D35" t="str">
        <f t="shared" si="0"/>
        <v>ambrisentantab</v>
      </c>
      <c r="E35" t="s">
        <v>1494</v>
      </c>
    </row>
    <row r="36" spans="1:5" x14ac:dyDescent="0.2">
      <c r="A36">
        <v>39</v>
      </c>
      <c r="B36" t="s">
        <v>1495</v>
      </c>
      <c r="C36" t="s">
        <v>1444</v>
      </c>
      <c r="D36" t="str">
        <f t="shared" si="0"/>
        <v>ambrisentan + tadalafiltab</v>
      </c>
      <c r="E36" t="s">
        <v>1496</v>
      </c>
    </row>
    <row r="37" spans="1:5" x14ac:dyDescent="0.2">
      <c r="A37">
        <v>40</v>
      </c>
      <c r="B37" t="s">
        <v>1497</v>
      </c>
      <c r="C37" t="s">
        <v>1444</v>
      </c>
      <c r="D37" t="str">
        <f t="shared" si="0"/>
        <v>ambroxoltab</v>
      </c>
      <c r="E37" t="s">
        <v>1498</v>
      </c>
    </row>
    <row r="38" spans="1:5" x14ac:dyDescent="0.2">
      <c r="A38">
        <v>40</v>
      </c>
      <c r="B38" t="s">
        <v>1497</v>
      </c>
      <c r="C38" t="s">
        <v>1499</v>
      </c>
      <c r="D38" t="str">
        <f t="shared" si="0"/>
        <v>ambroxolrespules</v>
      </c>
      <c r="E38" t="s">
        <v>1500</v>
      </c>
    </row>
    <row r="39" spans="1:5" x14ac:dyDescent="0.2">
      <c r="A39">
        <v>40</v>
      </c>
      <c r="B39" t="s">
        <v>1497</v>
      </c>
      <c r="C39" t="s">
        <v>1501</v>
      </c>
      <c r="D39" t="str">
        <f t="shared" si="0"/>
        <v>ambroxoldrop</v>
      </c>
      <c r="E39" t="s">
        <v>1502</v>
      </c>
    </row>
    <row r="40" spans="1:5" x14ac:dyDescent="0.2">
      <c r="A40">
        <v>40</v>
      </c>
      <c r="B40" t="s">
        <v>1497</v>
      </c>
      <c r="C40" t="s">
        <v>1471</v>
      </c>
      <c r="D40" t="str">
        <f t="shared" si="0"/>
        <v>ambroxolsyp</v>
      </c>
      <c r="E40" t="s">
        <v>1503</v>
      </c>
    </row>
    <row r="41" spans="1:5" x14ac:dyDescent="0.2">
      <c r="A41">
        <v>41</v>
      </c>
      <c r="B41" t="s">
        <v>55</v>
      </c>
      <c r="C41" t="s">
        <v>6146</v>
      </c>
      <c r="D41" t="str">
        <f t="shared" si="0"/>
        <v>amikacininj</v>
      </c>
      <c r="E41" t="s">
        <v>1504</v>
      </c>
    </row>
    <row r="42" spans="1:5" x14ac:dyDescent="0.2">
      <c r="A42">
        <v>42</v>
      </c>
      <c r="B42" t="s">
        <v>370</v>
      </c>
      <c r="C42" t="s">
        <v>1444</v>
      </c>
      <c r="D42" t="str">
        <f t="shared" si="0"/>
        <v>amiloride + hydrochlorothiazidetab</v>
      </c>
      <c r="E42" t="s">
        <v>1505</v>
      </c>
    </row>
    <row r="43" spans="1:5" x14ac:dyDescent="0.2">
      <c r="A43">
        <v>44</v>
      </c>
      <c r="B43" t="s">
        <v>1144</v>
      </c>
      <c r="C43" t="s">
        <v>6146</v>
      </c>
      <c r="D43" t="str">
        <f t="shared" si="0"/>
        <v>aminocaproic acidinj</v>
      </c>
      <c r="E43" t="s">
        <v>1506</v>
      </c>
    </row>
    <row r="44" spans="1:5" x14ac:dyDescent="0.2">
      <c r="A44">
        <v>45</v>
      </c>
      <c r="B44" t="s">
        <v>558</v>
      </c>
      <c r="C44" t="s">
        <v>6146</v>
      </c>
      <c r="D44" t="str">
        <f t="shared" si="0"/>
        <v>aminophyllineinj</v>
      </c>
      <c r="E44" t="s">
        <v>1507</v>
      </c>
    </row>
    <row r="45" spans="1:5" x14ac:dyDescent="0.2">
      <c r="A45">
        <v>46</v>
      </c>
      <c r="B45" t="s">
        <v>456</v>
      </c>
      <c r="C45" t="s">
        <v>1444</v>
      </c>
      <c r="D45" t="str">
        <f t="shared" si="0"/>
        <v>amiodaronetab</v>
      </c>
      <c r="E45" t="s">
        <v>1508</v>
      </c>
    </row>
    <row r="46" spans="1:5" x14ac:dyDescent="0.2">
      <c r="A46">
        <v>47</v>
      </c>
      <c r="B46" t="s">
        <v>15</v>
      </c>
      <c r="C46" t="s">
        <v>1444</v>
      </c>
      <c r="D46" t="str">
        <f t="shared" si="0"/>
        <v>amitriptylinetab</v>
      </c>
      <c r="E46" t="s">
        <v>1509</v>
      </c>
    </row>
    <row r="47" spans="1:5" x14ac:dyDescent="0.2">
      <c r="A47">
        <v>48</v>
      </c>
      <c r="B47" t="s">
        <v>1510</v>
      </c>
      <c r="C47" t="s">
        <v>1442</v>
      </c>
      <c r="D47" t="str">
        <f t="shared" si="0"/>
        <v>amlexanoxcream/gel/oint/solution</v>
      </c>
      <c r="E47" t="s">
        <v>1511</v>
      </c>
    </row>
    <row r="48" spans="1:5" x14ac:dyDescent="0.2">
      <c r="A48">
        <v>49</v>
      </c>
      <c r="B48" t="s">
        <v>176</v>
      </c>
      <c r="C48" t="s">
        <v>1444</v>
      </c>
      <c r="D48" t="str">
        <f t="shared" si="0"/>
        <v>amlodipinetab</v>
      </c>
      <c r="E48" t="s">
        <v>1512</v>
      </c>
    </row>
    <row r="49" spans="1:5" x14ac:dyDescent="0.2">
      <c r="A49">
        <v>50</v>
      </c>
      <c r="B49" t="s">
        <v>413</v>
      </c>
      <c r="C49" t="s">
        <v>1444</v>
      </c>
      <c r="D49" t="str">
        <f t="shared" si="0"/>
        <v>amlodipine + atenololtab</v>
      </c>
      <c r="E49" t="s">
        <v>1513</v>
      </c>
    </row>
    <row r="50" spans="1:5" x14ac:dyDescent="0.2">
      <c r="A50">
        <v>51</v>
      </c>
      <c r="B50" t="s">
        <v>403</v>
      </c>
      <c r="C50" t="s">
        <v>1444</v>
      </c>
      <c r="D50" t="str">
        <f t="shared" si="0"/>
        <v>amlodipine + benazepriltab</v>
      </c>
      <c r="E50" t="s">
        <v>1514</v>
      </c>
    </row>
    <row r="51" spans="1:5" x14ac:dyDescent="0.2">
      <c r="A51">
        <v>52</v>
      </c>
      <c r="B51" t="s">
        <v>404</v>
      </c>
      <c r="C51" t="s">
        <v>1444</v>
      </c>
      <c r="D51" t="str">
        <f t="shared" si="0"/>
        <v>amlodipine + olmesartantab</v>
      </c>
      <c r="E51" t="s">
        <v>1515</v>
      </c>
    </row>
    <row r="52" spans="1:5" x14ac:dyDescent="0.2">
      <c r="A52">
        <v>53</v>
      </c>
      <c r="B52" t="s">
        <v>405</v>
      </c>
      <c r="C52" t="s">
        <v>1444</v>
      </c>
      <c r="D52" t="str">
        <f t="shared" si="0"/>
        <v>amlodipine + telmisartantab</v>
      </c>
      <c r="E52" t="s">
        <v>1516</v>
      </c>
    </row>
    <row r="53" spans="1:5" x14ac:dyDescent="0.2">
      <c r="A53">
        <v>54</v>
      </c>
      <c r="B53" t="s">
        <v>406</v>
      </c>
      <c r="C53" t="s">
        <v>1444</v>
      </c>
      <c r="D53" t="str">
        <f t="shared" si="0"/>
        <v>amlodipine + valsartantab</v>
      </c>
      <c r="E53" t="s">
        <v>1517</v>
      </c>
    </row>
    <row r="54" spans="1:5" x14ac:dyDescent="0.2">
      <c r="A54">
        <v>55</v>
      </c>
      <c r="B54" t="s">
        <v>452</v>
      </c>
      <c r="C54" t="s">
        <v>1471</v>
      </c>
      <c r="D54" t="str">
        <f t="shared" si="0"/>
        <v>amoxicillinsyp</v>
      </c>
      <c r="E54" t="s">
        <v>1518</v>
      </c>
    </row>
    <row r="55" spans="1:5" x14ac:dyDescent="0.2">
      <c r="A55">
        <v>55</v>
      </c>
      <c r="B55" t="s">
        <v>452</v>
      </c>
      <c r="C55" t="s">
        <v>1444</v>
      </c>
      <c r="D55" t="str">
        <f t="shared" si="0"/>
        <v>amoxicillintab</v>
      </c>
      <c r="E55" t="s">
        <v>1519</v>
      </c>
    </row>
    <row r="56" spans="1:5" x14ac:dyDescent="0.2">
      <c r="A56">
        <v>58</v>
      </c>
      <c r="B56" t="s">
        <v>498</v>
      </c>
      <c r="C56" t="s">
        <v>1444</v>
      </c>
      <c r="D56" t="str">
        <f t="shared" si="0"/>
        <v>amoxicillin + clavulanic acid (clavulanate)tab</v>
      </c>
      <c r="E56" t="s">
        <v>1520</v>
      </c>
    </row>
    <row r="57" spans="1:5" x14ac:dyDescent="0.2">
      <c r="A57">
        <v>58</v>
      </c>
      <c r="B57" t="s">
        <v>498</v>
      </c>
      <c r="C57" t="s">
        <v>1471</v>
      </c>
      <c r="D57" t="str">
        <f t="shared" si="0"/>
        <v>amoxicillin + clavulanic acid (clavulanate)syp</v>
      </c>
      <c r="E57" t="s">
        <v>1521</v>
      </c>
    </row>
    <row r="58" spans="1:5" x14ac:dyDescent="0.2">
      <c r="A58">
        <v>58</v>
      </c>
      <c r="B58" t="s">
        <v>498</v>
      </c>
      <c r="C58" t="s">
        <v>1501</v>
      </c>
      <c r="D58" t="str">
        <f t="shared" si="0"/>
        <v>amoxicillin + clavulanic acid (clavulanate)drop</v>
      </c>
      <c r="E58" t="s">
        <v>1522</v>
      </c>
    </row>
    <row r="59" spans="1:5" x14ac:dyDescent="0.2">
      <c r="A59">
        <v>59</v>
      </c>
      <c r="B59" t="s">
        <v>66</v>
      </c>
      <c r="C59" t="s">
        <v>1442</v>
      </c>
      <c r="D59" t="str">
        <f t="shared" si="0"/>
        <v>amphotericin Bcream/gel/oint/solution</v>
      </c>
      <c r="E59" t="s">
        <v>1523</v>
      </c>
    </row>
    <row r="60" spans="1:5" x14ac:dyDescent="0.2">
      <c r="A60">
        <v>59</v>
      </c>
      <c r="B60" t="s">
        <v>66</v>
      </c>
      <c r="C60" t="s">
        <v>6146</v>
      </c>
      <c r="D60" t="str">
        <f t="shared" si="0"/>
        <v>amphotericin Binj</v>
      </c>
      <c r="E60" t="s">
        <v>1524</v>
      </c>
    </row>
    <row r="61" spans="1:5" x14ac:dyDescent="0.2">
      <c r="A61">
        <v>60</v>
      </c>
      <c r="B61" t="s">
        <v>1525</v>
      </c>
      <c r="C61" t="s">
        <v>1444</v>
      </c>
      <c r="D61" t="str">
        <f t="shared" si="0"/>
        <v>ampicillin + cloxacillintab</v>
      </c>
      <c r="E61" t="s">
        <v>1526</v>
      </c>
    </row>
    <row r="62" spans="1:5" x14ac:dyDescent="0.2">
      <c r="A62">
        <v>60</v>
      </c>
      <c r="B62" t="s">
        <v>1525</v>
      </c>
      <c r="C62" t="s">
        <v>1471</v>
      </c>
      <c r="D62" t="str">
        <f t="shared" si="0"/>
        <v>ampicillin + cloxacillinsyp</v>
      </c>
      <c r="E62" t="s">
        <v>1527</v>
      </c>
    </row>
    <row r="63" spans="1:5" x14ac:dyDescent="0.2">
      <c r="A63">
        <v>60</v>
      </c>
      <c r="B63" t="s">
        <v>52</v>
      </c>
      <c r="C63" t="s">
        <v>1444</v>
      </c>
      <c r="D63" t="str">
        <f t="shared" si="0"/>
        <v>ampicillintab</v>
      </c>
      <c r="E63" t="s">
        <v>1528</v>
      </c>
    </row>
    <row r="64" spans="1:5" x14ac:dyDescent="0.2">
      <c r="A64">
        <v>60</v>
      </c>
      <c r="B64" t="s">
        <v>52</v>
      </c>
      <c r="C64" t="s">
        <v>6146</v>
      </c>
      <c r="D64" t="str">
        <f t="shared" si="0"/>
        <v>ampicillininj</v>
      </c>
      <c r="E64" t="s">
        <v>1529</v>
      </c>
    </row>
    <row r="65" spans="1:5" x14ac:dyDescent="0.2">
      <c r="A65">
        <v>61</v>
      </c>
      <c r="B65" t="s">
        <v>1331</v>
      </c>
      <c r="C65" t="s">
        <v>1444</v>
      </c>
      <c r="D65" t="str">
        <f t="shared" si="0"/>
        <v>anastrozoletab</v>
      </c>
      <c r="E65" t="s">
        <v>1530</v>
      </c>
    </row>
    <row r="66" spans="1:5" x14ac:dyDescent="0.2">
      <c r="A66">
        <v>63</v>
      </c>
      <c r="B66" t="s">
        <v>789</v>
      </c>
      <c r="C66" t="s">
        <v>1471</v>
      </c>
      <c r="D66" t="str">
        <f t="shared" ref="D66:D129" si="1">CONCATENATE(B66,C66)</f>
        <v>antacids + simethiconsyp</v>
      </c>
      <c r="E66" t="s">
        <v>1531</v>
      </c>
    </row>
    <row r="67" spans="1:5" x14ac:dyDescent="0.2">
      <c r="A67">
        <v>65</v>
      </c>
      <c r="B67" t="s">
        <v>1532</v>
      </c>
      <c r="C67" t="s">
        <v>6146</v>
      </c>
      <c r="D67" t="str">
        <f t="shared" si="1"/>
        <v>antihemophilic factor viiiinj</v>
      </c>
      <c r="E67" t="s">
        <v>1533</v>
      </c>
    </row>
    <row r="68" spans="1:5" x14ac:dyDescent="0.2">
      <c r="A68">
        <v>66</v>
      </c>
      <c r="B68" t="s">
        <v>1534</v>
      </c>
      <c r="C68" t="s">
        <v>6146</v>
      </c>
      <c r="D68" t="str">
        <f t="shared" si="1"/>
        <v>anti-rho(d) immunoglobulininj</v>
      </c>
      <c r="E68" t="s">
        <v>1535</v>
      </c>
    </row>
    <row r="69" spans="1:5" x14ac:dyDescent="0.2">
      <c r="A69">
        <v>67</v>
      </c>
      <c r="B69" t="s">
        <v>1536</v>
      </c>
      <c r="C69" t="s">
        <v>6146</v>
      </c>
      <c r="D69" t="str">
        <f t="shared" si="1"/>
        <v>aprepitantinj</v>
      </c>
      <c r="E69" t="s">
        <v>1537</v>
      </c>
    </row>
    <row r="70" spans="1:5" x14ac:dyDescent="0.2">
      <c r="A70">
        <v>67</v>
      </c>
      <c r="B70" t="s">
        <v>1536</v>
      </c>
      <c r="C70" t="s">
        <v>1444</v>
      </c>
      <c r="D70" t="str">
        <f t="shared" si="1"/>
        <v>aprepitanttab</v>
      </c>
      <c r="E70" t="s">
        <v>1538</v>
      </c>
    </row>
    <row r="71" spans="1:5" x14ac:dyDescent="0.2">
      <c r="A71">
        <v>68</v>
      </c>
      <c r="B71" t="s">
        <v>1092</v>
      </c>
      <c r="C71" t="s">
        <v>1444</v>
      </c>
      <c r="D71" t="str">
        <f t="shared" si="1"/>
        <v>aripiprazoletab</v>
      </c>
      <c r="E71" t="s">
        <v>1539</v>
      </c>
    </row>
    <row r="72" spans="1:5" x14ac:dyDescent="0.2">
      <c r="A72">
        <v>69</v>
      </c>
      <c r="B72" t="s">
        <v>850</v>
      </c>
      <c r="C72" t="s">
        <v>6146</v>
      </c>
      <c r="D72" t="str">
        <f t="shared" si="1"/>
        <v>artemetherinj</v>
      </c>
      <c r="E72" t="s">
        <v>1540</v>
      </c>
    </row>
    <row r="73" spans="1:5" x14ac:dyDescent="0.2">
      <c r="A73">
        <v>70</v>
      </c>
      <c r="B73" t="s">
        <v>851</v>
      </c>
      <c r="C73" t="s">
        <v>1471</v>
      </c>
      <c r="D73" t="str">
        <f t="shared" si="1"/>
        <v>artemether + lumefantrinesyp</v>
      </c>
      <c r="E73" t="s">
        <v>1541</v>
      </c>
    </row>
    <row r="74" spans="1:5" x14ac:dyDescent="0.2">
      <c r="A74">
        <v>70</v>
      </c>
      <c r="B74" t="s">
        <v>851</v>
      </c>
      <c r="C74" t="s">
        <v>1444</v>
      </c>
      <c r="D74" t="str">
        <f t="shared" si="1"/>
        <v>artemether + lumefantrinetab</v>
      </c>
      <c r="E74" t="s">
        <v>1542</v>
      </c>
    </row>
    <row r="75" spans="1:5" x14ac:dyDescent="0.2">
      <c r="A75">
        <v>71</v>
      </c>
      <c r="B75" t="s">
        <v>1543</v>
      </c>
      <c r="C75" t="s">
        <v>1444</v>
      </c>
      <c r="D75" t="str">
        <f t="shared" si="1"/>
        <v>artesunate + pyrimethamine + sulphadoxinetab</v>
      </c>
      <c r="E75" t="s">
        <v>1544</v>
      </c>
    </row>
    <row r="76" spans="1:5" x14ac:dyDescent="0.2">
      <c r="A76">
        <v>71</v>
      </c>
      <c r="B76" t="s">
        <v>852</v>
      </c>
      <c r="C76" t="s">
        <v>6146</v>
      </c>
      <c r="D76" t="str">
        <f t="shared" si="1"/>
        <v>artesunateinj</v>
      </c>
      <c r="E76" t="s">
        <v>1545</v>
      </c>
    </row>
    <row r="77" spans="1:5" x14ac:dyDescent="0.2">
      <c r="A77">
        <v>71</v>
      </c>
      <c r="B77" t="s">
        <v>1546</v>
      </c>
      <c r="C77" t="s">
        <v>1444</v>
      </c>
      <c r="D77" t="str">
        <f t="shared" si="1"/>
        <v>artesunate + mefloquinetab</v>
      </c>
      <c r="E77" t="s">
        <v>1547</v>
      </c>
    </row>
    <row r="78" spans="1:5" x14ac:dyDescent="0.2">
      <c r="A78">
        <v>72</v>
      </c>
      <c r="B78" t="s">
        <v>1548</v>
      </c>
      <c r="C78" t="s">
        <v>1549</v>
      </c>
      <c r="D78" t="str">
        <f t="shared" si="1"/>
        <v>aspartame (sugar-free)Pellet/sachet/granules</v>
      </c>
      <c r="E78" t="s">
        <v>1550</v>
      </c>
    </row>
    <row r="79" spans="1:5" x14ac:dyDescent="0.2">
      <c r="A79">
        <v>73</v>
      </c>
      <c r="B79" t="s">
        <v>1551</v>
      </c>
      <c r="C79" t="s">
        <v>1444</v>
      </c>
      <c r="D79" t="str">
        <f t="shared" si="1"/>
        <v>aspirin + atorvastatintab</v>
      </c>
      <c r="E79" t="s">
        <v>1552</v>
      </c>
    </row>
    <row r="80" spans="1:5" x14ac:dyDescent="0.2">
      <c r="A80">
        <v>73</v>
      </c>
      <c r="B80" t="s">
        <v>18</v>
      </c>
      <c r="C80" t="s">
        <v>1444</v>
      </c>
      <c r="D80" t="str">
        <f t="shared" si="1"/>
        <v>aspirintab</v>
      </c>
      <c r="E80" t="s">
        <v>1553</v>
      </c>
    </row>
    <row r="81" spans="1:5" x14ac:dyDescent="0.2">
      <c r="A81">
        <v>74</v>
      </c>
      <c r="B81" t="s">
        <v>1554</v>
      </c>
      <c r="C81" t="s">
        <v>1444</v>
      </c>
      <c r="D81" t="str">
        <f t="shared" si="1"/>
        <v>aspirin + clopidogrel + rosuvastatintab</v>
      </c>
      <c r="E81" t="s">
        <v>1555</v>
      </c>
    </row>
    <row r="82" spans="1:5" x14ac:dyDescent="0.2">
      <c r="A82">
        <v>74</v>
      </c>
      <c r="B82" t="s">
        <v>149</v>
      </c>
      <c r="C82" t="s">
        <v>1444</v>
      </c>
      <c r="D82" t="str">
        <f t="shared" si="1"/>
        <v>aspirin + clopidogreltab</v>
      </c>
      <c r="E82" t="s">
        <v>1556</v>
      </c>
    </row>
    <row r="83" spans="1:5" x14ac:dyDescent="0.2">
      <c r="A83">
        <v>75</v>
      </c>
      <c r="B83" t="s">
        <v>111</v>
      </c>
      <c r="C83" t="s">
        <v>1444</v>
      </c>
      <c r="D83" t="str">
        <f t="shared" si="1"/>
        <v>astaxanthintab</v>
      </c>
      <c r="E83" t="s">
        <v>1557</v>
      </c>
    </row>
    <row r="84" spans="1:5" x14ac:dyDescent="0.2">
      <c r="A84">
        <v>76</v>
      </c>
      <c r="B84" t="s">
        <v>384</v>
      </c>
      <c r="C84" t="s">
        <v>1444</v>
      </c>
      <c r="D84" t="str">
        <f t="shared" si="1"/>
        <v>atenololtab</v>
      </c>
      <c r="E84" t="s">
        <v>1558</v>
      </c>
    </row>
    <row r="85" spans="1:5" x14ac:dyDescent="0.2">
      <c r="A85">
        <v>77</v>
      </c>
      <c r="B85" t="s">
        <v>414</v>
      </c>
      <c r="C85" t="s">
        <v>1444</v>
      </c>
      <c r="D85" t="str">
        <f t="shared" si="1"/>
        <v>atenolol + chlorthalidonetab</v>
      </c>
      <c r="E85" t="s">
        <v>1559</v>
      </c>
    </row>
    <row r="86" spans="1:5" x14ac:dyDescent="0.2">
      <c r="A86">
        <v>78</v>
      </c>
      <c r="B86" t="s">
        <v>415</v>
      </c>
      <c r="C86" t="s">
        <v>1444</v>
      </c>
      <c r="D86" t="str">
        <f t="shared" si="1"/>
        <v>atenolol + nifedipinetab</v>
      </c>
      <c r="E86" t="s">
        <v>1560</v>
      </c>
    </row>
    <row r="87" spans="1:5" x14ac:dyDescent="0.2">
      <c r="A87">
        <v>79</v>
      </c>
      <c r="B87" t="s">
        <v>1058</v>
      </c>
      <c r="C87" t="s">
        <v>1444</v>
      </c>
      <c r="D87" t="str">
        <f t="shared" si="1"/>
        <v>atomoxetinetab</v>
      </c>
      <c r="E87" t="s">
        <v>1561</v>
      </c>
    </row>
    <row r="88" spans="1:5" x14ac:dyDescent="0.2">
      <c r="A88">
        <v>80</v>
      </c>
      <c r="B88" t="s">
        <v>158</v>
      </c>
      <c r="C88" t="s">
        <v>1444</v>
      </c>
      <c r="D88" t="str">
        <f t="shared" si="1"/>
        <v>atorvastatintab</v>
      </c>
      <c r="E88" t="s">
        <v>1562</v>
      </c>
    </row>
    <row r="89" spans="1:5" x14ac:dyDescent="0.2">
      <c r="A89">
        <v>81</v>
      </c>
      <c r="B89" t="s">
        <v>1563</v>
      </c>
      <c r="C89" t="s">
        <v>6146</v>
      </c>
      <c r="D89" t="str">
        <f t="shared" si="1"/>
        <v>atracuriuminj</v>
      </c>
      <c r="E89" t="s">
        <v>1564</v>
      </c>
    </row>
    <row r="90" spans="1:5" x14ac:dyDescent="0.2">
      <c r="A90">
        <v>82</v>
      </c>
      <c r="B90" t="s">
        <v>279</v>
      </c>
      <c r="C90" t="s">
        <v>6146</v>
      </c>
      <c r="D90" t="str">
        <f t="shared" si="1"/>
        <v>atropineinj</v>
      </c>
      <c r="E90" t="s">
        <v>1565</v>
      </c>
    </row>
    <row r="91" spans="1:5" x14ac:dyDescent="0.2">
      <c r="A91">
        <v>83</v>
      </c>
      <c r="B91" t="s">
        <v>280</v>
      </c>
      <c r="C91" t="s">
        <v>11013</v>
      </c>
      <c r="D91" t="str">
        <f t="shared" si="1"/>
        <v>atropine eye prepeye</v>
      </c>
      <c r="E91" t="s">
        <v>1566</v>
      </c>
    </row>
    <row r="92" spans="1:5" x14ac:dyDescent="0.2">
      <c r="A92">
        <v>84</v>
      </c>
      <c r="B92" t="s">
        <v>168</v>
      </c>
      <c r="C92" t="s">
        <v>1444</v>
      </c>
      <c r="D92" t="str">
        <f t="shared" si="1"/>
        <v>azathioprinetab</v>
      </c>
      <c r="E92" t="s">
        <v>1567</v>
      </c>
    </row>
    <row r="93" spans="1:5" x14ac:dyDescent="0.2">
      <c r="A93">
        <v>85</v>
      </c>
      <c r="B93" t="s">
        <v>1568</v>
      </c>
      <c r="C93" t="s">
        <v>1569</v>
      </c>
      <c r="D93" t="str">
        <f t="shared" si="1"/>
        <v>azelaic acidsoap</v>
      </c>
      <c r="E93" t="s">
        <v>1570</v>
      </c>
    </row>
    <row r="94" spans="1:5" x14ac:dyDescent="0.2">
      <c r="A94">
        <v>85</v>
      </c>
      <c r="B94" t="s">
        <v>1568</v>
      </c>
      <c r="C94" t="s">
        <v>1442</v>
      </c>
      <c r="D94" t="str">
        <f t="shared" si="1"/>
        <v>azelaic acidcream/gel/oint/solution</v>
      </c>
      <c r="E94" t="s">
        <v>1571</v>
      </c>
    </row>
    <row r="95" spans="1:5" x14ac:dyDescent="0.2">
      <c r="A95">
        <v>86</v>
      </c>
      <c r="B95" t="s">
        <v>1572</v>
      </c>
      <c r="C95" t="s">
        <v>1573</v>
      </c>
      <c r="D95" t="str">
        <f t="shared" si="1"/>
        <v>azelastin + Fluticasone nasal prepnasal spray</v>
      </c>
      <c r="E95" t="s">
        <v>1574</v>
      </c>
    </row>
    <row r="96" spans="1:5" x14ac:dyDescent="0.2">
      <c r="A96">
        <v>86</v>
      </c>
      <c r="B96" t="s">
        <v>1112</v>
      </c>
      <c r="C96" t="s">
        <v>1573</v>
      </c>
      <c r="D96" t="str">
        <f t="shared" si="1"/>
        <v>azelastin nasal prepnasal spray</v>
      </c>
      <c r="E96" t="s">
        <v>1575</v>
      </c>
    </row>
    <row r="97" spans="1:5" x14ac:dyDescent="0.2">
      <c r="A97">
        <v>87</v>
      </c>
      <c r="B97" t="s">
        <v>376</v>
      </c>
      <c r="C97" t="s">
        <v>1444</v>
      </c>
      <c r="D97" t="str">
        <f t="shared" si="1"/>
        <v>azilsartantab</v>
      </c>
      <c r="E97" t="s">
        <v>1576</v>
      </c>
    </row>
    <row r="98" spans="1:5" x14ac:dyDescent="0.2">
      <c r="A98">
        <v>88</v>
      </c>
      <c r="B98" t="s">
        <v>509</v>
      </c>
      <c r="C98" t="s">
        <v>1444</v>
      </c>
      <c r="D98" t="str">
        <f t="shared" si="1"/>
        <v>azithromycintab</v>
      </c>
      <c r="E98" t="s">
        <v>1577</v>
      </c>
    </row>
    <row r="99" spans="1:5" x14ac:dyDescent="0.2">
      <c r="A99">
        <v>89</v>
      </c>
      <c r="B99" t="s">
        <v>1578</v>
      </c>
      <c r="C99" t="s">
        <v>11013</v>
      </c>
      <c r="D99" t="str">
        <f t="shared" si="1"/>
        <v>azithromycin eyeeye</v>
      </c>
      <c r="E99" t="s">
        <v>1579</v>
      </c>
    </row>
    <row r="100" spans="1:5" x14ac:dyDescent="0.2">
      <c r="A100">
        <v>90</v>
      </c>
      <c r="B100" t="s">
        <v>58</v>
      </c>
      <c r="C100" t="s">
        <v>6146</v>
      </c>
      <c r="D100" t="str">
        <f t="shared" si="1"/>
        <v>aztreonaminj</v>
      </c>
      <c r="E100" t="s">
        <v>1580</v>
      </c>
    </row>
    <row r="101" spans="1:5" x14ac:dyDescent="0.2">
      <c r="A101">
        <v>91</v>
      </c>
      <c r="B101" t="s">
        <v>769</v>
      </c>
      <c r="C101" t="s">
        <v>1581</v>
      </c>
      <c r="D101" t="str">
        <f t="shared" si="1"/>
        <v>bcg vaccinevaccine</v>
      </c>
      <c r="E101" t="s">
        <v>1582</v>
      </c>
    </row>
    <row r="102" spans="1:5" x14ac:dyDescent="0.2">
      <c r="A102">
        <v>91</v>
      </c>
      <c r="B102" t="s">
        <v>769</v>
      </c>
      <c r="C102" t="s">
        <v>6146</v>
      </c>
      <c r="D102" t="str">
        <f t="shared" si="1"/>
        <v>bcg vaccineinj</v>
      </c>
      <c r="E102" t="s">
        <v>1583</v>
      </c>
    </row>
    <row r="103" spans="1:5" x14ac:dyDescent="0.2">
      <c r="A103">
        <v>92</v>
      </c>
      <c r="B103" t="s">
        <v>988</v>
      </c>
      <c r="C103" t="s">
        <v>1442</v>
      </c>
      <c r="D103" t="str">
        <f t="shared" si="1"/>
        <v>bacitracin + neomycin + polymixin B topicalcream/gel/oint/solution</v>
      </c>
      <c r="E103" t="s">
        <v>1584</v>
      </c>
    </row>
    <row r="104" spans="1:5" x14ac:dyDescent="0.2">
      <c r="A104">
        <v>93</v>
      </c>
      <c r="B104" t="s">
        <v>1585</v>
      </c>
      <c r="C104" t="s">
        <v>11013</v>
      </c>
      <c r="D104" t="str">
        <f t="shared" si="1"/>
        <v>bacitracin + neomycin eye prepeye</v>
      </c>
      <c r="E104" t="s">
        <v>1586</v>
      </c>
    </row>
    <row r="105" spans="1:5" x14ac:dyDescent="0.2">
      <c r="A105">
        <v>97</v>
      </c>
      <c r="B105" t="s">
        <v>83</v>
      </c>
      <c r="C105" t="s">
        <v>1444</v>
      </c>
      <c r="D105" t="str">
        <f t="shared" si="1"/>
        <v>baclofentab</v>
      </c>
      <c r="E105" t="s">
        <v>1587</v>
      </c>
    </row>
    <row r="106" spans="1:5" x14ac:dyDescent="0.2">
      <c r="A106">
        <v>98</v>
      </c>
      <c r="B106" t="s">
        <v>1588</v>
      </c>
      <c r="C106" t="s">
        <v>1444</v>
      </c>
      <c r="D106" t="str">
        <f t="shared" si="1"/>
        <v>bambuterol + montelukasttab</v>
      </c>
      <c r="E106" t="s">
        <v>1589</v>
      </c>
    </row>
    <row r="107" spans="1:5" x14ac:dyDescent="0.2">
      <c r="A107">
        <v>98</v>
      </c>
      <c r="B107" t="s">
        <v>1590</v>
      </c>
      <c r="C107" t="s">
        <v>1444</v>
      </c>
      <c r="D107" t="str">
        <f t="shared" si="1"/>
        <v>bambuteroltab</v>
      </c>
      <c r="E107" t="s">
        <v>1591</v>
      </c>
    </row>
    <row r="108" spans="1:5" x14ac:dyDescent="0.2">
      <c r="A108">
        <v>100</v>
      </c>
      <c r="B108" t="s">
        <v>1592</v>
      </c>
      <c r="C108" t="s">
        <v>6146</v>
      </c>
      <c r="D108" t="str">
        <f t="shared" si="1"/>
        <v>basiliximabinj</v>
      </c>
      <c r="E108" t="s">
        <v>1593</v>
      </c>
    </row>
    <row r="109" spans="1:5" x14ac:dyDescent="0.2">
      <c r="A109">
        <v>101</v>
      </c>
      <c r="B109" t="s">
        <v>1107</v>
      </c>
      <c r="C109" t="s">
        <v>1442</v>
      </c>
      <c r="D109" t="str">
        <f t="shared" si="1"/>
        <v>beclomethasonecream/gel/oint/solution</v>
      </c>
      <c r="E109" t="s">
        <v>1594</v>
      </c>
    </row>
    <row r="110" spans="1:5" x14ac:dyDescent="0.2">
      <c r="A110">
        <v>102</v>
      </c>
      <c r="B110" t="s">
        <v>213</v>
      </c>
      <c r="C110" t="s">
        <v>1573</v>
      </c>
      <c r="D110" t="str">
        <f t="shared" si="1"/>
        <v>beclomethasone nasal prepnasal spray</v>
      </c>
      <c r="E110" t="s">
        <v>1595</v>
      </c>
    </row>
    <row r="111" spans="1:5" x14ac:dyDescent="0.2">
      <c r="A111">
        <v>103</v>
      </c>
      <c r="B111" t="s">
        <v>1596</v>
      </c>
      <c r="C111" t="s">
        <v>1442</v>
      </c>
      <c r="D111" t="str">
        <f t="shared" si="1"/>
        <v>benzalkonium chloridecream/gel/oint/solution</v>
      </c>
      <c r="E111" t="s">
        <v>1597</v>
      </c>
    </row>
    <row r="112" spans="1:5" x14ac:dyDescent="0.2">
      <c r="A112">
        <v>103</v>
      </c>
      <c r="B112" t="s">
        <v>1598</v>
      </c>
      <c r="C112" t="s">
        <v>11013</v>
      </c>
      <c r="D112" t="str">
        <f t="shared" si="1"/>
        <v>ofloxacin + benzalkonium chloride eyeeye</v>
      </c>
      <c r="E112" t="s">
        <v>1599</v>
      </c>
    </row>
    <row r="113" spans="1:5" x14ac:dyDescent="0.2">
      <c r="A113">
        <v>103</v>
      </c>
      <c r="B113" t="s">
        <v>1596</v>
      </c>
      <c r="C113" t="s">
        <v>1573</v>
      </c>
      <c r="D113" t="str">
        <f t="shared" si="1"/>
        <v>benzalkonium chloridenasal spray</v>
      </c>
      <c r="E113" t="s">
        <v>1600</v>
      </c>
    </row>
    <row r="114" spans="1:5" x14ac:dyDescent="0.2">
      <c r="A114">
        <v>103</v>
      </c>
      <c r="B114" t="s">
        <v>1601</v>
      </c>
      <c r="C114" t="s">
        <v>1442</v>
      </c>
      <c r="D114" t="str">
        <f t="shared" si="1"/>
        <v>zinc + benzalkonium chloride creamcream/gel/oint/solution</v>
      </c>
      <c r="E114" t="s">
        <v>1602</v>
      </c>
    </row>
    <row r="115" spans="1:5" x14ac:dyDescent="0.2">
      <c r="A115">
        <v>105</v>
      </c>
      <c r="B115" t="s">
        <v>1603</v>
      </c>
      <c r="C115" t="s">
        <v>1604</v>
      </c>
      <c r="D115" t="str">
        <f t="shared" si="1"/>
        <v>benzocaine + Paradichlorobenzene + turpentine oil earear drop</v>
      </c>
      <c r="E115" t="s">
        <v>1605</v>
      </c>
    </row>
    <row r="116" spans="1:5" x14ac:dyDescent="0.2">
      <c r="A116">
        <v>105</v>
      </c>
      <c r="B116" t="s">
        <v>1606</v>
      </c>
      <c r="C116" t="s">
        <v>1442</v>
      </c>
      <c r="D116" t="str">
        <f t="shared" si="1"/>
        <v>benzocaine oral gelcream/gel/oint/solution</v>
      </c>
      <c r="E116" t="s">
        <v>1607</v>
      </c>
    </row>
    <row r="117" spans="1:5" x14ac:dyDescent="0.2">
      <c r="A117">
        <v>105</v>
      </c>
      <c r="B117" t="s">
        <v>1608</v>
      </c>
      <c r="C117" t="s">
        <v>1604</v>
      </c>
      <c r="D117" t="str">
        <f t="shared" si="1"/>
        <v>benzocaine + chlorbutol + paradichlorobenzene + turpentine oil earear drop</v>
      </c>
      <c r="E117" t="s">
        <v>1609</v>
      </c>
    </row>
    <row r="118" spans="1:5" x14ac:dyDescent="0.2">
      <c r="A118">
        <v>107</v>
      </c>
      <c r="B118" t="s">
        <v>1610</v>
      </c>
      <c r="C118" t="s">
        <v>1442</v>
      </c>
      <c r="D118" t="str">
        <f t="shared" si="1"/>
        <v>benzoyl peroxidecream/gel/oint/solution</v>
      </c>
      <c r="E118" t="s">
        <v>1611</v>
      </c>
    </row>
    <row r="119" spans="1:5" x14ac:dyDescent="0.2">
      <c r="A119">
        <v>107</v>
      </c>
      <c r="B119" t="s">
        <v>1610</v>
      </c>
      <c r="C119" t="s">
        <v>1569</v>
      </c>
      <c r="D119" t="str">
        <f t="shared" si="1"/>
        <v>benzoyl peroxidesoap</v>
      </c>
      <c r="E119" t="s">
        <v>1612</v>
      </c>
    </row>
    <row r="120" spans="1:5" x14ac:dyDescent="0.2">
      <c r="A120">
        <v>108</v>
      </c>
      <c r="B120" t="s">
        <v>1613</v>
      </c>
      <c r="C120" t="s">
        <v>1444</v>
      </c>
      <c r="D120" t="str">
        <f t="shared" si="1"/>
        <v>betahistinetab</v>
      </c>
      <c r="E120" t="s">
        <v>1614</v>
      </c>
    </row>
    <row r="121" spans="1:5" x14ac:dyDescent="0.2">
      <c r="A121">
        <v>112</v>
      </c>
      <c r="B121" t="s">
        <v>1615</v>
      </c>
      <c r="C121" t="s">
        <v>1442</v>
      </c>
      <c r="D121" t="str">
        <f t="shared" si="1"/>
        <v>betamethasone + fusidic acid topicalcream/gel/oint/solution</v>
      </c>
      <c r="E121" t="s">
        <v>1616</v>
      </c>
    </row>
    <row r="122" spans="1:5" x14ac:dyDescent="0.2">
      <c r="A122">
        <v>113</v>
      </c>
      <c r="B122" t="s">
        <v>1617</v>
      </c>
      <c r="C122" t="s">
        <v>1442</v>
      </c>
      <c r="D122" t="str">
        <f t="shared" si="1"/>
        <v>betamethasone + neomycin e/e prepcream/gel/oint/solution</v>
      </c>
      <c r="E122" t="s">
        <v>1618</v>
      </c>
    </row>
    <row r="123" spans="1:5" x14ac:dyDescent="0.2">
      <c r="A123">
        <v>115</v>
      </c>
      <c r="B123" t="s">
        <v>1619</v>
      </c>
      <c r="C123" t="s">
        <v>1442</v>
      </c>
      <c r="D123" t="str">
        <f t="shared" si="1"/>
        <v>betamethasone + salicylic acid topicalcream/gel/oint/solution</v>
      </c>
      <c r="E123" t="s">
        <v>1620</v>
      </c>
    </row>
    <row r="124" spans="1:5" x14ac:dyDescent="0.2">
      <c r="A124">
        <v>117</v>
      </c>
      <c r="B124" t="s">
        <v>1621</v>
      </c>
      <c r="C124" t="s">
        <v>11013</v>
      </c>
      <c r="D124" t="str">
        <f t="shared" si="1"/>
        <v>betaxolol eye prepeye</v>
      </c>
      <c r="E124" t="s">
        <v>1622</v>
      </c>
    </row>
    <row r="125" spans="1:5" x14ac:dyDescent="0.2">
      <c r="A125">
        <v>118</v>
      </c>
      <c r="B125" t="s">
        <v>1209</v>
      </c>
      <c r="C125" t="s">
        <v>6146</v>
      </c>
      <c r="D125" t="str">
        <f t="shared" si="1"/>
        <v>bevacizumabinj</v>
      </c>
      <c r="E125" t="s">
        <v>1623</v>
      </c>
    </row>
    <row r="126" spans="1:5" x14ac:dyDescent="0.2">
      <c r="A126">
        <v>119</v>
      </c>
      <c r="B126" t="s">
        <v>1624</v>
      </c>
      <c r="C126" t="s">
        <v>11013</v>
      </c>
      <c r="D126" t="str">
        <f t="shared" si="1"/>
        <v>Timolol + bimatoprost eye prepeye</v>
      </c>
      <c r="E126" t="s">
        <v>1625</v>
      </c>
    </row>
    <row r="127" spans="1:5" x14ac:dyDescent="0.2">
      <c r="A127">
        <v>119</v>
      </c>
      <c r="B127" t="s">
        <v>1626</v>
      </c>
      <c r="C127" t="s">
        <v>11013</v>
      </c>
      <c r="D127" t="str">
        <f t="shared" si="1"/>
        <v>bimatoprost eye prepeye</v>
      </c>
      <c r="E127" t="s">
        <v>1627</v>
      </c>
    </row>
    <row r="128" spans="1:5" x14ac:dyDescent="0.2">
      <c r="A128">
        <v>120</v>
      </c>
      <c r="B128" t="s">
        <v>1628</v>
      </c>
      <c r="C128" t="s">
        <v>1629</v>
      </c>
      <c r="D128" t="str">
        <f t="shared" si="1"/>
        <v>bisacodylSuppository</v>
      </c>
      <c r="E128" t="s">
        <v>1630</v>
      </c>
    </row>
    <row r="129" spans="1:5" x14ac:dyDescent="0.2">
      <c r="A129">
        <v>120</v>
      </c>
      <c r="B129" t="s">
        <v>1628</v>
      </c>
      <c r="C129" t="s">
        <v>1444</v>
      </c>
      <c r="D129" t="str">
        <f t="shared" si="1"/>
        <v>bisacodyltab</v>
      </c>
      <c r="E129" t="s">
        <v>1631</v>
      </c>
    </row>
    <row r="130" spans="1:5" x14ac:dyDescent="0.2">
      <c r="A130">
        <v>122</v>
      </c>
      <c r="B130" t="s">
        <v>385</v>
      </c>
      <c r="C130" t="s">
        <v>1444</v>
      </c>
      <c r="D130" t="str">
        <f t="shared" ref="D130:D193" si="2">CONCATENATE(B130,C130)</f>
        <v>bisoprololtab</v>
      </c>
      <c r="E130" t="s">
        <v>1632</v>
      </c>
    </row>
    <row r="131" spans="1:5" x14ac:dyDescent="0.2">
      <c r="A131">
        <v>123</v>
      </c>
      <c r="B131" t="s">
        <v>416</v>
      </c>
      <c r="C131" t="s">
        <v>1444</v>
      </c>
      <c r="D131" t="str">
        <f t="shared" si="2"/>
        <v>bisoprolol + hydrochlorothiazidetab</v>
      </c>
      <c r="E131" t="s">
        <v>1633</v>
      </c>
    </row>
    <row r="132" spans="1:5" x14ac:dyDescent="0.2">
      <c r="A132">
        <v>126</v>
      </c>
      <c r="B132" t="s">
        <v>428</v>
      </c>
      <c r="C132" t="s">
        <v>1444</v>
      </c>
      <c r="D132" t="str">
        <f t="shared" si="2"/>
        <v>bosentantab</v>
      </c>
      <c r="E132" t="s">
        <v>1634</v>
      </c>
    </row>
    <row r="133" spans="1:5" x14ac:dyDescent="0.2">
      <c r="A133">
        <v>127</v>
      </c>
      <c r="B133" t="s">
        <v>1295</v>
      </c>
      <c r="C133" t="s">
        <v>11013</v>
      </c>
      <c r="D133" t="str">
        <f t="shared" si="2"/>
        <v>brimonidine + timolol eye prepeye</v>
      </c>
      <c r="E133" t="s">
        <v>1635</v>
      </c>
    </row>
    <row r="134" spans="1:5" x14ac:dyDescent="0.2">
      <c r="A134">
        <v>128</v>
      </c>
      <c r="B134" t="s">
        <v>1294</v>
      </c>
      <c r="C134" t="s">
        <v>11013</v>
      </c>
      <c r="D134" t="str">
        <f t="shared" si="2"/>
        <v>brimonidine eye prepeye</v>
      </c>
      <c r="E134" t="s">
        <v>1636</v>
      </c>
    </row>
    <row r="135" spans="1:5" x14ac:dyDescent="0.2">
      <c r="A135">
        <v>130</v>
      </c>
      <c r="B135" t="s">
        <v>1637</v>
      </c>
      <c r="C135" t="s">
        <v>11013</v>
      </c>
      <c r="D135" t="str">
        <f t="shared" si="2"/>
        <v>brinzolamide + timololeye</v>
      </c>
      <c r="E135" t="s">
        <v>1638</v>
      </c>
    </row>
    <row r="136" spans="1:5" x14ac:dyDescent="0.2">
      <c r="A136">
        <v>131</v>
      </c>
      <c r="B136" t="s">
        <v>1296</v>
      </c>
      <c r="C136" t="s">
        <v>11013</v>
      </c>
      <c r="D136" t="str">
        <f t="shared" si="2"/>
        <v>brinzolamide + brimonidine tartrate eye prepeye</v>
      </c>
      <c r="E136" t="s">
        <v>1639</v>
      </c>
    </row>
    <row r="137" spans="1:5" x14ac:dyDescent="0.2">
      <c r="A137">
        <v>132</v>
      </c>
      <c r="B137" t="s">
        <v>1640</v>
      </c>
      <c r="C137" t="s">
        <v>11013</v>
      </c>
      <c r="D137" t="str">
        <f t="shared" si="2"/>
        <v>brinzolamide eye prepeye</v>
      </c>
      <c r="E137" t="s">
        <v>1641</v>
      </c>
    </row>
    <row r="138" spans="1:5" x14ac:dyDescent="0.2">
      <c r="A138">
        <v>134</v>
      </c>
      <c r="B138" t="s">
        <v>1642</v>
      </c>
      <c r="C138" t="s">
        <v>1444</v>
      </c>
      <c r="D138" t="str">
        <f t="shared" si="2"/>
        <v>bromelain + trypsintab</v>
      </c>
      <c r="E138" t="s">
        <v>1643</v>
      </c>
    </row>
    <row r="139" spans="1:5" x14ac:dyDescent="0.2">
      <c r="A139">
        <v>134</v>
      </c>
      <c r="B139" t="s">
        <v>1644</v>
      </c>
      <c r="C139" t="s">
        <v>1444</v>
      </c>
      <c r="D139" t="str">
        <f t="shared" si="2"/>
        <v>bromelain + trypsin + diclofenactab</v>
      </c>
      <c r="E139" t="s">
        <v>1645</v>
      </c>
    </row>
    <row r="140" spans="1:5" x14ac:dyDescent="0.2">
      <c r="A140">
        <v>135</v>
      </c>
      <c r="B140" t="s">
        <v>1646</v>
      </c>
      <c r="C140" t="s">
        <v>11013</v>
      </c>
      <c r="D140" t="str">
        <f t="shared" si="2"/>
        <v>moxifloxacin + bromfenac eye prepeye</v>
      </c>
      <c r="E140" t="s">
        <v>1647</v>
      </c>
    </row>
    <row r="141" spans="1:5" x14ac:dyDescent="0.2">
      <c r="A141">
        <v>135</v>
      </c>
      <c r="B141" t="s">
        <v>1648</v>
      </c>
      <c r="C141" t="s">
        <v>11013</v>
      </c>
      <c r="D141" t="str">
        <f t="shared" si="2"/>
        <v>bromfenac eye prepeye</v>
      </c>
      <c r="E141" t="s">
        <v>1649</v>
      </c>
    </row>
    <row r="142" spans="1:5" x14ac:dyDescent="0.2">
      <c r="A142">
        <v>136</v>
      </c>
      <c r="B142" t="s">
        <v>1650</v>
      </c>
      <c r="C142" t="s">
        <v>1471</v>
      </c>
      <c r="D142" t="str">
        <f t="shared" si="2"/>
        <v>bromhexine + dextromethorphansyp</v>
      </c>
      <c r="E142" t="s">
        <v>1651</v>
      </c>
    </row>
    <row r="143" spans="1:5" x14ac:dyDescent="0.2">
      <c r="A143">
        <v>136</v>
      </c>
      <c r="B143" t="s">
        <v>1652</v>
      </c>
      <c r="C143" t="s">
        <v>1471</v>
      </c>
      <c r="D143" t="str">
        <f t="shared" si="2"/>
        <v>bromhexine + guaiphenesin + terbutalinesyp</v>
      </c>
      <c r="E143" t="s">
        <v>1653</v>
      </c>
    </row>
    <row r="144" spans="1:5" x14ac:dyDescent="0.2">
      <c r="A144">
        <v>136</v>
      </c>
      <c r="B144" t="s">
        <v>1654</v>
      </c>
      <c r="C144" t="s">
        <v>1471</v>
      </c>
      <c r="D144" t="str">
        <f t="shared" si="2"/>
        <v>bromhexine + terbutalinesyp</v>
      </c>
      <c r="E144" t="s">
        <v>1655</v>
      </c>
    </row>
    <row r="145" spans="1:5" x14ac:dyDescent="0.2">
      <c r="A145">
        <v>136</v>
      </c>
      <c r="B145" t="s">
        <v>1654</v>
      </c>
      <c r="C145" t="s">
        <v>1444</v>
      </c>
      <c r="D145" t="str">
        <f t="shared" si="2"/>
        <v>bromhexine + terbutalinetab</v>
      </c>
      <c r="E145" t="s">
        <v>1656</v>
      </c>
    </row>
    <row r="146" spans="1:5" x14ac:dyDescent="0.2">
      <c r="A146">
        <v>136</v>
      </c>
      <c r="B146" t="s">
        <v>1657</v>
      </c>
      <c r="C146" t="s">
        <v>1444</v>
      </c>
      <c r="D146" t="str">
        <f t="shared" si="2"/>
        <v>bromhexinetab</v>
      </c>
      <c r="E146" t="s">
        <v>1658</v>
      </c>
    </row>
    <row r="147" spans="1:5" x14ac:dyDescent="0.2">
      <c r="A147">
        <v>137</v>
      </c>
      <c r="B147" t="s">
        <v>41</v>
      </c>
      <c r="C147" t="s">
        <v>1444</v>
      </c>
      <c r="D147" t="str">
        <f t="shared" si="2"/>
        <v>bromocriptinetab</v>
      </c>
      <c r="E147" t="s">
        <v>1659</v>
      </c>
    </row>
    <row r="148" spans="1:5" x14ac:dyDescent="0.2">
      <c r="A148">
        <v>138</v>
      </c>
      <c r="B148" t="s">
        <v>824</v>
      </c>
      <c r="C148" t="s">
        <v>1499</v>
      </c>
      <c r="D148" t="str">
        <f t="shared" si="2"/>
        <v>budesoniderespules</v>
      </c>
      <c r="E148" t="s">
        <v>1660</v>
      </c>
    </row>
    <row r="149" spans="1:5" x14ac:dyDescent="0.2">
      <c r="A149">
        <v>138</v>
      </c>
      <c r="B149" t="s">
        <v>824</v>
      </c>
      <c r="C149" t="s">
        <v>1661</v>
      </c>
      <c r="D149" t="str">
        <f t="shared" si="2"/>
        <v>budesoniderotacaps</v>
      </c>
      <c r="E149" t="s">
        <v>1662</v>
      </c>
    </row>
    <row r="150" spans="1:5" x14ac:dyDescent="0.2">
      <c r="A150">
        <v>139</v>
      </c>
      <c r="B150" t="s">
        <v>825</v>
      </c>
      <c r="C150" t="s">
        <v>1663</v>
      </c>
      <c r="D150" t="str">
        <f t="shared" si="2"/>
        <v>budesonide + formoterolinhaler</v>
      </c>
      <c r="E150" t="s">
        <v>1664</v>
      </c>
    </row>
    <row r="151" spans="1:5" x14ac:dyDescent="0.2">
      <c r="A151">
        <v>139</v>
      </c>
      <c r="B151" t="s">
        <v>825</v>
      </c>
      <c r="C151" t="s">
        <v>1444</v>
      </c>
      <c r="D151" t="str">
        <f t="shared" si="2"/>
        <v>budesonide + formoteroltab</v>
      </c>
      <c r="E151" t="s">
        <v>1665</v>
      </c>
    </row>
    <row r="152" spans="1:5" x14ac:dyDescent="0.2">
      <c r="A152">
        <v>140</v>
      </c>
      <c r="B152" t="s">
        <v>215</v>
      </c>
      <c r="C152" t="s">
        <v>1573</v>
      </c>
      <c r="D152" t="str">
        <f t="shared" si="2"/>
        <v>budesonide nasal prepnasal spray</v>
      </c>
      <c r="E152" t="s">
        <v>1666</v>
      </c>
    </row>
    <row r="153" spans="1:5" x14ac:dyDescent="0.2">
      <c r="A153">
        <v>142</v>
      </c>
      <c r="B153" t="s">
        <v>1235</v>
      </c>
      <c r="C153" t="s">
        <v>6146</v>
      </c>
      <c r="D153" t="str">
        <f t="shared" si="2"/>
        <v>bupivacaineinj</v>
      </c>
      <c r="E153" t="s">
        <v>1667</v>
      </c>
    </row>
    <row r="154" spans="1:5" x14ac:dyDescent="0.2">
      <c r="A154">
        <v>143</v>
      </c>
      <c r="B154" t="s">
        <v>1668</v>
      </c>
      <c r="C154" t="s">
        <v>1669</v>
      </c>
      <c r="D154" t="str">
        <f t="shared" si="2"/>
        <v>buprenorphine patchpatch</v>
      </c>
      <c r="E154" t="s">
        <v>1670</v>
      </c>
    </row>
    <row r="155" spans="1:5" x14ac:dyDescent="0.2">
      <c r="A155">
        <v>143</v>
      </c>
      <c r="B155" t="s">
        <v>1671</v>
      </c>
      <c r="C155" t="s">
        <v>6146</v>
      </c>
      <c r="D155" t="str">
        <f t="shared" si="2"/>
        <v>buprenorphineinj</v>
      </c>
      <c r="E155" t="s">
        <v>1672</v>
      </c>
    </row>
    <row r="156" spans="1:5" x14ac:dyDescent="0.2">
      <c r="A156">
        <v>144</v>
      </c>
      <c r="B156" t="s">
        <v>202</v>
      </c>
      <c r="C156" t="s">
        <v>1444</v>
      </c>
      <c r="D156" t="str">
        <f t="shared" si="2"/>
        <v>bupropiontab</v>
      </c>
      <c r="E156" t="s">
        <v>1673</v>
      </c>
    </row>
    <row r="157" spans="1:5" x14ac:dyDescent="0.2">
      <c r="A157">
        <v>145</v>
      </c>
      <c r="B157" t="s">
        <v>174</v>
      </c>
      <c r="C157" t="s">
        <v>1444</v>
      </c>
      <c r="D157" t="str">
        <f t="shared" si="2"/>
        <v>buspironetab</v>
      </c>
      <c r="E157" t="s">
        <v>1674</v>
      </c>
    </row>
    <row r="158" spans="1:5" x14ac:dyDescent="0.2">
      <c r="A158">
        <v>149</v>
      </c>
      <c r="B158" t="s">
        <v>1675</v>
      </c>
      <c r="C158" t="s">
        <v>6146</v>
      </c>
      <c r="D158" t="str">
        <f t="shared" si="2"/>
        <v>cabazitaxelinj</v>
      </c>
      <c r="E158" t="s">
        <v>1676</v>
      </c>
    </row>
    <row r="159" spans="1:5" x14ac:dyDescent="0.2">
      <c r="A159">
        <v>150</v>
      </c>
      <c r="B159" t="s">
        <v>103</v>
      </c>
      <c r="C159" t="s">
        <v>1444</v>
      </c>
      <c r="D159" t="str">
        <f t="shared" si="2"/>
        <v>cabergolinetab</v>
      </c>
      <c r="E159" t="s">
        <v>1677</v>
      </c>
    </row>
    <row r="160" spans="1:5" x14ac:dyDescent="0.2">
      <c r="A160">
        <v>151</v>
      </c>
      <c r="B160" t="s">
        <v>1678</v>
      </c>
      <c r="C160" t="s">
        <v>1444</v>
      </c>
      <c r="D160" t="str">
        <f t="shared" si="2"/>
        <v>caffeine + ergotaminetab</v>
      </c>
      <c r="E160" t="s">
        <v>1679</v>
      </c>
    </row>
    <row r="161" spans="1:5" x14ac:dyDescent="0.2">
      <c r="A161">
        <v>151</v>
      </c>
      <c r="B161" t="s">
        <v>1680</v>
      </c>
      <c r="C161" t="s">
        <v>1444</v>
      </c>
      <c r="D161" t="str">
        <f t="shared" si="2"/>
        <v>caffeine + ergotamine + paracetamoltab</v>
      </c>
      <c r="E161" t="s">
        <v>1681</v>
      </c>
    </row>
    <row r="162" spans="1:5" x14ac:dyDescent="0.2">
      <c r="A162">
        <v>152</v>
      </c>
      <c r="B162" t="s">
        <v>1682</v>
      </c>
      <c r="C162" t="s">
        <v>1442</v>
      </c>
      <c r="D162" t="str">
        <f t="shared" si="2"/>
        <v>calamine + cetrimide + dimethicone + zinc oxidecream/gel/oint/solution</v>
      </c>
      <c r="E162" t="s">
        <v>1683</v>
      </c>
    </row>
    <row r="163" spans="1:5" x14ac:dyDescent="0.2">
      <c r="A163">
        <v>157</v>
      </c>
      <c r="B163" t="s">
        <v>1684</v>
      </c>
      <c r="C163" t="s">
        <v>1501</v>
      </c>
      <c r="D163" t="str">
        <f t="shared" si="2"/>
        <v>camphor + menthol + oil eucalyptus + thymoldrop</v>
      </c>
      <c r="E163" t="s">
        <v>1685</v>
      </c>
    </row>
    <row r="164" spans="1:5" x14ac:dyDescent="0.2">
      <c r="A164">
        <v>157</v>
      </c>
      <c r="B164" t="s">
        <v>1684</v>
      </c>
      <c r="C164" t="s">
        <v>1661</v>
      </c>
      <c r="D164" t="str">
        <f t="shared" si="2"/>
        <v>camphor + menthol + oil eucalyptus + thymolrotacaps</v>
      </c>
      <c r="E164" t="s">
        <v>1686</v>
      </c>
    </row>
    <row r="165" spans="1:5" x14ac:dyDescent="0.2">
      <c r="A165">
        <v>158</v>
      </c>
      <c r="B165" t="s">
        <v>1687</v>
      </c>
      <c r="C165" t="s">
        <v>1444</v>
      </c>
      <c r="D165" t="str">
        <f t="shared" si="2"/>
        <v>canagliflozintab</v>
      </c>
      <c r="E165" t="s">
        <v>1688</v>
      </c>
    </row>
    <row r="166" spans="1:5" x14ac:dyDescent="0.2">
      <c r="A166">
        <v>158</v>
      </c>
      <c r="B166" t="s">
        <v>1689</v>
      </c>
      <c r="C166" t="s">
        <v>1444</v>
      </c>
      <c r="D166" t="str">
        <f t="shared" si="2"/>
        <v>canagliflozin + metformintab</v>
      </c>
      <c r="E166" t="s">
        <v>1690</v>
      </c>
    </row>
    <row r="167" spans="1:5" x14ac:dyDescent="0.2">
      <c r="A167">
        <v>159</v>
      </c>
      <c r="B167" t="s">
        <v>377</v>
      </c>
      <c r="C167" t="s">
        <v>1444</v>
      </c>
      <c r="D167" t="str">
        <f t="shared" si="2"/>
        <v>candesartantab</v>
      </c>
      <c r="E167" t="s">
        <v>1691</v>
      </c>
    </row>
    <row r="168" spans="1:5" x14ac:dyDescent="0.2">
      <c r="A168">
        <v>159</v>
      </c>
      <c r="B168" t="s">
        <v>1692</v>
      </c>
      <c r="C168" t="s">
        <v>1444</v>
      </c>
      <c r="D168" t="str">
        <f t="shared" si="2"/>
        <v>candesartan + chlorthalidonetab</v>
      </c>
      <c r="E168" t="s">
        <v>1693</v>
      </c>
    </row>
    <row r="169" spans="1:5" x14ac:dyDescent="0.2">
      <c r="A169">
        <v>160</v>
      </c>
      <c r="B169" t="s">
        <v>407</v>
      </c>
      <c r="C169" t="s">
        <v>1444</v>
      </c>
      <c r="D169" t="str">
        <f t="shared" si="2"/>
        <v>candesartan + hydrochlorothiazidetab</v>
      </c>
      <c r="E169" t="s">
        <v>1694</v>
      </c>
    </row>
    <row r="170" spans="1:5" x14ac:dyDescent="0.2">
      <c r="A170">
        <v>161</v>
      </c>
      <c r="B170" t="s">
        <v>1695</v>
      </c>
      <c r="C170" t="s">
        <v>1444</v>
      </c>
      <c r="D170" t="str">
        <f t="shared" si="2"/>
        <v>capecitabinetab</v>
      </c>
      <c r="E170" t="s">
        <v>1696</v>
      </c>
    </row>
    <row r="171" spans="1:5" x14ac:dyDescent="0.2">
      <c r="A171">
        <v>164</v>
      </c>
      <c r="B171" t="s">
        <v>371</v>
      </c>
      <c r="C171" t="s">
        <v>1444</v>
      </c>
      <c r="D171" t="str">
        <f t="shared" si="2"/>
        <v>captopriltab</v>
      </c>
      <c r="E171" t="s">
        <v>1697</v>
      </c>
    </row>
    <row r="172" spans="1:5" x14ac:dyDescent="0.2">
      <c r="A172">
        <v>165</v>
      </c>
      <c r="B172" t="s">
        <v>32</v>
      </c>
      <c r="C172" t="s">
        <v>1444</v>
      </c>
      <c r="D172" t="str">
        <f t="shared" si="2"/>
        <v>carbamazepinetab</v>
      </c>
      <c r="E172" t="s">
        <v>1698</v>
      </c>
    </row>
    <row r="173" spans="1:5" x14ac:dyDescent="0.2">
      <c r="A173">
        <v>167</v>
      </c>
      <c r="B173" t="s">
        <v>1699</v>
      </c>
      <c r="C173" t="s">
        <v>1444</v>
      </c>
      <c r="D173" t="str">
        <f t="shared" si="2"/>
        <v>levodopa + carbidopa + entacaponetab</v>
      </c>
      <c r="E173" t="s">
        <v>1700</v>
      </c>
    </row>
    <row r="174" spans="1:5" x14ac:dyDescent="0.2">
      <c r="A174">
        <v>168</v>
      </c>
      <c r="B174" t="s">
        <v>1701</v>
      </c>
      <c r="C174" t="s">
        <v>1444</v>
      </c>
      <c r="D174" t="str">
        <f t="shared" si="2"/>
        <v>levodopa + carbidopatab</v>
      </c>
      <c r="E174" t="s">
        <v>1702</v>
      </c>
    </row>
    <row r="175" spans="1:5" x14ac:dyDescent="0.2">
      <c r="A175">
        <v>169</v>
      </c>
      <c r="B175" t="s">
        <v>318</v>
      </c>
      <c r="C175" t="s">
        <v>1444</v>
      </c>
      <c r="D175" t="str">
        <f t="shared" si="2"/>
        <v>carbimazoletab</v>
      </c>
      <c r="E175" t="s">
        <v>1703</v>
      </c>
    </row>
    <row r="176" spans="1:5" x14ac:dyDescent="0.2">
      <c r="A176">
        <v>170</v>
      </c>
      <c r="B176" t="s">
        <v>1704</v>
      </c>
      <c r="C176" t="s">
        <v>1444</v>
      </c>
      <c r="D176" t="str">
        <f t="shared" si="2"/>
        <v>carbocisteinetab</v>
      </c>
      <c r="E176" t="s">
        <v>1705</v>
      </c>
    </row>
    <row r="177" spans="1:5" x14ac:dyDescent="0.2">
      <c r="A177">
        <v>171</v>
      </c>
      <c r="B177" t="s">
        <v>1215</v>
      </c>
      <c r="C177" t="s">
        <v>6146</v>
      </c>
      <c r="D177" t="str">
        <f t="shared" si="2"/>
        <v>carboplatininj</v>
      </c>
      <c r="E177" t="s">
        <v>1706</v>
      </c>
    </row>
    <row r="178" spans="1:5" x14ac:dyDescent="0.2">
      <c r="A178">
        <v>172</v>
      </c>
      <c r="B178" t="s">
        <v>1250</v>
      </c>
      <c r="C178" t="s">
        <v>11013</v>
      </c>
      <c r="D178" t="str">
        <f t="shared" si="2"/>
        <v>carboxymethylcellulose + glycerine eye prepeye</v>
      </c>
      <c r="E178" t="s">
        <v>1707</v>
      </c>
    </row>
    <row r="179" spans="1:5" x14ac:dyDescent="0.2">
      <c r="A179">
        <v>174</v>
      </c>
      <c r="B179" t="s">
        <v>1252</v>
      </c>
      <c r="C179" t="s">
        <v>11013</v>
      </c>
      <c r="D179" t="str">
        <f t="shared" si="2"/>
        <v>carboxymethylcellulose eye prepeye</v>
      </c>
      <c r="E179" t="s">
        <v>1708</v>
      </c>
    </row>
    <row r="180" spans="1:5" x14ac:dyDescent="0.2">
      <c r="A180">
        <v>176</v>
      </c>
      <c r="B180" t="s">
        <v>387</v>
      </c>
      <c r="C180" t="s">
        <v>1444</v>
      </c>
      <c r="D180" t="str">
        <f t="shared" si="2"/>
        <v>carvediloltab</v>
      </c>
      <c r="E180" t="s">
        <v>1709</v>
      </c>
    </row>
    <row r="181" spans="1:5" x14ac:dyDescent="0.2">
      <c r="A181">
        <v>177</v>
      </c>
      <c r="B181" t="s">
        <v>44</v>
      </c>
      <c r="C181" t="s">
        <v>1444</v>
      </c>
      <c r="D181" t="str">
        <f t="shared" si="2"/>
        <v>cefaclortab</v>
      </c>
      <c r="E181" t="s">
        <v>1710</v>
      </c>
    </row>
    <row r="182" spans="1:5" x14ac:dyDescent="0.2">
      <c r="A182">
        <v>177</v>
      </c>
      <c r="B182" t="s">
        <v>44</v>
      </c>
      <c r="C182" t="s">
        <v>1501</v>
      </c>
      <c r="D182" t="str">
        <f t="shared" si="2"/>
        <v>cefaclordrop</v>
      </c>
      <c r="E182" t="s">
        <v>1711</v>
      </c>
    </row>
    <row r="183" spans="1:5" x14ac:dyDescent="0.2">
      <c r="A183">
        <v>177</v>
      </c>
      <c r="B183" t="s">
        <v>44</v>
      </c>
      <c r="C183" t="s">
        <v>1471</v>
      </c>
      <c r="D183" t="str">
        <f t="shared" si="2"/>
        <v>cefaclorsyp</v>
      </c>
      <c r="E183" t="s">
        <v>1712</v>
      </c>
    </row>
    <row r="184" spans="1:5" x14ac:dyDescent="0.2">
      <c r="A184">
        <v>178</v>
      </c>
      <c r="B184" t="s">
        <v>1713</v>
      </c>
      <c r="C184" t="s">
        <v>1444</v>
      </c>
      <c r="D184" t="str">
        <f t="shared" si="2"/>
        <v>cefadroxiltab</v>
      </c>
      <c r="E184" t="s">
        <v>1714</v>
      </c>
    </row>
    <row r="185" spans="1:5" x14ac:dyDescent="0.2">
      <c r="A185">
        <v>179</v>
      </c>
      <c r="B185" t="s">
        <v>1715</v>
      </c>
      <c r="C185" t="s">
        <v>1471</v>
      </c>
      <c r="D185" t="str">
        <f t="shared" si="2"/>
        <v>cefdinirsyp</v>
      </c>
      <c r="E185" t="s">
        <v>1716</v>
      </c>
    </row>
    <row r="186" spans="1:5" x14ac:dyDescent="0.2">
      <c r="A186">
        <v>179</v>
      </c>
      <c r="B186" t="s">
        <v>1715</v>
      </c>
      <c r="C186" t="s">
        <v>1444</v>
      </c>
      <c r="D186" t="str">
        <f t="shared" si="2"/>
        <v>cefdinirtab</v>
      </c>
      <c r="E186" t="s">
        <v>1717</v>
      </c>
    </row>
    <row r="187" spans="1:5" x14ac:dyDescent="0.2">
      <c r="A187">
        <v>180</v>
      </c>
      <c r="B187" t="s">
        <v>1718</v>
      </c>
      <c r="C187" t="s">
        <v>1471</v>
      </c>
      <c r="D187" t="str">
        <f t="shared" si="2"/>
        <v>cefditorensyp</v>
      </c>
      <c r="E187" t="s">
        <v>1719</v>
      </c>
    </row>
    <row r="188" spans="1:5" x14ac:dyDescent="0.2">
      <c r="A188">
        <v>180</v>
      </c>
      <c r="B188" t="s">
        <v>1718</v>
      </c>
      <c r="C188" t="s">
        <v>1444</v>
      </c>
      <c r="D188" t="str">
        <f t="shared" si="2"/>
        <v>cefditorentab</v>
      </c>
      <c r="E188" t="s">
        <v>1720</v>
      </c>
    </row>
    <row r="189" spans="1:5" x14ac:dyDescent="0.2">
      <c r="A189">
        <v>181</v>
      </c>
      <c r="B189" t="s">
        <v>53</v>
      </c>
      <c r="C189" t="s">
        <v>6146</v>
      </c>
      <c r="D189" t="str">
        <f t="shared" si="2"/>
        <v>cefepimeinj</v>
      </c>
      <c r="E189" t="s">
        <v>1721</v>
      </c>
    </row>
    <row r="190" spans="1:5" x14ac:dyDescent="0.2">
      <c r="A190">
        <v>181</v>
      </c>
      <c r="B190" t="s">
        <v>1722</v>
      </c>
      <c r="C190" t="s">
        <v>6146</v>
      </c>
      <c r="D190" t="str">
        <f t="shared" si="2"/>
        <v>cefepime + tazobactaminj</v>
      </c>
      <c r="E190" t="s">
        <v>1723</v>
      </c>
    </row>
    <row r="191" spans="1:5" x14ac:dyDescent="0.2">
      <c r="A191">
        <v>182</v>
      </c>
      <c r="B191" t="s">
        <v>1724</v>
      </c>
      <c r="C191" t="s">
        <v>1444</v>
      </c>
      <c r="D191" t="str">
        <f t="shared" si="2"/>
        <v>cefetamettab</v>
      </c>
      <c r="E191" t="s">
        <v>1725</v>
      </c>
    </row>
    <row r="192" spans="1:5" x14ac:dyDescent="0.2">
      <c r="A192">
        <v>182</v>
      </c>
      <c r="B192" t="s">
        <v>1724</v>
      </c>
      <c r="C192" t="s">
        <v>6146</v>
      </c>
      <c r="D192" t="str">
        <f t="shared" si="2"/>
        <v>cefetametinj</v>
      </c>
      <c r="E192" t="s">
        <v>1726</v>
      </c>
    </row>
    <row r="193" spans="1:5" x14ac:dyDescent="0.2">
      <c r="A193">
        <v>183</v>
      </c>
      <c r="B193" t="s">
        <v>741</v>
      </c>
      <c r="C193" t="s">
        <v>1444</v>
      </c>
      <c r="D193" t="str">
        <f t="shared" si="2"/>
        <v>cefiximetab</v>
      </c>
      <c r="E193" t="s">
        <v>1727</v>
      </c>
    </row>
    <row r="194" spans="1:5" x14ac:dyDescent="0.2">
      <c r="A194">
        <v>184</v>
      </c>
      <c r="B194" t="s">
        <v>46</v>
      </c>
      <c r="C194" t="s">
        <v>6146</v>
      </c>
      <c r="D194" t="str">
        <f t="shared" ref="D194:D257" si="3">CONCATENATE(B194,C194)</f>
        <v>cefotaximeinj</v>
      </c>
      <c r="E194" t="s">
        <v>1728</v>
      </c>
    </row>
    <row r="195" spans="1:5" x14ac:dyDescent="0.2">
      <c r="A195">
        <v>186</v>
      </c>
      <c r="B195" t="s">
        <v>1729</v>
      </c>
      <c r="C195" t="s">
        <v>6146</v>
      </c>
      <c r="D195" t="str">
        <f t="shared" si="3"/>
        <v>cefpiromeinj</v>
      </c>
      <c r="E195" t="s">
        <v>1730</v>
      </c>
    </row>
    <row r="196" spans="1:5" x14ac:dyDescent="0.2">
      <c r="A196">
        <v>187</v>
      </c>
      <c r="B196" t="s">
        <v>748</v>
      </c>
      <c r="C196" t="s">
        <v>1444</v>
      </c>
      <c r="D196" t="str">
        <f t="shared" si="3"/>
        <v>cefpodoximetab</v>
      </c>
      <c r="E196" t="s">
        <v>1731</v>
      </c>
    </row>
    <row r="197" spans="1:5" x14ac:dyDescent="0.2">
      <c r="A197">
        <v>187</v>
      </c>
      <c r="B197" t="s">
        <v>748</v>
      </c>
      <c r="C197" t="s">
        <v>1471</v>
      </c>
      <c r="D197" t="str">
        <f t="shared" si="3"/>
        <v>cefpodoximesyp</v>
      </c>
      <c r="E197" t="s">
        <v>1732</v>
      </c>
    </row>
    <row r="198" spans="1:5" x14ac:dyDescent="0.2">
      <c r="A198">
        <v>187</v>
      </c>
      <c r="B198" t="s">
        <v>748</v>
      </c>
      <c r="C198" t="s">
        <v>1501</v>
      </c>
      <c r="D198" t="str">
        <f t="shared" si="3"/>
        <v>cefpodoximedrop</v>
      </c>
      <c r="E198" t="s">
        <v>1733</v>
      </c>
    </row>
    <row r="199" spans="1:5" x14ac:dyDescent="0.2">
      <c r="A199">
        <v>188</v>
      </c>
      <c r="B199" t="s">
        <v>749</v>
      </c>
      <c r="C199" t="s">
        <v>1444</v>
      </c>
      <c r="D199" t="str">
        <f t="shared" si="3"/>
        <v>cefpodoxime + clavulanic acidtab</v>
      </c>
      <c r="E199" t="s">
        <v>1734</v>
      </c>
    </row>
    <row r="200" spans="1:5" x14ac:dyDescent="0.2">
      <c r="A200">
        <v>189</v>
      </c>
      <c r="B200" t="s">
        <v>1735</v>
      </c>
      <c r="C200" t="s">
        <v>1471</v>
      </c>
      <c r="D200" t="str">
        <f t="shared" si="3"/>
        <v>cefprozilsyp</v>
      </c>
      <c r="E200" t="s">
        <v>1736</v>
      </c>
    </row>
    <row r="201" spans="1:5" x14ac:dyDescent="0.2">
      <c r="A201">
        <v>189</v>
      </c>
      <c r="B201" t="s">
        <v>1735</v>
      </c>
      <c r="C201" t="s">
        <v>1444</v>
      </c>
      <c r="D201" t="str">
        <f t="shared" si="3"/>
        <v>cefproziltab</v>
      </c>
      <c r="E201" t="s">
        <v>1737</v>
      </c>
    </row>
    <row r="202" spans="1:5" x14ac:dyDescent="0.2">
      <c r="A202">
        <v>189</v>
      </c>
      <c r="B202" t="s">
        <v>1735</v>
      </c>
      <c r="C202" t="s">
        <v>1501</v>
      </c>
      <c r="D202" t="str">
        <f t="shared" si="3"/>
        <v>cefprozildrop</v>
      </c>
      <c r="E202" t="s">
        <v>1738</v>
      </c>
    </row>
    <row r="203" spans="1:5" x14ac:dyDescent="0.2">
      <c r="A203">
        <v>190</v>
      </c>
      <c r="B203" t="s">
        <v>47</v>
      </c>
      <c r="C203" t="s">
        <v>6146</v>
      </c>
      <c r="D203" t="str">
        <f t="shared" si="3"/>
        <v>ceftazidimeinj</v>
      </c>
      <c r="E203" t="s">
        <v>1739</v>
      </c>
    </row>
    <row r="204" spans="1:5" x14ac:dyDescent="0.2">
      <c r="A204">
        <v>192</v>
      </c>
      <c r="B204" t="s">
        <v>48</v>
      </c>
      <c r="C204" t="s">
        <v>6146</v>
      </c>
      <c r="D204" t="str">
        <f t="shared" si="3"/>
        <v>ceftriaxoneinj</v>
      </c>
      <c r="E204" t="s">
        <v>1740</v>
      </c>
    </row>
    <row r="205" spans="1:5" x14ac:dyDescent="0.2">
      <c r="A205">
        <v>193</v>
      </c>
      <c r="B205" t="s">
        <v>546</v>
      </c>
      <c r="C205" t="s">
        <v>1444</v>
      </c>
      <c r="D205" t="str">
        <f t="shared" si="3"/>
        <v>cefuroximetab</v>
      </c>
      <c r="E205" t="s">
        <v>1741</v>
      </c>
    </row>
    <row r="206" spans="1:5" x14ac:dyDescent="0.2">
      <c r="A206">
        <v>193</v>
      </c>
      <c r="B206" t="s">
        <v>546</v>
      </c>
      <c r="C206" t="s">
        <v>1471</v>
      </c>
      <c r="D206" t="str">
        <f t="shared" si="3"/>
        <v>cefuroximesyp</v>
      </c>
      <c r="E206" t="s">
        <v>1742</v>
      </c>
    </row>
    <row r="207" spans="1:5" x14ac:dyDescent="0.2">
      <c r="A207">
        <v>194</v>
      </c>
      <c r="B207" t="s">
        <v>547</v>
      </c>
      <c r="C207" t="s">
        <v>1444</v>
      </c>
      <c r="D207" t="str">
        <f t="shared" si="3"/>
        <v>cefuroxime + clavulanic acidtab</v>
      </c>
      <c r="E207" t="s">
        <v>1743</v>
      </c>
    </row>
    <row r="208" spans="1:5" x14ac:dyDescent="0.2">
      <c r="A208">
        <v>195</v>
      </c>
      <c r="B208" t="s">
        <v>1744</v>
      </c>
      <c r="C208" t="s">
        <v>1444</v>
      </c>
      <c r="D208" t="str">
        <f t="shared" si="3"/>
        <v>celecoxibtab</v>
      </c>
      <c r="E208" t="s">
        <v>1745</v>
      </c>
    </row>
    <row r="209" spans="1:5" x14ac:dyDescent="0.2">
      <c r="A209">
        <v>197</v>
      </c>
      <c r="B209" t="s">
        <v>505</v>
      </c>
      <c r="C209" t="s">
        <v>1444</v>
      </c>
      <c r="D209" t="str">
        <f t="shared" si="3"/>
        <v>cephalexintab</v>
      </c>
      <c r="E209" t="s">
        <v>1746</v>
      </c>
    </row>
    <row r="210" spans="1:5" x14ac:dyDescent="0.2">
      <c r="A210">
        <v>197</v>
      </c>
      <c r="B210" t="s">
        <v>505</v>
      </c>
      <c r="C210" t="s">
        <v>1501</v>
      </c>
      <c r="D210" t="str">
        <f t="shared" si="3"/>
        <v>cephalexindrop</v>
      </c>
      <c r="E210" t="s">
        <v>1747</v>
      </c>
    </row>
    <row r="211" spans="1:5" x14ac:dyDescent="0.2">
      <c r="A211">
        <v>197</v>
      </c>
      <c r="B211" t="s">
        <v>505</v>
      </c>
      <c r="C211" t="s">
        <v>1471</v>
      </c>
      <c r="D211" t="str">
        <f t="shared" si="3"/>
        <v>cephalexinsyp</v>
      </c>
      <c r="E211" t="s">
        <v>1748</v>
      </c>
    </row>
    <row r="212" spans="1:5" x14ac:dyDescent="0.2">
      <c r="A212">
        <v>199</v>
      </c>
      <c r="B212" t="s">
        <v>151</v>
      </c>
      <c r="C212" t="s">
        <v>6146</v>
      </c>
      <c r="D212" t="str">
        <f t="shared" si="3"/>
        <v>certoparininj</v>
      </c>
      <c r="E212" t="s">
        <v>1749</v>
      </c>
    </row>
    <row r="213" spans="1:5" x14ac:dyDescent="0.2">
      <c r="A213">
        <v>201</v>
      </c>
      <c r="B213" t="s">
        <v>219</v>
      </c>
      <c r="C213" t="s">
        <v>1444</v>
      </c>
      <c r="D213" t="str">
        <f t="shared" si="3"/>
        <v>cetirizinetab</v>
      </c>
      <c r="E213" t="s">
        <v>1750</v>
      </c>
    </row>
    <row r="214" spans="1:5" x14ac:dyDescent="0.2">
      <c r="A214">
        <v>202</v>
      </c>
      <c r="B214" t="s">
        <v>1751</v>
      </c>
      <c r="C214" t="s">
        <v>1752</v>
      </c>
      <c r="D214" t="str">
        <f t="shared" si="3"/>
        <v>cetrimide + chlorhexidine gluconateLiquid</v>
      </c>
      <c r="E214" t="s">
        <v>1753</v>
      </c>
    </row>
    <row r="215" spans="1:5" x14ac:dyDescent="0.2">
      <c r="A215">
        <v>202</v>
      </c>
      <c r="B215" t="s">
        <v>1751</v>
      </c>
      <c r="C215" t="s">
        <v>1442</v>
      </c>
      <c r="D215" t="str">
        <f t="shared" si="3"/>
        <v>cetrimide + chlorhexidine gluconatecream/gel/oint/solution</v>
      </c>
      <c r="E215" t="s">
        <v>1754</v>
      </c>
    </row>
    <row r="216" spans="1:5" x14ac:dyDescent="0.2">
      <c r="A216">
        <v>202</v>
      </c>
      <c r="B216" t="s">
        <v>1751</v>
      </c>
      <c r="C216" t="s">
        <v>1569</v>
      </c>
      <c r="D216" t="str">
        <f t="shared" si="3"/>
        <v>cetrimide + chlorhexidine gluconatesoap</v>
      </c>
      <c r="E216" t="s">
        <v>1755</v>
      </c>
    </row>
    <row r="217" spans="1:5" x14ac:dyDescent="0.2">
      <c r="A217">
        <v>204</v>
      </c>
      <c r="B217" t="s">
        <v>1756</v>
      </c>
      <c r="C217" t="s">
        <v>6146</v>
      </c>
      <c r="D217" t="str">
        <f t="shared" si="3"/>
        <v>cetrorelixinj</v>
      </c>
      <c r="E217" t="s">
        <v>1757</v>
      </c>
    </row>
    <row r="218" spans="1:5" x14ac:dyDescent="0.2">
      <c r="A218">
        <v>205</v>
      </c>
      <c r="B218" t="s">
        <v>625</v>
      </c>
      <c r="C218" t="s">
        <v>1444</v>
      </c>
      <c r="D218" t="str">
        <f t="shared" si="3"/>
        <v>chlorambuciltab</v>
      </c>
      <c r="E218" t="s">
        <v>1758</v>
      </c>
    </row>
    <row r="219" spans="1:5" x14ac:dyDescent="0.2">
      <c r="A219">
        <v>206</v>
      </c>
      <c r="B219" t="s">
        <v>752</v>
      </c>
      <c r="C219" t="s">
        <v>11013</v>
      </c>
      <c r="D219" t="str">
        <f t="shared" si="3"/>
        <v>chloramphenicoleye</v>
      </c>
      <c r="E219" t="s">
        <v>1759</v>
      </c>
    </row>
    <row r="220" spans="1:5" x14ac:dyDescent="0.2">
      <c r="A220">
        <v>206</v>
      </c>
      <c r="B220" t="s">
        <v>752</v>
      </c>
      <c r="C220" t="s">
        <v>1444</v>
      </c>
      <c r="D220" t="str">
        <f t="shared" si="3"/>
        <v>chloramphenicoltab</v>
      </c>
      <c r="E220" t="s">
        <v>1760</v>
      </c>
    </row>
    <row r="221" spans="1:5" x14ac:dyDescent="0.2">
      <c r="A221">
        <v>206</v>
      </c>
      <c r="B221" t="s">
        <v>752</v>
      </c>
      <c r="C221" t="s">
        <v>1471</v>
      </c>
      <c r="D221" t="str">
        <f t="shared" si="3"/>
        <v>chloramphenicolsyp</v>
      </c>
      <c r="E221" t="s">
        <v>1761</v>
      </c>
    </row>
    <row r="222" spans="1:5" x14ac:dyDescent="0.2">
      <c r="A222">
        <v>207</v>
      </c>
      <c r="B222" t="s">
        <v>1762</v>
      </c>
      <c r="C222" t="s">
        <v>1604</v>
      </c>
      <c r="D222" t="str">
        <f t="shared" si="3"/>
        <v>chloramphenicol earsear drop</v>
      </c>
      <c r="E222" t="s">
        <v>1763</v>
      </c>
    </row>
    <row r="223" spans="1:5" x14ac:dyDescent="0.2">
      <c r="A223">
        <v>207</v>
      </c>
      <c r="B223" t="s">
        <v>1764</v>
      </c>
      <c r="C223" t="s">
        <v>1604</v>
      </c>
      <c r="D223" t="str">
        <f t="shared" si="3"/>
        <v>benzocaine + chloramphenicol + prednisolone earsear drop</v>
      </c>
      <c r="E223" t="s">
        <v>1765</v>
      </c>
    </row>
    <row r="224" spans="1:5" x14ac:dyDescent="0.2">
      <c r="A224">
        <v>207</v>
      </c>
      <c r="B224" t="s">
        <v>1766</v>
      </c>
      <c r="C224" t="s">
        <v>1604</v>
      </c>
      <c r="D224" t="str">
        <f t="shared" si="3"/>
        <v>benzocaine + chloramphenicol earsear drop</v>
      </c>
      <c r="E224" t="s">
        <v>1767</v>
      </c>
    </row>
    <row r="225" spans="1:5" x14ac:dyDescent="0.2">
      <c r="A225">
        <v>207</v>
      </c>
      <c r="B225" t="s">
        <v>1768</v>
      </c>
      <c r="C225" t="s">
        <v>11013</v>
      </c>
      <c r="D225" t="str">
        <f t="shared" si="3"/>
        <v>polymycin B + chloramphenicol + dexamethasone earseye</v>
      </c>
      <c r="E225" t="s">
        <v>1769</v>
      </c>
    </row>
    <row r="226" spans="1:5" x14ac:dyDescent="0.2">
      <c r="A226">
        <v>207</v>
      </c>
      <c r="B226" t="s">
        <v>1770</v>
      </c>
      <c r="C226" t="s">
        <v>11013</v>
      </c>
      <c r="D226" t="str">
        <f t="shared" si="3"/>
        <v>polymycin B + chloramphenicol earseye</v>
      </c>
      <c r="E226" t="s">
        <v>1771</v>
      </c>
    </row>
    <row r="227" spans="1:5" x14ac:dyDescent="0.2">
      <c r="A227">
        <v>207</v>
      </c>
      <c r="B227" t="s">
        <v>1772</v>
      </c>
      <c r="C227" t="s">
        <v>1604</v>
      </c>
      <c r="D227" t="str">
        <f t="shared" si="3"/>
        <v>beclomethasone + chloramphenicol +clotrimazole + lidocaine earear drop</v>
      </c>
      <c r="E227" t="s">
        <v>1773</v>
      </c>
    </row>
    <row r="228" spans="1:5" x14ac:dyDescent="0.2">
      <c r="A228">
        <v>212</v>
      </c>
      <c r="B228" t="s">
        <v>1774</v>
      </c>
      <c r="C228" t="s">
        <v>1775</v>
      </c>
      <c r="D228" t="str">
        <f t="shared" si="3"/>
        <v>chlorhexidine gluconatemouthwash</v>
      </c>
      <c r="E228" t="s">
        <v>1776</v>
      </c>
    </row>
    <row r="229" spans="1:5" x14ac:dyDescent="0.2">
      <c r="A229">
        <v>212</v>
      </c>
      <c r="B229" t="s">
        <v>1774</v>
      </c>
      <c r="C229" t="s">
        <v>1442</v>
      </c>
      <c r="D229" t="str">
        <f t="shared" si="3"/>
        <v>chlorhexidine gluconatecream/gel/oint/solution</v>
      </c>
      <c r="E229" t="s">
        <v>1777</v>
      </c>
    </row>
    <row r="230" spans="1:5" x14ac:dyDescent="0.2">
      <c r="A230">
        <v>217</v>
      </c>
      <c r="B230" t="s">
        <v>892</v>
      </c>
      <c r="C230" t="s">
        <v>1444</v>
      </c>
      <c r="D230" t="str">
        <f t="shared" si="3"/>
        <v>chloroquine phosphatetab</v>
      </c>
      <c r="E230" t="s">
        <v>1778</v>
      </c>
    </row>
    <row r="231" spans="1:5" x14ac:dyDescent="0.2">
      <c r="A231">
        <v>220</v>
      </c>
      <c r="B231" t="s">
        <v>1779</v>
      </c>
      <c r="C231" t="s">
        <v>1444</v>
      </c>
      <c r="D231" t="str">
        <f t="shared" si="3"/>
        <v>chlorpheniramine + dextromethorphan tabtab</v>
      </c>
      <c r="E231" t="s">
        <v>1780</v>
      </c>
    </row>
    <row r="232" spans="1:5" x14ac:dyDescent="0.2">
      <c r="A232">
        <v>220</v>
      </c>
      <c r="B232" t="s">
        <v>1781</v>
      </c>
      <c r="C232" t="s">
        <v>1471</v>
      </c>
      <c r="D232" t="str">
        <f t="shared" si="3"/>
        <v>chlorpheniramine + dextromethorphan + phenylephrinesyp</v>
      </c>
      <c r="E232" t="s">
        <v>1782</v>
      </c>
    </row>
    <row r="233" spans="1:5" x14ac:dyDescent="0.2">
      <c r="A233">
        <v>220</v>
      </c>
      <c r="B233" t="s">
        <v>1783</v>
      </c>
      <c r="C233" t="s">
        <v>1471</v>
      </c>
      <c r="D233" t="str">
        <f t="shared" si="3"/>
        <v>chlorpheniramine + paracetamol + phenylephrinesyp</v>
      </c>
      <c r="E233" t="s">
        <v>1784</v>
      </c>
    </row>
    <row r="234" spans="1:5" x14ac:dyDescent="0.2">
      <c r="A234">
        <v>220</v>
      </c>
      <c r="B234" t="s">
        <v>1785</v>
      </c>
      <c r="C234" t="s">
        <v>1471</v>
      </c>
      <c r="D234" t="str">
        <f t="shared" si="3"/>
        <v>chlorpheniramine + dextromethorphan + guaiphenesin + ammonium chloridesyp</v>
      </c>
      <c r="E234" t="s">
        <v>1786</v>
      </c>
    </row>
    <row r="235" spans="1:5" x14ac:dyDescent="0.2">
      <c r="A235">
        <v>220</v>
      </c>
      <c r="B235" t="s">
        <v>1787</v>
      </c>
      <c r="C235" t="s">
        <v>1444</v>
      </c>
      <c r="D235" t="str">
        <f t="shared" si="3"/>
        <v>chlorpheniramine + paracetamol + phenylephrine tabtab</v>
      </c>
      <c r="E235" t="s">
        <v>1788</v>
      </c>
    </row>
    <row r="236" spans="1:5" x14ac:dyDescent="0.2">
      <c r="A236">
        <v>222</v>
      </c>
      <c r="B236" t="s">
        <v>1091</v>
      </c>
      <c r="C236" t="s">
        <v>1444</v>
      </c>
      <c r="D236" t="str">
        <f t="shared" si="3"/>
        <v>chlorpromazinetab</v>
      </c>
      <c r="E236" t="s">
        <v>1789</v>
      </c>
    </row>
    <row r="237" spans="1:5" x14ac:dyDescent="0.2">
      <c r="A237">
        <v>223</v>
      </c>
      <c r="B237" t="s">
        <v>390</v>
      </c>
      <c r="C237" t="s">
        <v>1444</v>
      </c>
      <c r="D237" t="str">
        <f t="shared" si="3"/>
        <v>chlorthalidonetab</v>
      </c>
      <c r="E237" t="s">
        <v>1790</v>
      </c>
    </row>
    <row r="238" spans="1:5" x14ac:dyDescent="0.2">
      <c r="A238">
        <v>224</v>
      </c>
      <c r="B238" t="s">
        <v>1791</v>
      </c>
      <c r="C238" t="s">
        <v>1444</v>
      </c>
      <c r="D238" t="str">
        <f t="shared" si="3"/>
        <v>cholecalciferol (vit. d3)tab</v>
      </c>
      <c r="E238" t="s">
        <v>1792</v>
      </c>
    </row>
    <row r="239" spans="1:5" x14ac:dyDescent="0.2">
      <c r="A239">
        <v>224</v>
      </c>
      <c r="B239" t="s">
        <v>1791</v>
      </c>
      <c r="C239" t="s">
        <v>1549</v>
      </c>
      <c r="D239" t="str">
        <f t="shared" si="3"/>
        <v>cholecalciferol (vit. d3)Pellet/sachet/granules</v>
      </c>
      <c r="E239" t="s">
        <v>1793</v>
      </c>
    </row>
    <row r="240" spans="1:5" x14ac:dyDescent="0.2">
      <c r="A240">
        <v>225</v>
      </c>
      <c r="B240" t="s">
        <v>321</v>
      </c>
      <c r="C240" t="s">
        <v>1549</v>
      </c>
      <c r="D240" t="str">
        <f t="shared" si="3"/>
        <v>cholestyraminePellet/sachet/granules</v>
      </c>
      <c r="E240" t="s">
        <v>1794</v>
      </c>
    </row>
    <row r="241" spans="1:5" x14ac:dyDescent="0.2">
      <c r="A241">
        <v>226</v>
      </c>
      <c r="B241" t="s">
        <v>895</v>
      </c>
      <c r="C241" t="s">
        <v>1444</v>
      </c>
      <c r="D241" t="str">
        <f t="shared" si="3"/>
        <v>chondroitin + glucosaminetab</v>
      </c>
      <c r="E241" t="s">
        <v>1795</v>
      </c>
    </row>
    <row r="242" spans="1:5" x14ac:dyDescent="0.2">
      <c r="A242">
        <v>228</v>
      </c>
      <c r="B242" t="s">
        <v>312</v>
      </c>
      <c r="C242" t="s">
        <v>6146</v>
      </c>
      <c r="D242" t="str">
        <f t="shared" si="3"/>
        <v>chorionic gonadotrophininj</v>
      </c>
      <c r="E242" t="s">
        <v>1796</v>
      </c>
    </row>
    <row r="243" spans="1:5" x14ac:dyDescent="0.2">
      <c r="A243">
        <v>229</v>
      </c>
      <c r="B243" t="s">
        <v>1797</v>
      </c>
      <c r="C243" t="s">
        <v>1663</v>
      </c>
      <c r="D243" t="str">
        <f t="shared" si="3"/>
        <v>ciclesonideinhaler</v>
      </c>
      <c r="E243" t="s">
        <v>1798</v>
      </c>
    </row>
    <row r="244" spans="1:5" x14ac:dyDescent="0.2">
      <c r="A244">
        <v>229</v>
      </c>
      <c r="B244" t="s">
        <v>1797</v>
      </c>
      <c r="C244" t="s">
        <v>1661</v>
      </c>
      <c r="D244" t="str">
        <f t="shared" si="3"/>
        <v>ciclesoniderotacaps</v>
      </c>
      <c r="E244" t="s">
        <v>1799</v>
      </c>
    </row>
    <row r="245" spans="1:5" x14ac:dyDescent="0.2">
      <c r="A245">
        <v>229</v>
      </c>
      <c r="B245" t="s">
        <v>1800</v>
      </c>
      <c r="C245" t="s">
        <v>1573</v>
      </c>
      <c r="D245" t="str">
        <f t="shared" si="3"/>
        <v>ciclesonide nasal spraynasal spray</v>
      </c>
      <c r="E245" t="s">
        <v>1801</v>
      </c>
    </row>
    <row r="246" spans="1:5" x14ac:dyDescent="0.2">
      <c r="A246">
        <v>229</v>
      </c>
      <c r="B246" t="s">
        <v>1802</v>
      </c>
      <c r="C246" t="s">
        <v>1663</v>
      </c>
      <c r="D246" t="str">
        <f t="shared" si="3"/>
        <v>ciclesonide + formoteralinhaler</v>
      </c>
      <c r="E246" t="s">
        <v>1803</v>
      </c>
    </row>
    <row r="247" spans="1:5" x14ac:dyDescent="0.2">
      <c r="A247">
        <v>229</v>
      </c>
      <c r="B247" t="s">
        <v>1804</v>
      </c>
      <c r="C247" t="s">
        <v>1444</v>
      </c>
      <c r="D247" t="str">
        <f t="shared" si="3"/>
        <v>ciclesonide + formoteral + tiotropiumtab</v>
      </c>
      <c r="E247" t="s">
        <v>1805</v>
      </c>
    </row>
    <row r="248" spans="1:5" x14ac:dyDescent="0.2">
      <c r="A248">
        <v>229</v>
      </c>
      <c r="B248" t="s">
        <v>1804</v>
      </c>
      <c r="C248" t="s">
        <v>1663</v>
      </c>
      <c r="D248" t="str">
        <f t="shared" si="3"/>
        <v>ciclesonide + formoteral + tiotropiuminhaler</v>
      </c>
      <c r="E248" t="s">
        <v>1806</v>
      </c>
    </row>
    <row r="249" spans="1:5" x14ac:dyDescent="0.2">
      <c r="A249">
        <v>230</v>
      </c>
      <c r="B249" t="s">
        <v>951</v>
      </c>
      <c r="C249" t="s">
        <v>1442</v>
      </c>
      <c r="D249" t="str">
        <f t="shared" si="3"/>
        <v>ciclopirox olamine topicalcream/gel/oint/solution</v>
      </c>
      <c r="E249" t="s">
        <v>1807</v>
      </c>
    </row>
    <row r="250" spans="1:5" x14ac:dyDescent="0.2">
      <c r="A250">
        <v>230</v>
      </c>
      <c r="B250" t="s">
        <v>1808</v>
      </c>
      <c r="C250" t="s">
        <v>1809</v>
      </c>
      <c r="D250" t="str">
        <f t="shared" si="3"/>
        <v>ciclopirox olamine Nail Lacquernail lacquer</v>
      </c>
      <c r="E250" t="s">
        <v>1810</v>
      </c>
    </row>
    <row r="251" spans="1:5" x14ac:dyDescent="0.2">
      <c r="A251">
        <v>231</v>
      </c>
      <c r="B251" t="s">
        <v>1173</v>
      </c>
      <c r="C251" t="s">
        <v>1444</v>
      </c>
      <c r="D251" t="str">
        <f t="shared" si="3"/>
        <v>cilostazoltab</v>
      </c>
      <c r="E251" t="s">
        <v>1811</v>
      </c>
    </row>
    <row r="252" spans="1:5" x14ac:dyDescent="0.2">
      <c r="A252">
        <v>232</v>
      </c>
      <c r="B252" t="s">
        <v>639</v>
      </c>
      <c r="C252" t="s">
        <v>1444</v>
      </c>
      <c r="D252" t="str">
        <f t="shared" si="3"/>
        <v>cimetidinetab</v>
      </c>
      <c r="E252" t="s">
        <v>1812</v>
      </c>
    </row>
    <row r="253" spans="1:5" x14ac:dyDescent="0.2">
      <c r="A253">
        <v>233</v>
      </c>
      <c r="B253" t="s">
        <v>1097</v>
      </c>
      <c r="C253" t="s">
        <v>1444</v>
      </c>
      <c r="D253" t="str">
        <f t="shared" si="3"/>
        <v>cinacalcettab</v>
      </c>
      <c r="E253" t="s">
        <v>1813</v>
      </c>
    </row>
    <row r="254" spans="1:5" x14ac:dyDescent="0.2">
      <c r="A254">
        <v>236</v>
      </c>
      <c r="B254" t="s">
        <v>1814</v>
      </c>
      <c r="C254" t="s">
        <v>1444</v>
      </c>
      <c r="D254" t="str">
        <f t="shared" si="3"/>
        <v>cinnarizinetab</v>
      </c>
      <c r="E254" t="s">
        <v>1815</v>
      </c>
    </row>
    <row r="255" spans="1:5" x14ac:dyDescent="0.2">
      <c r="A255">
        <v>237</v>
      </c>
      <c r="B255" t="s">
        <v>1379</v>
      </c>
      <c r="C255" t="s">
        <v>1444</v>
      </c>
      <c r="D255" t="str">
        <f t="shared" si="3"/>
        <v>cinnarizine + dimenhydrinatetab</v>
      </c>
      <c r="E255" t="s">
        <v>1816</v>
      </c>
    </row>
    <row r="256" spans="1:5" x14ac:dyDescent="0.2">
      <c r="A256">
        <v>238</v>
      </c>
      <c r="B256" t="s">
        <v>513</v>
      </c>
      <c r="C256" t="s">
        <v>1444</v>
      </c>
      <c r="D256" t="str">
        <f t="shared" si="3"/>
        <v>ciprofloxacintab</v>
      </c>
      <c r="E256" t="s">
        <v>1817</v>
      </c>
    </row>
    <row r="257" spans="1:5" x14ac:dyDescent="0.2">
      <c r="A257">
        <v>238</v>
      </c>
      <c r="B257" t="s">
        <v>1818</v>
      </c>
      <c r="C257" t="s">
        <v>11013</v>
      </c>
      <c r="D257" t="str">
        <f t="shared" si="3"/>
        <v>ciprofloxacin eye/eareye</v>
      </c>
      <c r="E257" t="s">
        <v>1819</v>
      </c>
    </row>
    <row r="258" spans="1:5" x14ac:dyDescent="0.2">
      <c r="A258">
        <v>239</v>
      </c>
      <c r="B258" t="s">
        <v>1275</v>
      </c>
      <c r="C258" t="s">
        <v>11013</v>
      </c>
      <c r="D258" t="str">
        <f t="shared" ref="D258:D321" si="4">CONCATENATE(B258,C258)</f>
        <v>ciprofloxacin + dexamethasone e/e prepeye</v>
      </c>
      <c r="E258" t="s">
        <v>1820</v>
      </c>
    </row>
    <row r="259" spans="1:5" x14ac:dyDescent="0.2">
      <c r="A259">
        <v>242</v>
      </c>
      <c r="B259" t="s">
        <v>358</v>
      </c>
      <c r="C259" t="s">
        <v>6146</v>
      </c>
      <c r="D259" t="str">
        <f t="shared" si="4"/>
        <v>cisplatininj</v>
      </c>
      <c r="E259" t="s">
        <v>1821</v>
      </c>
    </row>
    <row r="260" spans="1:5" x14ac:dyDescent="0.2">
      <c r="A260">
        <v>243</v>
      </c>
      <c r="B260" t="s">
        <v>129</v>
      </c>
      <c r="C260" t="s">
        <v>1444</v>
      </c>
      <c r="D260" t="str">
        <f t="shared" si="4"/>
        <v>citalopramtab</v>
      </c>
      <c r="E260" t="s">
        <v>1822</v>
      </c>
    </row>
    <row r="261" spans="1:5" x14ac:dyDescent="0.2">
      <c r="A261">
        <v>244</v>
      </c>
      <c r="B261" t="s">
        <v>108</v>
      </c>
      <c r="C261" t="s">
        <v>1444</v>
      </c>
      <c r="D261" t="str">
        <f t="shared" si="4"/>
        <v>citicolinetab</v>
      </c>
      <c r="E261" t="s">
        <v>1823</v>
      </c>
    </row>
    <row r="262" spans="1:5" x14ac:dyDescent="0.2">
      <c r="A262">
        <v>245</v>
      </c>
      <c r="B262" t="s">
        <v>1824</v>
      </c>
      <c r="C262" t="s">
        <v>1471</v>
      </c>
      <c r="D262" t="str">
        <f t="shared" si="4"/>
        <v>citric acid + potassium citratesyp</v>
      </c>
      <c r="E262" t="s">
        <v>1825</v>
      </c>
    </row>
    <row r="263" spans="1:5" x14ac:dyDescent="0.2">
      <c r="A263">
        <v>246</v>
      </c>
      <c r="B263" t="s">
        <v>35</v>
      </c>
      <c r="C263" t="s">
        <v>1444</v>
      </c>
      <c r="D263" t="str">
        <f t="shared" si="4"/>
        <v>clarithromycintab</v>
      </c>
      <c r="E263" t="s">
        <v>1826</v>
      </c>
    </row>
    <row r="264" spans="1:5" x14ac:dyDescent="0.2">
      <c r="A264">
        <v>248</v>
      </c>
      <c r="B264" t="s">
        <v>507</v>
      </c>
      <c r="C264" t="s">
        <v>1444</v>
      </c>
      <c r="D264" t="str">
        <f t="shared" si="4"/>
        <v>clindamycintab</v>
      </c>
      <c r="E264" t="s">
        <v>1827</v>
      </c>
    </row>
    <row r="265" spans="1:5" x14ac:dyDescent="0.2">
      <c r="A265">
        <v>248</v>
      </c>
      <c r="B265" t="s">
        <v>1828</v>
      </c>
      <c r="C265" t="s">
        <v>1442</v>
      </c>
      <c r="D265" t="str">
        <f t="shared" si="4"/>
        <v>clindamycin topicalcream/gel/oint/solution</v>
      </c>
      <c r="E265" t="s">
        <v>1829</v>
      </c>
    </row>
    <row r="266" spans="1:5" x14ac:dyDescent="0.2">
      <c r="A266">
        <v>248</v>
      </c>
      <c r="B266" t="s">
        <v>1828</v>
      </c>
      <c r="C266" t="s">
        <v>1442</v>
      </c>
      <c r="D266" t="str">
        <f t="shared" si="4"/>
        <v>clindamycin topicalcream/gel/oint/solution</v>
      </c>
      <c r="E266" t="s">
        <v>1830</v>
      </c>
    </row>
    <row r="267" spans="1:5" x14ac:dyDescent="0.2">
      <c r="A267">
        <v>249</v>
      </c>
      <c r="B267" t="s">
        <v>1831</v>
      </c>
      <c r="C267" t="s">
        <v>1442</v>
      </c>
      <c r="D267" t="str">
        <f t="shared" si="4"/>
        <v>clindamycin + benzoyl peroxidecream/gel/oint/solution</v>
      </c>
      <c r="E267" t="s">
        <v>1832</v>
      </c>
    </row>
    <row r="268" spans="1:5" x14ac:dyDescent="0.2">
      <c r="A268">
        <v>250</v>
      </c>
      <c r="B268" t="s">
        <v>1833</v>
      </c>
      <c r="C268" t="s">
        <v>1442</v>
      </c>
      <c r="D268" t="str">
        <f t="shared" si="4"/>
        <v>clindamycin + nicotinamide topicalcream/gel/oint/solution</v>
      </c>
      <c r="E268" t="s">
        <v>1834</v>
      </c>
    </row>
    <row r="269" spans="1:5" x14ac:dyDescent="0.2">
      <c r="A269">
        <v>251</v>
      </c>
      <c r="B269" t="s">
        <v>1835</v>
      </c>
      <c r="C269" t="s">
        <v>1442</v>
      </c>
      <c r="D269" t="str">
        <f t="shared" si="4"/>
        <v>clindamycin + clotrimazole vaginal prepcream/gel/oint/solution</v>
      </c>
      <c r="E269" t="s">
        <v>1836</v>
      </c>
    </row>
    <row r="270" spans="1:5" x14ac:dyDescent="0.2">
      <c r="A270">
        <v>251</v>
      </c>
      <c r="B270" t="s">
        <v>1835</v>
      </c>
      <c r="C270" t="s">
        <v>1837</v>
      </c>
      <c r="D270" t="str">
        <f t="shared" si="4"/>
        <v>clindamycin + clotrimazole vaginal prepvag tab/pessary/cream</v>
      </c>
      <c r="E270" t="s">
        <v>1838</v>
      </c>
    </row>
    <row r="271" spans="1:5" x14ac:dyDescent="0.2">
      <c r="A271">
        <v>251</v>
      </c>
      <c r="B271" t="s">
        <v>1839</v>
      </c>
      <c r="C271" t="s">
        <v>1837</v>
      </c>
      <c r="D271" t="str">
        <f t="shared" si="4"/>
        <v>clindamycin + clotrimazole + tinidazole vaginal prepvag tab/pessary/cream</v>
      </c>
      <c r="E271" t="s">
        <v>1840</v>
      </c>
    </row>
    <row r="272" spans="1:5" x14ac:dyDescent="0.2">
      <c r="A272">
        <v>252</v>
      </c>
      <c r="B272" t="s">
        <v>1841</v>
      </c>
      <c r="C272" t="s">
        <v>1442</v>
      </c>
      <c r="D272" t="str">
        <f t="shared" si="4"/>
        <v>clindamycin + tretinoin topicalcream/gel/oint/solution</v>
      </c>
      <c r="E272" t="s">
        <v>1842</v>
      </c>
    </row>
    <row r="273" spans="1:5" x14ac:dyDescent="0.2">
      <c r="A273">
        <v>254</v>
      </c>
      <c r="B273" t="s">
        <v>1044</v>
      </c>
      <c r="C273" t="s">
        <v>1444</v>
      </c>
      <c r="D273" t="str">
        <f t="shared" si="4"/>
        <v>clobazamtab</v>
      </c>
      <c r="E273" t="s">
        <v>1843</v>
      </c>
    </row>
    <row r="274" spans="1:5" x14ac:dyDescent="0.2">
      <c r="A274">
        <v>256</v>
      </c>
      <c r="B274" t="s">
        <v>1844</v>
      </c>
      <c r="C274" t="s">
        <v>1442</v>
      </c>
      <c r="D274" t="str">
        <f t="shared" si="4"/>
        <v>clobetasol + salicylic acid topicalcream/gel/oint/solution</v>
      </c>
      <c r="E274" t="s">
        <v>1845</v>
      </c>
    </row>
    <row r="275" spans="1:5" x14ac:dyDescent="0.2">
      <c r="A275">
        <v>256</v>
      </c>
      <c r="B275" t="s">
        <v>1844</v>
      </c>
      <c r="C275" t="s">
        <v>1442</v>
      </c>
      <c r="D275" t="str">
        <f t="shared" si="4"/>
        <v>clobetasol + salicylic acid topicalcream/gel/oint/solution</v>
      </c>
      <c r="E275" t="s">
        <v>1846</v>
      </c>
    </row>
    <row r="276" spans="1:5" x14ac:dyDescent="0.2">
      <c r="A276">
        <v>257</v>
      </c>
      <c r="B276" t="s">
        <v>960</v>
      </c>
      <c r="C276" t="s">
        <v>1442</v>
      </c>
      <c r="D276" t="str">
        <f t="shared" si="4"/>
        <v>clobetasol topicalcream/gel/oint/solution</v>
      </c>
      <c r="E276" t="s">
        <v>1847</v>
      </c>
    </row>
    <row r="277" spans="1:5" x14ac:dyDescent="0.2">
      <c r="A277">
        <v>259</v>
      </c>
      <c r="B277" t="s">
        <v>774</v>
      </c>
      <c r="C277" t="s">
        <v>1444</v>
      </c>
      <c r="D277" t="str">
        <f t="shared" si="4"/>
        <v>clofaziminetab</v>
      </c>
      <c r="E277" t="s">
        <v>1848</v>
      </c>
    </row>
    <row r="278" spans="1:5" x14ac:dyDescent="0.2">
      <c r="A278">
        <v>260</v>
      </c>
      <c r="B278" t="s">
        <v>1347</v>
      </c>
      <c r="C278" t="s">
        <v>1444</v>
      </c>
      <c r="D278" t="str">
        <f t="shared" si="4"/>
        <v>clomiphenetab</v>
      </c>
      <c r="E278" t="s">
        <v>1849</v>
      </c>
    </row>
    <row r="279" spans="1:5" x14ac:dyDescent="0.2">
      <c r="A279">
        <v>260</v>
      </c>
      <c r="B279" t="s">
        <v>1850</v>
      </c>
      <c r="C279" t="s">
        <v>1444</v>
      </c>
      <c r="D279" t="str">
        <f t="shared" si="4"/>
        <v>clomiphene + melatonintab</v>
      </c>
      <c r="E279" t="s">
        <v>1851</v>
      </c>
    </row>
    <row r="280" spans="1:5" x14ac:dyDescent="0.2">
      <c r="A280">
        <v>261</v>
      </c>
      <c r="B280" t="s">
        <v>303</v>
      </c>
      <c r="C280" t="s">
        <v>1444</v>
      </c>
      <c r="D280" t="str">
        <f t="shared" si="4"/>
        <v>clomipraminetab</v>
      </c>
      <c r="E280" t="s">
        <v>1852</v>
      </c>
    </row>
    <row r="281" spans="1:5" x14ac:dyDescent="0.2">
      <c r="A281">
        <v>262</v>
      </c>
      <c r="B281" t="s">
        <v>1853</v>
      </c>
      <c r="C281" t="s">
        <v>1444</v>
      </c>
      <c r="D281" t="str">
        <f t="shared" si="4"/>
        <v>clonazepam + escitalopramtab</v>
      </c>
      <c r="E281" t="s">
        <v>1854</v>
      </c>
    </row>
    <row r="282" spans="1:5" x14ac:dyDescent="0.2">
      <c r="A282">
        <v>262</v>
      </c>
      <c r="B282" t="s">
        <v>235</v>
      </c>
      <c r="C282" t="s">
        <v>1444</v>
      </c>
      <c r="D282" t="str">
        <f t="shared" si="4"/>
        <v>clonazepamtab</v>
      </c>
      <c r="E282" t="s">
        <v>1855</v>
      </c>
    </row>
    <row r="283" spans="1:5" x14ac:dyDescent="0.2">
      <c r="A283">
        <v>263</v>
      </c>
      <c r="B283" t="s">
        <v>398</v>
      </c>
      <c r="C283" t="s">
        <v>1444</v>
      </c>
      <c r="D283" t="str">
        <f t="shared" si="4"/>
        <v>clonidinetab</v>
      </c>
      <c r="E283" t="s">
        <v>1856</v>
      </c>
    </row>
    <row r="284" spans="1:5" x14ac:dyDescent="0.2">
      <c r="A284">
        <v>263</v>
      </c>
      <c r="B284" t="s">
        <v>1857</v>
      </c>
      <c r="C284" t="s">
        <v>1444</v>
      </c>
      <c r="D284" t="str">
        <f t="shared" si="4"/>
        <v>clonidine + hydrochlorothiazidetab</v>
      </c>
      <c r="E284" t="s">
        <v>1858</v>
      </c>
    </row>
    <row r="285" spans="1:5" x14ac:dyDescent="0.2">
      <c r="A285">
        <v>263</v>
      </c>
      <c r="B285" t="s">
        <v>398</v>
      </c>
      <c r="C285" t="s">
        <v>6146</v>
      </c>
      <c r="D285" t="str">
        <f t="shared" si="4"/>
        <v>clonidineinj</v>
      </c>
      <c r="E285" t="s">
        <v>1859</v>
      </c>
    </row>
    <row r="286" spans="1:5" x14ac:dyDescent="0.2">
      <c r="A286">
        <v>264</v>
      </c>
      <c r="B286" t="s">
        <v>150</v>
      </c>
      <c r="C286" t="s">
        <v>1444</v>
      </c>
      <c r="D286" t="str">
        <f t="shared" si="4"/>
        <v>clopidogreltab</v>
      </c>
      <c r="E286" t="s">
        <v>1860</v>
      </c>
    </row>
    <row r="287" spans="1:5" x14ac:dyDescent="0.2">
      <c r="A287">
        <v>266</v>
      </c>
      <c r="B287" t="s">
        <v>1861</v>
      </c>
      <c r="C287" t="s">
        <v>1604</v>
      </c>
      <c r="D287" t="str">
        <f t="shared" si="4"/>
        <v>clotrimazole + lignocaineear drop</v>
      </c>
      <c r="E287" t="s">
        <v>1862</v>
      </c>
    </row>
    <row r="288" spans="1:5" x14ac:dyDescent="0.2">
      <c r="A288">
        <v>267</v>
      </c>
      <c r="B288" t="s">
        <v>1863</v>
      </c>
      <c r="C288" t="s">
        <v>11013</v>
      </c>
      <c r="D288" t="str">
        <f t="shared" si="4"/>
        <v>clotrimazole + lidocaine + ofloxacineye</v>
      </c>
      <c r="E288" t="s">
        <v>1864</v>
      </c>
    </row>
    <row r="289" spans="1:5" x14ac:dyDescent="0.2">
      <c r="A289">
        <v>268</v>
      </c>
      <c r="B289" t="s">
        <v>916</v>
      </c>
      <c r="C289" t="s">
        <v>1442</v>
      </c>
      <c r="D289" t="str">
        <f t="shared" si="4"/>
        <v>clotrimazole topicalcream/gel/oint/solution</v>
      </c>
      <c r="E289" t="s">
        <v>1865</v>
      </c>
    </row>
    <row r="290" spans="1:5" x14ac:dyDescent="0.2">
      <c r="A290">
        <v>269</v>
      </c>
      <c r="B290" t="s">
        <v>917</v>
      </c>
      <c r="C290" t="s">
        <v>1442</v>
      </c>
      <c r="D290" t="str">
        <f t="shared" si="4"/>
        <v>clotrimazole + hydrocortisonecream/gel/oint/solution</v>
      </c>
      <c r="E290" t="s">
        <v>1866</v>
      </c>
    </row>
    <row r="291" spans="1:5" x14ac:dyDescent="0.2">
      <c r="A291">
        <v>268</v>
      </c>
      <c r="B291" t="s">
        <v>916</v>
      </c>
      <c r="C291" t="s">
        <v>1442</v>
      </c>
      <c r="D291" t="str">
        <f t="shared" si="4"/>
        <v>clotrimazole topicalcream/gel/oint/solution</v>
      </c>
      <c r="E291" t="s">
        <v>1867</v>
      </c>
    </row>
    <row r="292" spans="1:5" x14ac:dyDescent="0.2">
      <c r="A292">
        <v>270</v>
      </c>
      <c r="B292" t="s">
        <v>1338</v>
      </c>
      <c r="C292" t="s">
        <v>1444</v>
      </c>
      <c r="D292" t="str">
        <f t="shared" si="4"/>
        <v>clotrimazole vaginal preptab</v>
      </c>
      <c r="E292" t="s">
        <v>1868</v>
      </c>
    </row>
    <row r="293" spans="1:5" x14ac:dyDescent="0.2">
      <c r="A293">
        <v>271</v>
      </c>
      <c r="B293" t="s">
        <v>1869</v>
      </c>
      <c r="C293" t="s">
        <v>1444</v>
      </c>
      <c r="D293" t="str">
        <f t="shared" si="4"/>
        <v>amoxicillin + cloxacillintab</v>
      </c>
      <c r="E293" t="s">
        <v>1870</v>
      </c>
    </row>
    <row r="294" spans="1:5" x14ac:dyDescent="0.2">
      <c r="A294">
        <v>271</v>
      </c>
      <c r="B294" t="s">
        <v>1869</v>
      </c>
      <c r="C294" t="s">
        <v>1471</v>
      </c>
      <c r="D294" t="str">
        <f t="shared" si="4"/>
        <v>amoxicillin + cloxacillinsyp</v>
      </c>
      <c r="E294" t="s">
        <v>1871</v>
      </c>
    </row>
    <row r="295" spans="1:5" x14ac:dyDescent="0.2">
      <c r="A295">
        <v>272</v>
      </c>
      <c r="B295" t="s">
        <v>107</v>
      </c>
      <c r="C295" t="s">
        <v>1444</v>
      </c>
      <c r="D295" t="str">
        <f t="shared" si="4"/>
        <v>clozapinetab</v>
      </c>
      <c r="E295" t="s">
        <v>1872</v>
      </c>
    </row>
    <row r="296" spans="1:5" x14ac:dyDescent="0.2">
      <c r="A296">
        <v>273</v>
      </c>
      <c r="B296" t="s">
        <v>1873</v>
      </c>
      <c r="C296" t="s">
        <v>1442</v>
      </c>
      <c r="D296" t="str">
        <f t="shared" si="4"/>
        <v>coal tar + dithranol + salicylic acidcream/gel/oint/solution</v>
      </c>
      <c r="E296" t="s">
        <v>1874</v>
      </c>
    </row>
    <row r="297" spans="1:5" x14ac:dyDescent="0.2">
      <c r="A297">
        <v>273</v>
      </c>
      <c r="B297" t="s">
        <v>1875</v>
      </c>
      <c r="C297" t="s">
        <v>1442</v>
      </c>
      <c r="D297" t="str">
        <f t="shared" si="4"/>
        <v>coal tar + ketoconazolecream/gel/oint/solution</v>
      </c>
      <c r="E297" t="s">
        <v>1876</v>
      </c>
    </row>
    <row r="298" spans="1:5" x14ac:dyDescent="0.2">
      <c r="A298">
        <v>273</v>
      </c>
      <c r="B298" t="s">
        <v>1877</v>
      </c>
      <c r="C298" t="s">
        <v>1442</v>
      </c>
      <c r="D298" t="str">
        <f t="shared" si="4"/>
        <v>coal tar + salicyclic acidcream/gel/oint/solution</v>
      </c>
      <c r="E298" t="s">
        <v>1878</v>
      </c>
    </row>
    <row r="299" spans="1:5" x14ac:dyDescent="0.2">
      <c r="A299">
        <v>273</v>
      </c>
      <c r="B299" t="s">
        <v>1875</v>
      </c>
      <c r="C299" t="s">
        <v>1442</v>
      </c>
      <c r="D299" t="str">
        <f t="shared" si="4"/>
        <v>coal tar + ketoconazolecream/gel/oint/solution</v>
      </c>
      <c r="E299" t="s">
        <v>1879</v>
      </c>
    </row>
    <row r="300" spans="1:5" x14ac:dyDescent="0.2">
      <c r="A300">
        <v>273</v>
      </c>
      <c r="B300" t="s">
        <v>1880</v>
      </c>
      <c r="C300" t="s">
        <v>1442</v>
      </c>
      <c r="D300" t="str">
        <f t="shared" si="4"/>
        <v>coal tar + salicylic acidcream/gel/oint/solution</v>
      </c>
      <c r="E300" t="s">
        <v>1881</v>
      </c>
    </row>
    <row r="301" spans="1:5" x14ac:dyDescent="0.2">
      <c r="A301">
        <v>275</v>
      </c>
      <c r="B301" t="s">
        <v>1882</v>
      </c>
      <c r="C301" t="s">
        <v>1444</v>
      </c>
      <c r="D301" t="str">
        <f t="shared" si="4"/>
        <v>cod liver oiltab</v>
      </c>
      <c r="E301" t="s">
        <v>1883</v>
      </c>
    </row>
    <row r="302" spans="1:5" x14ac:dyDescent="0.2">
      <c r="A302">
        <v>276</v>
      </c>
      <c r="B302" t="s">
        <v>1293</v>
      </c>
      <c r="C302" t="s">
        <v>1444</v>
      </c>
      <c r="D302" t="str">
        <f t="shared" si="4"/>
        <v>coenzyme Q10tab</v>
      </c>
      <c r="E302" t="s">
        <v>1884</v>
      </c>
    </row>
    <row r="303" spans="1:5" x14ac:dyDescent="0.2">
      <c r="A303">
        <v>277</v>
      </c>
      <c r="B303" t="s">
        <v>65</v>
      </c>
      <c r="C303" t="s">
        <v>1444</v>
      </c>
      <c r="D303" t="str">
        <f t="shared" si="4"/>
        <v>colchicinetab</v>
      </c>
      <c r="E303" t="s">
        <v>1885</v>
      </c>
    </row>
    <row r="304" spans="1:5" x14ac:dyDescent="0.2">
      <c r="A304">
        <v>278</v>
      </c>
      <c r="B304" t="s">
        <v>1886</v>
      </c>
      <c r="C304" t="s">
        <v>6146</v>
      </c>
      <c r="D304" t="str">
        <f t="shared" si="4"/>
        <v>colistininj</v>
      </c>
      <c r="E304" t="s">
        <v>1887</v>
      </c>
    </row>
    <row r="305" spans="1:5" x14ac:dyDescent="0.2">
      <c r="A305">
        <v>278</v>
      </c>
      <c r="B305" t="s">
        <v>1886</v>
      </c>
      <c r="C305" t="s">
        <v>1471</v>
      </c>
      <c r="D305" t="str">
        <f t="shared" si="4"/>
        <v>colistinsyp</v>
      </c>
      <c r="E305" t="s">
        <v>1888</v>
      </c>
    </row>
    <row r="306" spans="1:5" x14ac:dyDescent="0.2">
      <c r="A306">
        <v>279</v>
      </c>
      <c r="B306" t="s">
        <v>1889</v>
      </c>
      <c r="C306" t="s">
        <v>1444</v>
      </c>
      <c r="D306" t="str">
        <f t="shared" si="4"/>
        <v>conjugated oestrogenstab</v>
      </c>
      <c r="E306" t="s">
        <v>1890</v>
      </c>
    </row>
    <row r="307" spans="1:5" x14ac:dyDescent="0.2">
      <c r="A307">
        <v>279</v>
      </c>
      <c r="B307" t="s">
        <v>1889</v>
      </c>
      <c r="C307" t="s">
        <v>1837</v>
      </c>
      <c r="D307" t="str">
        <f t="shared" si="4"/>
        <v>conjugated oestrogensvag tab/pessary/cream</v>
      </c>
      <c r="E307" t="s">
        <v>1891</v>
      </c>
    </row>
    <row r="308" spans="1:5" x14ac:dyDescent="0.2">
      <c r="A308">
        <v>282</v>
      </c>
      <c r="B308" t="s">
        <v>355</v>
      </c>
      <c r="C308" t="s">
        <v>6146</v>
      </c>
      <c r="D308" t="str">
        <f t="shared" si="4"/>
        <v>mitomycin-cinj</v>
      </c>
      <c r="E308" t="s">
        <v>1892</v>
      </c>
    </row>
    <row r="309" spans="1:5" x14ac:dyDescent="0.2">
      <c r="A309">
        <v>284</v>
      </c>
      <c r="B309" t="s">
        <v>1893</v>
      </c>
      <c r="C309" t="s">
        <v>1471</v>
      </c>
      <c r="D309" t="str">
        <f t="shared" si="4"/>
        <v>cyclobenzaprinesyp</v>
      </c>
      <c r="E309" t="s">
        <v>1894</v>
      </c>
    </row>
    <row r="310" spans="1:5" x14ac:dyDescent="0.2">
      <c r="A310">
        <v>284</v>
      </c>
      <c r="B310" t="s">
        <v>1893</v>
      </c>
      <c r="C310" t="s">
        <v>1444</v>
      </c>
      <c r="D310" t="str">
        <f t="shared" si="4"/>
        <v>cyclobenzaprinetab</v>
      </c>
      <c r="E310" t="s">
        <v>1895</v>
      </c>
    </row>
    <row r="311" spans="1:5" x14ac:dyDescent="0.2">
      <c r="A311">
        <v>285</v>
      </c>
      <c r="B311" t="s">
        <v>1290</v>
      </c>
      <c r="C311" t="s">
        <v>11013</v>
      </c>
      <c r="D311" t="str">
        <f t="shared" si="4"/>
        <v>cyclopentolate eye prepeye</v>
      </c>
      <c r="E311" t="s">
        <v>1896</v>
      </c>
    </row>
    <row r="312" spans="1:5" x14ac:dyDescent="0.2">
      <c r="A312">
        <v>286</v>
      </c>
      <c r="B312" t="s">
        <v>77</v>
      </c>
      <c r="C312" t="s">
        <v>1444</v>
      </c>
      <c r="D312" t="str">
        <f t="shared" si="4"/>
        <v>cyclophosphamidetab</v>
      </c>
      <c r="E312" t="s">
        <v>1897</v>
      </c>
    </row>
    <row r="313" spans="1:5" x14ac:dyDescent="0.2">
      <c r="A313">
        <v>286</v>
      </c>
      <c r="B313" t="s">
        <v>77</v>
      </c>
      <c r="C313" t="s">
        <v>6146</v>
      </c>
      <c r="D313" t="str">
        <f t="shared" si="4"/>
        <v>cyclophosphamideinj</v>
      </c>
      <c r="E313" t="s">
        <v>1898</v>
      </c>
    </row>
    <row r="314" spans="1:5" x14ac:dyDescent="0.2">
      <c r="A314">
        <v>287</v>
      </c>
      <c r="B314" t="s">
        <v>295</v>
      </c>
      <c r="C314" t="s">
        <v>1444</v>
      </c>
      <c r="D314" t="str">
        <f t="shared" si="4"/>
        <v>cyclosporinetab</v>
      </c>
      <c r="E314" t="s">
        <v>1899</v>
      </c>
    </row>
    <row r="315" spans="1:5" x14ac:dyDescent="0.2">
      <c r="A315">
        <v>288</v>
      </c>
      <c r="B315" t="s">
        <v>1900</v>
      </c>
      <c r="C315" t="s">
        <v>11013</v>
      </c>
      <c r="D315" t="str">
        <f t="shared" si="4"/>
        <v>cyclosporine eye prepeye</v>
      </c>
      <c r="E315" t="s">
        <v>1901</v>
      </c>
    </row>
    <row r="316" spans="1:5" x14ac:dyDescent="0.2">
      <c r="A316">
        <v>289</v>
      </c>
      <c r="B316" t="s">
        <v>339</v>
      </c>
      <c r="C316" t="s">
        <v>1444</v>
      </c>
      <c r="D316" t="str">
        <f t="shared" si="4"/>
        <v>cyproheptadinetab</v>
      </c>
      <c r="E316" t="s">
        <v>1902</v>
      </c>
    </row>
    <row r="317" spans="1:5" x14ac:dyDescent="0.2">
      <c r="A317">
        <v>290</v>
      </c>
      <c r="B317" t="s">
        <v>1351</v>
      </c>
      <c r="C317" t="s">
        <v>1444</v>
      </c>
      <c r="D317" t="str">
        <f t="shared" si="4"/>
        <v>cyproterone + ethinylestradioltab</v>
      </c>
      <c r="E317" t="s">
        <v>1903</v>
      </c>
    </row>
    <row r="318" spans="1:5" x14ac:dyDescent="0.2">
      <c r="A318">
        <v>291</v>
      </c>
      <c r="B318" t="s">
        <v>1904</v>
      </c>
      <c r="C318" t="s">
        <v>6146</v>
      </c>
      <c r="D318" t="str">
        <f t="shared" si="4"/>
        <v>cytarabineinj</v>
      </c>
      <c r="E318" t="s">
        <v>1905</v>
      </c>
    </row>
    <row r="319" spans="1:5" x14ac:dyDescent="0.2">
      <c r="A319">
        <v>291</v>
      </c>
      <c r="B319" t="s">
        <v>1904</v>
      </c>
      <c r="C319" t="s">
        <v>1444</v>
      </c>
      <c r="D319" t="str">
        <f t="shared" si="4"/>
        <v>cytarabinetab</v>
      </c>
      <c r="E319" t="s">
        <v>1906</v>
      </c>
    </row>
    <row r="320" spans="1:5" x14ac:dyDescent="0.2">
      <c r="A320">
        <v>292</v>
      </c>
      <c r="B320" t="s">
        <v>1015</v>
      </c>
      <c r="C320" t="s">
        <v>6146</v>
      </c>
      <c r="D320" t="str">
        <f t="shared" si="4"/>
        <v>dacarbazineinj</v>
      </c>
      <c r="E320" t="s">
        <v>1907</v>
      </c>
    </row>
    <row r="321" spans="1:5" x14ac:dyDescent="0.2">
      <c r="A321">
        <v>293</v>
      </c>
      <c r="B321" t="s">
        <v>1908</v>
      </c>
      <c r="C321" t="s">
        <v>1444</v>
      </c>
      <c r="D321" t="str">
        <f t="shared" si="4"/>
        <v>daclatasvirtab</v>
      </c>
      <c r="E321" t="s">
        <v>1909</v>
      </c>
    </row>
    <row r="322" spans="1:5" x14ac:dyDescent="0.2">
      <c r="A322">
        <v>293</v>
      </c>
      <c r="B322" t="s">
        <v>1910</v>
      </c>
      <c r="C322" t="s">
        <v>1444</v>
      </c>
      <c r="D322" t="str">
        <f t="shared" ref="D322:D385" si="5">CONCATENATE(B322,C322)</f>
        <v>daclatasvir + sofosbuvirtab</v>
      </c>
      <c r="E322" t="s">
        <v>1911</v>
      </c>
    </row>
    <row r="323" spans="1:5" x14ac:dyDescent="0.2">
      <c r="A323">
        <v>295</v>
      </c>
      <c r="B323" t="s">
        <v>152</v>
      </c>
      <c r="C323" t="s">
        <v>6146</v>
      </c>
      <c r="D323" t="str">
        <f t="shared" si="5"/>
        <v>dalteparininj</v>
      </c>
      <c r="E323" t="s">
        <v>1912</v>
      </c>
    </row>
    <row r="324" spans="1:5" x14ac:dyDescent="0.2">
      <c r="A324">
        <v>298</v>
      </c>
      <c r="B324" t="s">
        <v>1913</v>
      </c>
      <c r="C324" t="s">
        <v>1444</v>
      </c>
      <c r="D324" t="str">
        <f t="shared" si="5"/>
        <v>dapagliflozintab</v>
      </c>
      <c r="E324" t="s">
        <v>1914</v>
      </c>
    </row>
    <row r="325" spans="1:5" x14ac:dyDescent="0.2">
      <c r="A325">
        <v>299</v>
      </c>
      <c r="B325" t="s">
        <v>1915</v>
      </c>
      <c r="C325" t="s">
        <v>1444</v>
      </c>
      <c r="D325" t="str">
        <f t="shared" si="5"/>
        <v>dapoxetine + tadalafiltab</v>
      </c>
      <c r="E325" t="s">
        <v>1916</v>
      </c>
    </row>
    <row r="326" spans="1:5" x14ac:dyDescent="0.2">
      <c r="A326">
        <v>299</v>
      </c>
      <c r="B326" t="s">
        <v>1917</v>
      </c>
      <c r="C326" t="s">
        <v>1444</v>
      </c>
      <c r="D326" t="str">
        <f t="shared" si="5"/>
        <v>dapoxetine hydrochloride + tadalafiltab</v>
      </c>
      <c r="E326" t="s">
        <v>1918</v>
      </c>
    </row>
    <row r="327" spans="1:5" x14ac:dyDescent="0.2">
      <c r="A327">
        <v>299</v>
      </c>
      <c r="B327" t="s">
        <v>1919</v>
      </c>
      <c r="C327" t="s">
        <v>1444</v>
      </c>
      <c r="D327" t="str">
        <f t="shared" si="5"/>
        <v>dapoxetine + sildenafiltab</v>
      </c>
      <c r="E327" t="s">
        <v>1920</v>
      </c>
    </row>
    <row r="328" spans="1:5" x14ac:dyDescent="0.2">
      <c r="A328">
        <v>299</v>
      </c>
      <c r="B328" t="s">
        <v>1052</v>
      </c>
      <c r="C328" t="s">
        <v>1444</v>
      </c>
      <c r="D328" t="str">
        <f t="shared" si="5"/>
        <v>dapoxetinetab</v>
      </c>
      <c r="E328" t="s">
        <v>1921</v>
      </c>
    </row>
    <row r="329" spans="1:5" x14ac:dyDescent="0.2">
      <c r="A329">
        <v>301</v>
      </c>
      <c r="B329" t="s">
        <v>86</v>
      </c>
      <c r="C329" t="s">
        <v>1444</v>
      </c>
      <c r="D329" t="str">
        <f t="shared" si="5"/>
        <v>darifenacintab</v>
      </c>
      <c r="E329" t="s">
        <v>1922</v>
      </c>
    </row>
    <row r="330" spans="1:5" x14ac:dyDescent="0.2">
      <c r="A330">
        <v>302</v>
      </c>
      <c r="B330" t="s">
        <v>1011</v>
      </c>
      <c r="C330" t="s">
        <v>6146</v>
      </c>
      <c r="D330" t="str">
        <f t="shared" si="5"/>
        <v>daunorubicininj</v>
      </c>
      <c r="E330" t="s">
        <v>1923</v>
      </c>
    </row>
    <row r="331" spans="1:5" x14ac:dyDescent="0.2">
      <c r="A331">
        <v>303</v>
      </c>
      <c r="B331" t="s">
        <v>612</v>
      </c>
      <c r="C331" t="s">
        <v>1444</v>
      </c>
      <c r="D331" t="str">
        <f t="shared" si="5"/>
        <v>deferasiroxtab</v>
      </c>
      <c r="E331" t="s">
        <v>1924</v>
      </c>
    </row>
    <row r="332" spans="1:5" x14ac:dyDescent="0.2">
      <c r="A332">
        <v>304</v>
      </c>
      <c r="B332" t="s">
        <v>611</v>
      </c>
      <c r="C332" t="s">
        <v>1444</v>
      </c>
      <c r="D332" t="str">
        <f t="shared" si="5"/>
        <v>deferipronetab</v>
      </c>
      <c r="E332" t="s">
        <v>1925</v>
      </c>
    </row>
    <row r="333" spans="1:5" x14ac:dyDescent="0.2">
      <c r="A333">
        <v>305</v>
      </c>
      <c r="B333" t="s">
        <v>1926</v>
      </c>
      <c r="C333" t="s">
        <v>1444</v>
      </c>
      <c r="D333" t="str">
        <f t="shared" si="5"/>
        <v>deflazacorttab</v>
      </c>
      <c r="E333" t="s">
        <v>1927</v>
      </c>
    </row>
    <row r="334" spans="1:5" x14ac:dyDescent="0.2">
      <c r="A334">
        <v>306</v>
      </c>
      <c r="B334" t="s">
        <v>1928</v>
      </c>
      <c r="C334" t="s">
        <v>1444</v>
      </c>
      <c r="D334" t="str">
        <f t="shared" si="5"/>
        <v>demeclocyclinetab</v>
      </c>
      <c r="E334" t="s">
        <v>1929</v>
      </c>
    </row>
    <row r="335" spans="1:5" x14ac:dyDescent="0.2">
      <c r="A335">
        <v>307</v>
      </c>
      <c r="B335" t="s">
        <v>1930</v>
      </c>
      <c r="C335" t="s">
        <v>6146</v>
      </c>
      <c r="D335" t="str">
        <f t="shared" si="5"/>
        <v>denosumabinj</v>
      </c>
      <c r="E335" t="s">
        <v>1931</v>
      </c>
    </row>
    <row r="336" spans="1:5" x14ac:dyDescent="0.2">
      <c r="A336">
        <v>309</v>
      </c>
      <c r="B336" t="s">
        <v>227</v>
      </c>
      <c r="C336" t="s">
        <v>1444</v>
      </c>
      <c r="D336" t="str">
        <f t="shared" si="5"/>
        <v>desloratadinetab</v>
      </c>
      <c r="E336" t="s">
        <v>1932</v>
      </c>
    </row>
    <row r="337" spans="1:5" x14ac:dyDescent="0.2">
      <c r="A337">
        <v>310</v>
      </c>
      <c r="B337" t="s">
        <v>228</v>
      </c>
      <c r="C337" t="s">
        <v>1444</v>
      </c>
      <c r="D337" t="str">
        <f t="shared" si="5"/>
        <v>desloratadine + pseudoephedrinetab</v>
      </c>
      <c r="E337" t="s">
        <v>1933</v>
      </c>
    </row>
    <row r="338" spans="1:5" x14ac:dyDescent="0.2">
      <c r="A338">
        <v>311</v>
      </c>
      <c r="B338" t="s">
        <v>1328</v>
      </c>
      <c r="C338" t="s">
        <v>1444</v>
      </c>
      <c r="D338" t="str">
        <f t="shared" si="5"/>
        <v>desogestreltab</v>
      </c>
      <c r="E338" t="s">
        <v>1934</v>
      </c>
    </row>
    <row r="339" spans="1:5" x14ac:dyDescent="0.2">
      <c r="A339">
        <v>312</v>
      </c>
      <c r="B339" t="s">
        <v>1312</v>
      </c>
      <c r="C339" t="s">
        <v>1444</v>
      </c>
      <c r="D339" t="str">
        <f t="shared" si="5"/>
        <v>desogestrel + ethinylestradioltab</v>
      </c>
      <c r="E339" t="s">
        <v>1935</v>
      </c>
    </row>
    <row r="340" spans="1:5" x14ac:dyDescent="0.2">
      <c r="A340">
        <v>314</v>
      </c>
      <c r="B340" t="s">
        <v>1063</v>
      </c>
      <c r="C340" t="s">
        <v>1444</v>
      </c>
      <c r="D340" t="str">
        <f t="shared" si="5"/>
        <v>desvenlafaxinetab</v>
      </c>
      <c r="E340" t="s">
        <v>1936</v>
      </c>
    </row>
    <row r="341" spans="1:5" x14ac:dyDescent="0.2">
      <c r="A341">
        <v>315</v>
      </c>
      <c r="B341" t="s">
        <v>45</v>
      </c>
      <c r="C341" t="s">
        <v>1444</v>
      </c>
      <c r="D341" t="str">
        <f t="shared" si="5"/>
        <v>dexamethasonetab</v>
      </c>
      <c r="E341" t="s">
        <v>1937</v>
      </c>
    </row>
    <row r="342" spans="1:5" x14ac:dyDescent="0.2">
      <c r="A342">
        <v>315</v>
      </c>
      <c r="B342" t="s">
        <v>45</v>
      </c>
      <c r="C342" t="s">
        <v>6146</v>
      </c>
      <c r="D342" t="str">
        <f t="shared" si="5"/>
        <v>dexamethasoneinj</v>
      </c>
      <c r="E342" t="s">
        <v>1938</v>
      </c>
    </row>
    <row r="343" spans="1:5" x14ac:dyDescent="0.2">
      <c r="A343">
        <v>317</v>
      </c>
      <c r="B343" t="s">
        <v>1939</v>
      </c>
      <c r="C343" t="s">
        <v>11013</v>
      </c>
      <c r="D343" t="str">
        <f t="shared" si="5"/>
        <v>dexamethasone + gatifloxacin eye prepeye</v>
      </c>
      <c r="E343" t="s">
        <v>1940</v>
      </c>
    </row>
    <row r="344" spans="1:5" x14ac:dyDescent="0.2">
      <c r="A344">
        <v>319</v>
      </c>
      <c r="B344" t="s">
        <v>1941</v>
      </c>
      <c r="C344" t="s">
        <v>11013</v>
      </c>
      <c r="D344" t="str">
        <f t="shared" si="5"/>
        <v>dexamethasone + tobramycin eye prepeye</v>
      </c>
      <c r="E344" t="s">
        <v>1942</v>
      </c>
    </row>
    <row r="345" spans="1:5" x14ac:dyDescent="0.2">
      <c r="A345">
        <v>320</v>
      </c>
      <c r="B345" t="s">
        <v>1943</v>
      </c>
      <c r="C345" t="s">
        <v>1444</v>
      </c>
      <c r="D345" t="str">
        <f t="shared" si="5"/>
        <v>dexibuprofentab</v>
      </c>
      <c r="E345" t="s">
        <v>1944</v>
      </c>
    </row>
    <row r="346" spans="1:5" x14ac:dyDescent="0.2">
      <c r="A346">
        <v>321</v>
      </c>
      <c r="B346" t="s">
        <v>1945</v>
      </c>
      <c r="C346" t="s">
        <v>1442</v>
      </c>
      <c r="D346" t="str">
        <f t="shared" si="5"/>
        <v>dexketoprofencream/gel/oint/solution</v>
      </c>
      <c r="E346" t="s">
        <v>1946</v>
      </c>
    </row>
    <row r="347" spans="1:5" x14ac:dyDescent="0.2">
      <c r="A347">
        <v>321</v>
      </c>
      <c r="B347" t="s">
        <v>1945</v>
      </c>
      <c r="C347" t="s">
        <v>6146</v>
      </c>
      <c r="D347" t="str">
        <f t="shared" si="5"/>
        <v>dexketoprofeninj</v>
      </c>
      <c r="E347" t="s">
        <v>1947</v>
      </c>
    </row>
    <row r="348" spans="1:5" x14ac:dyDescent="0.2">
      <c r="A348">
        <v>321</v>
      </c>
      <c r="B348" t="s">
        <v>1945</v>
      </c>
      <c r="C348" t="s">
        <v>1444</v>
      </c>
      <c r="D348" t="str">
        <f t="shared" si="5"/>
        <v>dexketoprofentab</v>
      </c>
      <c r="E348" t="s">
        <v>1948</v>
      </c>
    </row>
    <row r="349" spans="1:5" x14ac:dyDescent="0.2">
      <c r="A349">
        <v>322</v>
      </c>
      <c r="B349" t="s">
        <v>1949</v>
      </c>
      <c r="C349" t="s">
        <v>1444</v>
      </c>
      <c r="D349" t="str">
        <f t="shared" si="5"/>
        <v>dexlansoprazoletab</v>
      </c>
      <c r="E349" t="s">
        <v>1950</v>
      </c>
    </row>
    <row r="350" spans="1:5" x14ac:dyDescent="0.2">
      <c r="A350">
        <v>323</v>
      </c>
      <c r="B350" t="s">
        <v>93</v>
      </c>
      <c r="C350" t="s">
        <v>6146</v>
      </c>
      <c r="D350" t="str">
        <f t="shared" si="5"/>
        <v>dextran 40inj</v>
      </c>
      <c r="E350" t="s">
        <v>1951</v>
      </c>
    </row>
    <row r="351" spans="1:5" x14ac:dyDescent="0.2">
      <c r="A351">
        <v>324</v>
      </c>
      <c r="B351" t="s">
        <v>1952</v>
      </c>
      <c r="C351" t="s">
        <v>11013</v>
      </c>
      <c r="D351" t="str">
        <f t="shared" si="5"/>
        <v>dextran 70 + hypromellose eye prepeye</v>
      </c>
      <c r="E351" t="s">
        <v>1953</v>
      </c>
    </row>
    <row r="352" spans="1:5" x14ac:dyDescent="0.2">
      <c r="A352">
        <v>327</v>
      </c>
      <c r="B352" t="s">
        <v>229</v>
      </c>
      <c r="C352" t="s">
        <v>1444</v>
      </c>
      <c r="D352" t="str">
        <f t="shared" si="5"/>
        <v>dextromethorphantab</v>
      </c>
      <c r="E352" t="s">
        <v>1954</v>
      </c>
    </row>
    <row r="353" spans="1:5" x14ac:dyDescent="0.2">
      <c r="A353">
        <v>327</v>
      </c>
      <c r="B353" t="s">
        <v>229</v>
      </c>
      <c r="C353" t="s">
        <v>1471</v>
      </c>
      <c r="D353" t="str">
        <f t="shared" si="5"/>
        <v>dextromethorphansyp</v>
      </c>
      <c r="E353" t="s">
        <v>1955</v>
      </c>
    </row>
    <row r="354" spans="1:5" x14ac:dyDescent="0.2">
      <c r="A354">
        <v>331</v>
      </c>
      <c r="B354" t="s">
        <v>330</v>
      </c>
      <c r="C354" t="s">
        <v>1775</v>
      </c>
      <c r="D354" t="str">
        <f t="shared" si="5"/>
        <v>diabasic sodium phosphate + monobasic sodium phosphatemouthwash</v>
      </c>
      <c r="E354" t="s">
        <v>1956</v>
      </c>
    </row>
    <row r="355" spans="1:5" x14ac:dyDescent="0.2">
      <c r="A355">
        <v>332</v>
      </c>
      <c r="B355" t="s">
        <v>896</v>
      </c>
      <c r="C355" t="s">
        <v>1444</v>
      </c>
      <c r="D355" t="str">
        <f t="shared" si="5"/>
        <v>diacerein + glucosaminetab</v>
      </c>
      <c r="E355" t="s">
        <v>1957</v>
      </c>
    </row>
    <row r="356" spans="1:5" x14ac:dyDescent="0.2">
      <c r="A356">
        <v>333</v>
      </c>
      <c r="B356" t="s">
        <v>96</v>
      </c>
      <c r="C356" t="s">
        <v>6146</v>
      </c>
      <c r="D356" t="str">
        <f t="shared" si="5"/>
        <v>diazepaminj</v>
      </c>
      <c r="E356" t="s">
        <v>1958</v>
      </c>
    </row>
    <row r="357" spans="1:5" x14ac:dyDescent="0.2">
      <c r="A357">
        <v>333</v>
      </c>
      <c r="B357" t="s">
        <v>96</v>
      </c>
      <c r="C357" t="s">
        <v>1471</v>
      </c>
      <c r="D357" t="str">
        <f t="shared" si="5"/>
        <v>diazepamsyp</v>
      </c>
      <c r="E357" t="s">
        <v>1959</v>
      </c>
    </row>
    <row r="358" spans="1:5" x14ac:dyDescent="0.2">
      <c r="A358">
        <v>333</v>
      </c>
      <c r="B358" t="s">
        <v>96</v>
      </c>
      <c r="C358" t="s">
        <v>1960</v>
      </c>
      <c r="D358" t="str">
        <f t="shared" si="5"/>
        <v>diazepamliquid</v>
      </c>
      <c r="E358" t="s">
        <v>1961</v>
      </c>
    </row>
    <row r="359" spans="1:5" x14ac:dyDescent="0.2">
      <c r="A359">
        <v>333</v>
      </c>
      <c r="B359" t="s">
        <v>96</v>
      </c>
      <c r="C359" t="s">
        <v>1444</v>
      </c>
      <c r="D359" t="str">
        <f t="shared" si="5"/>
        <v>diazepamtab</v>
      </c>
      <c r="E359" t="s">
        <v>1962</v>
      </c>
    </row>
    <row r="360" spans="1:5" x14ac:dyDescent="0.2">
      <c r="A360">
        <v>334</v>
      </c>
      <c r="B360" t="s">
        <v>1</v>
      </c>
      <c r="C360" t="s">
        <v>1444</v>
      </c>
      <c r="D360" t="str">
        <f t="shared" si="5"/>
        <v>diclofenactab</v>
      </c>
      <c r="E360" t="s">
        <v>1963</v>
      </c>
    </row>
    <row r="361" spans="1:5" x14ac:dyDescent="0.2">
      <c r="A361">
        <v>335</v>
      </c>
      <c r="B361" t="s">
        <v>1964</v>
      </c>
      <c r="C361" t="s">
        <v>1442</v>
      </c>
      <c r="D361" t="str">
        <f t="shared" si="5"/>
        <v>diclofenac + lidocainecream/gel/oint/solution</v>
      </c>
      <c r="E361" t="s">
        <v>1965</v>
      </c>
    </row>
    <row r="362" spans="1:5" x14ac:dyDescent="0.2">
      <c r="A362">
        <v>336</v>
      </c>
      <c r="B362" t="s">
        <v>1966</v>
      </c>
      <c r="C362" t="s">
        <v>1444</v>
      </c>
      <c r="D362" t="str">
        <f t="shared" si="5"/>
        <v>diclofenac + misoprostoltab</v>
      </c>
      <c r="E362" t="s">
        <v>1967</v>
      </c>
    </row>
    <row r="363" spans="1:5" x14ac:dyDescent="0.2">
      <c r="A363">
        <v>337</v>
      </c>
      <c r="B363" t="s">
        <v>1968</v>
      </c>
      <c r="C363" t="s">
        <v>11013</v>
      </c>
      <c r="D363" t="str">
        <f t="shared" si="5"/>
        <v>diclofenac eye prepeye</v>
      </c>
      <c r="E363" t="s">
        <v>1969</v>
      </c>
    </row>
    <row r="364" spans="1:5" x14ac:dyDescent="0.2">
      <c r="A364">
        <v>338</v>
      </c>
      <c r="B364" t="s">
        <v>1970</v>
      </c>
      <c r="C364" t="s">
        <v>1442</v>
      </c>
      <c r="D364" t="str">
        <f t="shared" si="5"/>
        <v>diclofenac topicalcream/gel/oint/solution</v>
      </c>
      <c r="E364" t="s">
        <v>1971</v>
      </c>
    </row>
    <row r="365" spans="1:5" x14ac:dyDescent="0.2">
      <c r="A365">
        <v>338</v>
      </c>
      <c r="B365" t="s">
        <v>1970</v>
      </c>
      <c r="C365" t="s">
        <v>1442</v>
      </c>
      <c r="D365" t="str">
        <f t="shared" si="5"/>
        <v>diclofenac topicalcream/gel/oint/solution</v>
      </c>
      <c r="E365" t="s">
        <v>1972</v>
      </c>
    </row>
    <row r="366" spans="1:5" x14ac:dyDescent="0.2">
      <c r="A366">
        <v>339</v>
      </c>
      <c r="B366" t="s">
        <v>499</v>
      </c>
      <c r="C366" t="s">
        <v>1444</v>
      </c>
      <c r="D366" t="str">
        <f t="shared" si="5"/>
        <v>dicloxacillintab</v>
      </c>
      <c r="E366" t="s">
        <v>1973</v>
      </c>
    </row>
    <row r="367" spans="1:5" x14ac:dyDescent="0.2">
      <c r="A367">
        <v>341</v>
      </c>
      <c r="B367" t="s">
        <v>1974</v>
      </c>
      <c r="C367" t="s">
        <v>1444</v>
      </c>
      <c r="D367" t="str">
        <f t="shared" si="5"/>
        <v>chlorpheniramine + diethylcarbamazinetab</v>
      </c>
      <c r="E367" t="s">
        <v>1975</v>
      </c>
    </row>
    <row r="368" spans="1:5" x14ac:dyDescent="0.2">
      <c r="A368">
        <v>341</v>
      </c>
      <c r="B368" t="s">
        <v>585</v>
      </c>
      <c r="C368" t="s">
        <v>1444</v>
      </c>
      <c r="D368" t="str">
        <f t="shared" si="5"/>
        <v>diethylcarbamazinetab</v>
      </c>
      <c r="E368" t="s">
        <v>1976</v>
      </c>
    </row>
    <row r="369" spans="1:5" x14ac:dyDescent="0.2">
      <c r="A369">
        <v>343</v>
      </c>
      <c r="B369" t="s">
        <v>1977</v>
      </c>
      <c r="C369" t="s">
        <v>11013</v>
      </c>
      <c r="D369" t="str">
        <f t="shared" si="5"/>
        <v>difluprednate eye prepeye</v>
      </c>
      <c r="E369" t="s">
        <v>1978</v>
      </c>
    </row>
    <row r="370" spans="1:5" x14ac:dyDescent="0.2">
      <c r="A370">
        <v>343</v>
      </c>
      <c r="B370" t="s">
        <v>1979</v>
      </c>
      <c r="C370" t="s">
        <v>11013</v>
      </c>
      <c r="D370" t="str">
        <f t="shared" si="5"/>
        <v>gatifloxacin + difluprednateeye</v>
      </c>
      <c r="E370" t="s">
        <v>1980</v>
      </c>
    </row>
    <row r="371" spans="1:5" x14ac:dyDescent="0.2">
      <c r="A371">
        <v>343</v>
      </c>
      <c r="B371" t="s">
        <v>1981</v>
      </c>
      <c r="C371" t="s">
        <v>11013</v>
      </c>
      <c r="D371" t="str">
        <f t="shared" si="5"/>
        <v>difluprednate + moxifloxacineye</v>
      </c>
      <c r="E371" t="s">
        <v>1982</v>
      </c>
    </row>
    <row r="372" spans="1:5" x14ac:dyDescent="0.2">
      <c r="A372">
        <v>344</v>
      </c>
      <c r="B372" t="s">
        <v>454</v>
      </c>
      <c r="C372" t="s">
        <v>6146</v>
      </c>
      <c r="D372" t="str">
        <f t="shared" si="5"/>
        <v>digoxininj</v>
      </c>
      <c r="E372" t="s">
        <v>1983</v>
      </c>
    </row>
    <row r="373" spans="1:5" x14ac:dyDescent="0.2">
      <c r="A373">
        <v>344</v>
      </c>
      <c r="B373" t="s">
        <v>454</v>
      </c>
      <c r="C373" t="s">
        <v>1501</v>
      </c>
      <c r="D373" t="str">
        <f t="shared" si="5"/>
        <v>digoxindrop</v>
      </c>
      <c r="E373" t="s">
        <v>1984</v>
      </c>
    </row>
    <row r="374" spans="1:5" x14ac:dyDescent="0.2">
      <c r="A374">
        <v>344</v>
      </c>
      <c r="B374" t="s">
        <v>454</v>
      </c>
      <c r="C374" t="s">
        <v>1444</v>
      </c>
      <c r="D374" t="str">
        <f t="shared" si="5"/>
        <v>digoxintab</v>
      </c>
      <c r="E374" t="s">
        <v>1985</v>
      </c>
    </row>
    <row r="375" spans="1:5" x14ac:dyDescent="0.2">
      <c r="A375">
        <v>345</v>
      </c>
      <c r="B375" t="s">
        <v>1986</v>
      </c>
      <c r="C375" t="s">
        <v>1444</v>
      </c>
      <c r="D375" t="str">
        <f t="shared" si="5"/>
        <v>diloxanide + metronidazole + polydimethylsiloxanetab</v>
      </c>
      <c r="E375" t="s">
        <v>1987</v>
      </c>
    </row>
    <row r="376" spans="1:5" x14ac:dyDescent="0.2">
      <c r="A376">
        <v>345</v>
      </c>
      <c r="B376" t="s">
        <v>1988</v>
      </c>
      <c r="C376" t="s">
        <v>1444</v>
      </c>
      <c r="D376" t="str">
        <f t="shared" si="5"/>
        <v>diloxanide furoate + simethicone + tinidazoletab</v>
      </c>
      <c r="E376" t="s">
        <v>1989</v>
      </c>
    </row>
    <row r="377" spans="1:5" x14ac:dyDescent="0.2">
      <c r="A377">
        <v>345</v>
      </c>
      <c r="B377" t="s">
        <v>1990</v>
      </c>
      <c r="C377" t="s">
        <v>1444</v>
      </c>
      <c r="D377" t="str">
        <f t="shared" si="5"/>
        <v>diloxanide + tinidazoletab</v>
      </c>
      <c r="E377" t="s">
        <v>1991</v>
      </c>
    </row>
    <row r="378" spans="1:5" x14ac:dyDescent="0.2">
      <c r="A378">
        <v>345</v>
      </c>
      <c r="B378" t="s">
        <v>1992</v>
      </c>
      <c r="C378" t="s">
        <v>1444</v>
      </c>
      <c r="D378" t="str">
        <f t="shared" si="5"/>
        <v>diloxanide + metronidazoletab</v>
      </c>
      <c r="E378" t="s">
        <v>1993</v>
      </c>
    </row>
    <row r="379" spans="1:5" x14ac:dyDescent="0.2">
      <c r="A379">
        <v>345</v>
      </c>
      <c r="B379" t="s">
        <v>1994</v>
      </c>
      <c r="C379" t="s">
        <v>1444</v>
      </c>
      <c r="D379" t="str">
        <f t="shared" si="5"/>
        <v>ornidazole + diloxanidetab</v>
      </c>
      <c r="E379" t="s">
        <v>1995</v>
      </c>
    </row>
    <row r="380" spans="1:5" x14ac:dyDescent="0.2">
      <c r="A380">
        <v>345</v>
      </c>
      <c r="B380" t="s">
        <v>1996</v>
      </c>
      <c r="C380" t="s">
        <v>1444</v>
      </c>
      <c r="D380" t="str">
        <f t="shared" si="5"/>
        <v>diloxanidetab</v>
      </c>
      <c r="E380" t="s">
        <v>1997</v>
      </c>
    </row>
    <row r="381" spans="1:5" x14ac:dyDescent="0.2">
      <c r="A381">
        <v>345</v>
      </c>
      <c r="B381" t="s">
        <v>1998</v>
      </c>
      <c r="C381" t="s">
        <v>1444</v>
      </c>
      <c r="D381" t="str">
        <f t="shared" si="5"/>
        <v>diloxanide + ornidazole + simethiconetab</v>
      </c>
      <c r="E381" t="s">
        <v>1999</v>
      </c>
    </row>
    <row r="382" spans="1:5" x14ac:dyDescent="0.2">
      <c r="A382">
        <v>346</v>
      </c>
      <c r="B382" t="s">
        <v>442</v>
      </c>
      <c r="C382" t="s">
        <v>1444</v>
      </c>
      <c r="D382" t="str">
        <f t="shared" si="5"/>
        <v>diltiazemtab</v>
      </c>
      <c r="E382" t="s">
        <v>2000</v>
      </c>
    </row>
    <row r="383" spans="1:5" x14ac:dyDescent="0.2">
      <c r="A383">
        <v>348</v>
      </c>
      <c r="B383" t="s">
        <v>2001</v>
      </c>
      <c r="C383" t="s">
        <v>1444</v>
      </c>
      <c r="D383" t="str">
        <f t="shared" si="5"/>
        <v>diosmin + hesperidintab</v>
      </c>
      <c r="E383" t="s">
        <v>2002</v>
      </c>
    </row>
    <row r="384" spans="1:5" x14ac:dyDescent="0.2">
      <c r="A384">
        <v>355</v>
      </c>
      <c r="B384" t="s">
        <v>148</v>
      </c>
      <c r="C384" t="s">
        <v>1444</v>
      </c>
      <c r="D384" t="str">
        <f t="shared" si="5"/>
        <v>dipyridamoletab</v>
      </c>
      <c r="E384" t="s">
        <v>2003</v>
      </c>
    </row>
    <row r="385" spans="1:5" x14ac:dyDescent="0.2">
      <c r="A385">
        <v>357</v>
      </c>
      <c r="B385" t="s">
        <v>2004</v>
      </c>
      <c r="C385" t="s">
        <v>1444</v>
      </c>
      <c r="D385" t="str">
        <f t="shared" si="5"/>
        <v>disopyramidetab</v>
      </c>
      <c r="E385" t="s">
        <v>2005</v>
      </c>
    </row>
    <row r="386" spans="1:5" x14ac:dyDescent="0.2">
      <c r="A386">
        <v>359</v>
      </c>
      <c r="B386" t="s">
        <v>433</v>
      </c>
      <c r="C386" t="s">
        <v>6146</v>
      </c>
      <c r="D386" t="str">
        <f t="shared" ref="D386:D449" si="6">CONCATENATE(B386,C386)</f>
        <v>dobutamineinj</v>
      </c>
      <c r="E386" t="s">
        <v>2006</v>
      </c>
    </row>
    <row r="387" spans="1:5" x14ac:dyDescent="0.2">
      <c r="A387">
        <v>360</v>
      </c>
      <c r="B387" t="s">
        <v>1166</v>
      </c>
      <c r="C387" t="s">
        <v>6146</v>
      </c>
      <c r="D387" t="str">
        <f t="shared" si="6"/>
        <v>docetaxelinj</v>
      </c>
      <c r="E387" t="s">
        <v>2007</v>
      </c>
    </row>
    <row r="388" spans="1:5" x14ac:dyDescent="0.2">
      <c r="A388">
        <v>362</v>
      </c>
      <c r="B388" t="s">
        <v>2008</v>
      </c>
      <c r="C388" t="s">
        <v>1444</v>
      </c>
      <c r="D388" t="str">
        <f t="shared" si="6"/>
        <v>docusatetab</v>
      </c>
      <c r="E388" t="s">
        <v>2009</v>
      </c>
    </row>
    <row r="389" spans="1:5" x14ac:dyDescent="0.2">
      <c r="A389">
        <v>363</v>
      </c>
      <c r="B389" t="s">
        <v>4</v>
      </c>
      <c r="C389" t="s">
        <v>1471</v>
      </c>
      <c r="D389" t="str">
        <f t="shared" si="6"/>
        <v>domperidonesyp</v>
      </c>
      <c r="E389" t="s">
        <v>2010</v>
      </c>
    </row>
    <row r="390" spans="1:5" x14ac:dyDescent="0.2">
      <c r="A390">
        <v>363</v>
      </c>
      <c r="B390" t="s">
        <v>4</v>
      </c>
      <c r="C390" t="s">
        <v>1501</v>
      </c>
      <c r="D390" t="str">
        <f t="shared" si="6"/>
        <v>domperidonedrop</v>
      </c>
      <c r="E390" t="s">
        <v>2011</v>
      </c>
    </row>
    <row r="391" spans="1:5" x14ac:dyDescent="0.2">
      <c r="A391">
        <v>363</v>
      </c>
      <c r="B391" t="s">
        <v>4</v>
      </c>
      <c r="C391" t="s">
        <v>1444</v>
      </c>
      <c r="D391" t="str">
        <f t="shared" si="6"/>
        <v>domperidonetab</v>
      </c>
      <c r="E391" t="s">
        <v>2012</v>
      </c>
    </row>
    <row r="392" spans="1:5" x14ac:dyDescent="0.2">
      <c r="A392">
        <v>364</v>
      </c>
      <c r="B392" t="s">
        <v>136</v>
      </c>
      <c r="C392" t="s">
        <v>1444</v>
      </c>
      <c r="D392" t="str">
        <f t="shared" si="6"/>
        <v>donepeziltab</v>
      </c>
      <c r="E392" t="s">
        <v>2013</v>
      </c>
    </row>
    <row r="393" spans="1:5" x14ac:dyDescent="0.2">
      <c r="A393">
        <v>364</v>
      </c>
      <c r="B393" t="s">
        <v>136</v>
      </c>
      <c r="C393" t="s">
        <v>1471</v>
      </c>
      <c r="D393" t="str">
        <f t="shared" si="6"/>
        <v>donepezilsyp</v>
      </c>
      <c r="E393" t="s">
        <v>2014</v>
      </c>
    </row>
    <row r="394" spans="1:5" x14ac:dyDescent="0.2">
      <c r="A394">
        <v>366</v>
      </c>
      <c r="B394" t="s">
        <v>503</v>
      </c>
      <c r="C394" t="s">
        <v>6146</v>
      </c>
      <c r="D394" t="str">
        <f t="shared" si="6"/>
        <v>doripeneminj</v>
      </c>
      <c r="E394" t="s">
        <v>2015</v>
      </c>
    </row>
    <row r="395" spans="1:5" x14ac:dyDescent="0.2">
      <c r="A395">
        <v>368</v>
      </c>
      <c r="B395" t="s">
        <v>1082</v>
      </c>
      <c r="C395" t="s">
        <v>1444</v>
      </c>
      <c r="D395" t="str">
        <f t="shared" si="6"/>
        <v>doxepintab</v>
      </c>
      <c r="E395" t="s">
        <v>2016</v>
      </c>
    </row>
    <row r="396" spans="1:5" x14ac:dyDescent="0.2">
      <c r="A396">
        <v>370</v>
      </c>
      <c r="B396" t="s">
        <v>2017</v>
      </c>
      <c r="C396" t="s">
        <v>1444</v>
      </c>
      <c r="D396" t="str">
        <f t="shared" si="6"/>
        <v>doxofyllinetab</v>
      </c>
      <c r="E396" t="s">
        <v>2018</v>
      </c>
    </row>
    <row r="397" spans="1:5" x14ac:dyDescent="0.2">
      <c r="A397">
        <v>370</v>
      </c>
      <c r="B397" t="s">
        <v>2019</v>
      </c>
      <c r="C397" t="s">
        <v>1444</v>
      </c>
      <c r="D397" t="str">
        <f t="shared" si="6"/>
        <v>doxofylline + montelukasttab</v>
      </c>
      <c r="E397" t="s">
        <v>2020</v>
      </c>
    </row>
    <row r="398" spans="1:5" x14ac:dyDescent="0.2">
      <c r="A398">
        <v>370</v>
      </c>
      <c r="B398" t="s">
        <v>2021</v>
      </c>
      <c r="C398" t="s">
        <v>1444</v>
      </c>
      <c r="D398" t="str">
        <f t="shared" si="6"/>
        <v>ambroxol + doxofyllinetab</v>
      </c>
      <c r="E398" t="s">
        <v>2022</v>
      </c>
    </row>
    <row r="399" spans="1:5" x14ac:dyDescent="0.2">
      <c r="A399">
        <v>370</v>
      </c>
      <c r="B399" t="s">
        <v>2023</v>
      </c>
      <c r="C399" t="s">
        <v>1444</v>
      </c>
      <c r="D399" t="str">
        <f t="shared" si="6"/>
        <v>ambroxol hydrochloride + doxofyllinetab</v>
      </c>
      <c r="E399" t="s">
        <v>2024</v>
      </c>
    </row>
    <row r="400" spans="1:5" x14ac:dyDescent="0.2">
      <c r="A400">
        <v>371</v>
      </c>
      <c r="B400" t="s">
        <v>354</v>
      </c>
      <c r="C400" t="s">
        <v>6146</v>
      </c>
      <c r="D400" t="str">
        <f t="shared" si="6"/>
        <v>doxorubicininj</v>
      </c>
      <c r="E400" t="s">
        <v>2025</v>
      </c>
    </row>
    <row r="401" spans="1:5" x14ac:dyDescent="0.2">
      <c r="A401">
        <v>372</v>
      </c>
      <c r="B401" t="s">
        <v>575</v>
      </c>
      <c r="C401" t="s">
        <v>6146</v>
      </c>
      <c r="D401" t="str">
        <f t="shared" si="6"/>
        <v>doxycyclineinj</v>
      </c>
      <c r="E401" t="s">
        <v>2026</v>
      </c>
    </row>
    <row r="402" spans="1:5" x14ac:dyDescent="0.2">
      <c r="A402">
        <v>372</v>
      </c>
      <c r="B402" t="s">
        <v>575</v>
      </c>
      <c r="C402" t="s">
        <v>1444</v>
      </c>
      <c r="D402" t="str">
        <f t="shared" si="6"/>
        <v>doxycyclinetab</v>
      </c>
      <c r="E402" t="s">
        <v>2027</v>
      </c>
    </row>
    <row r="403" spans="1:5" x14ac:dyDescent="0.2">
      <c r="A403">
        <v>373</v>
      </c>
      <c r="B403" t="s">
        <v>2028</v>
      </c>
      <c r="C403" t="s">
        <v>1444</v>
      </c>
      <c r="D403" t="str">
        <f t="shared" si="6"/>
        <v>doxylamine + folic acid + pyridoxinetab</v>
      </c>
      <c r="E403" t="s">
        <v>2029</v>
      </c>
    </row>
    <row r="404" spans="1:5" x14ac:dyDescent="0.2">
      <c r="A404">
        <v>374</v>
      </c>
      <c r="B404" t="s">
        <v>1313</v>
      </c>
      <c r="C404" t="s">
        <v>1444</v>
      </c>
      <c r="D404" t="str">
        <f t="shared" si="6"/>
        <v>drospirenone + ethinylestradioltab</v>
      </c>
      <c r="E404" t="s">
        <v>2030</v>
      </c>
    </row>
    <row r="405" spans="1:5" x14ac:dyDescent="0.2">
      <c r="A405">
        <v>375</v>
      </c>
      <c r="B405" t="s">
        <v>2031</v>
      </c>
      <c r="C405" t="s">
        <v>6146</v>
      </c>
      <c r="D405" t="str">
        <f t="shared" si="6"/>
        <v>drotaverineinj</v>
      </c>
      <c r="E405" t="s">
        <v>2032</v>
      </c>
    </row>
    <row r="406" spans="1:5" x14ac:dyDescent="0.2">
      <c r="A406">
        <v>375</v>
      </c>
      <c r="B406" t="s">
        <v>2031</v>
      </c>
      <c r="C406" t="s">
        <v>1444</v>
      </c>
      <c r="D406" t="str">
        <f t="shared" si="6"/>
        <v>drotaverinetab</v>
      </c>
      <c r="E406" t="s">
        <v>2033</v>
      </c>
    </row>
    <row r="407" spans="1:5" x14ac:dyDescent="0.2">
      <c r="A407">
        <v>375</v>
      </c>
      <c r="B407" t="s">
        <v>2031</v>
      </c>
      <c r="C407" t="s">
        <v>1471</v>
      </c>
      <c r="D407" t="str">
        <f t="shared" si="6"/>
        <v>drotaverinesyp</v>
      </c>
      <c r="E407" t="s">
        <v>2034</v>
      </c>
    </row>
    <row r="408" spans="1:5" x14ac:dyDescent="0.2">
      <c r="A408">
        <v>376</v>
      </c>
      <c r="B408" t="s">
        <v>256</v>
      </c>
      <c r="C408" t="s">
        <v>1444</v>
      </c>
      <c r="D408" t="str">
        <f t="shared" si="6"/>
        <v>duloxetinetab</v>
      </c>
      <c r="E408" t="s">
        <v>2035</v>
      </c>
    </row>
    <row r="409" spans="1:5" x14ac:dyDescent="0.2">
      <c r="A409">
        <v>377</v>
      </c>
      <c r="B409" t="s">
        <v>2036</v>
      </c>
      <c r="C409" t="s">
        <v>1444</v>
      </c>
      <c r="D409" t="str">
        <f t="shared" si="6"/>
        <v>dutasteride + tamsulosintab</v>
      </c>
      <c r="E409" t="s">
        <v>2037</v>
      </c>
    </row>
    <row r="410" spans="1:5" x14ac:dyDescent="0.2">
      <c r="A410">
        <v>377</v>
      </c>
      <c r="B410" t="s">
        <v>2038</v>
      </c>
      <c r="C410" t="s">
        <v>1444</v>
      </c>
      <c r="D410" t="str">
        <f t="shared" si="6"/>
        <v>dutasteridetab</v>
      </c>
      <c r="E410" t="s">
        <v>2039</v>
      </c>
    </row>
    <row r="411" spans="1:5" x14ac:dyDescent="0.2">
      <c r="A411">
        <v>378</v>
      </c>
      <c r="B411" t="s">
        <v>2040</v>
      </c>
      <c r="C411" t="s">
        <v>1444</v>
      </c>
      <c r="D411" t="str">
        <f t="shared" si="6"/>
        <v>dydrogesterone + estradioltab</v>
      </c>
      <c r="E411" t="s">
        <v>2041</v>
      </c>
    </row>
    <row r="412" spans="1:5" x14ac:dyDescent="0.2">
      <c r="A412">
        <v>378</v>
      </c>
      <c r="B412" t="s">
        <v>2042</v>
      </c>
      <c r="C412" t="s">
        <v>1444</v>
      </c>
      <c r="D412" t="str">
        <f t="shared" si="6"/>
        <v>dydrogesteronetab</v>
      </c>
      <c r="E412" t="s">
        <v>2043</v>
      </c>
    </row>
    <row r="413" spans="1:5" x14ac:dyDescent="0.2">
      <c r="A413">
        <v>379</v>
      </c>
      <c r="B413" t="s">
        <v>2044</v>
      </c>
      <c r="C413" t="s">
        <v>1471</v>
      </c>
      <c r="D413" t="str">
        <f t="shared" si="6"/>
        <v>ebastinesyp</v>
      </c>
      <c r="E413" t="s">
        <v>2045</v>
      </c>
    </row>
    <row r="414" spans="1:5" x14ac:dyDescent="0.2">
      <c r="A414">
        <v>379</v>
      </c>
      <c r="B414" t="s">
        <v>2046</v>
      </c>
      <c r="C414" t="s">
        <v>1444</v>
      </c>
      <c r="D414" t="str">
        <f t="shared" si="6"/>
        <v>ebastine + montelukasttab</v>
      </c>
      <c r="E414" t="s">
        <v>2047</v>
      </c>
    </row>
    <row r="415" spans="1:5" x14ac:dyDescent="0.2">
      <c r="A415">
        <v>379</v>
      </c>
      <c r="B415" t="s">
        <v>2048</v>
      </c>
      <c r="C415" t="s">
        <v>1444</v>
      </c>
      <c r="D415" t="str">
        <f t="shared" si="6"/>
        <v>ebastine + phenylephrinetab</v>
      </c>
      <c r="E415" t="s">
        <v>2049</v>
      </c>
    </row>
    <row r="416" spans="1:5" x14ac:dyDescent="0.2">
      <c r="A416">
        <v>379</v>
      </c>
      <c r="B416" t="s">
        <v>2044</v>
      </c>
      <c r="C416" t="s">
        <v>1444</v>
      </c>
      <c r="D416" t="str">
        <f t="shared" si="6"/>
        <v>ebastinetab</v>
      </c>
      <c r="E416" t="s">
        <v>2050</v>
      </c>
    </row>
    <row r="417" spans="1:5" x14ac:dyDescent="0.2">
      <c r="A417">
        <v>384</v>
      </c>
      <c r="B417" t="s">
        <v>2051</v>
      </c>
      <c r="C417" t="s">
        <v>1444</v>
      </c>
      <c r="D417" t="str">
        <f t="shared" si="6"/>
        <v>efavirenztab</v>
      </c>
      <c r="E417" t="s">
        <v>2052</v>
      </c>
    </row>
    <row r="418" spans="1:5" x14ac:dyDescent="0.2">
      <c r="A418">
        <v>384</v>
      </c>
      <c r="B418" t="s">
        <v>2053</v>
      </c>
      <c r="C418" t="s">
        <v>1444</v>
      </c>
      <c r="D418" t="str">
        <f t="shared" si="6"/>
        <v>efavirenz + lamivudine + zidovudinetab</v>
      </c>
      <c r="E418" t="s">
        <v>2054</v>
      </c>
    </row>
    <row r="419" spans="1:5" x14ac:dyDescent="0.2">
      <c r="A419">
        <v>384</v>
      </c>
      <c r="B419" t="s">
        <v>2055</v>
      </c>
      <c r="C419" t="s">
        <v>1444</v>
      </c>
      <c r="D419" t="str">
        <f t="shared" si="6"/>
        <v>efavirenz + emtricitabine + tenofovirtab</v>
      </c>
      <c r="E419" t="s">
        <v>2056</v>
      </c>
    </row>
    <row r="420" spans="1:5" x14ac:dyDescent="0.2">
      <c r="A420">
        <v>384</v>
      </c>
      <c r="B420" t="s">
        <v>2057</v>
      </c>
      <c r="C420" t="s">
        <v>1444</v>
      </c>
      <c r="D420" t="str">
        <f t="shared" si="6"/>
        <v>efavirenz + lamivudine + tenofovirtab</v>
      </c>
      <c r="E420" t="s">
        <v>2058</v>
      </c>
    </row>
    <row r="421" spans="1:5" x14ac:dyDescent="0.2">
      <c r="A421">
        <v>385</v>
      </c>
      <c r="B421" t="s">
        <v>2059</v>
      </c>
      <c r="C421" t="s">
        <v>1444</v>
      </c>
      <c r="D421" t="str">
        <f t="shared" si="6"/>
        <v>eltrombopagtab</v>
      </c>
      <c r="E421" t="s">
        <v>2060</v>
      </c>
    </row>
    <row r="422" spans="1:5" x14ac:dyDescent="0.2">
      <c r="A422">
        <v>387</v>
      </c>
      <c r="B422" t="s">
        <v>1393</v>
      </c>
      <c r="C422" t="s">
        <v>1444</v>
      </c>
      <c r="D422" t="str">
        <f t="shared" si="6"/>
        <v>emtricitabine + tenofovir disoproxiltab</v>
      </c>
      <c r="E422" t="s">
        <v>2061</v>
      </c>
    </row>
    <row r="423" spans="1:5" x14ac:dyDescent="0.2">
      <c r="A423">
        <v>388</v>
      </c>
      <c r="B423" t="s">
        <v>372</v>
      </c>
      <c r="C423" t="s">
        <v>1444</v>
      </c>
      <c r="D423" t="str">
        <f t="shared" si="6"/>
        <v>enalapriltab</v>
      </c>
      <c r="E423" t="s">
        <v>2062</v>
      </c>
    </row>
    <row r="424" spans="1:5" x14ac:dyDescent="0.2">
      <c r="A424">
        <v>389</v>
      </c>
      <c r="B424" t="s">
        <v>153</v>
      </c>
      <c r="C424" t="s">
        <v>6146</v>
      </c>
      <c r="D424" t="str">
        <f t="shared" si="6"/>
        <v>enoxaparininj</v>
      </c>
      <c r="E424" t="s">
        <v>2063</v>
      </c>
    </row>
    <row r="425" spans="1:5" x14ac:dyDescent="0.2">
      <c r="A425">
        <v>390</v>
      </c>
      <c r="B425" t="s">
        <v>109</v>
      </c>
      <c r="C425" t="s">
        <v>1444</v>
      </c>
      <c r="D425" t="str">
        <f t="shared" si="6"/>
        <v>entacaponetab</v>
      </c>
      <c r="E425" t="s">
        <v>2064</v>
      </c>
    </row>
    <row r="426" spans="1:5" x14ac:dyDescent="0.2">
      <c r="A426">
        <v>391</v>
      </c>
      <c r="B426" t="s">
        <v>690</v>
      </c>
      <c r="C426" t="s">
        <v>1444</v>
      </c>
      <c r="D426" t="str">
        <f t="shared" si="6"/>
        <v>entecavirtab</v>
      </c>
      <c r="E426" t="s">
        <v>2065</v>
      </c>
    </row>
    <row r="427" spans="1:5" x14ac:dyDescent="0.2">
      <c r="A427">
        <v>392</v>
      </c>
      <c r="B427" t="s">
        <v>2066</v>
      </c>
      <c r="C427" t="s">
        <v>1444</v>
      </c>
      <c r="D427" t="str">
        <f t="shared" si="6"/>
        <v>epalrestat + mecobalamintab</v>
      </c>
      <c r="E427" t="s">
        <v>2067</v>
      </c>
    </row>
    <row r="428" spans="1:5" x14ac:dyDescent="0.2">
      <c r="A428">
        <v>392</v>
      </c>
      <c r="B428" t="s">
        <v>2068</v>
      </c>
      <c r="C428" t="s">
        <v>1444</v>
      </c>
      <c r="D428" t="str">
        <f t="shared" si="6"/>
        <v>epalrestattab</v>
      </c>
      <c r="E428" t="s">
        <v>2069</v>
      </c>
    </row>
    <row r="429" spans="1:5" x14ac:dyDescent="0.2">
      <c r="A429">
        <v>393</v>
      </c>
      <c r="B429" t="s">
        <v>2070</v>
      </c>
      <c r="C429" t="s">
        <v>1444</v>
      </c>
      <c r="D429" t="str">
        <f t="shared" si="6"/>
        <v>eperisonetab</v>
      </c>
      <c r="E429" t="s">
        <v>2071</v>
      </c>
    </row>
    <row r="430" spans="1:5" x14ac:dyDescent="0.2">
      <c r="A430">
        <v>393</v>
      </c>
      <c r="B430" t="s">
        <v>2072</v>
      </c>
      <c r="C430" t="s">
        <v>1444</v>
      </c>
      <c r="D430" t="str">
        <f t="shared" si="6"/>
        <v>diclofenac + eperisonetab</v>
      </c>
      <c r="E430" t="s">
        <v>2073</v>
      </c>
    </row>
    <row r="431" spans="1:5" x14ac:dyDescent="0.2">
      <c r="A431">
        <v>394</v>
      </c>
      <c r="B431" t="s">
        <v>2074</v>
      </c>
      <c r="C431" t="s">
        <v>1471</v>
      </c>
      <c r="D431" t="str">
        <f t="shared" si="6"/>
        <v>ephedrine + guaiphenesin + theophyllinesyp</v>
      </c>
      <c r="E431" t="s">
        <v>2075</v>
      </c>
    </row>
    <row r="432" spans="1:5" x14ac:dyDescent="0.2">
      <c r="A432">
        <v>394</v>
      </c>
      <c r="B432" t="s">
        <v>247</v>
      </c>
      <c r="C432" t="s">
        <v>6146</v>
      </c>
      <c r="D432" t="str">
        <f t="shared" si="6"/>
        <v>ephedrineinj</v>
      </c>
      <c r="E432" t="s">
        <v>2076</v>
      </c>
    </row>
    <row r="433" spans="1:5" x14ac:dyDescent="0.2">
      <c r="A433">
        <v>394</v>
      </c>
      <c r="B433" t="s">
        <v>2077</v>
      </c>
      <c r="C433" t="s">
        <v>1444</v>
      </c>
      <c r="D433" t="str">
        <f t="shared" si="6"/>
        <v>ephedrine + hydroxyzine + theophyllinetab</v>
      </c>
      <c r="E433" t="s">
        <v>2078</v>
      </c>
    </row>
    <row r="434" spans="1:5" x14ac:dyDescent="0.2">
      <c r="A434">
        <v>397</v>
      </c>
      <c r="B434" t="s">
        <v>1268</v>
      </c>
      <c r="C434" t="s">
        <v>11013</v>
      </c>
      <c r="D434" t="str">
        <f t="shared" si="6"/>
        <v>epinastine eye prepeye</v>
      </c>
      <c r="E434" t="s">
        <v>2079</v>
      </c>
    </row>
    <row r="435" spans="1:5" x14ac:dyDescent="0.2">
      <c r="A435">
        <v>398</v>
      </c>
      <c r="B435" t="s">
        <v>2080</v>
      </c>
      <c r="C435" t="s">
        <v>6146</v>
      </c>
      <c r="D435" t="str">
        <f t="shared" si="6"/>
        <v>epirubicininj</v>
      </c>
      <c r="E435" t="s">
        <v>2081</v>
      </c>
    </row>
    <row r="436" spans="1:5" x14ac:dyDescent="0.2">
      <c r="A436">
        <v>399</v>
      </c>
      <c r="B436" t="s">
        <v>2082</v>
      </c>
      <c r="C436" t="s">
        <v>1444</v>
      </c>
      <c r="D436" t="str">
        <f t="shared" si="6"/>
        <v>eplerenonetab</v>
      </c>
      <c r="E436" t="s">
        <v>2083</v>
      </c>
    </row>
    <row r="437" spans="1:5" x14ac:dyDescent="0.2">
      <c r="A437">
        <v>401</v>
      </c>
      <c r="B437" t="s">
        <v>2084</v>
      </c>
      <c r="C437" t="s">
        <v>6146</v>
      </c>
      <c r="D437" t="str">
        <f t="shared" si="6"/>
        <v>eptifibatideinj</v>
      </c>
      <c r="E437" t="s">
        <v>2085</v>
      </c>
    </row>
    <row r="438" spans="1:5" x14ac:dyDescent="0.2">
      <c r="A438">
        <v>403</v>
      </c>
      <c r="B438" t="s">
        <v>1002</v>
      </c>
      <c r="C438" t="s">
        <v>1444</v>
      </c>
      <c r="D438" t="str">
        <f t="shared" si="6"/>
        <v>erlotinibtab</v>
      </c>
      <c r="E438" t="s">
        <v>2086</v>
      </c>
    </row>
    <row r="439" spans="1:5" x14ac:dyDescent="0.2">
      <c r="A439">
        <v>404</v>
      </c>
      <c r="B439" t="s">
        <v>504</v>
      </c>
      <c r="C439" t="s">
        <v>6146</v>
      </c>
      <c r="D439" t="str">
        <f t="shared" si="6"/>
        <v>ertapeneminj</v>
      </c>
      <c r="E439" t="s">
        <v>2087</v>
      </c>
    </row>
    <row r="440" spans="1:5" x14ac:dyDescent="0.2">
      <c r="A440">
        <v>405</v>
      </c>
      <c r="B440" t="s">
        <v>525</v>
      </c>
      <c r="C440" t="s">
        <v>1444</v>
      </c>
      <c r="D440" t="str">
        <f t="shared" si="6"/>
        <v>erythromycintab</v>
      </c>
      <c r="E440" t="s">
        <v>2088</v>
      </c>
    </row>
    <row r="441" spans="1:5" x14ac:dyDescent="0.2">
      <c r="A441">
        <v>407</v>
      </c>
      <c r="B441" t="s">
        <v>248</v>
      </c>
      <c r="C441" t="s">
        <v>6146</v>
      </c>
      <c r="D441" t="str">
        <f t="shared" si="6"/>
        <v>erythropoietininj</v>
      </c>
      <c r="E441" t="s">
        <v>2089</v>
      </c>
    </row>
    <row r="442" spans="1:5" x14ac:dyDescent="0.2">
      <c r="A442">
        <v>408</v>
      </c>
      <c r="B442" t="s">
        <v>130</v>
      </c>
      <c r="C442" t="s">
        <v>1444</v>
      </c>
      <c r="D442" t="str">
        <f t="shared" si="6"/>
        <v>escitalopramtab</v>
      </c>
      <c r="E442" t="s">
        <v>2090</v>
      </c>
    </row>
    <row r="443" spans="1:5" x14ac:dyDescent="0.2">
      <c r="A443">
        <v>409</v>
      </c>
      <c r="B443" t="s">
        <v>2091</v>
      </c>
      <c r="C443" t="s">
        <v>1444</v>
      </c>
      <c r="D443" t="str">
        <f t="shared" si="6"/>
        <v>eslicarbazepinetab</v>
      </c>
      <c r="E443" t="s">
        <v>2092</v>
      </c>
    </row>
    <row r="444" spans="1:5" x14ac:dyDescent="0.2">
      <c r="A444">
        <v>410</v>
      </c>
      <c r="B444" t="s">
        <v>2093</v>
      </c>
      <c r="C444" t="s">
        <v>1444</v>
      </c>
      <c r="D444" t="str">
        <f t="shared" si="6"/>
        <v>esomeprazole + naproxentab</v>
      </c>
      <c r="E444" t="s">
        <v>2094</v>
      </c>
    </row>
    <row r="445" spans="1:5" x14ac:dyDescent="0.2">
      <c r="A445">
        <v>411</v>
      </c>
      <c r="B445" t="s">
        <v>88</v>
      </c>
      <c r="C445" t="s">
        <v>1549</v>
      </c>
      <c r="D445" t="str">
        <f t="shared" si="6"/>
        <v>esomeprazolePellet/sachet/granules</v>
      </c>
      <c r="E445" t="s">
        <v>2095</v>
      </c>
    </row>
    <row r="446" spans="1:5" x14ac:dyDescent="0.2">
      <c r="A446">
        <v>411</v>
      </c>
      <c r="B446" t="s">
        <v>88</v>
      </c>
      <c r="C446" t="s">
        <v>1444</v>
      </c>
      <c r="D446" t="str">
        <f t="shared" si="6"/>
        <v>esomeprazoletab</v>
      </c>
      <c r="E446" t="s">
        <v>2096</v>
      </c>
    </row>
    <row r="447" spans="1:5" x14ac:dyDescent="0.2">
      <c r="A447">
        <v>412</v>
      </c>
      <c r="B447" t="s">
        <v>1356</v>
      </c>
      <c r="C447" t="s">
        <v>1442</v>
      </c>
      <c r="D447" t="str">
        <f t="shared" si="6"/>
        <v>estradiolcream/gel/oint/solution</v>
      </c>
      <c r="E447" t="s">
        <v>2097</v>
      </c>
    </row>
    <row r="448" spans="1:5" x14ac:dyDescent="0.2">
      <c r="A448">
        <v>412</v>
      </c>
      <c r="B448" t="s">
        <v>2098</v>
      </c>
      <c r="C448" t="s">
        <v>1444</v>
      </c>
      <c r="D448" t="str">
        <f t="shared" si="6"/>
        <v>estradiol + levonorgestreltab</v>
      </c>
      <c r="E448" t="s">
        <v>2099</v>
      </c>
    </row>
    <row r="449" spans="1:5" x14ac:dyDescent="0.2">
      <c r="A449">
        <v>412</v>
      </c>
      <c r="B449" t="s">
        <v>1356</v>
      </c>
      <c r="C449" t="s">
        <v>1444</v>
      </c>
      <c r="D449" t="str">
        <f t="shared" si="6"/>
        <v>estradioltab</v>
      </c>
      <c r="E449" t="s">
        <v>2100</v>
      </c>
    </row>
    <row r="450" spans="1:5" x14ac:dyDescent="0.2">
      <c r="A450">
        <v>414</v>
      </c>
      <c r="B450" t="s">
        <v>2101</v>
      </c>
      <c r="C450" t="s">
        <v>1442</v>
      </c>
      <c r="D450" t="str">
        <f t="shared" ref="D450:D513" si="7">CONCATENATE(B450,C450)</f>
        <v>estriolcream/gel/oint/solution</v>
      </c>
      <c r="E450" t="s">
        <v>2102</v>
      </c>
    </row>
    <row r="451" spans="1:5" x14ac:dyDescent="0.2">
      <c r="A451">
        <v>414</v>
      </c>
      <c r="B451" t="s">
        <v>2101</v>
      </c>
      <c r="C451" t="s">
        <v>1444</v>
      </c>
      <c r="D451" t="str">
        <f t="shared" si="7"/>
        <v>estrioltab</v>
      </c>
      <c r="E451" t="s">
        <v>2103</v>
      </c>
    </row>
    <row r="452" spans="1:5" x14ac:dyDescent="0.2">
      <c r="A452">
        <v>415</v>
      </c>
      <c r="B452" t="s">
        <v>143</v>
      </c>
      <c r="C452" t="s">
        <v>1444</v>
      </c>
      <c r="D452" t="str">
        <f t="shared" si="7"/>
        <v>eszopiclonetab</v>
      </c>
      <c r="E452" t="s">
        <v>2104</v>
      </c>
    </row>
    <row r="453" spans="1:5" x14ac:dyDescent="0.2">
      <c r="A453">
        <v>416</v>
      </c>
      <c r="B453" t="s">
        <v>770</v>
      </c>
      <c r="C453" t="s">
        <v>1444</v>
      </c>
      <c r="D453" t="str">
        <f t="shared" si="7"/>
        <v>ethambutoltab</v>
      </c>
      <c r="E453" t="s">
        <v>2105</v>
      </c>
    </row>
    <row r="454" spans="1:5" x14ac:dyDescent="0.2">
      <c r="A454">
        <v>417</v>
      </c>
      <c r="B454" t="s">
        <v>70</v>
      </c>
      <c r="C454" t="s">
        <v>1444</v>
      </c>
      <c r="D454" t="str">
        <f t="shared" si="7"/>
        <v>ethambutol + isoniazid + pyrazinamide + rifampicintab</v>
      </c>
      <c r="E454" t="s">
        <v>2106</v>
      </c>
    </row>
    <row r="455" spans="1:5" x14ac:dyDescent="0.2">
      <c r="A455">
        <v>419</v>
      </c>
      <c r="B455" t="s">
        <v>1310</v>
      </c>
      <c r="C455" t="s">
        <v>1444</v>
      </c>
      <c r="D455" t="str">
        <f t="shared" si="7"/>
        <v>ethinylestradiol + gestodenetab</v>
      </c>
      <c r="E455" t="s">
        <v>2107</v>
      </c>
    </row>
    <row r="456" spans="1:5" x14ac:dyDescent="0.2">
      <c r="A456">
        <v>420</v>
      </c>
      <c r="B456" t="s">
        <v>1309</v>
      </c>
      <c r="C456" t="s">
        <v>1444</v>
      </c>
      <c r="D456" t="str">
        <f t="shared" si="7"/>
        <v>ethinylestradiol + levonorgestreltab</v>
      </c>
      <c r="E456" t="s">
        <v>2108</v>
      </c>
    </row>
    <row r="457" spans="1:5" x14ac:dyDescent="0.2">
      <c r="A457">
        <v>422</v>
      </c>
      <c r="B457" t="s">
        <v>137</v>
      </c>
      <c r="C457" t="s">
        <v>1471</v>
      </c>
      <c r="D457" t="str">
        <f t="shared" si="7"/>
        <v>ethosuximidesyp</v>
      </c>
      <c r="E457" t="s">
        <v>2109</v>
      </c>
    </row>
    <row r="458" spans="1:5" x14ac:dyDescent="0.2">
      <c r="A458">
        <v>424</v>
      </c>
      <c r="B458" t="s">
        <v>2110</v>
      </c>
      <c r="C458" t="s">
        <v>1444</v>
      </c>
      <c r="D458" t="str">
        <f t="shared" si="7"/>
        <v>etodolactab</v>
      </c>
      <c r="E458" t="s">
        <v>2111</v>
      </c>
    </row>
    <row r="459" spans="1:5" x14ac:dyDescent="0.2">
      <c r="A459">
        <v>425</v>
      </c>
      <c r="B459" t="s">
        <v>2112</v>
      </c>
      <c r="C459" t="s">
        <v>6146</v>
      </c>
      <c r="D459" t="str">
        <f t="shared" si="7"/>
        <v>etomidateinj</v>
      </c>
      <c r="E459" t="s">
        <v>2113</v>
      </c>
    </row>
    <row r="460" spans="1:5" x14ac:dyDescent="0.2">
      <c r="A460">
        <v>428</v>
      </c>
      <c r="B460" t="s">
        <v>1004</v>
      </c>
      <c r="C460" t="s">
        <v>1444</v>
      </c>
      <c r="D460" t="str">
        <f t="shared" si="7"/>
        <v>etoposidetab</v>
      </c>
      <c r="E460" t="s">
        <v>2114</v>
      </c>
    </row>
    <row r="461" spans="1:5" x14ac:dyDescent="0.2">
      <c r="A461">
        <v>428</v>
      </c>
      <c r="B461" t="s">
        <v>1004</v>
      </c>
      <c r="C461" t="s">
        <v>6146</v>
      </c>
      <c r="D461" t="str">
        <f t="shared" si="7"/>
        <v>etoposideinj</v>
      </c>
      <c r="E461" t="s">
        <v>2115</v>
      </c>
    </row>
    <row r="462" spans="1:5" x14ac:dyDescent="0.2">
      <c r="A462">
        <v>429</v>
      </c>
      <c r="B462" t="s">
        <v>2116</v>
      </c>
      <c r="C462" t="s">
        <v>1444</v>
      </c>
      <c r="D462" t="str">
        <f t="shared" si="7"/>
        <v>etoricoxib + thiocolchicosidetab</v>
      </c>
      <c r="E462" t="s">
        <v>2117</v>
      </c>
    </row>
    <row r="463" spans="1:5" x14ac:dyDescent="0.2">
      <c r="A463">
        <v>429</v>
      </c>
      <c r="B463" t="s">
        <v>889</v>
      </c>
      <c r="C463" t="s">
        <v>1444</v>
      </c>
      <c r="D463" t="str">
        <f t="shared" si="7"/>
        <v>etoricoxibtab</v>
      </c>
      <c r="E463" t="s">
        <v>2118</v>
      </c>
    </row>
    <row r="464" spans="1:5" x14ac:dyDescent="0.2">
      <c r="A464">
        <v>431</v>
      </c>
      <c r="B464" t="s">
        <v>1018</v>
      </c>
      <c r="C464" t="s">
        <v>1444</v>
      </c>
      <c r="D464" t="str">
        <f t="shared" si="7"/>
        <v>everolimustab</v>
      </c>
      <c r="E464" t="s">
        <v>2119</v>
      </c>
    </row>
    <row r="465" spans="1:5" x14ac:dyDescent="0.2">
      <c r="A465">
        <v>432</v>
      </c>
      <c r="B465" t="s">
        <v>2120</v>
      </c>
      <c r="C465" t="s">
        <v>1444</v>
      </c>
      <c r="D465" t="str">
        <f t="shared" si="7"/>
        <v>exemestanetab</v>
      </c>
      <c r="E465" t="s">
        <v>2121</v>
      </c>
    </row>
    <row r="466" spans="1:5" x14ac:dyDescent="0.2">
      <c r="A466">
        <v>433</v>
      </c>
      <c r="B466" t="s">
        <v>349</v>
      </c>
      <c r="C466" t="s">
        <v>1444</v>
      </c>
      <c r="D466" t="str">
        <f t="shared" si="7"/>
        <v>ezetimibetab</v>
      </c>
      <c r="E466" t="s">
        <v>2122</v>
      </c>
    </row>
    <row r="467" spans="1:5" x14ac:dyDescent="0.2">
      <c r="A467">
        <v>433</v>
      </c>
      <c r="B467" t="s">
        <v>2123</v>
      </c>
      <c r="C467" t="s">
        <v>1444</v>
      </c>
      <c r="D467" t="str">
        <f t="shared" si="7"/>
        <v>ezetimibe + rosuvastatintab</v>
      </c>
      <c r="E467" t="s">
        <v>2124</v>
      </c>
    </row>
    <row r="468" spans="1:5" x14ac:dyDescent="0.2">
      <c r="A468">
        <v>435</v>
      </c>
      <c r="B468" t="s">
        <v>2125</v>
      </c>
      <c r="C468" t="s">
        <v>1444</v>
      </c>
      <c r="D468" t="str">
        <f t="shared" si="7"/>
        <v>famciclovirtab</v>
      </c>
      <c r="E468" t="s">
        <v>2126</v>
      </c>
    </row>
    <row r="469" spans="1:5" x14ac:dyDescent="0.2">
      <c r="A469">
        <v>436</v>
      </c>
      <c r="B469" t="s">
        <v>1189</v>
      </c>
      <c r="C469" t="s">
        <v>1444</v>
      </c>
      <c r="D469" t="str">
        <f t="shared" si="7"/>
        <v>famotidinetab</v>
      </c>
      <c r="E469" t="s">
        <v>2127</v>
      </c>
    </row>
    <row r="470" spans="1:5" x14ac:dyDescent="0.2">
      <c r="A470">
        <v>437</v>
      </c>
      <c r="B470" t="s">
        <v>440</v>
      </c>
      <c r="C470" t="s">
        <v>1444</v>
      </c>
      <c r="D470" t="str">
        <f t="shared" si="7"/>
        <v>febuxostattab</v>
      </c>
      <c r="E470" t="s">
        <v>2128</v>
      </c>
    </row>
    <row r="471" spans="1:5" x14ac:dyDescent="0.2">
      <c r="A471">
        <v>438</v>
      </c>
      <c r="B471" t="s">
        <v>469</v>
      </c>
      <c r="C471" t="s">
        <v>1444</v>
      </c>
      <c r="D471" t="str">
        <f t="shared" si="7"/>
        <v>fenofibratetab</v>
      </c>
      <c r="E471" t="s">
        <v>2129</v>
      </c>
    </row>
    <row r="472" spans="1:5" x14ac:dyDescent="0.2">
      <c r="A472">
        <v>439</v>
      </c>
      <c r="B472" t="s">
        <v>201</v>
      </c>
      <c r="C472" t="s">
        <v>1669</v>
      </c>
      <c r="D472" t="str">
        <f t="shared" si="7"/>
        <v>fentanylpatch</v>
      </c>
      <c r="E472" t="s">
        <v>2130</v>
      </c>
    </row>
    <row r="473" spans="1:5" x14ac:dyDescent="0.2">
      <c r="A473">
        <v>439</v>
      </c>
      <c r="B473" t="s">
        <v>201</v>
      </c>
      <c r="C473" t="s">
        <v>6146</v>
      </c>
      <c r="D473" t="str">
        <f t="shared" si="7"/>
        <v>fentanylinj</v>
      </c>
      <c r="E473" t="s">
        <v>2131</v>
      </c>
    </row>
    <row r="474" spans="1:5" x14ac:dyDescent="0.2">
      <c r="A474">
        <v>441</v>
      </c>
      <c r="B474" t="s">
        <v>2132</v>
      </c>
      <c r="C474" t="s">
        <v>1444</v>
      </c>
      <c r="D474" t="str">
        <f t="shared" si="7"/>
        <v>ferrous ascorbate + folic acid + zinctab</v>
      </c>
      <c r="E474" t="s">
        <v>2133</v>
      </c>
    </row>
    <row r="475" spans="1:5" x14ac:dyDescent="0.2">
      <c r="A475">
        <v>442</v>
      </c>
      <c r="B475" t="s">
        <v>2134</v>
      </c>
      <c r="C475" t="s">
        <v>1444</v>
      </c>
      <c r="D475" t="str">
        <f t="shared" si="7"/>
        <v>ferrous fumarate + folic acidtab</v>
      </c>
      <c r="E475" t="s">
        <v>2135</v>
      </c>
    </row>
    <row r="476" spans="1:5" x14ac:dyDescent="0.2">
      <c r="A476">
        <v>442</v>
      </c>
      <c r="B476" t="s">
        <v>2134</v>
      </c>
      <c r="C476" t="s">
        <v>1471</v>
      </c>
      <c r="D476" t="str">
        <f t="shared" si="7"/>
        <v>ferrous fumarate + folic acidsyp</v>
      </c>
      <c r="E476" t="s">
        <v>2136</v>
      </c>
    </row>
    <row r="477" spans="1:5" x14ac:dyDescent="0.2">
      <c r="A477">
        <v>443</v>
      </c>
      <c r="B477" t="s">
        <v>2137</v>
      </c>
      <c r="C477" t="s">
        <v>1444</v>
      </c>
      <c r="D477" t="str">
        <f t="shared" si="7"/>
        <v>ferrous sulphate + folic acidtab</v>
      </c>
      <c r="E477" t="s">
        <v>2138</v>
      </c>
    </row>
    <row r="478" spans="1:5" x14ac:dyDescent="0.2">
      <c r="A478">
        <v>443</v>
      </c>
      <c r="B478" t="s">
        <v>2137</v>
      </c>
      <c r="C478" t="s">
        <v>1471</v>
      </c>
      <c r="D478" t="str">
        <f t="shared" si="7"/>
        <v>ferrous sulphate + folic acidsyp</v>
      </c>
      <c r="E478" t="s">
        <v>2139</v>
      </c>
    </row>
    <row r="479" spans="1:5" x14ac:dyDescent="0.2">
      <c r="A479">
        <v>444</v>
      </c>
      <c r="B479" t="s">
        <v>2140</v>
      </c>
      <c r="C479" t="s">
        <v>1444</v>
      </c>
      <c r="D479" t="str">
        <f t="shared" si="7"/>
        <v>ferrous sulphate + folic acid + zinctab</v>
      </c>
      <c r="E479" t="s">
        <v>2141</v>
      </c>
    </row>
    <row r="480" spans="1:5" x14ac:dyDescent="0.2">
      <c r="A480">
        <v>445</v>
      </c>
      <c r="B480" t="s">
        <v>224</v>
      </c>
      <c r="C480" t="s">
        <v>1444</v>
      </c>
      <c r="D480" t="str">
        <f t="shared" si="7"/>
        <v>fexofenadinetab</v>
      </c>
      <c r="E480" t="s">
        <v>2142</v>
      </c>
    </row>
    <row r="481" spans="1:5" x14ac:dyDescent="0.2">
      <c r="A481">
        <v>445</v>
      </c>
      <c r="B481" t="s">
        <v>224</v>
      </c>
      <c r="C481" t="s">
        <v>1471</v>
      </c>
      <c r="D481" t="str">
        <f t="shared" si="7"/>
        <v>fexofenadinesyp</v>
      </c>
      <c r="E481" t="s">
        <v>2143</v>
      </c>
    </row>
    <row r="482" spans="1:5" x14ac:dyDescent="0.2">
      <c r="A482">
        <v>446</v>
      </c>
      <c r="B482" t="s">
        <v>2144</v>
      </c>
      <c r="C482" t="s">
        <v>1444</v>
      </c>
      <c r="D482" t="str">
        <f t="shared" si="7"/>
        <v>fexofenadine + montelukasttab</v>
      </c>
      <c r="E482" t="s">
        <v>2145</v>
      </c>
    </row>
    <row r="483" spans="1:5" x14ac:dyDescent="0.2">
      <c r="A483">
        <v>447</v>
      </c>
      <c r="B483" t="s">
        <v>650</v>
      </c>
      <c r="C483" t="s">
        <v>6146</v>
      </c>
      <c r="D483" t="str">
        <f t="shared" si="7"/>
        <v>filgrastiminj</v>
      </c>
      <c r="E483" t="s">
        <v>2146</v>
      </c>
    </row>
    <row r="484" spans="1:5" x14ac:dyDescent="0.2">
      <c r="A484">
        <v>448</v>
      </c>
      <c r="B484" t="s">
        <v>1349</v>
      </c>
      <c r="C484" t="s">
        <v>1444</v>
      </c>
      <c r="D484" t="str">
        <f t="shared" si="7"/>
        <v>finasteridetab</v>
      </c>
      <c r="E484" t="s">
        <v>2147</v>
      </c>
    </row>
    <row r="485" spans="1:5" x14ac:dyDescent="0.2">
      <c r="A485">
        <v>449</v>
      </c>
      <c r="B485" t="s">
        <v>2148</v>
      </c>
      <c r="C485" t="s">
        <v>1444</v>
      </c>
      <c r="D485" t="str">
        <f t="shared" si="7"/>
        <v>flavoxatetab</v>
      </c>
      <c r="E485" t="s">
        <v>2149</v>
      </c>
    </row>
    <row r="486" spans="1:5" x14ac:dyDescent="0.2">
      <c r="A486">
        <v>450</v>
      </c>
      <c r="B486" t="s">
        <v>500</v>
      </c>
      <c r="C486" t="s">
        <v>6146</v>
      </c>
      <c r="D486" t="str">
        <f t="shared" si="7"/>
        <v>flucloxacillininj</v>
      </c>
      <c r="E486" t="s">
        <v>2150</v>
      </c>
    </row>
    <row r="487" spans="1:5" x14ac:dyDescent="0.2">
      <c r="A487">
        <v>450</v>
      </c>
      <c r="B487" t="s">
        <v>500</v>
      </c>
      <c r="C487" t="s">
        <v>1444</v>
      </c>
      <c r="D487" t="str">
        <f t="shared" si="7"/>
        <v>flucloxacillintab</v>
      </c>
      <c r="E487" t="s">
        <v>2151</v>
      </c>
    </row>
    <row r="488" spans="1:5" x14ac:dyDescent="0.2">
      <c r="A488">
        <v>451</v>
      </c>
      <c r="B488" t="s">
        <v>67</v>
      </c>
      <c r="C488" t="s">
        <v>1444</v>
      </c>
      <c r="D488" t="str">
        <f t="shared" si="7"/>
        <v>fluconazoletab</v>
      </c>
      <c r="E488" t="s">
        <v>2152</v>
      </c>
    </row>
    <row r="489" spans="1:5" x14ac:dyDescent="0.2">
      <c r="A489">
        <v>453</v>
      </c>
      <c r="B489" t="s">
        <v>2153</v>
      </c>
      <c r="C489" t="s">
        <v>11013</v>
      </c>
      <c r="D489" t="str">
        <f t="shared" si="7"/>
        <v>fluconazole eye prepeye</v>
      </c>
      <c r="E489" t="s">
        <v>2154</v>
      </c>
    </row>
    <row r="490" spans="1:5" x14ac:dyDescent="0.2">
      <c r="A490">
        <v>454</v>
      </c>
      <c r="B490" t="s">
        <v>1012</v>
      </c>
      <c r="C490" t="s">
        <v>1444</v>
      </c>
      <c r="D490" t="str">
        <f t="shared" si="7"/>
        <v>fludarabintab</v>
      </c>
      <c r="E490" t="s">
        <v>2155</v>
      </c>
    </row>
    <row r="491" spans="1:5" x14ac:dyDescent="0.2">
      <c r="A491">
        <v>454</v>
      </c>
      <c r="B491" t="s">
        <v>1012</v>
      </c>
      <c r="C491" t="s">
        <v>6146</v>
      </c>
      <c r="D491" t="str">
        <f t="shared" si="7"/>
        <v>fludarabininj</v>
      </c>
      <c r="E491" t="s">
        <v>2156</v>
      </c>
    </row>
    <row r="492" spans="1:5" x14ac:dyDescent="0.2">
      <c r="A492">
        <v>455</v>
      </c>
      <c r="B492" t="s">
        <v>2157</v>
      </c>
      <c r="C492" t="s">
        <v>6146</v>
      </c>
      <c r="D492" t="str">
        <f t="shared" si="7"/>
        <v>flumazenilinj</v>
      </c>
      <c r="E492" t="s">
        <v>2158</v>
      </c>
    </row>
    <row r="493" spans="1:5" x14ac:dyDescent="0.2">
      <c r="A493">
        <v>456</v>
      </c>
      <c r="B493" t="s">
        <v>2159</v>
      </c>
      <c r="C493" t="s">
        <v>1444</v>
      </c>
      <c r="D493" t="str">
        <f t="shared" si="7"/>
        <v>flunarizinetab</v>
      </c>
      <c r="E493" t="s">
        <v>2160</v>
      </c>
    </row>
    <row r="494" spans="1:5" x14ac:dyDescent="0.2">
      <c r="A494">
        <v>457</v>
      </c>
      <c r="B494" t="s">
        <v>2161</v>
      </c>
      <c r="C494" t="s">
        <v>1442</v>
      </c>
      <c r="D494" t="str">
        <f t="shared" si="7"/>
        <v>fluocinolone + hydroquinone + tretinoin topicalcream/gel/oint/solution</v>
      </c>
      <c r="E494" t="s">
        <v>2162</v>
      </c>
    </row>
    <row r="495" spans="1:5" x14ac:dyDescent="0.2">
      <c r="A495">
        <v>458</v>
      </c>
      <c r="B495" t="s">
        <v>2163</v>
      </c>
      <c r="C495" t="s">
        <v>1442</v>
      </c>
      <c r="D495" t="str">
        <f t="shared" si="7"/>
        <v>fluocinolone + neomycin topicalcream/gel/oint/solution</v>
      </c>
      <c r="E495" t="s">
        <v>2164</v>
      </c>
    </row>
    <row r="496" spans="1:5" x14ac:dyDescent="0.2">
      <c r="A496">
        <v>458</v>
      </c>
      <c r="B496" t="s">
        <v>2165</v>
      </c>
      <c r="C496" t="s">
        <v>1442</v>
      </c>
      <c r="D496" t="str">
        <f t="shared" si="7"/>
        <v>fluocinolone + miconazole + neomycincream/gel/oint/solution</v>
      </c>
      <c r="E496" t="s">
        <v>2166</v>
      </c>
    </row>
    <row r="497" spans="1:5" x14ac:dyDescent="0.2">
      <c r="A497">
        <v>461</v>
      </c>
      <c r="B497" t="s">
        <v>2167</v>
      </c>
      <c r="C497" t="s">
        <v>6146</v>
      </c>
      <c r="D497" t="str">
        <f t="shared" si="7"/>
        <v>fluorescein eye prepinj</v>
      </c>
      <c r="E497" t="s">
        <v>2168</v>
      </c>
    </row>
    <row r="498" spans="1:5" x14ac:dyDescent="0.2">
      <c r="A498">
        <v>462</v>
      </c>
      <c r="B498" t="s">
        <v>2169</v>
      </c>
      <c r="C498" t="s">
        <v>11013</v>
      </c>
      <c r="D498" t="str">
        <f t="shared" si="7"/>
        <v>fluormetholone + neomycin eye prepeye</v>
      </c>
      <c r="E498" t="s">
        <v>2170</v>
      </c>
    </row>
    <row r="499" spans="1:5" x14ac:dyDescent="0.2">
      <c r="A499">
        <v>463</v>
      </c>
      <c r="B499" t="s">
        <v>1258</v>
      </c>
      <c r="C499" t="s">
        <v>11013</v>
      </c>
      <c r="D499" t="str">
        <f t="shared" si="7"/>
        <v>fluorometholone eye prepeye</v>
      </c>
      <c r="E499" t="s">
        <v>2171</v>
      </c>
    </row>
    <row r="500" spans="1:5" x14ac:dyDescent="0.2">
      <c r="A500">
        <v>466</v>
      </c>
      <c r="B500" t="s">
        <v>131</v>
      </c>
      <c r="C500" t="s">
        <v>1444</v>
      </c>
      <c r="D500" t="str">
        <f t="shared" si="7"/>
        <v>fluoxetinetab</v>
      </c>
      <c r="E500" t="s">
        <v>2172</v>
      </c>
    </row>
    <row r="501" spans="1:5" x14ac:dyDescent="0.2">
      <c r="A501">
        <v>467</v>
      </c>
      <c r="B501" t="s">
        <v>2173</v>
      </c>
      <c r="C501" t="s">
        <v>1444</v>
      </c>
      <c r="D501" t="str">
        <f t="shared" si="7"/>
        <v>flupenthixol (flupentixol)tab</v>
      </c>
      <c r="E501" t="s">
        <v>2174</v>
      </c>
    </row>
    <row r="502" spans="1:5" x14ac:dyDescent="0.2">
      <c r="A502">
        <v>467</v>
      </c>
      <c r="B502" t="s">
        <v>2173</v>
      </c>
      <c r="C502" t="s">
        <v>6146</v>
      </c>
      <c r="D502" t="str">
        <f t="shared" si="7"/>
        <v>flupenthixol (flupentixol)inj</v>
      </c>
      <c r="E502" t="s">
        <v>2175</v>
      </c>
    </row>
    <row r="503" spans="1:5" x14ac:dyDescent="0.2">
      <c r="A503">
        <v>467</v>
      </c>
      <c r="B503" t="s">
        <v>2176</v>
      </c>
      <c r="C503" t="s">
        <v>1444</v>
      </c>
      <c r="D503" t="str">
        <f t="shared" si="7"/>
        <v>flupenthixol + melitracentab</v>
      </c>
      <c r="E503" t="s">
        <v>2177</v>
      </c>
    </row>
    <row r="504" spans="1:5" x14ac:dyDescent="0.2">
      <c r="A504">
        <v>469</v>
      </c>
      <c r="B504" t="s">
        <v>2178</v>
      </c>
      <c r="C504" t="s">
        <v>6146</v>
      </c>
      <c r="D504" t="str">
        <f t="shared" si="7"/>
        <v>fluphenazineinj</v>
      </c>
      <c r="E504" t="s">
        <v>2179</v>
      </c>
    </row>
    <row r="505" spans="1:5" x14ac:dyDescent="0.2">
      <c r="A505">
        <v>471</v>
      </c>
      <c r="B505" t="s">
        <v>2180</v>
      </c>
      <c r="C505" t="s">
        <v>1444</v>
      </c>
      <c r="D505" t="str">
        <f t="shared" si="7"/>
        <v>flurazepamtab</v>
      </c>
      <c r="E505" t="s">
        <v>2181</v>
      </c>
    </row>
    <row r="506" spans="1:5" x14ac:dyDescent="0.2">
      <c r="A506">
        <v>472</v>
      </c>
      <c r="B506" t="s">
        <v>1286</v>
      </c>
      <c r="C506" t="s">
        <v>11013</v>
      </c>
      <c r="D506" t="str">
        <f t="shared" si="7"/>
        <v>flurbiprofeneye</v>
      </c>
      <c r="E506" t="s">
        <v>2182</v>
      </c>
    </row>
    <row r="507" spans="1:5" x14ac:dyDescent="0.2">
      <c r="A507">
        <v>475</v>
      </c>
      <c r="B507" t="s">
        <v>216</v>
      </c>
      <c r="C507" t="s">
        <v>1573</v>
      </c>
      <c r="D507" t="str">
        <f t="shared" si="7"/>
        <v>fluticasone nasal prepnasal spray</v>
      </c>
      <c r="E507" t="s">
        <v>2183</v>
      </c>
    </row>
    <row r="508" spans="1:5" x14ac:dyDescent="0.2">
      <c r="A508">
        <v>476</v>
      </c>
      <c r="B508" t="s">
        <v>439</v>
      </c>
      <c r="C508" t="s">
        <v>1444</v>
      </c>
      <c r="D508" t="str">
        <f t="shared" si="7"/>
        <v>fluvastatintab</v>
      </c>
      <c r="E508" t="s">
        <v>2184</v>
      </c>
    </row>
    <row r="509" spans="1:5" x14ac:dyDescent="0.2">
      <c r="A509">
        <v>477</v>
      </c>
      <c r="B509" t="s">
        <v>1087</v>
      </c>
      <c r="C509" t="s">
        <v>1444</v>
      </c>
      <c r="D509" t="str">
        <f t="shared" si="7"/>
        <v>fluvoxaminetab</v>
      </c>
      <c r="E509" t="s">
        <v>2185</v>
      </c>
    </row>
    <row r="510" spans="1:5" x14ac:dyDescent="0.2">
      <c r="A510">
        <v>478</v>
      </c>
      <c r="B510" t="s">
        <v>595</v>
      </c>
      <c r="C510" t="s">
        <v>1444</v>
      </c>
      <c r="D510" t="str">
        <f t="shared" si="7"/>
        <v>folic acidtab</v>
      </c>
      <c r="E510" t="s">
        <v>2186</v>
      </c>
    </row>
    <row r="511" spans="1:5" x14ac:dyDescent="0.2">
      <c r="A511">
        <v>481</v>
      </c>
      <c r="B511" t="s">
        <v>2187</v>
      </c>
      <c r="C511" t="s">
        <v>6146</v>
      </c>
      <c r="D511" t="str">
        <f t="shared" si="7"/>
        <v>follitropin alfainj</v>
      </c>
      <c r="E511" t="s">
        <v>2188</v>
      </c>
    </row>
    <row r="512" spans="1:5" x14ac:dyDescent="0.2">
      <c r="A512">
        <v>483</v>
      </c>
      <c r="B512" t="s">
        <v>154</v>
      </c>
      <c r="C512" t="s">
        <v>6146</v>
      </c>
      <c r="D512" t="str">
        <f t="shared" si="7"/>
        <v>fondaparinuxinj</v>
      </c>
      <c r="E512" t="s">
        <v>2189</v>
      </c>
    </row>
    <row r="513" spans="1:5" x14ac:dyDescent="0.2">
      <c r="A513">
        <v>484</v>
      </c>
      <c r="B513" t="s">
        <v>2190</v>
      </c>
      <c r="C513" t="s">
        <v>1663</v>
      </c>
      <c r="D513" t="str">
        <f t="shared" si="7"/>
        <v>formoterol + tiotropiuminhaler</v>
      </c>
      <c r="E513" t="s">
        <v>2191</v>
      </c>
    </row>
    <row r="514" spans="1:5" x14ac:dyDescent="0.2">
      <c r="A514">
        <v>484</v>
      </c>
      <c r="B514" t="s">
        <v>2190</v>
      </c>
      <c r="C514" t="s">
        <v>1661</v>
      </c>
      <c r="D514" t="str">
        <f t="shared" ref="D514:D577" si="8">CONCATENATE(B514,C514)</f>
        <v>formoterol + tiotropiumrotacaps</v>
      </c>
      <c r="E514" t="s">
        <v>2192</v>
      </c>
    </row>
    <row r="515" spans="1:5" x14ac:dyDescent="0.2">
      <c r="A515">
        <v>489</v>
      </c>
      <c r="B515" t="s">
        <v>92</v>
      </c>
      <c r="C515" t="s">
        <v>1444</v>
      </c>
      <c r="D515" t="str">
        <f t="shared" si="8"/>
        <v>frusemidetab</v>
      </c>
      <c r="E515" t="s">
        <v>2193</v>
      </c>
    </row>
    <row r="516" spans="1:5" x14ac:dyDescent="0.2">
      <c r="A516">
        <v>489</v>
      </c>
      <c r="B516" t="s">
        <v>92</v>
      </c>
      <c r="C516" t="s">
        <v>6146</v>
      </c>
      <c r="D516" t="str">
        <f t="shared" si="8"/>
        <v>frusemideinj</v>
      </c>
      <c r="E516" t="s">
        <v>2194</v>
      </c>
    </row>
    <row r="517" spans="1:5" x14ac:dyDescent="0.2">
      <c r="A517">
        <v>489</v>
      </c>
      <c r="B517" t="s">
        <v>388</v>
      </c>
      <c r="C517" t="s">
        <v>1444</v>
      </c>
      <c r="D517" t="str">
        <f t="shared" si="8"/>
        <v>frusemide + spironolactonetab</v>
      </c>
      <c r="E517" t="s">
        <v>2195</v>
      </c>
    </row>
    <row r="518" spans="1:5" x14ac:dyDescent="0.2">
      <c r="A518">
        <v>491</v>
      </c>
      <c r="B518" t="s">
        <v>2196</v>
      </c>
      <c r="C518" t="s">
        <v>1442</v>
      </c>
      <c r="D518" t="str">
        <f t="shared" si="8"/>
        <v>fusidic acid + halobetasol propionatecream/gel/oint/solution</v>
      </c>
      <c r="E518" t="s">
        <v>2197</v>
      </c>
    </row>
    <row r="519" spans="1:5" x14ac:dyDescent="0.2">
      <c r="A519">
        <v>491</v>
      </c>
      <c r="B519" t="s">
        <v>2198</v>
      </c>
      <c r="C519" t="s">
        <v>1442</v>
      </c>
      <c r="D519" t="str">
        <f t="shared" si="8"/>
        <v>fusidic acid + betamethasone topicalcream/gel/oint/solution</v>
      </c>
      <c r="E519" t="s">
        <v>2199</v>
      </c>
    </row>
    <row r="520" spans="1:5" x14ac:dyDescent="0.2">
      <c r="A520">
        <v>493</v>
      </c>
      <c r="B520" t="s">
        <v>990</v>
      </c>
      <c r="C520" t="s">
        <v>1442</v>
      </c>
      <c r="D520" t="str">
        <f t="shared" si="8"/>
        <v>fusidic acid + hydrocortisone topicalcream/gel/oint/solution</v>
      </c>
      <c r="E520" t="s">
        <v>2200</v>
      </c>
    </row>
    <row r="521" spans="1:5" x14ac:dyDescent="0.2">
      <c r="A521">
        <v>494</v>
      </c>
      <c r="B521" t="s">
        <v>991</v>
      </c>
      <c r="C521" t="s">
        <v>1442</v>
      </c>
      <c r="D521" t="str">
        <f t="shared" si="8"/>
        <v>fusidic acid topicalcream/gel/oint/solution</v>
      </c>
      <c r="E521" t="s">
        <v>2201</v>
      </c>
    </row>
    <row r="522" spans="1:5" x14ac:dyDescent="0.2">
      <c r="A522">
        <v>495</v>
      </c>
      <c r="B522" t="s">
        <v>20</v>
      </c>
      <c r="C522" t="s">
        <v>1444</v>
      </c>
      <c r="D522" t="str">
        <f t="shared" si="8"/>
        <v>gabapentintab</v>
      </c>
      <c r="E522" t="s">
        <v>2202</v>
      </c>
    </row>
    <row r="523" spans="1:5" x14ac:dyDescent="0.2">
      <c r="A523">
        <v>498</v>
      </c>
      <c r="B523" t="s">
        <v>138</v>
      </c>
      <c r="C523" t="s">
        <v>1444</v>
      </c>
      <c r="D523" t="str">
        <f t="shared" si="8"/>
        <v>galantaminetab</v>
      </c>
      <c r="E523" t="s">
        <v>2203</v>
      </c>
    </row>
    <row r="524" spans="1:5" x14ac:dyDescent="0.2">
      <c r="A524">
        <v>500</v>
      </c>
      <c r="B524" t="s">
        <v>785</v>
      </c>
      <c r="C524" t="s">
        <v>11013</v>
      </c>
      <c r="D524" t="str">
        <f t="shared" si="8"/>
        <v>ganciclovireye</v>
      </c>
      <c r="E524" t="s">
        <v>2204</v>
      </c>
    </row>
    <row r="525" spans="1:5" x14ac:dyDescent="0.2">
      <c r="A525">
        <v>500</v>
      </c>
      <c r="B525" t="s">
        <v>785</v>
      </c>
      <c r="C525" t="s">
        <v>1442</v>
      </c>
      <c r="D525" t="str">
        <f t="shared" si="8"/>
        <v>ganciclovircream/gel/oint/solution</v>
      </c>
      <c r="E525" t="s">
        <v>2205</v>
      </c>
    </row>
    <row r="526" spans="1:5" x14ac:dyDescent="0.2">
      <c r="A526">
        <v>503</v>
      </c>
      <c r="B526" t="s">
        <v>1270</v>
      </c>
      <c r="C526" t="s">
        <v>11013</v>
      </c>
      <c r="D526" t="str">
        <f t="shared" si="8"/>
        <v>gatifloxacin eye prepeye</v>
      </c>
      <c r="E526" t="s">
        <v>2206</v>
      </c>
    </row>
    <row r="527" spans="1:5" x14ac:dyDescent="0.2">
      <c r="A527">
        <v>504</v>
      </c>
      <c r="B527" t="s">
        <v>1019</v>
      </c>
      <c r="C527" t="s">
        <v>6146</v>
      </c>
      <c r="D527" t="str">
        <f t="shared" si="8"/>
        <v>gemcitabineinj</v>
      </c>
      <c r="E527" t="s">
        <v>2207</v>
      </c>
    </row>
    <row r="528" spans="1:5" x14ac:dyDescent="0.2">
      <c r="A528">
        <v>505</v>
      </c>
      <c r="B528" t="s">
        <v>2208</v>
      </c>
      <c r="C528" t="s">
        <v>1444</v>
      </c>
      <c r="D528" t="str">
        <f t="shared" si="8"/>
        <v>gemfibroziltab</v>
      </c>
      <c r="E528" t="s">
        <v>2209</v>
      </c>
    </row>
    <row r="529" spans="1:5" x14ac:dyDescent="0.2">
      <c r="A529">
        <v>506</v>
      </c>
      <c r="B529" t="s">
        <v>518</v>
      </c>
      <c r="C529" t="s">
        <v>1444</v>
      </c>
      <c r="D529" t="str">
        <f t="shared" si="8"/>
        <v>gemifloxacintab</v>
      </c>
      <c r="E529" t="s">
        <v>2210</v>
      </c>
    </row>
    <row r="530" spans="1:5" x14ac:dyDescent="0.2">
      <c r="A530">
        <v>507</v>
      </c>
      <c r="B530" t="s">
        <v>54</v>
      </c>
      <c r="C530" t="s">
        <v>6146</v>
      </c>
      <c r="D530" t="str">
        <f t="shared" si="8"/>
        <v>gentamicininj</v>
      </c>
      <c r="E530" t="s">
        <v>2211</v>
      </c>
    </row>
    <row r="531" spans="1:5" x14ac:dyDescent="0.2">
      <c r="A531">
        <v>512</v>
      </c>
      <c r="B531" t="s">
        <v>2212</v>
      </c>
      <c r="C531" t="s">
        <v>1444</v>
      </c>
      <c r="D531" t="str">
        <f t="shared" si="8"/>
        <v>glibenclamidetab</v>
      </c>
      <c r="E531" t="s">
        <v>2213</v>
      </c>
    </row>
    <row r="532" spans="1:5" x14ac:dyDescent="0.2">
      <c r="A532">
        <v>513</v>
      </c>
      <c r="B532" t="s">
        <v>2214</v>
      </c>
      <c r="C532" t="s">
        <v>1444</v>
      </c>
      <c r="D532" t="str">
        <f t="shared" si="8"/>
        <v>gliclazidetab</v>
      </c>
      <c r="E532" t="s">
        <v>2215</v>
      </c>
    </row>
    <row r="533" spans="1:5" x14ac:dyDescent="0.2">
      <c r="A533">
        <v>514</v>
      </c>
      <c r="B533" t="s">
        <v>2216</v>
      </c>
      <c r="C533" t="s">
        <v>1444</v>
      </c>
      <c r="D533" t="str">
        <f t="shared" si="8"/>
        <v>glimepiridetab</v>
      </c>
      <c r="E533" t="s">
        <v>2217</v>
      </c>
    </row>
    <row r="534" spans="1:5" x14ac:dyDescent="0.2">
      <c r="A534">
        <v>515</v>
      </c>
      <c r="B534" t="s">
        <v>2218</v>
      </c>
      <c r="C534" t="s">
        <v>1444</v>
      </c>
      <c r="D534" t="str">
        <f t="shared" si="8"/>
        <v>glimepiride + metformin + pioglitazonetab</v>
      </c>
      <c r="E534" t="s">
        <v>2219</v>
      </c>
    </row>
    <row r="535" spans="1:5" x14ac:dyDescent="0.2">
      <c r="A535">
        <v>515</v>
      </c>
      <c r="B535" t="s">
        <v>2220</v>
      </c>
      <c r="C535" t="s">
        <v>1444</v>
      </c>
      <c r="D535" t="str">
        <f t="shared" si="8"/>
        <v>glimepiride + pioglitazonetab</v>
      </c>
      <c r="E535" t="s">
        <v>2221</v>
      </c>
    </row>
    <row r="536" spans="1:5" x14ac:dyDescent="0.2">
      <c r="A536">
        <v>517</v>
      </c>
      <c r="B536" t="s">
        <v>2222</v>
      </c>
      <c r="C536" t="s">
        <v>1444</v>
      </c>
      <c r="D536" t="str">
        <f t="shared" si="8"/>
        <v>glipizidetab</v>
      </c>
      <c r="E536" t="s">
        <v>2223</v>
      </c>
    </row>
    <row r="537" spans="1:5" x14ac:dyDescent="0.2">
      <c r="A537">
        <v>518</v>
      </c>
      <c r="B537" t="s">
        <v>2224</v>
      </c>
      <c r="C537" t="s">
        <v>1444</v>
      </c>
      <c r="D537" t="str">
        <f t="shared" si="8"/>
        <v>glipizide + metformintab</v>
      </c>
      <c r="E537" t="s">
        <v>2225</v>
      </c>
    </row>
    <row r="538" spans="1:5" x14ac:dyDescent="0.2">
      <c r="A538">
        <v>519</v>
      </c>
      <c r="B538" t="s">
        <v>897</v>
      </c>
      <c r="C538" t="s">
        <v>1444</v>
      </c>
      <c r="D538" t="str">
        <f t="shared" si="8"/>
        <v>glucosaminetab</v>
      </c>
      <c r="E538" t="s">
        <v>2226</v>
      </c>
    </row>
    <row r="539" spans="1:5" x14ac:dyDescent="0.2">
      <c r="A539">
        <v>526</v>
      </c>
      <c r="B539" t="s">
        <v>114</v>
      </c>
      <c r="C539" t="s">
        <v>1444</v>
      </c>
      <c r="D539" t="str">
        <f t="shared" si="8"/>
        <v>glyceryl trinitrate (nitroglycerine)tab</v>
      </c>
      <c r="E539" t="s">
        <v>2227</v>
      </c>
    </row>
    <row r="540" spans="1:5" x14ac:dyDescent="0.2">
      <c r="A540">
        <v>529</v>
      </c>
      <c r="B540" t="s">
        <v>260</v>
      </c>
      <c r="C540" t="s">
        <v>1444</v>
      </c>
      <c r="D540" t="str">
        <f t="shared" si="8"/>
        <v>glycopyrrolatetab</v>
      </c>
      <c r="E540" t="s">
        <v>2228</v>
      </c>
    </row>
    <row r="541" spans="1:5" x14ac:dyDescent="0.2">
      <c r="A541">
        <v>529</v>
      </c>
      <c r="B541" t="s">
        <v>260</v>
      </c>
      <c r="C541" t="s">
        <v>6146</v>
      </c>
      <c r="D541" t="str">
        <f t="shared" si="8"/>
        <v>glycopyrrolateinj</v>
      </c>
      <c r="E541" t="s">
        <v>2229</v>
      </c>
    </row>
    <row r="542" spans="1:5" x14ac:dyDescent="0.2">
      <c r="A542">
        <v>529</v>
      </c>
      <c r="B542" t="s">
        <v>260</v>
      </c>
      <c r="C542" t="s">
        <v>1499</v>
      </c>
      <c r="D542" t="str">
        <f t="shared" si="8"/>
        <v>glycopyrrolaterespules</v>
      </c>
      <c r="E542" t="s">
        <v>2230</v>
      </c>
    </row>
    <row r="543" spans="1:5" x14ac:dyDescent="0.2">
      <c r="A543">
        <v>529</v>
      </c>
      <c r="B543" t="s">
        <v>2231</v>
      </c>
      <c r="C543" t="s">
        <v>6146</v>
      </c>
      <c r="D543" t="str">
        <f t="shared" si="8"/>
        <v>glycopyrrolate + neostigmine methyl sulphateinj</v>
      </c>
      <c r="E543" t="s">
        <v>2232</v>
      </c>
    </row>
    <row r="544" spans="1:5" x14ac:dyDescent="0.2">
      <c r="A544">
        <v>529</v>
      </c>
      <c r="B544" t="s">
        <v>2233</v>
      </c>
      <c r="C544" t="s">
        <v>1663</v>
      </c>
      <c r="D544" t="str">
        <f t="shared" si="8"/>
        <v>formoterol + glycopyrrolateinhaler</v>
      </c>
      <c r="E544" t="s">
        <v>2234</v>
      </c>
    </row>
    <row r="545" spans="1:5" x14ac:dyDescent="0.2">
      <c r="A545">
        <v>530</v>
      </c>
      <c r="B545" t="s">
        <v>2235</v>
      </c>
      <c r="C545" t="s">
        <v>11013</v>
      </c>
      <c r="D545" t="str">
        <f t="shared" si="8"/>
        <v>gramacidin + neomycin + polymixin b eye prepeye</v>
      </c>
      <c r="E545" t="s">
        <v>2236</v>
      </c>
    </row>
    <row r="546" spans="1:5" x14ac:dyDescent="0.2">
      <c r="A546">
        <v>532</v>
      </c>
      <c r="B546" t="s">
        <v>2237</v>
      </c>
      <c r="C546" t="s">
        <v>6146</v>
      </c>
      <c r="D546" t="str">
        <f t="shared" si="8"/>
        <v>granisetroninj</v>
      </c>
      <c r="E546" t="s">
        <v>2238</v>
      </c>
    </row>
    <row r="547" spans="1:5" x14ac:dyDescent="0.2">
      <c r="A547">
        <v>532</v>
      </c>
      <c r="B547" t="s">
        <v>2237</v>
      </c>
      <c r="C547" t="s">
        <v>1444</v>
      </c>
      <c r="D547" t="str">
        <f t="shared" si="8"/>
        <v>granisetrontab</v>
      </c>
      <c r="E547" t="s">
        <v>2239</v>
      </c>
    </row>
    <row r="548" spans="1:5" x14ac:dyDescent="0.2">
      <c r="A548">
        <v>532</v>
      </c>
      <c r="B548" t="s">
        <v>2237</v>
      </c>
      <c r="C548" t="s">
        <v>1471</v>
      </c>
      <c r="D548" t="str">
        <f t="shared" si="8"/>
        <v>granisetronsyp</v>
      </c>
      <c r="E548" t="s">
        <v>2240</v>
      </c>
    </row>
    <row r="549" spans="1:5" x14ac:dyDescent="0.2">
      <c r="A549">
        <v>533</v>
      </c>
      <c r="B549" t="s">
        <v>941</v>
      </c>
      <c r="C549" t="s">
        <v>1444</v>
      </c>
      <c r="D549" t="str">
        <f t="shared" si="8"/>
        <v>griseofulvintab</v>
      </c>
      <c r="E549" t="s">
        <v>2241</v>
      </c>
    </row>
    <row r="550" spans="1:5" x14ac:dyDescent="0.2">
      <c r="A550">
        <v>533</v>
      </c>
      <c r="B550" t="s">
        <v>941</v>
      </c>
      <c r="C550" t="s">
        <v>1471</v>
      </c>
      <c r="D550" t="str">
        <f t="shared" si="8"/>
        <v>griseofulvinsyp</v>
      </c>
      <c r="E550" t="s">
        <v>2242</v>
      </c>
    </row>
    <row r="551" spans="1:5" x14ac:dyDescent="0.2">
      <c r="A551">
        <v>539</v>
      </c>
      <c r="B551" t="s">
        <v>965</v>
      </c>
      <c r="C551" t="s">
        <v>1442</v>
      </c>
      <c r="D551" t="str">
        <f t="shared" si="8"/>
        <v>halometasonecream/gel/oint/solution</v>
      </c>
      <c r="E551" t="s">
        <v>2243</v>
      </c>
    </row>
    <row r="552" spans="1:5" x14ac:dyDescent="0.2">
      <c r="A552">
        <v>541</v>
      </c>
      <c r="B552" t="s">
        <v>125</v>
      </c>
      <c r="C552" t="s">
        <v>6146</v>
      </c>
      <c r="D552" t="str">
        <f t="shared" si="8"/>
        <v>haloperidolinj</v>
      </c>
      <c r="E552" t="s">
        <v>2244</v>
      </c>
    </row>
    <row r="553" spans="1:5" x14ac:dyDescent="0.2">
      <c r="A553">
        <v>541</v>
      </c>
      <c r="B553" t="s">
        <v>125</v>
      </c>
      <c r="C553" t="s">
        <v>1444</v>
      </c>
      <c r="D553" t="str">
        <f t="shared" si="8"/>
        <v>haloperidoltab</v>
      </c>
      <c r="E553" t="s">
        <v>2245</v>
      </c>
    </row>
    <row r="554" spans="1:5" x14ac:dyDescent="0.2">
      <c r="A554">
        <v>542</v>
      </c>
      <c r="B554" t="s">
        <v>2246</v>
      </c>
      <c r="C554" t="s">
        <v>1752</v>
      </c>
      <c r="D554" t="str">
        <f t="shared" si="8"/>
        <v>halothaneLiquid</v>
      </c>
      <c r="E554" t="s">
        <v>2247</v>
      </c>
    </row>
    <row r="555" spans="1:5" x14ac:dyDescent="0.2">
      <c r="A555">
        <v>543</v>
      </c>
      <c r="B555" t="s">
        <v>155</v>
      </c>
      <c r="C555" t="s">
        <v>1442</v>
      </c>
      <c r="D555" t="str">
        <f t="shared" si="8"/>
        <v>heparincream/gel/oint/solution</v>
      </c>
      <c r="E555" t="s">
        <v>2248</v>
      </c>
    </row>
    <row r="556" spans="1:5" x14ac:dyDescent="0.2">
      <c r="A556">
        <v>545</v>
      </c>
      <c r="B556" t="s">
        <v>694</v>
      </c>
      <c r="C556" t="s">
        <v>6146</v>
      </c>
      <c r="D556" t="str">
        <f t="shared" si="8"/>
        <v>hepatitis b vaccine (rDNA) bpinj</v>
      </c>
      <c r="E556" t="s">
        <v>2249</v>
      </c>
    </row>
    <row r="557" spans="1:5" x14ac:dyDescent="0.2">
      <c r="A557">
        <v>547</v>
      </c>
      <c r="B557" t="s">
        <v>281</v>
      </c>
      <c r="C557" t="s">
        <v>11013</v>
      </c>
      <c r="D557" t="str">
        <f t="shared" si="8"/>
        <v>homatropine eye prepeye</v>
      </c>
      <c r="E557" t="s">
        <v>2250</v>
      </c>
    </row>
    <row r="558" spans="1:5" x14ac:dyDescent="0.2">
      <c r="A558">
        <v>548</v>
      </c>
      <c r="B558" t="s">
        <v>1367</v>
      </c>
      <c r="C558" t="s">
        <v>6146</v>
      </c>
      <c r="D558" t="str">
        <f t="shared" si="8"/>
        <v>human anti-d immunoglobulininj</v>
      </c>
      <c r="E558" t="s">
        <v>2251</v>
      </c>
    </row>
    <row r="559" spans="1:5" x14ac:dyDescent="0.2">
      <c r="A559">
        <v>549</v>
      </c>
      <c r="B559" t="s">
        <v>75</v>
      </c>
      <c r="C559" t="s">
        <v>6146</v>
      </c>
      <c r="D559" t="str">
        <f t="shared" si="8"/>
        <v>human normal immunoglobulininj</v>
      </c>
      <c r="E559" t="s">
        <v>2252</v>
      </c>
    </row>
    <row r="560" spans="1:5" x14ac:dyDescent="0.2">
      <c r="A560">
        <v>550</v>
      </c>
      <c r="B560" t="s">
        <v>2253</v>
      </c>
      <c r="C560" t="s">
        <v>6146</v>
      </c>
      <c r="D560" t="str">
        <f t="shared" si="8"/>
        <v>human papilloma virus vaccineinj</v>
      </c>
      <c r="E560" t="s">
        <v>2254</v>
      </c>
    </row>
    <row r="561" spans="1:5" x14ac:dyDescent="0.2">
      <c r="A561">
        <v>552</v>
      </c>
      <c r="B561" t="s">
        <v>119</v>
      </c>
      <c r="C561" t="s">
        <v>6146</v>
      </c>
      <c r="D561" t="str">
        <f t="shared" si="8"/>
        <v>hydralazineinj</v>
      </c>
      <c r="E561" t="s">
        <v>2255</v>
      </c>
    </row>
    <row r="562" spans="1:5" x14ac:dyDescent="0.2">
      <c r="A562">
        <v>552</v>
      </c>
      <c r="B562" t="s">
        <v>119</v>
      </c>
      <c r="C562" t="s">
        <v>1444</v>
      </c>
      <c r="D562" t="str">
        <f t="shared" si="8"/>
        <v>hydralazinetab</v>
      </c>
      <c r="E562" t="s">
        <v>2256</v>
      </c>
    </row>
    <row r="563" spans="1:5" x14ac:dyDescent="0.2">
      <c r="A563">
        <v>553</v>
      </c>
      <c r="B563" t="s">
        <v>287</v>
      </c>
      <c r="C563" t="s">
        <v>1444</v>
      </c>
      <c r="D563" t="str">
        <f t="shared" si="8"/>
        <v>hydrochlorothiazidetab</v>
      </c>
      <c r="E563" t="s">
        <v>2257</v>
      </c>
    </row>
    <row r="564" spans="1:5" x14ac:dyDescent="0.2">
      <c r="A564">
        <v>554</v>
      </c>
      <c r="B564" t="s">
        <v>408</v>
      </c>
      <c r="C564" t="s">
        <v>1444</v>
      </c>
      <c r="D564" t="str">
        <f t="shared" si="8"/>
        <v>hydrochlorothiazide + irbesartantab</v>
      </c>
      <c r="E564" t="s">
        <v>2258</v>
      </c>
    </row>
    <row r="565" spans="1:5" x14ac:dyDescent="0.2">
      <c r="A565">
        <v>555</v>
      </c>
      <c r="B565" t="s">
        <v>409</v>
      </c>
      <c r="C565" t="s">
        <v>1444</v>
      </c>
      <c r="D565" t="str">
        <f t="shared" si="8"/>
        <v>hydrochlorothiazide + losartantab</v>
      </c>
      <c r="E565" t="s">
        <v>2259</v>
      </c>
    </row>
    <row r="566" spans="1:5" x14ac:dyDescent="0.2">
      <c r="A566">
        <v>556</v>
      </c>
      <c r="B566" t="s">
        <v>410</v>
      </c>
      <c r="C566" t="s">
        <v>1444</v>
      </c>
      <c r="D566" t="str">
        <f t="shared" si="8"/>
        <v>hydrochlorothiazide + olmesartantab</v>
      </c>
      <c r="E566" t="s">
        <v>2260</v>
      </c>
    </row>
    <row r="567" spans="1:5" x14ac:dyDescent="0.2">
      <c r="A567">
        <v>557</v>
      </c>
      <c r="B567" t="s">
        <v>401</v>
      </c>
      <c r="C567" t="s">
        <v>1444</v>
      </c>
      <c r="D567" t="str">
        <f t="shared" si="8"/>
        <v>hydrochlorothiazide + ramipriltab</v>
      </c>
      <c r="E567" t="s">
        <v>2261</v>
      </c>
    </row>
    <row r="568" spans="1:5" x14ac:dyDescent="0.2">
      <c r="A568">
        <v>558</v>
      </c>
      <c r="B568" t="s">
        <v>411</v>
      </c>
      <c r="C568" t="s">
        <v>1444</v>
      </c>
      <c r="D568" t="str">
        <f t="shared" si="8"/>
        <v>hydrochlorothiazide + telmisartantab</v>
      </c>
      <c r="E568" t="s">
        <v>2262</v>
      </c>
    </row>
    <row r="569" spans="1:5" x14ac:dyDescent="0.2">
      <c r="A569">
        <v>560</v>
      </c>
      <c r="B569" t="s">
        <v>412</v>
      </c>
      <c r="C569" t="s">
        <v>1444</v>
      </c>
      <c r="D569" t="str">
        <f t="shared" si="8"/>
        <v>hydrochlorothiazide + valsartantab</v>
      </c>
      <c r="E569" t="s">
        <v>2263</v>
      </c>
    </row>
    <row r="570" spans="1:5" x14ac:dyDescent="0.2">
      <c r="A570">
        <v>561</v>
      </c>
      <c r="B570" t="s">
        <v>308</v>
      </c>
      <c r="C570" t="s">
        <v>1444</v>
      </c>
      <c r="D570" t="str">
        <f t="shared" si="8"/>
        <v>hydrocortisonetab</v>
      </c>
      <c r="E570" t="s">
        <v>2264</v>
      </c>
    </row>
    <row r="571" spans="1:5" x14ac:dyDescent="0.2">
      <c r="A571">
        <v>561</v>
      </c>
      <c r="B571" t="s">
        <v>308</v>
      </c>
      <c r="C571" t="s">
        <v>1442</v>
      </c>
      <c r="D571" t="str">
        <f t="shared" si="8"/>
        <v>hydrocortisonecream/gel/oint/solution</v>
      </c>
      <c r="E571" t="s">
        <v>2265</v>
      </c>
    </row>
    <row r="572" spans="1:5" x14ac:dyDescent="0.2">
      <c r="A572">
        <v>561</v>
      </c>
      <c r="B572" t="s">
        <v>308</v>
      </c>
      <c r="C572" t="s">
        <v>6146</v>
      </c>
      <c r="D572" t="str">
        <f t="shared" si="8"/>
        <v>hydrocortisoneinj</v>
      </c>
      <c r="E572" t="s">
        <v>2266</v>
      </c>
    </row>
    <row r="573" spans="1:5" x14ac:dyDescent="0.2">
      <c r="A573">
        <v>568</v>
      </c>
      <c r="B573" t="s">
        <v>2267</v>
      </c>
      <c r="C573" t="s">
        <v>1442</v>
      </c>
      <c r="D573" t="str">
        <f t="shared" si="8"/>
        <v>hydroquinonecream/gel/oint/solution</v>
      </c>
      <c r="E573" t="s">
        <v>2268</v>
      </c>
    </row>
    <row r="574" spans="1:5" x14ac:dyDescent="0.2">
      <c r="A574">
        <v>568</v>
      </c>
      <c r="B574" t="s">
        <v>2267</v>
      </c>
      <c r="C574" t="s">
        <v>1442</v>
      </c>
      <c r="D574" t="str">
        <f t="shared" si="8"/>
        <v>hydroquinonecream/gel/oint/solution</v>
      </c>
      <c r="E574" t="s">
        <v>2269</v>
      </c>
    </row>
    <row r="575" spans="1:5" x14ac:dyDescent="0.2">
      <c r="A575">
        <v>570</v>
      </c>
      <c r="B575" t="s">
        <v>2270</v>
      </c>
      <c r="C575" t="s">
        <v>6146</v>
      </c>
      <c r="D575" t="str">
        <f t="shared" si="8"/>
        <v>hydroxocobalamininj</v>
      </c>
      <c r="E575" t="s">
        <v>2271</v>
      </c>
    </row>
    <row r="576" spans="1:5" x14ac:dyDescent="0.2">
      <c r="A576">
        <v>571</v>
      </c>
      <c r="B576" t="s">
        <v>781</v>
      </c>
      <c r="C576" t="s">
        <v>1444</v>
      </c>
      <c r="D576" t="str">
        <f t="shared" si="8"/>
        <v>hydroxychloroquinetab</v>
      </c>
      <c r="E576" t="s">
        <v>2272</v>
      </c>
    </row>
    <row r="577" spans="1:5" x14ac:dyDescent="0.2">
      <c r="A577">
        <v>572</v>
      </c>
      <c r="B577" t="s">
        <v>619</v>
      </c>
      <c r="C577" t="s">
        <v>1444</v>
      </c>
      <c r="D577" t="str">
        <f t="shared" si="8"/>
        <v>hydroxyurea (hydroxycarbamide)tab</v>
      </c>
      <c r="E577" t="s">
        <v>2273</v>
      </c>
    </row>
    <row r="578" spans="1:5" x14ac:dyDescent="0.2">
      <c r="A578">
        <v>573</v>
      </c>
      <c r="B578" t="s">
        <v>222</v>
      </c>
      <c r="C578" t="s">
        <v>1471</v>
      </c>
      <c r="D578" t="str">
        <f t="shared" ref="D578:D641" si="9">CONCATENATE(B578,C578)</f>
        <v>hydroxyzinesyp</v>
      </c>
      <c r="E578" t="s">
        <v>2274</v>
      </c>
    </row>
    <row r="579" spans="1:5" x14ac:dyDescent="0.2">
      <c r="A579">
        <v>573</v>
      </c>
      <c r="B579" t="s">
        <v>222</v>
      </c>
      <c r="C579" t="s">
        <v>1444</v>
      </c>
      <c r="D579" t="str">
        <f t="shared" si="9"/>
        <v>hydroxyzinetab</v>
      </c>
      <c r="E579" t="s">
        <v>2275</v>
      </c>
    </row>
    <row r="580" spans="1:5" x14ac:dyDescent="0.2">
      <c r="A580">
        <v>574</v>
      </c>
      <c r="B580" t="s">
        <v>1179</v>
      </c>
      <c r="C580" t="s">
        <v>1629</v>
      </c>
      <c r="D580" t="str">
        <f t="shared" si="9"/>
        <v>hyoscine butyl bromideSuppository</v>
      </c>
      <c r="E580" t="s">
        <v>2276</v>
      </c>
    </row>
    <row r="581" spans="1:5" x14ac:dyDescent="0.2">
      <c r="A581">
        <v>574</v>
      </c>
      <c r="B581" t="s">
        <v>1179</v>
      </c>
      <c r="C581" t="s">
        <v>1444</v>
      </c>
      <c r="D581" t="str">
        <f t="shared" si="9"/>
        <v>hyoscine butyl bromidetab</v>
      </c>
      <c r="E581" t="s">
        <v>2277</v>
      </c>
    </row>
    <row r="582" spans="1:5" x14ac:dyDescent="0.2">
      <c r="A582">
        <v>574</v>
      </c>
      <c r="B582" t="s">
        <v>1179</v>
      </c>
      <c r="C582" t="s">
        <v>6146</v>
      </c>
      <c r="D582" t="str">
        <f t="shared" si="9"/>
        <v>hyoscine butyl bromideinj</v>
      </c>
      <c r="E582" t="s">
        <v>2278</v>
      </c>
    </row>
    <row r="583" spans="1:5" x14ac:dyDescent="0.2">
      <c r="A583">
        <v>576</v>
      </c>
      <c r="B583" t="s">
        <v>2279</v>
      </c>
      <c r="C583" t="s">
        <v>1442</v>
      </c>
      <c r="D583" t="str">
        <f t="shared" si="9"/>
        <v>sodium hypochloritecream/gel/oint/solution</v>
      </c>
      <c r="E583" t="s">
        <v>2280</v>
      </c>
    </row>
    <row r="584" spans="1:5" x14ac:dyDescent="0.2">
      <c r="A584">
        <v>577</v>
      </c>
      <c r="B584" t="s">
        <v>2281</v>
      </c>
      <c r="C584" t="s">
        <v>11013</v>
      </c>
      <c r="D584" t="str">
        <f t="shared" si="9"/>
        <v>hypromellose eye prepeye</v>
      </c>
      <c r="E584" t="s">
        <v>2282</v>
      </c>
    </row>
    <row r="585" spans="1:5" x14ac:dyDescent="0.2">
      <c r="A585">
        <v>581</v>
      </c>
      <c r="B585" t="s">
        <v>1363</v>
      </c>
      <c r="C585" t="s">
        <v>6146</v>
      </c>
      <c r="D585" t="str">
        <f t="shared" si="9"/>
        <v>ibandronic acidinj</v>
      </c>
      <c r="E585" t="s">
        <v>2283</v>
      </c>
    </row>
    <row r="586" spans="1:5" x14ac:dyDescent="0.2">
      <c r="A586">
        <v>581</v>
      </c>
      <c r="B586" t="s">
        <v>1363</v>
      </c>
      <c r="C586" t="s">
        <v>1444</v>
      </c>
      <c r="D586" t="str">
        <f t="shared" si="9"/>
        <v>ibandronic acidtab</v>
      </c>
      <c r="E586" t="s">
        <v>2284</v>
      </c>
    </row>
    <row r="587" spans="1:5" x14ac:dyDescent="0.2">
      <c r="A587">
        <v>582</v>
      </c>
      <c r="B587" t="s">
        <v>10</v>
      </c>
      <c r="C587" t="s">
        <v>1444</v>
      </c>
      <c r="D587" t="str">
        <f t="shared" si="9"/>
        <v>ibuprofentab</v>
      </c>
      <c r="E587" t="s">
        <v>2285</v>
      </c>
    </row>
    <row r="588" spans="1:5" x14ac:dyDescent="0.2">
      <c r="A588">
        <v>582</v>
      </c>
      <c r="B588" t="s">
        <v>10</v>
      </c>
      <c r="C588" t="s">
        <v>1471</v>
      </c>
      <c r="D588" t="str">
        <f t="shared" si="9"/>
        <v>ibuprofensyp</v>
      </c>
      <c r="E588" t="s">
        <v>2286</v>
      </c>
    </row>
    <row r="589" spans="1:5" x14ac:dyDescent="0.2">
      <c r="A589">
        <v>582</v>
      </c>
      <c r="B589" t="s">
        <v>2287</v>
      </c>
      <c r="C589" t="s">
        <v>1444</v>
      </c>
      <c r="D589" t="str">
        <f t="shared" si="9"/>
        <v>ibuprofen + paracetamoltab</v>
      </c>
      <c r="E589" t="s">
        <v>2288</v>
      </c>
    </row>
    <row r="590" spans="1:5" x14ac:dyDescent="0.2">
      <c r="A590">
        <v>584</v>
      </c>
      <c r="B590" t="s">
        <v>2289</v>
      </c>
      <c r="C590" t="s">
        <v>6146</v>
      </c>
      <c r="D590" t="str">
        <f t="shared" si="9"/>
        <v>ifosfamide + mesnainj</v>
      </c>
      <c r="E590" t="s">
        <v>2290</v>
      </c>
    </row>
    <row r="591" spans="1:5" x14ac:dyDescent="0.2">
      <c r="A591">
        <v>584</v>
      </c>
      <c r="B591" t="s">
        <v>2291</v>
      </c>
      <c r="C591" t="s">
        <v>6146</v>
      </c>
      <c r="D591" t="str">
        <f t="shared" si="9"/>
        <v>ifosfamideinj</v>
      </c>
      <c r="E591" t="s">
        <v>2292</v>
      </c>
    </row>
    <row r="592" spans="1:5" x14ac:dyDescent="0.2">
      <c r="A592">
        <v>585</v>
      </c>
      <c r="B592" t="s">
        <v>2293</v>
      </c>
      <c r="C592" t="s">
        <v>1444</v>
      </c>
      <c r="D592" t="str">
        <f t="shared" si="9"/>
        <v>iloperidonetab</v>
      </c>
      <c r="E592" t="s">
        <v>2294</v>
      </c>
    </row>
    <row r="593" spans="1:5" x14ac:dyDescent="0.2">
      <c r="A593">
        <v>586</v>
      </c>
      <c r="B593" t="s">
        <v>356</v>
      </c>
      <c r="C593" t="s">
        <v>1444</v>
      </c>
      <c r="D593" t="str">
        <f t="shared" si="9"/>
        <v>imatinibtab</v>
      </c>
      <c r="E593" t="s">
        <v>2295</v>
      </c>
    </row>
    <row r="594" spans="1:5" x14ac:dyDescent="0.2">
      <c r="A594">
        <v>587</v>
      </c>
      <c r="B594" t="s">
        <v>502</v>
      </c>
      <c r="C594" t="s">
        <v>6146</v>
      </c>
      <c r="D594" t="str">
        <f t="shared" si="9"/>
        <v>imipenem + cilastatininj</v>
      </c>
      <c r="E594" t="s">
        <v>2296</v>
      </c>
    </row>
    <row r="595" spans="1:5" x14ac:dyDescent="0.2">
      <c r="A595">
        <v>588</v>
      </c>
      <c r="B595" t="s">
        <v>206</v>
      </c>
      <c r="C595" t="s">
        <v>1444</v>
      </c>
      <c r="D595" t="str">
        <f t="shared" si="9"/>
        <v>imipraminetab</v>
      </c>
      <c r="E595" t="s">
        <v>2297</v>
      </c>
    </row>
    <row r="596" spans="1:5" x14ac:dyDescent="0.2">
      <c r="A596">
        <v>589</v>
      </c>
      <c r="B596" t="s">
        <v>2298</v>
      </c>
      <c r="C596" t="s">
        <v>1444</v>
      </c>
      <c r="D596" t="str">
        <f t="shared" si="9"/>
        <v>indacateroltab</v>
      </c>
      <c r="E596" t="s">
        <v>2299</v>
      </c>
    </row>
    <row r="597" spans="1:5" x14ac:dyDescent="0.2">
      <c r="A597">
        <v>590</v>
      </c>
      <c r="B597" t="s">
        <v>2300</v>
      </c>
      <c r="C597" t="s">
        <v>1663</v>
      </c>
      <c r="D597" t="str">
        <f t="shared" si="9"/>
        <v>indacaterol + glycopyrroniuminhaler</v>
      </c>
      <c r="E597" t="s">
        <v>2301</v>
      </c>
    </row>
    <row r="598" spans="1:5" x14ac:dyDescent="0.2">
      <c r="A598">
        <v>590</v>
      </c>
      <c r="B598" t="s">
        <v>2300</v>
      </c>
      <c r="C598" t="s">
        <v>1444</v>
      </c>
      <c r="D598" t="str">
        <f t="shared" si="9"/>
        <v>indacaterol + glycopyrroniumtab</v>
      </c>
      <c r="E598" t="s">
        <v>2302</v>
      </c>
    </row>
    <row r="599" spans="1:5" x14ac:dyDescent="0.2">
      <c r="A599">
        <v>591</v>
      </c>
      <c r="B599" t="s">
        <v>391</v>
      </c>
      <c r="C599" t="s">
        <v>1444</v>
      </c>
      <c r="D599" t="str">
        <f t="shared" si="9"/>
        <v>indapamidetab</v>
      </c>
      <c r="E599" t="s">
        <v>2303</v>
      </c>
    </row>
    <row r="600" spans="1:5" x14ac:dyDescent="0.2">
      <c r="A600">
        <v>593</v>
      </c>
      <c r="B600" t="s">
        <v>3</v>
      </c>
      <c r="C600" t="s">
        <v>6146</v>
      </c>
      <c r="D600" t="str">
        <f t="shared" si="9"/>
        <v>indomethacininj</v>
      </c>
      <c r="E600" t="s">
        <v>2304</v>
      </c>
    </row>
    <row r="601" spans="1:5" x14ac:dyDescent="0.2">
      <c r="A601">
        <v>593</v>
      </c>
      <c r="B601" t="s">
        <v>3</v>
      </c>
      <c r="C601" t="s">
        <v>1444</v>
      </c>
      <c r="D601" t="str">
        <f t="shared" si="9"/>
        <v>indomethacintab</v>
      </c>
      <c r="E601" t="s">
        <v>2305</v>
      </c>
    </row>
    <row r="602" spans="1:5" x14ac:dyDescent="0.2">
      <c r="A602">
        <v>595</v>
      </c>
      <c r="B602" t="s">
        <v>445</v>
      </c>
      <c r="C602" t="s">
        <v>1444</v>
      </c>
      <c r="D602" t="str">
        <f t="shared" si="9"/>
        <v>inositol nicotinatetab</v>
      </c>
      <c r="E602" t="s">
        <v>2306</v>
      </c>
    </row>
    <row r="603" spans="1:5" x14ac:dyDescent="0.2">
      <c r="A603">
        <v>597</v>
      </c>
      <c r="B603" t="s">
        <v>2307</v>
      </c>
      <c r="C603" t="s">
        <v>6146</v>
      </c>
      <c r="D603" t="str">
        <f t="shared" si="9"/>
        <v>insulin R (human - fast acting)inj</v>
      </c>
      <c r="E603" t="s">
        <v>2308</v>
      </c>
    </row>
    <row r="604" spans="1:5" x14ac:dyDescent="0.2">
      <c r="A604">
        <v>598</v>
      </c>
      <c r="B604" t="s">
        <v>2309</v>
      </c>
      <c r="C604" t="s">
        <v>6146</v>
      </c>
      <c r="D604" t="str">
        <f t="shared" si="9"/>
        <v>insulin regular + insulin isophane (pre mixed)inj</v>
      </c>
      <c r="E604" t="s">
        <v>2310</v>
      </c>
    </row>
    <row r="605" spans="1:5" x14ac:dyDescent="0.2">
      <c r="A605">
        <v>599</v>
      </c>
      <c r="B605" t="s">
        <v>2311</v>
      </c>
      <c r="C605" t="s">
        <v>6146</v>
      </c>
      <c r="D605" t="str">
        <f t="shared" si="9"/>
        <v>insulin aspart (fastest, rapid and short acting)inj</v>
      </c>
      <c r="E605" t="s">
        <v>2312</v>
      </c>
    </row>
    <row r="606" spans="1:5" x14ac:dyDescent="0.2">
      <c r="A606">
        <v>600</v>
      </c>
      <c r="B606" t="s">
        <v>2313</v>
      </c>
      <c r="C606" t="s">
        <v>6146</v>
      </c>
      <c r="D606" t="str">
        <f t="shared" si="9"/>
        <v>insulin aspart biphasicinj</v>
      </c>
      <c r="E606" t="s">
        <v>2314</v>
      </c>
    </row>
    <row r="607" spans="1:5" x14ac:dyDescent="0.2">
      <c r="A607">
        <v>602</v>
      </c>
      <c r="B607" t="s">
        <v>2315</v>
      </c>
      <c r="C607" t="s">
        <v>6146</v>
      </c>
      <c r="D607" t="str">
        <f t="shared" si="9"/>
        <v>insulin degludec + insulin aspart 70/30 premixedinj</v>
      </c>
      <c r="E607" t="s">
        <v>2316</v>
      </c>
    </row>
    <row r="608" spans="1:5" x14ac:dyDescent="0.2">
      <c r="A608">
        <v>603</v>
      </c>
      <c r="B608" t="s">
        <v>2317</v>
      </c>
      <c r="C608" t="s">
        <v>6146</v>
      </c>
      <c r="D608" t="str">
        <f t="shared" si="9"/>
        <v>insulin detemir (long acting, basal insulin)inj</v>
      </c>
      <c r="E608" t="s">
        <v>2318</v>
      </c>
    </row>
    <row r="609" spans="1:5" x14ac:dyDescent="0.2">
      <c r="A609">
        <v>604</v>
      </c>
      <c r="B609" t="s">
        <v>252</v>
      </c>
      <c r="C609" t="s">
        <v>6146</v>
      </c>
      <c r="D609" t="str">
        <f t="shared" si="9"/>
        <v>insulin glargineinj</v>
      </c>
      <c r="E609" t="s">
        <v>2319</v>
      </c>
    </row>
    <row r="610" spans="1:5" x14ac:dyDescent="0.2">
      <c r="A610">
        <v>605</v>
      </c>
      <c r="B610" t="s">
        <v>2320</v>
      </c>
      <c r="C610" t="s">
        <v>6146</v>
      </c>
      <c r="D610" t="str">
        <f t="shared" si="9"/>
        <v>insulin glulisine (fastest, rapid and short acting)inj</v>
      </c>
      <c r="E610" t="s">
        <v>2321</v>
      </c>
    </row>
    <row r="611" spans="1:5" x14ac:dyDescent="0.2">
      <c r="A611">
        <v>606</v>
      </c>
      <c r="B611" t="s">
        <v>2322</v>
      </c>
      <c r="C611" t="s">
        <v>6146</v>
      </c>
      <c r="D611" t="str">
        <f t="shared" si="9"/>
        <v>insulin lispro (fastest, rapid and short acting)inj</v>
      </c>
      <c r="E611" t="s">
        <v>2323</v>
      </c>
    </row>
    <row r="612" spans="1:5" x14ac:dyDescent="0.2">
      <c r="A612">
        <v>609</v>
      </c>
      <c r="B612" t="s">
        <v>161</v>
      </c>
      <c r="C612" t="s">
        <v>6146</v>
      </c>
      <c r="D612" t="str">
        <f t="shared" si="9"/>
        <v>interferon beta 1ainj</v>
      </c>
      <c r="E612" t="s">
        <v>2324</v>
      </c>
    </row>
    <row r="613" spans="1:5" x14ac:dyDescent="0.2">
      <c r="A613">
        <v>614</v>
      </c>
      <c r="B613" t="s">
        <v>2325</v>
      </c>
      <c r="C613" t="s">
        <v>6146</v>
      </c>
      <c r="D613" t="str">
        <f t="shared" si="9"/>
        <v>iohexolinj</v>
      </c>
      <c r="E613" t="s">
        <v>2326</v>
      </c>
    </row>
    <row r="614" spans="1:5" x14ac:dyDescent="0.2">
      <c r="A614">
        <v>618</v>
      </c>
      <c r="B614" t="s">
        <v>557</v>
      </c>
      <c r="C614" t="s">
        <v>1499</v>
      </c>
      <c r="D614" t="str">
        <f t="shared" si="9"/>
        <v>ipratropiumrespules</v>
      </c>
      <c r="E614" t="s">
        <v>2327</v>
      </c>
    </row>
    <row r="615" spans="1:5" x14ac:dyDescent="0.2">
      <c r="A615">
        <v>618</v>
      </c>
      <c r="B615" t="s">
        <v>557</v>
      </c>
      <c r="C615" t="s">
        <v>1661</v>
      </c>
      <c r="D615" t="str">
        <f t="shared" si="9"/>
        <v>ipratropiumrotacaps</v>
      </c>
      <c r="E615" t="s">
        <v>2328</v>
      </c>
    </row>
    <row r="616" spans="1:5" x14ac:dyDescent="0.2">
      <c r="A616">
        <v>618</v>
      </c>
      <c r="B616" t="s">
        <v>2329</v>
      </c>
      <c r="C616" t="s">
        <v>1499</v>
      </c>
      <c r="D616" t="str">
        <f t="shared" si="9"/>
        <v>ipratropium + levosalbutamolrespules</v>
      </c>
      <c r="E616" t="s">
        <v>2330</v>
      </c>
    </row>
    <row r="617" spans="1:5" x14ac:dyDescent="0.2">
      <c r="A617">
        <v>618</v>
      </c>
      <c r="B617" t="s">
        <v>2329</v>
      </c>
      <c r="C617" t="s">
        <v>1661</v>
      </c>
      <c r="D617" t="str">
        <f t="shared" si="9"/>
        <v>ipratropium + levosalbutamolrotacaps</v>
      </c>
      <c r="E617" t="s">
        <v>2331</v>
      </c>
    </row>
    <row r="618" spans="1:5" x14ac:dyDescent="0.2">
      <c r="A618">
        <v>619</v>
      </c>
      <c r="B618" t="s">
        <v>555</v>
      </c>
      <c r="C618" t="s">
        <v>1663</v>
      </c>
      <c r="D618" t="str">
        <f t="shared" si="9"/>
        <v>ipratropium + salbutamolinhaler</v>
      </c>
      <c r="E618" t="s">
        <v>2332</v>
      </c>
    </row>
    <row r="619" spans="1:5" x14ac:dyDescent="0.2">
      <c r="A619">
        <v>621</v>
      </c>
      <c r="B619" t="s">
        <v>378</v>
      </c>
      <c r="C619" t="s">
        <v>1444</v>
      </c>
      <c r="D619" t="str">
        <f t="shared" si="9"/>
        <v>irbesartantab</v>
      </c>
      <c r="E619" t="s">
        <v>2333</v>
      </c>
    </row>
    <row r="620" spans="1:5" x14ac:dyDescent="0.2">
      <c r="A620">
        <v>622</v>
      </c>
      <c r="B620" t="s">
        <v>2334</v>
      </c>
      <c r="C620" t="s">
        <v>6146</v>
      </c>
      <c r="D620" t="str">
        <f t="shared" si="9"/>
        <v>irinotecaninj</v>
      </c>
      <c r="E620" t="s">
        <v>2335</v>
      </c>
    </row>
    <row r="621" spans="1:5" x14ac:dyDescent="0.2">
      <c r="A621">
        <v>626</v>
      </c>
      <c r="B621" t="s">
        <v>2336</v>
      </c>
      <c r="C621" t="s">
        <v>1752</v>
      </c>
      <c r="D621" t="str">
        <f t="shared" si="9"/>
        <v>isofluraneLiquid</v>
      </c>
      <c r="E621" t="s">
        <v>2337</v>
      </c>
    </row>
    <row r="622" spans="1:5" x14ac:dyDescent="0.2">
      <c r="A622">
        <v>627</v>
      </c>
      <c r="B622" t="s">
        <v>71</v>
      </c>
      <c r="C622" t="s">
        <v>1444</v>
      </c>
      <c r="D622" t="str">
        <f t="shared" si="9"/>
        <v>isoniazid + pyrazinamide + rifampicintab</v>
      </c>
      <c r="E622" t="s">
        <v>2338</v>
      </c>
    </row>
    <row r="623" spans="1:5" x14ac:dyDescent="0.2">
      <c r="A623">
        <v>629</v>
      </c>
      <c r="B623" t="s">
        <v>72</v>
      </c>
      <c r="C623" t="s">
        <v>1444</v>
      </c>
      <c r="D623" t="str">
        <f t="shared" si="9"/>
        <v>isoniazid + rifampicintab</v>
      </c>
      <c r="E623" t="s">
        <v>2339</v>
      </c>
    </row>
    <row r="624" spans="1:5" x14ac:dyDescent="0.2">
      <c r="A624">
        <v>631</v>
      </c>
      <c r="B624" t="s">
        <v>2340</v>
      </c>
      <c r="C624" t="s">
        <v>1444</v>
      </c>
      <c r="D624" t="str">
        <f t="shared" si="9"/>
        <v>isopropamide + trifluoperazinetab</v>
      </c>
      <c r="E624" t="s">
        <v>2341</v>
      </c>
    </row>
    <row r="625" spans="1:5" x14ac:dyDescent="0.2">
      <c r="A625">
        <v>632</v>
      </c>
      <c r="B625" t="s">
        <v>2342</v>
      </c>
      <c r="C625" t="s">
        <v>1444</v>
      </c>
      <c r="D625" t="str">
        <f t="shared" si="9"/>
        <v>isosorbide dinitratetab</v>
      </c>
      <c r="E625" t="s">
        <v>2343</v>
      </c>
    </row>
    <row r="626" spans="1:5" x14ac:dyDescent="0.2">
      <c r="A626">
        <v>633</v>
      </c>
      <c r="B626" t="s">
        <v>467</v>
      </c>
      <c r="C626" t="s">
        <v>1444</v>
      </c>
      <c r="D626" t="str">
        <f t="shared" si="9"/>
        <v>isosorbide mononitratetab</v>
      </c>
      <c r="E626" t="s">
        <v>2344</v>
      </c>
    </row>
    <row r="627" spans="1:5" x14ac:dyDescent="0.2">
      <c r="A627">
        <v>634</v>
      </c>
      <c r="B627" t="s">
        <v>982</v>
      </c>
      <c r="C627" t="s">
        <v>1444</v>
      </c>
      <c r="D627" t="str">
        <f t="shared" si="9"/>
        <v>isotretinointab</v>
      </c>
      <c r="E627" t="s">
        <v>2345</v>
      </c>
    </row>
    <row r="628" spans="1:5" x14ac:dyDescent="0.2">
      <c r="A628">
        <v>636</v>
      </c>
      <c r="B628" t="s">
        <v>2346</v>
      </c>
      <c r="C628" t="s">
        <v>2347</v>
      </c>
      <c r="D628" t="str">
        <f t="shared" si="9"/>
        <v>ispaghula husk + lactitol monohydratepowder</v>
      </c>
      <c r="E628" t="s">
        <v>2348</v>
      </c>
    </row>
    <row r="629" spans="1:5" x14ac:dyDescent="0.2">
      <c r="A629">
        <v>636</v>
      </c>
      <c r="B629" t="s">
        <v>2346</v>
      </c>
      <c r="C629" t="s">
        <v>1549</v>
      </c>
      <c r="D629" t="str">
        <f t="shared" si="9"/>
        <v>ispaghula husk + lactitol monohydratePellet/sachet/granules</v>
      </c>
      <c r="E629" t="s">
        <v>2349</v>
      </c>
    </row>
    <row r="630" spans="1:5" x14ac:dyDescent="0.2">
      <c r="A630">
        <v>636</v>
      </c>
      <c r="B630" t="s">
        <v>2350</v>
      </c>
      <c r="C630" t="s">
        <v>2347</v>
      </c>
      <c r="D630" t="str">
        <f t="shared" si="9"/>
        <v>ispaghula huskpowder</v>
      </c>
      <c r="E630" t="s">
        <v>2351</v>
      </c>
    </row>
    <row r="631" spans="1:5" x14ac:dyDescent="0.2">
      <c r="A631">
        <v>636</v>
      </c>
      <c r="B631" t="s">
        <v>2352</v>
      </c>
      <c r="C631" t="s">
        <v>2347</v>
      </c>
      <c r="D631" t="str">
        <f t="shared" si="9"/>
        <v>ispaghula husk + polyethylene glycolpowder</v>
      </c>
      <c r="E631" t="s">
        <v>2353</v>
      </c>
    </row>
    <row r="632" spans="1:5" x14ac:dyDescent="0.2">
      <c r="A632">
        <v>638</v>
      </c>
      <c r="B632" t="s">
        <v>68</v>
      </c>
      <c r="C632" t="s">
        <v>1444</v>
      </c>
      <c r="D632" t="str">
        <f t="shared" si="9"/>
        <v>itraconazoletab</v>
      </c>
      <c r="E632" t="s">
        <v>2354</v>
      </c>
    </row>
    <row r="633" spans="1:5" x14ac:dyDescent="0.2">
      <c r="A633">
        <v>639</v>
      </c>
      <c r="B633" t="s">
        <v>2355</v>
      </c>
      <c r="C633" t="s">
        <v>1444</v>
      </c>
      <c r="D633" t="str">
        <f t="shared" si="9"/>
        <v>ivabradinetab</v>
      </c>
      <c r="E633" t="s">
        <v>2356</v>
      </c>
    </row>
    <row r="634" spans="1:5" x14ac:dyDescent="0.2">
      <c r="A634">
        <v>640</v>
      </c>
      <c r="B634" t="s">
        <v>873</v>
      </c>
      <c r="C634" t="s">
        <v>1444</v>
      </c>
      <c r="D634" t="str">
        <f t="shared" si="9"/>
        <v>ivermectintab</v>
      </c>
      <c r="E634" t="s">
        <v>2357</v>
      </c>
    </row>
    <row r="635" spans="1:5" x14ac:dyDescent="0.2">
      <c r="A635">
        <v>640</v>
      </c>
      <c r="B635" t="s">
        <v>873</v>
      </c>
      <c r="C635" t="s">
        <v>1442</v>
      </c>
      <c r="D635" t="str">
        <f t="shared" si="9"/>
        <v>ivermectincream/gel/oint/solution</v>
      </c>
      <c r="E635" t="s">
        <v>2358</v>
      </c>
    </row>
    <row r="636" spans="1:5" x14ac:dyDescent="0.2">
      <c r="A636">
        <v>640</v>
      </c>
      <c r="B636" t="s">
        <v>873</v>
      </c>
      <c r="C636" t="s">
        <v>2359</v>
      </c>
      <c r="D636" t="str">
        <f t="shared" si="9"/>
        <v>ivermectinshampoo</v>
      </c>
      <c r="E636" t="s">
        <v>2360</v>
      </c>
    </row>
    <row r="637" spans="1:5" x14ac:dyDescent="0.2">
      <c r="A637">
        <v>644</v>
      </c>
      <c r="B637" t="s">
        <v>2361</v>
      </c>
      <c r="C637" t="s">
        <v>1442</v>
      </c>
      <c r="D637" t="str">
        <f t="shared" si="9"/>
        <v>ketoprofencream/gel/oint/solution</v>
      </c>
      <c r="E637" t="s">
        <v>2362</v>
      </c>
    </row>
    <row r="638" spans="1:5" x14ac:dyDescent="0.2">
      <c r="A638">
        <v>644</v>
      </c>
      <c r="B638" t="s">
        <v>2361</v>
      </c>
      <c r="C638" t="s">
        <v>1669</v>
      </c>
      <c r="D638" t="str">
        <f t="shared" si="9"/>
        <v>ketoprofenpatch</v>
      </c>
      <c r="E638" t="s">
        <v>2363</v>
      </c>
    </row>
    <row r="639" spans="1:5" x14ac:dyDescent="0.2">
      <c r="A639">
        <v>646</v>
      </c>
      <c r="B639" t="s">
        <v>2364</v>
      </c>
      <c r="C639" t="s">
        <v>6146</v>
      </c>
      <c r="D639" t="str">
        <f t="shared" si="9"/>
        <v>ketorolacinj</v>
      </c>
      <c r="E639" t="s">
        <v>2365</v>
      </c>
    </row>
    <row r="640" spans="1:5" x14ac:dyDescent="0.2">
      <c r="A640">
        <v>646</v>
      </c>
      <c r="B640" t="s">
        <v>2364</v>
      </c>
      <c r="C640" t="s">
        <v>1444</v>
      </c>
      <c r="D640" t="str">
        <f t="shared" si="9"/>
        <v>ketorolactab</v>
      </c>
      <c r="E640" t="s">
        <v>2366</v>
      </c>
    </row>
    <row r="641" spans="1:5" x14ac:dyDescent="0.2">
      <c r="A641">
        <v>647</v>
      </c>
      <c r="B641" t="s">
        <v>2367</v>
      </c>
      <c r="C641" t="s">
        <v>11013</v>
      </c>
      <c r="D641" t="str">
        <f t="shared" si="9"/>
        <v>ketorolac eye prepeye</v>
      </c>
      <c r="E641" t="s">
        <v>2368</v>
      </c>
    </row>
    <row r="642" spans="1:5" x14ac:dyDescent="0.2">
      <c r="A642">
        <v>647</v>
      </c>
      <c r="B642" t="s">
        <v>2369</v>
      </c>
      <c r="C642" t="s">
        <v>11013</v>
      </c>
      <c r="D642" t="str">
        <f t="shared" ref="D642:D705" si="10">CONCATENATE(B642,C642)</f>
        <v>ketorolac + olopatadineeye</v>
      </c>
      <c r="E642" t="s">
        <v>2370</v>
      </c>
    </row>
    <row r="643" spans="1:5" x14ac:dyDescent="0.2">
      <c r="A643">
        <v>647</v>
      </c>
      <c r="B643" t="s">
        <v>2371</v>
      </c>
      <c r="C643" t="s">
        <v>11013</v>
      </c>
      <c r="D643" t="str">
        <f t="shared" si="10"/>
        <v>ketorolac + moxifloxacineye</v>
      </c>
      <c r="E643" t="s">
        <v>2372</v>
      </c>
    </row>
    <row r="644" spans="1:5" x14ac:dyDescent="0.2">
      <c r="A644">
        <v>649</v>
      </c>
      <c r="B644" t="s">
        <v>1262</v>
      </c>
      <c r="C644" t="s">
        <v>1471</v>
      </c>
      <c r="D644" t="str">
        <f t="shared" si="10"/>
        <v>ketotifensyp</v>
      </c>
      <c r="E644" t="s">
        <v>2373</v>
      </c>
    </row>
    <row r="645" spans="1:5" x14ac:dyDescent="0.2">
      <c r="A645">
        <v>649</v>
      </c>
      <c r="B645" t="s">
        <v>1262</v>
      </c>
      <c r="C645" t="s">
        <v>1501</v>
      </c>
      <c r="D645" t="str">
        <f t="shared" si="10"/>
        <v>ketotifendrop</v>
      </c>
      <c r="E645" t="s">
        <v>2374</v>
      </c>
    </row>
    <row r="646" spans="1:5" x14ac:dyDescent="0.2">
      <c r="A646">
        <v>649</v>
      </c>
      <c r="B646" t="s">
        <v>1262</v>
      </c>
      <c r="C646" t="s">
        <v>1444</v>
      </c>
      <c r="D646" t="str">
        <f t="shared" si="10"/>
        <v>ketotifentab</v>
      </c>
      <c r="E646" t="s">
        <v>2375</v>
      </c>
    </row>
    <row r="647" spans="1:5" x14ac:dyDescent="0.2">
      <c r="A647">
        <v>650</v>
      </c>
      <c r="B647" t="s">
        <v>1263</v>
      </c>
      <c r="C647" t="s">
        <v>11013</v>
      </c>
      <c r="D647" t="str">
        <f t="shared" si="10"/>
        <v>ketotifen eye prepeye</v>
      </c>
      <c r="E647" t="s">
        <v>2376</v>
      </c>
    </row>
    <row r="648" spans="1:5" x14ac:dyDescent="0.2">
      <c r="A648">
        <v>651</v>
      </c>
      <c r="B648" t="s">
        <v>120</v>
      </c>
      <c r="C648" t="s">
        <v>1444</v>
      </c>
      <c r="D648" t="str">
        <f t="shared" si="10"/>
        <v>labetaloltab</v>
      </c>
      <c r="E648" t="s">
        <v>2377</v>
      </c>
    </row>
    <row r="649" spans="1:5" x14ac:dyDescent="0.2">
      <c r="A649">
        <v>651</v>
      </c>
      <c r="B649" t="s">
        <v>120</v>
      </c>
      <c r="C649" t="s">
        <v>6146</v>
      </c>
      <c r="D649" t="str">
        <f t="shared" si="10"/>
        <v>labetalolinj</v>
      </c>
      <c r="E649" t="s">
        <v>2378</v>
      </c>
    </row>
    <row r="650" spans="1:5" x14ac:dyDescent="0.2">
      <c r="A650">
        <v>652</v>
      </c>
      <c r="B650" t="s">
        <v>2379</v>
      </c>
      <c r="C650" t="s">
        <v>1444</v>
      </c>
      <c r="D650" t="str">
        <f t="shared" si="10"/>
        <v>lacidipinetab</v>
      </c>
      <c r="E650" t="s">
        <v>2380</v>
      </c>
    </row>
    <row r="651" spans="1:5" x14ac:dyDescent="0.2">
      <c r="A651">
        <v>653</v>
      </c>
      <c r="B651" t="s">
        <v>2381</v>
      </c>
      <c r="C651" t="s">
        <v>1444</v>
      </c>
      <c r="D651" t="str">
        <f t="shared" si="10"/>
        <v>alpha amylase + alpha galactosidase + lactase + lipase + proteasetab</v>
      </c>
      <c r="E651" t="s">
        <v>2382</v>
      </c>
    </row>
    <row r="652" spans="1:5" x14ac:dyDescent="0.2">
      <c r="A652">
        <v>653</v>
      </c>
      <c r="B652" t="s">
        <v>2383</v>
      </c>
      <c r="C652" t="s">
        <v>1501</v>
      </c>
      <c r="D652" t="str">
        <f t="shared" si="10"/>
        <v>lactasedrop</v>
      </c>
      <c r="E652" t="s">
        <v>2384</v>
      </c>
    </row>
    <row r="653" spans="1:5" x14ac:dyDescent="0.2">
      <c r="A653">
        <v>655</v>
      </c>
      <c r="B653" t="s">
        <v>2385</v>
      </c>
      <c r="C653" t="s">
        <v>1471</v>
      </c>
      <c r="D653" t="str">
        <f t="shared" si="10"/>
        <v>lactitolsyp</v>
      </c>
      <c r="E653" t="s">
        <v>2386</v>
      </c>
    </row>
    <row r="654" spans="1:5" x14ac:dyDescent="0.2">
      <c r="A654">
        <v>656</v>
      </c>
      <c r="B654" t="s">
        <v>81</v>
      </c>
      <c r="C654" t="s">
        <v>1471</v>
      </c>
      <c r="D654" t="str">
        <f t="shared" si="10"/>
        <v>lactulosesyp</v>
      </c>
      <c r="E654" t="s">
        <v>2387</v>
      </c>
    </row>
    <row r="655" spans="1:5" x14ac:dyDescent="0.2">
      <c r="A655">
        <v>656</v>
      </c>
      <c r="B655" t="s">
        <v>81</v>
      </c>
      <c r="C655" t="s">
        <v>2388</v>
      </c>
      <c r="D655" t="str">
        <f t="shared" si="10"/>
        <v>lactuloseenema</v>
      </c>
      <c r="E655" t="s">
        <v>2389</v>
      </c>
    </row>
    <row r="656" spans="1:5" x14ac:dyDescent="0.2">
      <c r="A656">
        <v>657</v>
      </c>
      <c r="B656" t="s">
        <v>691</v>
      </c>
      <c r="C656" t="s">
        <v>1444</v>
      </c>
      <c r="D656" t="str">
        <f t="shared" si="10"/>
        <v>lamivudinetab</v>
      </c>
      <c r="E656" t="s">
        <v>2390</v>
      </c>
    </row>
    <row r="657" spans="1:5" x14ac:dyDescent="0.2">
      <c r="A657">
        <v>657</v>
      </c>
      <c r="B657" t="s">
        <v>2391</v>
      </c>
      <c r="C657" t="s">
        <v>1444</v>
      </c>
      <c r="D657" t="str">
        <f t="shared" si="10"/>
        <v>lamivudine + tenofovir + efavirenztab</v>
      </c>
      <c r="E657" t="s">
        <v>2392</v>
      </c>
    </row>
    <row r="658" spans="1:5" x14ac:dyDescent="0.2">
      <c r="A658">
        <v>658</v>
      </c>
      <c r="B658" t="s">
        <v>1391</v>
      </c>
      <c r="C658" t="s">
        <v>1444</v>
      </c>
      <c r="D658" t="str">
        <f t="shared" si="10"/>
        <v>zidovudine + lamivudine + nevirapinetab</v>
      </c>
      <c r="E658" t="s">
        <v>2393</v>
      </c>
    </row>
    <row r="659" spans="1:5" x14ac:dyDescent="0.2">
      <c r="A659">
        <v>660</v>
      </c>
      <c r="B659" t="s">
        <v>234</v>
      </c>
      <c r="C659" t="s">
        <v>1444</v>
      </c>
      <c r="D659" t="str">
        <f t="shared" si="10"/>
        <v>lamotriginetab</v>
      </c>
      <c r="E659" t="s">
        <v>2394</v>
      </c>
    </row>
    <row r="660" spans="1:5" x14ac:dyDescent="0.2">
      <c r="A660">
        <v>661</v>
      </c>
      <c r="B660" t="s">
        <v>790</v>
      </c>
      <c r="C660" t="s">
        <v>1444</v>
      </c>
      <c r="D660" t="str">
        <f t="shared" si="10"/>
        <v>lansoprazoletab</v>
      </c>
      <c r="E660" t="s">
        <v>2395</v>
      </c>
    </row>
    <row r="661" spans="1:5" x14ac:dyDescent="0.2">
      <c r="A661">
        <v>662</v>
      </c>
      <c r="B661" t="s">
        <v>2396</v>
      </c>
      <c r="C661" t="s">
        <v>1444</v>
      </c>
      <c r="D661" t="str">
        <f t="shared" si="10"/>
        <v>lapatinibtab</v>
      </c>
      <c r="E661" t="s">
        <v>2397</v>
      </c>
    </row>
    <row r="662" spans="1:5" x14ac:dyDescent="0.2">
      <c r="A662">
        <v>663</v>
      </c>
      <c r="B662" t="s">
        <v>1010</v>
      </c>
      <c r="C662" t="s">
        <v>6146</v>
      </c>
      <c r="D662" t="str">
        <f t="shared" si="10"/>
        <v>l-asparaginaseinj</v>
      </c>
      <c r="E662" t="s">
        <v>2398</v>
      </c>
    </row>
    <row r="663" spans="1:5" x14ac:dyDescent="0.2">
      <c r="A663">
        <v>664</v>
      </c>
      <c r="B663" t="s">
        <v>2399</v>
      </c>
      <c r="C663" t="s">
        <v>11013</v>
      </c>
      <c r="D663" t="str">
        <f t="shared" si="10"/>
        <v>latanoprost + timolol eye prepeye</v>
      </c>
      <c r="E663" t="s">
        <v>2400</v>
      </c>
    </row>
    <row r="664" spans="1:5" x14ac:dyDescent="0.2">
      <c r="A664">
        <v>665</v>
      </c>
      <c r="B664" t="s">
        <v>2401</v>
      </c>
      <c r="C664" t="s">
        <v>11013</v>
      </c>
      <c r="D664" t="str">
        <f t="shared" si="10"/>
        <v>latanoprost eye prepeye</v>
      </c>
      <c r="E664" t="s">
        <v>2402</v>
      </c>
    </row>
    <row r="665" spans="1:5" x14ac:dyDescent="0.2">
      <c r="A665">
        <v>666</v>
      </c>
      <c r="B665" t="s">
        <v>696</v>
      </c>
      <c r="C665" t="s">
        <v>1444</v>
      </c>
      <c r="D665" t="str">
        <f t="shared" si="10"/>
        <v>ledipasvir + sofosbuvirtab</v>
      </c>
      <c r="E665" t="s">
        <v>2403</v>
      </c>
    </row>
    <row r="666" spans="1:5" x14ac:dyDescent="0.2">
      <c r="A666">
        <v>667</v>
      </c>
      <c r="B666" t="s">
        <v>893</v>
      </c>
      <c r="C666" t="s">
        <v>1444</v>
      </c>
      <c r="D666" t="str">
        <f t="shared" si="10"/>
        <v>leflunomidetab</v>
      </c>
      <c r="E666" t="s">
        <v>2404</v>
      </c>
    </row>
    <row r="667" spans="1:5" x14ac:dyDescent="0.2">
      <c r="A667">
        <v>669</v>
      </c>
      <c r="B667" t="s">
        <v>2405</v>
      </c>
      <c r="C667" t="s">
        <v>1444</v>
      </c>
      <c r="D667" t="str">
        <f t="shared" si="10"/>
        <v>lercanidipinetab</v>
      </c>
      <c r="E667" t="s">
        <v>2406</v>
      </c>
    </row>
    <row r="668" spans="1:5" x14ac:dyDescent="0.2">
      <c r="A668">
        <v>670</v>
      </c>
      <c r="B668" t="s">
        <v>1330</v>
      </c>
      <c r="C668" t="s">
        <v>1444</v>
      </c>
      <c r="D668" t="str">
        <f t="shared" si="10"/>
        <v>letrozoletab</v>
      </c>
      <c r="E668" t="s">
        <v>2407</v>
      </c>
    </row>
    <row r="669" spans="1:5" x14ac:dyDescent="0.2">
      <c r="A669">
        <v>671</v>
      </c>
      <c r="B669" t="s">
        <v>1320</v>
      </c>
      <c r="C669" t="s">
        <v>6146</v>
      </c>
      <c r="D669" t="str">
        <f t="shared" si="10"/>
        <v>leuprolideinj</v>
      </c>
      <c r="E669" t="s">
        <v>2408</v>
      </c>
    </row>
    <row r="670" spans="1:5" x14ac:dyDescent="0.2">
      <c r="A670">
        <v>672</v>
      </c>
      <c r="B670" t="s">
        <v>830</v>
      </c>
      <c r="C670" t="s">
        <v>1444</v>
      </c>
      <c r="D670" t="str">
        <f t="shared" si="10"/>
        <v>levamisoletab</v>
      </c>
      <c r="E670" t="s">
        <v>2409</v>
      </c>
    </row>
    <row r="671" spans="1:5" x14ac:dyDescent="0.2">
      <c r="A671">
        <v>673</v>
      </c>
      <c r="B671" t="s">
        <v>112</v>
      </c>
      <c r="C671" t="s">
        <v>1444</v>
      </c>
      <c r="D671" t="str">
        <f t="shared" si="10"/>
        <v>levetiracetamtab</v>
      </c>
      <c r="E671" t="s">
        <v>2410</v>
      </c>
    </row>
    <row r="672" spans="1:5" x14ac:dyDescent="0.2">
      <c r="A672">
        <v>674</v>
      </c>
      <c r="B672" t="s">
        <v>382</v>
      </c>
      <c r="C672" t="s">
        <v>11013</v>
      </c>
      <c r="D672" t="str">
        <f t="shared" si="10"/>
        <v>levobunololeye</v>
      </c>
      <c r="E672" t="s">
        <v>2411</v>
      </c>
    </row>
    <row r="673" spans="1:5" x14ac:dyDescent="0.2">
      <c r="A673">
        <v>676</v>
      </c>
      <c r="B673" t="s">
        <v>2412</v>
      </c>
      <c r="C673" t="s">
        <v>6146</v>
      </c>
      <c r="D673" t="str">
        <f t="shared" si="10"/>
        <v>levocarnitineinj</v>
      </c>
      <c r="E673" t="s">
        <v>2413</v>
      </c>
    </row>
    <row r="674" spans="1:5" x14ac:dyDescent="0.2">
      <c r="A674">
        <v>676</v>
      </c>
      <c r="B674" t="s">
        <v>2412</v>
      </c>
      <c r="C674" t="s">
        <v>1444</v>
      </c>
      <c r="D674" t="str">
        <f t="shared" si="10"/>
        <v>levocarnitinetab</v>
      </c>
      <c r="E674" t="s">
        <v>2414</v>
      </c>
    </row>
    <row r="675" spans="1:5" x14ac:dyDescent="0.2">
      <c r="A675">
        <v>677</v>
      </c>
      <c r="B675" t="s">
        <v>2415</v>
      </c>
      <c r="C675" t="s">
        <v>1471</v>
      </c>
      <c r="D675" t="str">
        <f t="shared" si="10"/>
        <v>levocarnitine syrupsyp</v>
      </c>
      <c r="E675" t="s">
        <v>2416</v>
      </c>
    </row>
    <row r="676" spans="1:5" x14ac:dyDescent="0.2">
      <c r="A676">
        <v>678</v>
      </c>
      <c r="B676" t="s">
        <v>220</v>
      </c>
      <c r="C676" t="s">
        <v>1444</v>
      </c>
      <c r="D676" t="str">
        <f t="shared" si="10"/>
        <v>levocetirizinetab</v>
      </c>
      <c r="E676" t="s">
        <v>2417</v>
      </c>
    </row>
    <row r="677" spans="1:5" x14ac:dyDescent="0.2">
      <c r="A677">
        <v>680</v>
      </c>
      <c r="B677" t="s">
        <v>56</v>
      </c>
      <c r="C677" t="s">
        <v>1444</v>
      </c>
      <c r="D677" t="str">
        <f t="shared" si="10"/>
        <v>levofloxacintab</v>
      </c>
      <c r="E677" t="s">
        <v>2418</v>
      </c>
    </row>
    <row r="678" spans="1:5" x14ac:dyDescent="0.2">
      <c r="A678">
        <v>681</v>
      </c>
      <c r="B678" t="s">
        <v>1271</v>
      </c>
      <c r="C678" t="s">
        <v>11013</v>
      </c>
      <c r="D678" t="str">
        <f t="shared" si="10"/>
        <v>levofloxacin eye prepeye</v>
      </c>
      <c r="E678" t="s">
        <v>2419</v>
      </c>
    </row>
    <row r="679" spans="1:5" x14ac:dyDescent="0.2">
      <c r="A679">
        <v>682</v>
      </c>
      <c r="B679" t="s">
        <v>1316</v>
      </c>
      <c r="C679" t="s">
        <v>1444</v>
      </c>
      <c r="D679" t="str">
        <f t="shared" si="10"/>
        <v>levonorgestreltab</v>
      </c>
      <c r="E679" t="s">
        <v>2420</v>
      </c>
    </row>
    <row r="680" spans="1:5" x14ac:dyDescent="0.2">
      <c r="A680">
        <v>682</v>
      </c>
      <c r="B680" t="s">
        <v>1316</v>
      </c>
      <c r="C680" t="s">
        <v>2421</v>
      </c>
      <c r="D680" t="str">
        <f t="shared" si="10"/>
        <v>levonorgestreldevice</v>
      </c>
      <c r="E680" t="s">
        <v>2422</v>
      </c>
    </row>
    <row r="681" spans="1:5" x14ac:dyDescent="0.2">
      <c r="A681">
        <v>684</v>
      </c>
      <c r="B681" t="s">
        <v>553</v>
      </c>
      <c r="C681" t="s">
        <v>1444</v>
      </c>
      <c r="D681" t="str">
        <f t="shared" si="10"/>
        <v>levosalbutamoltab</v>
      </c>
      <c r="E681" t="s">
        <v>2423</v>
      </c>
    </row>
    <row r="682" spans="1:5" x14ac:dyDescent="0.2">
      <c r="A682">
        <v>684</v>
      </c>
      <c r="B682" t="s">
        <v>553</v>
      </c>
      <c r="C682" t="s">
        <v>1499</v>
      </c>
      <c r="D682" t="str">
        <f t="shared" si="10"/>
        <v>levosalbutamolrespules</v>
      </c>
      <c r="E682" t="s">
        <v>2424</v>
      </c>
    </row>
    <row r="683" spans="1:5" x14ac:dyDescent="0.2">
      <c r="A683">
        <v>684</v>
      </c>
      <c r="B683" t="s">
        <v>553</v>
      </c>
      <c r="C683" t="s">
        <v>1471</v>
      </c>
      <c r="D683" t="str">
        <f t="shared" si="10"/>
        <v>levosalbutamolsyp</v>
      </c>
      <c r="E683" t="s">
        <v>2425</v>
      </c>
    </row>
    <row r="684" spans="1:5" x14ac:dyDescent="0.2">
      <c r="A684">
        <v>685</v>
      </c>
      <c r="B684" t="s">
        <v>1051</v>
      </c>
      <c r="C684" t="s">
        <v>1442</v>
      </c>
      <c r="D684" t="str">
        <f t="shared" si="10"/>
        <v>lidocaine + prilocaine topicalcream/gel/oint/solution</v>
      </c>
      <c r="E684" t="s">
        <v>2426</v>
      </c>
    </row>
    <row r="685" spans="1:5" x14ac:dyDescent="0.2">
      <c r="A685">
        <v>686</v>
      </c>
      <c r="B685" t="s">
        <v>233</v>
      </c>
      <c r="C685" t="s">
        <v>1442</v>
      </c>
      <c r="D685" t="str">
        <f t="shared" si="10"/>
        <v>lidocainecream/gel/oint/solution</v>
      </c>
      <c r="E685" t="s">
        <v>2427</v>
      </c>
    </row>
    <row r="686" spans="1:5" x14ac:dyDescent="0.2">
      <c r="A686">
        <v>688</v>
      </c>
      <c r="B686" t="s">
        <v>276</v>
      </c>
      <c r="C686" t="s">
        <v>1442</v>
      </c>
      <c r="D686" t="str">
        <f t="shared" si="10"/>
        <v>lidocaine topicalcream/gel/oint/solution</v>
      </c>
      <c r="E686" t="s">
        <v>2428</v>
      </c>
    </row>
    <row r="687" spans="1:5" x14ac:dyDescent="0.2">
      <c r="A687">
        <v>689</v>
      </c>
      <c r="B687" t="s">
        <v>2429</v>
      </c>
      <c r="C687" t="s">
        <v>1442</v>
      </c>
      <c r="D687" t="str">
        <f t="shared" si="10"/>
        <v>light paraffin + white paraffincream/gel/oint/solution</v>
      </c>
      <c r="E687" t="s">
        <v>2430</v>
      </c>
    </row>
    <row r="688" spans="1:5" x14ac:dyDescent="0.2">
      <c r="A688">
        <v>690</v>
      </c>
      <c r="B688" t="s">
        <v>2431</v>
      </c>
      <c r="C688" t="s">
        <v>1444</v>
      </c>
      <c r="D688" t="str">
        <f t="shared" si="10"/>
        <v>linagliptintab</v>
      </c>
      <c r="E688" t="s">
        <v>2432</v>
      </c>
    </row>
    <row r="689" spans="1:5" x14ac:dyDescent="0.2">
      <c r="A689">
        <v>690</v>
      </c>
      <c r="B689" t="s">
        <v>2433</v>
      </c>
      <c r="C689" t="s">
        <v>1444</v>
      </c>
      <c r="D689" t="str">
        <f t="shared" si="10"/>
        <v>linagliptin + metformintab</v>
      </c>
      <c r="E689" t="s">
        <v>2434</v>
      </c>
    </row>
    <row r="690" spans="1:5" x14ac:dyDescent="0.2">
      <c r="A690">
        <v>691</v>
      </c>
      <c r="B690" t="s">
        <v>511</v>
      </c>
      <c r="C690" t="s">
        <v>1444</v>
      </c>
      <c r="D690" t="str">
        <f t="shared" si="10"/>
        <v>linezolidtab</v>
      </c>
      <c r="E690" t="s">
        <v>2435</v>
      </c>
    </row>
    <row r="691" spans="1:5" x14ac:dyDescent="0.2">
      <c r="A691">
        <v>691</v>
      </c>
      <c r="B691" t="s">
        <v>511</v>
      </c>
      <c r="C691" t="s">
        <v>1471</v>
      </c>
      <c r="D691" t="str">
        <f t="shared" si="10"/>
        <v>linezolidsyp</v>
      </c>
      <c r="E691" t="s">
        <v>2436</v>
      </c>
    </row>
    <row r="692" spans="1:5" x14ac:dyDescent="0.2">
      <c r="A692">
        <v>692</v>
      </c>
      <c r="B692" t="s">
        <v>82</v>
      </c>
      <c r="C692" t="s">
        <v>1471</v>
      </c>
      <c r="D692" t="str">
        <f t="shared" si="10"/>
        <v>liquid paraffin + magnesium hydroxidesyp</v>
      </c>
      <c r="E692" t="s">
        <v>2437</v>
      </c>
    </row>
    <row r="693" spans="1:5" x14ac:dyDescent="0.2">
      <c r="A693">
        <v>693</v>
      </c>
      <c r="B693" t="s">
        <v>2438</v>
      </c>
      <c r="C693" t="s">
        <v>6146</v>
      </c>
      <c r="D693" t="str">
        <f t="shared" si="10"/>
        <v>liraglutideinj</v>
      </c>
      <c r="E693" t="s">
        <v>2439</v>
      </c>
    </row>
    <row r="694" spans="1:5" x14ac:dyDescent="0.2">
      <c r="A694">
        <v>694</v>
      </c>
      <c r="B694" t="s">
        <v>374</v>
      </c>
      <c r="C694" t="s">
        <v>1444</v>
      </c>
      <c r="D694" t="str">
        <f t="shared" si="10"/>
        <v>lisinopriltab</v>
      </c>
      <c r="E694" t="s">
        <v>2440</v>
      </c>
    </row>
    <row r="695" spans="1:5" x14ac:dyDescent="0.2">
      <c r="A695">
        <v>695</v>
      </c>
      <c r="B695" t="s">
        <v>12</v>
      </c>
      <c r="C695" t="s">
        <v>1444</v>
      </c>
      <c r="D695" t="str">
        <f t="shared" si="10"/>
        <v>lithiumtab</v>
      </c>
      <c r="E695" t="s">
        <v>2441</v>
      </c>
    </row>
    <row r="696" spans="1:5" x14ac:dyDescent="0.2">
      <c r="A696">
        <v>698</v>
      </c>
      <c r="B696" t="s">
        <v>519</v>
      </c>
      <c r="C696" t="s">
        <v>1444</v>
      </c>
      <c r="D696" t="str">
        <f t="shared" si="10"/>
        <v>lomefloxacintab</v>
      </c>
      <c r="E696" t="s">
        <v>2442</v>
      </c>
    </row>
    <row r="697" spans="1:5" x14ac:dyDescent="0.2">
      <c r="A697">
        <v>698</v>
      </c>
      <c r="B697" t="s">
        <v>519</v>
      </c>
      <c r="C697" t="s">
        <v>11013</v>
      </c>
      <c r="D697" t="str">
        <f t="shared" si="10"/>
        <v>lomefloxacineye</v>
      </c>
      <c r="E697" t="s">
        <v>2443</v>
      </c>
    </row>
    <row r="698" spans="1:5" x14ac:dyDescent="0.2">
      <c r="A698">
        <v>701</v>
      </c>
      <c r="B698" t="s">
        <v>722</v>
      </c>
      <c r="C698" t="s">
        <v>1444</v>
      </c>
      <c r="D698" t="str">
        <f t="shared" si="10"/>
        <v>loperamidetab</v>
      </c>
      <c r="E698" t="s">
        <v>2444</v>
      </c>
    </row>
    <row r="699" spans="1:5" x14ac:dyDescent="0.2">
      <c r="A699">
        <v>702</v>
      </c>
      <c r="B699" t="s">
        <v>226</v>
      </c>
      <c r="C699" t="s">
        <v>1444</v>
      </c>
      <c r="D699" t="str">
        <f t="shared" si="10"/>
        <v>loratadinetab</v>
      </c>
      <c r="E699" t="s">
        <v>2445</v>
      </c>
    </row>
    <row r="700" spans="1:5" x14ac:dyDescent="0.2">
      <c r="A700">
        <v>702</v>
      </c>
      <c r="B700" t="s">
        <v>226</v>
      </c>
      <c r="C700" t="s">
        <v>1471</v>
      </c>
      <c r="D700" t="str">
        <f t="shared" si="10"/>
        <v>loratadinesyp</v>
      </c>
      <c r="E700" t="s">
        <v>2446</v>
      </c>
    </row>
    <row r="701" spans="1:5" x14ac:dyDescent="0.2">
      <c r="A701">
        <v>703</v>
      </c>
      <c r="B701" t="s">
        <v>1115</v>
      </c>
      <c r="C701" t="s">
        <v>1444</v>
      </c>
      <c r="D701" t="str">
        <f t="shared" si="10"/>
        <v>loratadine + pseudoephedrinetab</v>
      </c>
      <c r="E701" t="s">
        <v>2447</v>
      </c>
    </row>
    <row r="702" spans="1:5" x14ac:dyDescent="0.2">
      <c r="A702">
        <v>704</v>
      </c>
      <c r="B702" t="s">
        <v>26</v>
      </c>
      <c r="C702" t="s">
        <v>1444</v>
      </c>
      <c r="D702" t="str">
        <f t="shared" si="10"/>
        <v>lorazepamtab</v>
      </c>
      <c r="E702" t="s">
        <v>2448</v>
      </c>
    </row>
    <row r="703" spans="1:5" x14ac:dyDescent="0.2">
      <c r="A703">
        <v>704</v>
      </c>
      <c r="B703" t="s">
        <v>26</v>
      </c>
      <c r="C703" t="s">
        <v>6146</v>
      </c>
      <c r="D703" t="str">
        <f t="shared" si="10"/>
        <v>lorazepaminj</v>
      </c>
      <c r="E703" t="s">
        <v>2449</v>
      </c>
    </row>
    <row r="704" spans="1:5" x14ac:dyDescent="0.2">
      <c r="A704">
        <v>705</v>
      </c>
      <c r="B704" t="s">
        <v>181</v>
      </c>
      <c r="C704" t="s">
        <v>1444</v>
      </c>
      <c r="D704" t="str">
        <f t="shared" si="10"/>
        <v>losartantab</v>
      </c>
      <c r="E704" t="s">
        <v>2450</v>
      </c>
    </row>
    <row r="705" spans="1:5" x14ac:dyDescent="0.2">
      <c r="A705">
        <v>706</v>
      </c>
      <c r="B705" t="s">
        <v>1254</v>
      </c>
      <c r="C705" t="s">
        <v>11013</v>
      </c>
      <c r="D705" t="str">
        <f t="shared" si="10"/>
        <v>loteprednol + tobramycin eye prepeye</v>
      </c>
      <c r="E705" t="s">
        <v>2451</v>
      </c>
    </row>
    <row r="706" spans="1:5" x14ac:dyDescent="0.2">
      <c r="A706">
        <v>707</v>
      </c>
      <c r="B706" t="s">
        <v>1255</v>
      </c>
      <c r="C706" t="s">
        <v>11013</v>
      </c>
      <c r="D706" t="str">
        <f t="shared" ref="D706:D769" si="11">CONCATENATE(B706,C706)</f>
        <v>loteprednol eye prepeye</v>
      </c>
      <c r="E706" t="s">
        <v>2452</v>
      </c>
    </row>
    <row r="707" spans="1:5" x14ac:dyDescent="0.2">
      <c r="A707">
        <v>708</v>
      </c>
      <c r="B707" t="s">
        <v>438</v>
      </c>
      <c r="C707" t="s">
        <v>1444</v>
      </c>
      <c r="D707" t="str">
        <f t="shared" si="11"/>
        <v>lovastatintab</v>
      </c>
      <c r="E707" t="s">
        <v>2453</v>
      </c>
    </row>
    <row r="708" spans="1:5" x14ac:dyDescent="0.2">
      <c r="A708">
        <v>709</v>
      </c>
      <c r="B708" t="s">
        <v>2454</v>
      </c>
      <c r="C708" t="s">
        <v>1444</v>
      </c>
      <c r="D708" t="str">
        <f t="shared" si="11"/>
        <v>lubiprostonetab</v>
      </c>
      <c r="E708" t="s">
        <v>2455</v>
      </c>
    </row>
    <row r="709" spans="1:5" x14ac:dyDescent="0.2">
      <c r="A709">
        <v>710</v>
      </c>
      <c r="B709" t="s">
        <v>2456</v>
      </c>
      <c r="C709" t="s">
        <v>1444</v>
      </c>
      <c r="D709" t="str">
        <f t="shared" si="11"/>
        <v>lurasidonetab</v>
      </c>
      <c r="E709" t="s">
        <v>2457</v>
      </c>
    </row>
    <row r="710" spans="1:5" x14ac:dyDescent="0.2">
      <c r="A710">
        <v>711</v>
      </c>
      <c r="B710" t="s">
        <v>779</v>
      </c>
      <c r="C710" t="s">
        <v>1444</v>
      </c>
      <c r="D710" t="str">
        <f t="shared" si="11"/>
        <v>lymecyclinetab</v>
      </c>
      <c r="E710" t="s">
        <v>2458</v>
      </c>
    </row>
    <row r="711" spans="1:5" x14ac:dyDescent="0.2">
      <c r="A711">
        <v>714</v>
      </c>
      <c r="B711" t="s">
        <v>2459</v>
      </c>
      <c r="C711" t="s">
        <v>1471</v>
      </c>
      <c r="D711" t="str">
        <f t="shared" si="11"/>
        <v>magaldratesyp</v>
      </c>
      <c r="E711" t="s">
        <v>2460</v>
      </c>
    </row>
    <row r="712" spans="1:5" x14ac:dyDescent="0.2">
      <c r="A712">
        <v>714</v>
      </c>
      <c r="B712" t="s">
        <v>2461</v>
      </c>
      <c r="C712" t="s">
        <v>1471</v>
      </c>
      <c r="D712" t="str">
        <f t="shared" si="11"/>
        <v>magaldrate + oxetacaine + simethionesyp</v>
      </c>
      <c r="E712" t="s">
        <v>2462</v>
      </c>
    </row>
    <row r="713" spans="1:5" x14ac:dyDescent="0.2">
      <c r="A713">
        <v>714</v>
      </c>
      <c r="B713" t="s">
        <v>2463</v>
      </c>
      <c r="C713" t="s">
        <v>1471</v>
      </c>
      <c r="D713" t="str">
        <f t="shared" si="11"/>
        <v>magaldrate + oxetacaine + simethiconesyp</v>
      </c>
      <c r="E713" t="s">
        <v>2464</v>
      </c>
    </row>
    <row r="714" spans="1:5" x14ac:dyDescent="0.2">
      <c r="A714">
        <v>715</v>
      </c>
      <c r="B714" t="s">
        <v>2465</v>
      </c>
      <c r="C714" t="s">
        <v>1444</v>
      </c>
      <c r="D714" t="str">
        <f t="shared" si="11"/>
        <v>magaldrate + simethiconetab</v>
      </c>
      <c r="E714" t="s">
        <v>2466</v>
      </c>
    </row>
    <row r="715" spans="1:5" x14ac:dyDescent="0.2">
      <c r="A715">
        <v>717</v>
      </c>
      <c r="B715" t="s">
        <v>1336</v>
      </c>
      <c r="C715" t="s">
        <v>1444</v>
      </c>
      <c r="D715" t="str">
        <f t="shared" si="11"/>
        <v>magnesium hydroxidetab</v>
      </c>
      <c r="E715" t="s">
        <v>2467</v>
      </c>
    </row>
    <row r="716" spans="1:5" x14ac:dyDescent="0.2">
      <c r="A716">
        <v>719</v>
      </c>
      <c r="B716" t="s">
        <v>2468</v>
      </c>
      <c r="C716" t="s">
        <v>6146</v>
      </c>
      <c r="D716" t="str">
        <f t="shared" si="11"/>
        <v>magnesium sulphateinj</v>
      </c>
      <c r="E716" t="s">
        <v>2469</v>
      </c>
    </row>
    <row r="717" spans="1:5" x14ac:dyDescent="0.2">
      <c r="A717">
        <v>722</v>
      </c>
      <c r="B717" t="s">
        <v>2470</v>
      </c>
      <c r="C717" t="s">
        <v>1444</v>
      </c>
      <c r="D717" t="str">
        <f t="shared" si="11"/>
        <v>maraviroctab</v>
      </c>
      <c r="E717" t="s">
        <v>2471</v>
      </c>
    </row>
    <row r="718" spans="1:5" x14ac:dyDescent="0.2">
      <c r="A718">
        <v>723</v>
      </c>
      <c r="B718" t="s">
        <v>840</v>
      </c>
      <c r="C718" t="s">
        <v>1444</v>
      </c>
      <c r="D718" t="str">
        <f t="shared" si="11"/>
        <v>mebendazoletab</v>
      </c>
      <c r="E718" t="s">
        <v>2472</v>
      </c>
    </row>
    <row r="719" spans="1:5" x14ac:dyDescent="0.2">
      <c r="A719">
        <v>723</v>
      </c>
      <c r="B719" t="s">
        <v>840</v>
      </c>
      <c r="C719" t="s">
        <v>1471</v>
      </c>
      <c r="D719" t="str">
        <f t="shared" si="11"/>
        <v>mebendazolesyp</v>
      </c>
      <c r="E719" t="s">
        <v>2473</v>
      </c>
    </row>
    <row r="720" spans="1:5" x14ac:dyDescent="0.2">
      <c r="A720">
        <v>724</v>
      </c>
      <c r="B720" t="s">
        <v>2474</v>
      </c>
      <c r="C720" t="s">
        <v>1444</v>
      </c>
      <c r="D720" t="str">
        <f t="shared" si="11"/>
        <v>mebeverinetab</v>
      </c>
      <c r="E720" t="s">
        <v>2475</v>
      </c>
    </row>
    <row r="721" spans="1:5" x14ac:dyDescent="0.2">
      <c r="A721">
        <v>726</v>
      </c>
      <c r="B721" t="s">
        <v>221</v>
      </c>
      <c r="C721" t="s">
        <v>1444</v>
      </c>
      <c r="D721" t="str">
        <f t="shared" si="11"/>
        <v>meclizinetab</v>
      </c>
      <c r="E721" t="s">
        <v>2476</v>
      </c>
    </row>
    <row r="722" spans="1:5" x14ac:dyDescent="0.2">
      <c r="A722">
        <v>728</v>
      </c>
      <c r="B722" t="s">
        <v>2477</v>
      </c>
      <c r="C722" t="s">
        <v>6146</v>
      </c>
      <c r="D722" t="str">
        <f t="shared" si="11"/>
        <v>mecobalamininj</v>
      </c>
      <c r="E722" t="s">
        <v>2478</v>
      </c>
    </row>
    <row r="723" spans="1:5" x14ac:dyDescent="0.2">
      <c r="A723">
        <v>728</v>
      </c>
      <c r="B723" t="s">
        <v>2477</v>
      </c>
      <c r="C723" t="s">
        <v>1444</v>
      </c>
      <c r="D723" t="str">
        <f t="shared" si="11"/>
        <v>mecobalamintab</v>
      </c>
      <c r="E723" t="s">
        <v>2479</v>
      </c>
    </row>
    <row r="724" spans="1:5" x14ac:dyDescent="0.2">
      <c r="A724">
        <v>729</v>
      </c>
      <c r="B724" t="s">
        <v>1319</v>
      </c>
      <c r="C724" t="s">
        <v>6146</v>
      </c>
      <c r="D724" t="str">
        <f t="shared" si="11"/>
        <v>medroxyprogesteroneinj</v>
      </c>
      <c r="E724" t="s">
        <v>2480</v>
      </c>
    </row>
    <row r="725" spans="1:5" x14ac:dyDescent="0.2">
      <c r="A725">
        <v>729</v>
      </c>
      <c r="B725" t="s">
        <v>1319</v>
      </c>
      <c r="C725" t="s">
        <v>1444</v>
      </c>
      <c r="D725" t="str">
        <f t="shared" si="11"/>
        <v>medroxyprogesteronetab</v>
      </c>
      <c r="E725" t="s">
        <v>2481</v>
      </c>
    </row>
    <row r="726" spans="1:5" x14ac:dyDescent="0.2">
      <c r="A726">
        <v>730</v>
      </c>
      <c r="B726" t="s">
        <v>1317</v>
      </c>
      <c r="C726" t="s">
        <v>1471</v>
      </c>
      <c r="D726" t="str">
        <f t="shared" si="11"/>
        <v>mefenamic acidsyp</v>
      </c>
      <c r="E726" t="s">
        <v>2482</v>
      </c>
    </row>
    <row r="727" spans="1:5" x14ac:dyDescent="0.2">
      <c r="A727">
        <v>730</v>
      </c>
      <c r="B727" t="s">
        <v>1317</v>
      </c>
      <c r="C727" t="s">
        <v>1444</v>
      </c>
      <c r="D727" t="str">
        <f t="shared" si="11"/>
        <v>mefenamic acidtab</v>
      </c>
      <c r="E727" t="s">
        <v>2483</v>
      </c>
    </row>
    <row r="728" spans="1:5" x14ac:dyDescent="0.2">
      <c r="A728">
        <v>730</v>
      </c>
      <c r="B728" t="s">
        <v>2484</v>
      </c>
      <c r="C728" t="s">
        <v>1444</v>
      </c>
      <c r="D728" t="str">
        <f t="shared" si="11"/>
        <v>mefenamic acid + tranexamic acidtab</v>
      </c>
      <c r="E728" t="s">
        <v>2485</v>
      </c>
    </row>
    <row r="729" spans="1:5" x14ac:dyDescent="0.2">
      <c r="A729">
        <v>730</v>
      </c>
      <c r="B729" t="s">
        <v>2486</v>
      </c>
      <c r="C729" t="s">
        <v>1444</v>
      </c>
      <c r="D729" t="str">
        <f t="shared" si="11"/>
        <v>mefenamic acid + paracetamoltab</v>
      </c>
      <c r="E729" t="s">
        <v>2487</v>
      </c>
    </row>
    <row r="730" spans="1:5" x14ac:dyDescent="0.2">
      <c r="A730">
        <v>731</v>
      </c>
      <c r="B730" t="s">
        <v>2488</v>
      </c>
      <c r="C730" t="s">
        <v>1444</v>
      </c>
      <c r="D730" t="str">
        <f t="shared" si="11"/>
        <v>mefloquinetab</v>
      </c>
      <c r="E730" t="s">
        <v>2489</v>
      </c>
    </row>
    <row r="731" spans="1:5" x14ac:dyDescent="0.2">
      <c r="A731">
        <v>732</v>
      </c>
      <c r="B731" t="s">
        <v>1325</v>
      </c>
      <c r="C731" t="s">
        <v>1444</v>
      </c>
      <c r="D731" t="str">
        <f t="shared" si="11"/>
        <v>megestroltab</v>
      </c>
      <c r="E731" t="s">
        <v>2490</v>
      </c>
    </row>
    <row r="732" spans="1:5" x14ac:dyDescent="0.2">
      <c r="A732">
        <v>734</v>
      </c>
      <c r="B732" t="s">
        <v>2491</v>
      </c>
      <c r="C732" t="s">
        <v>1444</v>
      </c>
      <c r="D732" t="str">
        <f t="shared" si="11"/>
        <v>meloxicamtab</v>
      </c>
      <c r="E732" t="s">
        <v>2492</v>
      </c>
    </row>
    <row r="733" spans="1:5" x14ac:dyDescent="0.2">
      <c r="A733">
        <v>735</v>
      </c>
      <c r="B733" t="s">
        <v>1016</v>
      </c>
      <c r="C733" t="s">
        <v>6146</v>
      </c>
      <c r="D733" t="str">
        <f t="shared" si="11"/>
        <v>melphalaninj</v>
      </c>
      <c r="E733" t="s">
        <v>2493</v>
      </c>
    </row>
    <row r="734" spans="1:5" x14ac:dyDescent="0.2">
      <c r="A734">
        <v>735</v>
      </c>
      <c r="B734" t="s">
        <v>1016</v>
      </c>
      <c r="C734" t="s">
        <v>1444</v>
      </c>
      <c r="D734" t="str">
        <f t="shared" si="11"/>
        <v>melphalantab</v>
      </c>
      <c r="E734" t="s">
        <v>2494</v>
      </c>
    </row>
    <row r="735" spans="1:5" x14ac:dyDescent="0.2">
      <c r="A735">
        <v>736</v>
      </c>
      <c r="B735" t="s">
        <v>139</v>
      </c>
      <c r="C735" t="s">
        <v>1444</v>
      </c>
      <c r="D735" t="str">
        <f t="shared" si="11"/>
        <v>memantinetab</v>
      </c>
      <c r="E735" t="s">
        <v>2495</v>
      </c>
    </row>
    <row r="736" spans="1:5" x14ac:dyDescent="0.2">
      <c r="A736">
        <v>739</v>
      </c>
      <c r="B736" t="s">
        <v>2496</v>
      </c>
      <c r="C736" t="s">
        <v>6146</v>
      </c>
      <c r="D736" t="str">
        <f t="shared" si="11"/>
        <v>menotrophin 75 iu fsh + 75 iu lhinj</v>
      </c>
      <c r="E736" t="s">
        <v>2497</v>
      </c>
    </row>
    <row r="737" spans="1:5" x14ac:dyDescent="0.2">
      <c r="A737">
        <v>744</v>
      </c>
      <c r="B737" t="s">
        <v>2498</v>
      </c>
      <c r="C737" t="s">
        <v>1444</v>
      </c>
      <c r="D737" t="str">
        <f t="shared" si="11"/>
        <v>mercaptopurinetab</v>
      </c>
      <c r="E737" t="s">
        <v>2499</v>
      </c>
    </row>
    <row r="738" spans="1:5" x14ac:dyDescent="0.2">
      <c r="A738">
        <v>745</v>
      </c>
      <c r="B738" t="s">
        <v>57</v>
      </c>
      <c r="C738" t="s">
        <v>6146</v>
      </c>
      <c r="D738" t="str">
        <f t="shared" si="11"/>
        <v>meropeneminj</v>
      </c>
      <c r="E738" t="s">
        <v>2500</v>
      </c>
    </row>
    <row r="739" spans="1:5" x14ac:dyDescent="0.2">
      <c r="A739">
        <v>746</v>
      </c>
      <c r="B739" t="s">
        <v>730</v>
      </c>
      <c r="C739" t="s">
        <v>2347</v>
      </c>
      <c r="D739" t="str">
        <f t="shared" si="11"/>
        <v>mesalaminepowder</v>
      </c>
      <c r="E739" t="s">
        <v>2501</v>
      </c>
    </row>
    <row r="740" spans="1:5" x14ac:dyDescent="0.2">
      <c r="A740">
        <v>746</v>
      </c>
      <c r="B740" t="s">
        <v>730</v>
      </c>
      <c r="C740" t="s">
        <v>1444</v>
      </c>
      <c r="D740" t="str">
        <f t="shared" si="11"/>
        <v>mesalaminetab</v>
      </c>
      <c r="E740" t="s">
        <v>2502</v>
      </c>
    </row>
    <row r="741" spans="1:5" x14ac:dyDescent="0.2">
      <c r="A741">
        <v>746</v>
      </c>
      <c r="B741" t="s">
        <v>730</v>
      </c>
      <c r="C741" t="s">
        <v>1549</v>
      </c>
      <c r="D741" t="str">
        <f t="shared" si="11"/>
        <v>mesalaminePellet/sachet/granules</v>
      </c>
      <c r="E741" t="s">
        <v>2503</v>
      </c>
    </row>
    <row r="742" spans="1:5" x14ac:dyDescent="0.2">
      <c r="A742">
        <v>746</v>
      </c>
      <c r="B742" t="s">
        <v>730</v>
      </c>
      <c r="C742" t="s">
        <v>2388</v>
      </c>
      <c r="D742" t="str">
        <f t="shared" si="11"/>
        <v>mesalamineenema</v>
      </c>
      <c r="E742" t="s">
        <v>2504</v>
      </c>
    </row>
    <row r="743" spans="1:5" x14ac:dyDescent="0.2">
      <c r="A743">
        <v>747</v>
      </c>
      <c r="B743" t="s">
        <v>731</v>
      </c>
      <c r="C743" t="s">
        <v>1444</v>
      </c>
      <c r="D743" t="str">
        <f t="shared" si="11"/>
        <v>mesalazinetab</v>
      </c>
      <c r="E743" t="s">
        <v>2505</v>
      </c>
    </row>
    <row r="744" spans="1:5" x14ac:dyDescent="0.2">
      <c r="A744">
        <v>747</v>
      </c>
      <c r="B744" t="s">
        <v>731</v>
      </c>
      <c r="C744" t="s">
        <v>1629</v>
      </c>
      <c r="D744" t="str">
        <f t="shared" si="11"/>
        <v>mesalazineSuppository</v>
      </c>
      <c r="E744" t="s">
        <v>2506</v>
      </c>
    </row>
    <row r="745" spans="1:5" x14ac:dyDescent="0.2">
      <c r="A745">
        <v>748</v>
      </c>
      <c r="B745" t="s">
        <v>2507</v>
      </c>
      <c r="C745" t="s">
        <v>1499</v>
      </c>
      <c r="D745" t="str">
        <f t="shared" si="11"/>
        <v>mesnarespules</v>
      </c>
      <c r="E745" t="s">
        <v>2508</v>
      </c>
    </row>
    <row r="746" spans="1:5" x14ac:dyDescent="0.2">
      <c r="A746">
        <v>750</v>
      </c>
      <c r="B746" t="s">
        <v>715</v>
      </c>
      <c r="C746" t="s">
        <v>1444</v>
      </c>
      <c r="D746" t="str">
        <f t="shared" si="11"/>
        <v>metformintab</v>
      </c>
      <c r="E746" t="s">
        <v>2509</v>
      </c>
    </row>
    <row r="747" spans="1:5" x14ac:dyDescent="0.2">
      <c r="A747">
        <v>751</v>
      </c>
      <c r="B747" t="s">
        <v>714</v>
      </c>
      <c r="C747" t="s">
        <v>1444</v>
      </c>
      <c r="D747" t="str">
        <f t="shared" si="11"/>
        <v>metformin + pioglitazonetab</v>
      </c>
      <c r="E747" t="s">
        <v>2510</v>
      </c>
    </row>
    <row r="748" spans="1:5" x14ac:dyDescent="0.2">
      <c r="A748">
        <v>752</v>
      </c>
      <c r="B748" t="s">
        <v>2511</v>
      </c>
      <c r="C748" t="s">
        <v>1444</v>
      </c>
      <c r="D748" t="str">
        <f t="shared" si="11"/>
        <v>metformin + rosiglitazonetab</v>
      </c>
      <c r="E748" t="s">
        <v>2512</v>
      </c>
    </row>
    <row r="749" spans="1:5" x14ac:dyDescent="0.2">
      <c r="A749">
        <v>753</v>
      </c>
      <c r="B749" t="s">
        <v>2513</v>
      </c>
      <c r="C749" t="s">
        <v>1444</v>
      </c>
      <c r="D749" t="str">
        <f t="shared" si="11"/>
        <v>metformin + sitagliptintab</v>
      </c>
      <c r="E749" t="s">
        <v>2514</v>
      </c>
    </row>
    <row r="750" spans="1:5" x14ac:dyDescent="0.2">
      <c r="A750">
        <v>754</v>
      </c>
      <c r="B750" t="s">
        <v>2515</v>
      </c>
      <c r="C750" t="s">
        <v>1444</v>
      </c>
      <c r="D750" t="str">
        <f t="shared" si="11"/>
        <v>metformin + vildagliptintab</v>
      </c>
      <c r="E750" t="s">
        <v>2516</v>
      </c>
    </row>
    <row r="751" spans="1:5" x14ac:dyDescent="0.2">
      <c r="A751">
        <v>755</v>
      </c>
      <c r="B751" t="s">
        <v>446</v>
      </c>
      <c r="C751" t="s">
        <v>6146</v>
      </c>
      <c r="D751" t="str">
        <f t="shared" si="11"/>
        <v>methotrexateinj</v>
      </c>
      <c r="E751" t="s">
        <v>2517</v>
      </c>
    </row>
    <row r="752" spans="1:5" x14ac:dyDescent="0.2">
      <c r="A752">
        <v>755</v>
      </c>
      <c r="B752" t="s">
        <v>446</v>
      </c>
      <c r="C752" t="s">
        <v>1444</v>
      </c>
      <c r="D752" t="str">
        <f t="shared" si="11"/>
        <v>methotrexatetab</v>
      </c>
      <c r="E752" t="s">
        <v>2518</v>
      </c>
    </row>
    <row r="753" spans="1:5" x14ac:dyDescent="0.2">
      <c r="A753">
        <v>756</v>
      </c>
      <c r="B753" t="s">
        <v>2519</v>
      </c>
      <c r="C753" t="s">
        <v>1442</v>
      </c>
      <c r="D753" t="str">
        <f t="shared" si="11"/>
        <v>methoxsalencream/gel/oint/solution</v>
      </c>
      <c r="E753" t="s">
        <v>2520</v>
      </c>
    </row>
    <row r="754" spans="1:5" x14ac:dyDescent="0.2">
      <c r="A754">
        <v>756</v>
      </c>
      <c r="B754" t="s">
        <v>2519</v>
      </c>
      <c r="C754" t="s">
        <v>1444</v>
      </c>
      <c r="D754" t="str">
        <f t="shared" si="11"/>
        <v>methoxsalentab</v>
      </c>
      <c r="E754" t="s">
        <v>2521</v>
      </c>
    </row>
    <row r="755" spans="1:5" x14ac:dyDescent="0.2">
      <c r="A755">
        <v>756</v>
      </c>
      <c r="B755" t="s">
        <v>2519</v>
      </c>
      <c r="C755" t="s">
        <v>1442</v>
      </c>
      <c r="D755" t="str">
        <f t="shared" si="11"/>
        <v>methoxsalencream/gel/oint/solution</v>
      </c>
      <c r="E755" t="s">
        <v>2522</v>
      </c>
    </row>
    <row r="756" spans="1:5" x14ac:dyDescent="0.2">
      <c r="A756">
        <v>757</v>
      </c>
      <c r="B756" t="s">
        <v>2523</v>
      </c>
      <c r="C756" t="s">
        <v>6146</v>
      </c>
      <c r="D756" t="str">
        <f t="shared" si="11"/>
        <v>methyl ergometrineinj</v>
      </c>
      <c r="E756" t="s">
        <v>2524</v>
      </c>
    </row>
    <row r="757" spans="1:5" x14ac:dyDescent="0.2">
      <c r="A757">
        <v>757</v>
      </c>
      <c r="B757" t="s">
        <v>2523</v>
      </c>
      <c r="C757" t="s">
        <v>1444</v>
      </c>
      <c r="D757" t="str">
        <f t="shared" si="11"/>
        <v>methyl ergometrinetab</v>
      </c>
      <c r="E757" t="s">
        <v>2525</v>
      </c>
    </row>
    <row r="758" spans="1:5" x14ac:dyDescent="0.2">
      <c r="A758">
        <v>758</v>
      </c>
      <c r="B758" t="s">
        <v>2526</v>
      </c>
      <c r="C758" t="s">
        <v>1442</v>
      </c>
      <c r="D758" t="str">
        <f t="shared" si="11"/>
        <v>methyl salicylate + menthol + camphor topicalcream/gel/oint/solution</v>
      </c>
      <c r="E758" t="s">
        <v>2527</v>
      </c>
    </row>
    <row r="759" spans="1:5" x14ac:dyDescent="0.2">
      <c r="A759">
        <v>761</v>
      </c>
      <c r="B759" t="s">
        <v>2528</v>
      </c>
      <c r="C759" t="s">
        <v>1444</v>
      </c>
      <c r="D759" t="str">
        <f t="shared" si="11"/>
        <v>methylprednisolonetab</v>
      </c>
      <c r="E759" t="s">
        <v>2529</v>
      </c>
    </row>
    <row r="760" spans="1:5" x14ac:dyDescent="0.2">
      <c r="A760">
        <v>761</v>
      </c>
      <c r="B760" t="s">
        <v>2528</v>
      </c>
      <c r="C760" t="s">
        <v>6146</v>
      </c>
      <c r="D760" t="str">
        <f t="shared" si="11"/>
        <v>methylprednisoloneinj</v>
      </c>
      <c r="E760" t="s">
        <v>2530</v>
      </c>
    </row>
    <row r="761" spans="1:5" x14ac:dyDescent="0.2">
      <c r="A761">
        <v>762</v>
      </c>
      <c r="B761" t="s">
        <v>22</v>
      </c>
      <c r="C761" t="s">
        <v>1444</v>
      </c>
      <c r="D761" t="str">
        <f t="shared" si="11"/>
        <v>metoclopramidetab</v>
      </c>
      <c r="E761" t="s">
        <v>2531</v>
      </c>
    </row>
    <row r="762" spans="1:5" x14ac:dyDescent="0.2">
      <c r="A762">
        <v>762</v>
      </c>
      <c r="B762" t="s">
        <v>22</v>
      </c>
      <c r="C762" t="s">
        <v>1471</v>
      </c>
      <c r="D762" t="str">
        <f t="shared" si="11"/>
        <v>metoclopramidesyp</v>
      </c>
      <c r="E762" t="s">
        <v>2532</v>
      </c>
    </row>
    <row r="763" spans="1:5" x14ac:dyDescent="0.2">
      <c r="A763">
        <v>762</v>
      </c>
      <c r="B763" t="s">
        <v>22</v>
      </c>
      <c r="C763" t="s">
        <v>6146</v>
      </c>
      <c r="D763" t="str">
        <f t="shared" si="11"/>
        <v>metoclopramideinj</v>
      </c>
      <c r="E763" t="s">
        <v>2533</v>
      </c>
    </row>
    <row r="764" spans="1:5" x14ac:dyDescent="0.2">
      <c r="A764">
        <v>763</v>
      </c>
      <c r="B764" t="s">
        <v>2534</v>
      </c>
      <c r="C764" t="s">
        <v>1444</v>
      </c>
      <c r="D764" t="str">
        <f t="shared" si="11"/>
        <v>metolazonetab</v>
      </c>
      <c r="E764" t="s">
        <v>2535</v>
      </c>
    </row>
    <row r="765" spans="1:5" x14ac:dyDescent="0.2">
      <c r="A765">
        <v>764</v>
      </c>
      <c r="B765" t="s">
        <v>7</v>
      </c>
      <c r="C765" t="s">
        <v>1444</v>
      </c>
      <c r="D765" t="str">
        <f t="shared" si="11"/>
        <v>metoprololtab</v>
      </c>
      <c r="E765" t="s">
        <v>2536</v>
      </c>
    </row>
    <row r="766" spans="1:5" x14ac:dyDescent="0.2">
      <c r="A766">
        <v>765</v>
      </c>
      <c r="B766" t="s">
        <v>522</v>
      </c>
      <c r="C766" t="s">
        <v>1444</v>
      </c>
      <c r="D766" t="str">
        <f t="shared" si="11"/>
        <v>metronidazoletab</v>
      </c>
      <c r="E766" t="s">
        <v>2537</v>
      </c>
    </row>
    <row r="767" spans="1:5" x14ac:dyDescent="0.2">
      <c r="A767">
        <v>765</v>
      </c>
      <c r="B767" t="s">
        <v>522</v>
      </c>
      <c r="C767" t="s">
        <v>1471</v>
      </c>
      <c r="D767" t="str">
        <f t="shared" si="11"/>
        <v>metronidazolesyp</v>
      </c>
      <c r="E767" t="s">
        <v>2538</v>
      </c>
    </row>
    <row r="768" spans="1:5" x14ac:dyDescent="0.2">
      <c r="A768">
        <v>765</v>
      </c>
      <c r="B768" t="s">
        <v>522</v>
      </c>
      <c r="C768" t="s">
        <v>2539</v>
      </c>
      <c r="D768" t="str">
        <f t="shared" si="11"/>
        <v>metronidazoleinfusion</v>
      </c>
      <c r="E768" t="s">
        <v>2540</v>
      </c>
    </row>
    <row r="769" spans="1:5" x14ac:dyDescent="0.2">
      <c r="A769">
        <v>765</v>
      </c>
      <c r="B769" t="s">
        <v>522</v>
      </c>
      <c r="C769" t="s">
        <v>1442</v>
      </c>
      <c r="D769" t="str">
        <f t="shared" si="11"/>
        <v>metronidazolecream/gel/oint/solution</v>
      </c>
      <c r="E769" t="s">
        <v>2541</v>
      </c>
    </row>
    <row r="770" spans="1:5" x14ac:dyDescent="0.2">
      <c r="A770">
        <v>770</v>
      </c>
      <c r="B770" t="s">
        <v>2542</v>
      </c>
      <c r="C770" t="s">
        <v>1442</v>
      </c>
      <c r="D770" t="str">
        <f t="shared" ref="D770:D833" si="12">CONCATENATE(B770,C770)</f>
        <v>miconazolecream/gel/oint/solution</v>
      </c>
      <c r="E770" t="s">
        <v>2543</v>
      </c>
    </row>
    <row r="771" spans="1:5" x14ac:dyDescent="0.2">
      <c r="A771">
        <v>773</v>
      </c>
      <c r="B771" t="s">
        <v>560</v>
      </c>
      <c r="C771" t="s">
        <v>1573</v>
      </c>
      <c r="D771" t="str">
        <f t="shared" si="12"/>
        <v>midazolamnasal spray</v>
      </c>
      <c r="E771" t="s">
        <v>2544</v>
      </c>
    </row>
    <row r="772" spans="1:5" x14ac:dyDescent="0.2">
      <c r="A772">
        <v>773</v>
      </c>
      <c r="B772" t="s">
        <v>560</v>
      </c>
      <c r="C772" t="s">
        <v>1471</v>
      </c>
      <c r="D772" t="str">
        <f t="shared" si="12"/>
        <v>midazolamsyp</v>
      </c>
      <c r="E772" t="s">
        <v>2545</v>
      </c>
    </row>
    <row r="773" spans="1:5" x14ac:dyDescent="0.2">
      <c r="A773">
        <v>773</v>
      </c>
      <c r="B773" t="s">
        <v>560</v>
      </c>
      <c r="C773" t="s">
        <v>6146</v>
      </c>
      <c r="D773" t="str">
        <f t="shared" si="12"/>
        <v>midazolaminj</v>
      </c>
      <c r="E773" t="s">
        <v>2546</v>
      </c>
    </row>
    <row r="774" spans="1:5" x14ac:dyDescent="0.2">
      <c r="A774">
        <v>774</v>
      </c>
      <c r="B774" t="s">
        <v>336</v>
      </c>
      <c r="C774" t="s">
        <v>1444</v>
      </c>
      <c r="D774" t="str">
        <f t="shared" si="12"/>
        <v>mifepristonetab</v>
      </c>
      <c r="E774" t="s">
        <v>2547</v>
      </c>
    </row>
    <row r="775" spans="1:5" x14ac:dyDescent="0.2">
      <c r="A775">
        <v>775</v>
      </c>
      <c r="B775" t="s">
        <v>2548</v>
      </c>
      <c r="C775" t="s">
        <v>1444</v>
      </c>
      <c r="D775" t="str">
        <f t="shared" si="12"/>
        <v>mifepristone + misoprostoltab</v>
      </c>
      <c r="E775" t="s">
        <v>2549</v>
      </c>
    </row>
    <row r="776" spans="1:5" x14ac:dyDescent="0.2">
      <c r="A776">
        <v>776</v>
      </c>
      <c r="B776" t="s">
        <v>2550</v>
      </c>
      <c r="C776" t="s">
        <v>1444</v>
      </c>
      <c r="D776" t="str">
        <f t="shared" si="12"/>
        <v>miglitoltab</v>
      </c>
      <c r="E776" t="s">
        <v>2551</v>
      </c>
    </row>
    <row r="777" spans="1:5" x14ac:dyDescent="0.2">
      <c r="A777">
        <v>777</v>
      </c>
      <c r="B777" t="s">
        <v>2552</v>
      </c>
      <c r="C777" t="s">
        <v>1444</v>
      </c>
      <c r="D777" t="str">
        <f t="shared" si="12"/>
        <v>milnaciprantab</v>
      </c>
      <c r="E777" t="s">
        <v>2553</v>
      </c>
    </row>
    <row r="778" spans="1:5" x14ac:dyDescent="0.2">
      <c r="A778">
        <v>780</v>
      </c>
      <c r="B778" t="s">
        <v>443</v>
      </c>
      <c r="C778" t="s">
        <v>1442</v>
      </c>
      <c r="D778" t="str">
        <f t="shared" si="12"/>
        <v>minoxidil topicalcream/gel/oint/solution</v>
      </c>
      <c r="E778" t="s">
        <v>2554</v>
      </c>
    </row>
    <row r="779" spans="1:5" x14ac:dyDescent="0.2">
      <c r="A779">
        <v>780</v>
      </c>
      <c r="B779" t="s">
        <v>2555</v>
      </c>
      <c r="C779" t="s">
        <v>1442</v>
      </c>
      <c r="D779" t="str">
        <f t="shared" si="12"/>
        <v>finasteride + minoxidilcream/gel/oint/solution</v>
      </c>
      <c r="E779" t="s">
        <v>2556</v>
      </c>
    </row>
    <row r="780" spans="1:5" x14ac:dyDescent="0.2">
      <c r="A780">
        <v>781</v>
      </c>
      <c r="B780" t="s">
        <v>2557</v>
      </c>
      <c r="C780" t="s">
        <v>1444</v>
      </c>
      <c r="D780" t="str">
        <f t="shared" si="12"/>
        <v>mirabegrontab</v>
      </c>
      <c r="E780" t="s">
        <v>2558</v>
      </c>
    </row>
    <row r="781" spans="1:5" x14ac:dyDescent="0.2">
      <c r="A781">
        <v>782</v>
      </c>
      <c r="B781" t="s">
        <v>127</v>
      </c>
      <c r="C781" t="s">
        <v>1444</v>
      </c>
      <c r="D781" t="str">
        <f t="shared" si="12"/>
        <v>mirtazapinetab</v>
      </c>
      <c r="E781" t="s">
        <v>2559</v>
      </c>
    </row>
    <row r="782" spans="1:5" x14ac:dyDescent="0.2">
      <c r="A782">
        <v>783</v>
      </c>
      <c r="B782" t="s">
        <v>792</v>
      </c>
      <c r="C782" t="s">
        <v>1444</v>
      </c>
      <c r="D782" t="str">
        <f t="shared" si="12"/>
        <v>misoprostoltab</v>
      </c>
      <c r="E782" t="s">
        <v>2560</v>
      </c>
    </row>
    <row r="783" spans="1:5" x14ac:dyDescent="0.2">
      <c r="A783">
        <v>784</v>
      </c>
      <c r="B783" t="s">
        <v>2561</v>
      </c>
      <c r="C783" t="s">
        <v>1444</v>
      </c>
      <c r="D783" t="str">
        <f t="shared" si="12"/>
        <v>mizolastinetab</v>
      </c>
      <c r="E783" t="s">
        <v>2562</v>
      </c>
    </row>
    <row r="784" spans="1:5" x14ac:dyDescent="0.2">
      <c r="A784">
        <v>785</v>
      </c>
      <c r="B784" t="s">
        <v>2563</v>
      </c>
      <c r="C784" t="s">
        <v>1573</v>
      </c>
      <c r="D784" t="str">
        <f t="shared" si="12"/>
        <v>mometasonenasal spray</v>
      </c>
      <c r="E784" t="s">
        <v>2564</v>
      </c>
    </row>
    <row r="785" spans="1:5" x14ac:dyDescent="0.2">
      <c r="A785">
        <v>785</v>
      </c>
      <c r="B785" t="s">
        <v>2563</v>
      </c>
      <c r="C785" t="s">
        <v>1442</v>
      </c>
      <c r="D785" t="str">
        <f t="shared" si="12"/>
        <v>mometasonecream/gel/oint/solution</v>
      </c>
      <c r="E785" t="s">
        <v>2565</v>
      </c>
    </row>
    <row r="786" spans="1:5" x14ac:dyDescent="0.2">
      <c r="A786">
        <v>787</v>
      </c>
      <c r="B786" t="s">
        <v>2566</v>
      </c>
      <c r="C786" t="s">
        <v>1569</v>
      </c>
      <c r="D786" t="str">
        <f t="shared" si="12"/>
        <v>monosulfiramsoap</v>
      </c>
      <c r="E786" t="s">
        <v>2567</v>
      </c>
    </row>
    <row r="787" spans="1:5" x14ac:dyDescent="0.2">
      <c r="A787">
        <v>788</v>
      </c>
      <c r="B787" t="s">
        <v>1106</v>
      </c>
      <c r="C787" t="s">
        <v>1444</v>
      </c>
      <c r="D787" t="str">
        <f t="shared" si="12"/>
        <v>montelukasttab</v>
      </c>
      <c r="E787" t="s">
        <v>2568</v>
      </c>
    </row>
    <row r="788" spans="1:5" x14ac:dyDescent="0.2">
      <c r="A788">
        <v>790</v>
      </c>
      <c r="B788" t="s">
        <v>516</v>
      </c>
      <c r="C788" t="s">
        <v>1444</v>
      </c>
      <c r="D788" t="str">
        <f t="shared" si="12"/>
        <v>moxifloxacintab</v>
      </c>
      <c r="E788" t="s">
        <v>2569</v>
      </c>
    </row>
    <row r="789" spans="1:5" x14ac:dyDescent="0.2">
      <c r="A789">
        <v>791</v>
      </c>
      <c r="B789" t="s">
        <v>1273</v>
      </c>
      <c r="C789" t="s">
        <v>11013</v>
      </c>
      <c r="D789" t="str">
        <f t="shared" si="12"/>
        <v>moxifloxacin eye prepeye</v>
      </c>
      <c r="E789" t="s">
        <v>2570</v>
      </c>
    </row>
    <row r="790" spans="1:5" x14ac:dyDescent="0.2">
      <c r="A790">
        <v>792</v>
      </c>
      <c r="B790" t="s">
        <v>2571</v>
      </c>
      <c r="C790" t="s">
        <v>1444</v>
      </c>
      <c r="D790" t="str">
        <f t="shared" si="12"/>
        <v>moxonidinetab</v>
      </c>
      <c r="E790" t="s">
        <v>2572</v>
      </c>
    </row>
    <row r="791" spans="1:5" x14ac:dyDescent="0.2">
      <c r="A791">
        <v>796</v>
      </c>
      <c r="B791" t="s">
        <v>293</v>
      </c>
      <c r="C791" t="s">
        <v>1444</v>
      </c>
      <c r="D791" t="str">
        <f t="shared" si="12"/>
        <v>mycophenolate mofetiltab</v>
      </c>
      <c r="E791" t="s">
        <v>2573</v>
      </c>
    </row>
    <row r="792" spans="1:5" x14ac:dyDescent="0.2">
      <c r="A792">
        <v>797</v>
      </c>
      <c r="B792" t="s">
        <v>2574</v>
      </c>
      <c r="C792" t="s">
        <v>6146</v>
      </c>
      <c r="D792" t="str">
        <f t="shared" si="12"/>
        <v>nalbuphineinj</v>
      </c>
      <c r="E792" t="s">
        <v>2575</v>
      </c>
    </row>
    <row r="793" spans="1:5" x14ac:dyDescent="0.2">
      <c r="A793">
        <v>798</v>
      </c>
      <c r="B793" t="s">
        <v>1135</v>
      </c>
      <c r="C793" t="s">
        <v>1444</v>
      </c>
      <c r="D793" t="str">
        <f t="shared" si="12"/>
        <v>nalidixic acidtab</v>
      </c>
      <c r="E793" t="s">
        <v>2576</v>
      </c>
    </row>
    <row r="794" spans="1:5" x14ac:dyDescent="0.2">
      <c r="A794">
        <v>798</v>
      </c>
      <c r="B794" t="s">
        <v>1135</v>
      </c>
      <c r="C794" t="s">
        <v>1471</v>
      </c>
      <c r="D794" t="str">
        <f t="shared" si="12"/>
        <v>nalidixic acidsyp</v>
      </c>
      <c r="E794" t="s">
        <v>2577</v>
      </c>
    </row>
    <row r="795" spans="1:5" x14ac:dyDescent="0.2">
      <c r="A795">
        <v>799</v>
      </c>
      <c r="B795" t="s">
        <v>2578</v>
      </c>
      <c r="C795" t="s">
        <v>1444</v>
      </c>
      <c r="D795" t="str">
        <f t="shared" si="12"/>
        <v>buprenorphine + naloxonetab</v>
      </c>
      <c r="E795" t="s">
        <v>2579</v>
      </c>
    </row>
    <row r="796" spans="1:5" x14ac:dyDescent="0.2">
      <c r="A796">
        <v>800</v>
      </c>
      <c r="B796" t="s">
        <v>1042</v>
      </c>
      <c r="C796" t="s">
        <v>1444</v>
      </c>
      <c r="D796" t="str">
        <f t="shared" si="12"/>
        <v>naltrexonetab</v>
      </c>
      <c r="E796" t="s">
        <v>2580</v>
      </c>
    </row>
    <row r="797" spans="1:5" x14ac:dyDescent="0.2">
      <c r="A797">
        <v>801</v>
      </c>
      <c r="B797" t="s">
        <v>2581</v>
      </c>
      <c r="C797" t="s">
        <v>6146</v>
      </c>
      <c r="D797" t="str">
        <f t="shared" si="12"/>
        <v>nandroloneinj</v>
      </c>
      <c r="E797" t="s">
        <v>2582</v>
      </c>
    </row>
    <row r="798" spans="1:5" x14ac:dyDescent="0.2">
      <c r="A798">
        <v>803</v>
      </c>
      <c r="B798" t="s">
        <v>2</v>
      </c>
      <c r="C798" t="s">
        <v>1471</v>
      </c>
      <c r="D798" t="str">
        <f t="shared" si="12"/>
        <v>naproxensyp</v>
      </c>
      <c r="E798" t="s">
        <v>2583</v>
      </c>
    </row>
    <row r="799" spans="1:5" x14ac:dyDescent="0.2">
      <c r="A799">
        <v>803</v>
      </c>
      <c r="B799" t="s">
        <v>2584</v>
      </c>
      <c r="C799" t="s">
        <v>1444</v>
      </c>
      <c r="D799" t="str">
        <f t="shared" si="12"/>
        <v>naproxen + sumatriptantab</v>
      </c>
      <c r="E799" t="s">
        <v>2585</v>
      </c>
    </row>
    <row r="800" spans="1:5" x14ac:dyDescent="0.2">
      <c r="A800">
        <v>803</v>
      </c>
      <c r="B800" t="s">
        <v>2</v>
      </c>
      <c r="C800" t="s">
        <v>1444</v>
      </c>
      <c r="D800" t="str">
        <f t="shared" si="12"/>
        <v>naproxentab</v>
      </c>
      <c r="E800" t="s">
        <v>2586</v>
      </c>
    </row>
    <row r="801" spans="1:5" x14ac:dyDescent="0.2">
      <c r="A801">
        <v>805</v>
      </c>
      <c r="B801" t="s">
        <v>2587</v>
      </c>
      <c r="C801" t="s">
        <v>11013</v>
      </c>
      <c r="D801" t="str">
        <f t="shared" si="12"/>
        <v>natamycin eye prepeye</v>
      </c>
      <c r="E801" t="s">
        <v>2588</v>
      </c>
    </row>
    <row r="802" spans="1:5" x14ac:dyDescent="0.2">
      <c r="A802">
        <v>806</v>
      </c>
      <c r="B802" t="s">
        <v>2589</v>
      </c>
      <c r="C802" t="s">
        <v>1444</v>
      </c>
      <c r="D802" t="str">
        <f t="shared" si="12"/>
        <v>nateglinidetab</v>
      </c>
      <c r="E802" t="s">
        <v>2590</v>
      </c>
    </row>
    <row r="803" spans="1:5" x14ac:dyDescent="0.2">
      <c r="A803">
        <v>807</v>
      </c>
      <c r="B803" t="s">
        <v>383</v>
      </c>
      <c r="C803" t="s">
        <v>1444</v>
      </c>
      <c r="D803" t="str">
        <f t="shared" si="12"/>
        <v>nebivololtab</v>
      </c>
      <c r="E803" t="s">
        <v>2591</v>
      </c>
    </row>
    <row r="804" spans="1:5" x14ac:dyDescent="0.2">
      <c r="A804">
        <v>809</v>
      </c>
      <c r="B804" t="s">
        <v>2592</v>
      </c>
      <c r="C804" t="s">
        <v>6146</v>
      </c>
      <c r="D804" t="str">
        <f t="shared" si="12"/>
        <v>nefopaminj</v>
      </c>
      <c r="E804" t="s">
        <v>2593</v>
      </c>
    </row>
    <row r="805" spans="1:5" x14ac:dyDescent="0.2">
      <c r="A805">
        <v>809</v>
      </c>
      <c r="B805" t="s">
        <v>2592</v>
      </c>
      <c r="C805" t="s">
        <v>1444</v>
      </c>
      <c r="D805" t="str">
        <f t="shared" si="12"/>
        <v>nefopamtab</v>
      </c>
      <c r="E805" t="s">
        <v>2594</v>
      </c>
    </row>
    <row r="806" spans="1:5" x14ac:dyDescent="0.2">
      <c r="A806">
        <v>810</v>
      </c>
      <c r="B806" t="s">
        <v>2595</v>
      </c>
      <c r="C806" t="s">
        <v>1444</v>
      </c>
      <c r="D806" t="str">
        <f t="shared" si="12"/>
        <v>nelfinavirtab</v>
      </c>
      <c r="E806" t="s">
        <v>2596</v>
      </c>
    </row>
    <row r="807" spans="1:5" x14ac:dyDescent="0.2">
      <c r="A807">
        <v>811</v>
      </c>
      <c r="B807" t="s">
        <v>2597</v>
      </c>
      <c r="C807" t="s">
        <v>11013</v>
      </c>
      <c r="D807" t="str">
        <f t="shared" si="12"/>
        <v>neomycin + polymixin b + prednisolone eye prepeye</v>
      </c>
      <c r="E807" t="s">
        <v>2598</v>
      </c>
    </row>
    <row r="808" spans="1:5" x14ac:dyDescent="0.2">
      <c r="A808">
        <v>812</v>
      </c>
      <c r="B808" t="s">
        <v>2599</v>
      </c>
      <c r="C808" t="s">
        <v>1442</v>
      </c>
      <c r="D808" t="str">
        <f t="shared" si="12"/>
        <v>neomycin + polymixin b + pramoxine topicalcream/gel/oint/solution</v>
      </c>
      <c r="E808" t="s">
        <v>2600</v>
      </c>
    </row>
    <row r="809" spans="1:5" x14ac:dyDescent="0.2">
      <c r="A809">
        <v>815</v>
      </c>
      <c r="B809" t="s">
        <v>210</v>
      </c>
      <c r="C809" t="s">
        <v>6146</v>
      </c>
      <c r="D809" t="str">
        <f t="shared" si="12"/>
        <v>neostigmineinj</v>
      </c>
      <c r="E809" t="s">
        <v>2601</v>
      </c>
    </row>
    <row r="810" spans="1:5" x14ac:dyDescent="0.2">
      <c r="A810">
        <v>816</v>
      </c>
      <c r="B810" t="s">
        <v>2602</v>
      </c>
      <c r="C810" t="s">
        <v>11013</v>
      </c>
      <c r="D810" t="str">
        <f t="shared" si="12"/>
        <v>nepafenac eye prepeye</v>
      </c>
      <c r="E810" t="s">
        <v>2603</v>
      </c>
    </row>
    <row r="811" spans="1:5" x14ac:dyDescent="0.2">
      <c r="A811">
        <v>817</v>
      </c>
      <c r="B811" t="s">
        <v>2604</v>
      </c>
      <c r="C811" t="s">
        <v>1471</v>
      </c>
      <c r="D811" t="str">
        <f t="shared" si="12"/>
        <v>nevirapinesyp</v>
      </c>
      <c r="E811" t="s">
        <v>2605</v>
      </c>
    </row>
    <row r="812" spans="1:5" x14ac:dyDescent="0.2">
      <c r="A812">
        <v>817</v>
      </c>
      <c r="B812" t="s">
        <v>2604</v>
      </c>
      <c r="C812" t="s">
        <v>1444</v>
      </c>
      <c r="D812" t="str">
        <f t="shared" si="12"/>
        <v>nevirapinetab</v>
      </c>
      <c r="E812" t="s">
        <v>2606</v>
      </c>
    </row>
    <row r="813" spans="1:5" x14ac:dyDescent="0.2">
      <c r="A813">
        <v>819</v>
      </c>
      <c r="B813" t="s">
        <v>2607</v>
      </c>
      <c r="C813" t="s">
        <v>1444</v>
      </c>
      <c r="D813" t="str">
        <f t="shared" si="12"/>
        <v>nicorandiltab</v>
      </c>
      <c r="E813" t="s">
        <v>2608</v>
      </c>
    </row>
    <row r="814" spans="1:5" x14ac:dyDescent="0.2">
      <c r="A814">
        <v>821</v>
      </c>
      <c r="B814" t="s">
        <v>178</v>
      </c>
      <c r="C814" t="s">
        <v>1444</v>
      </c>
      <c r="D814" t="str">
        <f t="shared" si="12"/>
        <v>nifedipinetab</v>
      </c>
      <c r="E814" t="s">
        <v>2609</v>
      </c>
    </row>
    <row r="815" spans="1:5" x14ac:dyDescent="0.2">
      <c r="A815">
        <v>824</v>
      </c>
      <c r="B815" t="s">
        <v>2610</v>
      </c>
      <c r="C815" t="s">
        <v>1442</v>
      </c>
      <c r="D815" t="str">
        <f t="shared" si="12"/>
        <v>nimesulidecream/gel/oint/solution</v>
      </c>
      <c r="E815" t="s">
        <v>2611</v>
      </c>
    </row>
    <row r="816" spans="1:5" x14ac:dyDescent="0.2">
      <c r="A816">
        <v>824</v>
      </c>
      <c r="B816" t="s">
        <v>2610</v>
      </c>
      <c r="C816" t="s">
        <v>1444</v>
      </c>
      <c r="D816" t="str">
        <f t="shared" si="12"/>
        <v>nimesulidetab</v>
      </c>
      <c r="E816" t="s">
        <v>2612</v>
      </c>
    </row>
    <row r="817" spans="1:5" x14ac:dyDescent="0.2">
      <c r="A817">
        <v>825</v>
      </c>
      <c r="B817" t="s">
        <v>115</v>
      </c>
      <c r="C817" t="s">
        <v>1444</v>
      </c>
      <c r="D817" t="str">
        <f t="shared" si="12"/>
        <v>nimodipinetab</v>
      </c>
      <c r="E817" t="s">
        <v>2613</v>
      </c>
    </row>
    <row r="818" spans="1:5" x14ac:dyDescent="0.2">
      <c r="A818">
        <v>826</v>
      </c>
      <c r="B818" t="s">
        <v>835</v>
      </c>
      <c r="C818" t="s">
        <v>1444</v>
      </c>
      <c r="D818" t="str">
        <f t="shared" si="12"/>
        <v>nitazoxanidetab</v>
      </c>
      <c r="E818" t="s">
        <v>2614</v>
      </c>
    </row>
    <row r="819" spans="1:5" x14ac:dyDescent="0.2">
      <c r="A819">
        <v>826</v>
      </c>
      <c r="B819" t="s">
        <v>835</v>
      </c>
      <c r="C819" t="s">
        <v>1471</v>
      </c>
      <c r="D819" t="str">
        <f t="shared" si="12"/>
        <v>nitazoxanidesyp</v>
      </c>
      <c r="E819" t="s">
        <v>2615</v>
      </c>
    </row>
    <row r="820" spans="1:5" x14ac:dyDescent="0.2">
      <c r="A820">
        <v>827</v>
      </c>
      <c r="B820" t="s">
        <v>2616</v>
      </c>
      <c r="C820" t="s">
        <v>1444</v>
      </c>
      <c r="D820" t="str">
        <f t="shared" si="12"/>
        <v>nitrazepamtab</v>
      </c>
      <c r="E820" t="s">
        <v>2617</v>
      </c>
    </row>
    <row r="821" spans="1:5" x14ac:dyDescent="0.2">
      <c r="A821">
        <v>828</v>
      </c>
      <c r="B821" t="s">
        <v>512</v>
      </c>
      <c r="C821" t="s">
        <v>1444</v>
      </c>
      <c r="D821" t="str">
        <f t="shared" si="12"/>
        <v>nitrofurantointab</v>
      </c>
      <c r="E821" t="s">
        <v>2618</v>
      </c>
    </row>
    <row r="822" spans="1:5" x14ac:dyDescent="0.2">
      <c r="A822">
        <v>833</v>
      </c>
      <c r="B822" t="s">
        <v>434</v>
      </c>
      <c r="C822" t="s">
        <v>6146</v>
      </c>
      <c r="D822" t="str">
        <f t="shared" si="12"/>
        <v>norepinephrine (noradrenaline)inj</v>
      </c>
      <c r="E822" t="s">
        <v>2619</v>
      </c>
    </row>
    <row r="823" spans="1:5" x14ac:dyDescent="0.2">
      <c r="A823">
        <v>834</v>
      </c>
      <c r="B823" t="s">
        <v>1315</v>
      </c>
      <c r="C823" t="s">
        <v>1444</v>
      </c>
      <c r="D823" t="str">
        <f t="shared" si="12"/>
        <v>norethisteronetab</v>
      </c>
      <c r="E823" t="s">
        <v>2620</v>
      </c>
    </row>
    <row r="824" spans="1:5" x14ac:dyDescent="0.2">
      <c r="A824">
        <v>835</v>
      </c>
      <c r="B824" t="s">
        <v>514</v>
      </c>
      <c r="C824" t="s">
        <v>1444</v>
      </c>
      <c r="D824" t="str">
        <f t="shared" si="12"/>
        <v>norfloxacintab</v>
      </c>
      <c r="E824" t="s">
        <v>2621</v>
      </c>
    </row>
    <row r="825" spans="1:5" x14ac:dyDescent="0.2">
      <c r="A825">
        <v>835</v>
      </c>
      <c r="B825" t="s">
        <v>514</v>
      </c>
      <c r="C825" t="s">
        <v>11013</v>
      </c>
      <c r="D825" t="str">
        <f t="shared" si="12"/>
        <v>norfloxacineye</v>
      </c>
      <c r="E825" t="s">
        <v>2622</v>
      </c>
    </row>
    <row r="826" spans="1:5" x14ac:dyDescent="0.2">
      <c r="A826">
        <v>837</v>
      </c>
      <c r="B826" t="s">
        <v>2623</v>
      </c>
      <c r="C826" t="s">
        <v>1444</v>
      </c>
      <c r="D826" t="str">
        <f t="shared" si="12"/>
        <v>norgestrel + ethinyl estradioltab</v>
      </c>
      <c r="E826" t="s">
        <v>2624</v>
      </c>
    </row>
    <row r="827" spans="1:5" x14ac:dyDescent="0.2">
      <c r="A827">
        <v>838</v>
      </c>
      <c r="B827" t="s">
        <v>21</v>
      </c>
      <c r="C827" t="s">
        <v>1444</v>
      </c>
      <c r="D827" t="str">
        <f t="shared" si="12"/>
        <v>nortriptylinetab</v>
      </c>
      <c r="E827" t="s">
        <v>2625</v>
      </c>
    </row>
    <row r="828" spans="1:5" x14ac:dyDescent="0.2">
      <c r="A828">
        <v>840</v>
      </c>
      <c r="B828" t="s">
        <v>249</v>
      </c>
      <c r="C828" t="s">
        <v>6146</v>
      </c>
      <c r="D828" t="str">
        <f t="shared" si="12"/>
        <v>octreotideinj</v>
      </c>
      <c r="E828" t="s">
        <v>2626</v>
      </c>
    </row>
    <row r="829" spans="1:5" x14ac:dyDescent="0.2">
      <c r="A829">
        <v>841</v>
      </c>
      <c r="B829" t="s">
        <v>515</v>
      </c>
      <c r="C829" t="s">
        <v>1444</v>
      </c>
      <c r="D829" t="str">
        <f t="shared" si="12"/>
        <v>ofloxacintab</v>
      </c>
      <c r="E829" t="s">
        <v>2627</v>
      </c>
    </row>
    <row r="830" spans="1:5" x14ac:dyDescent="0.2">
      <c r="A830">
        <v>841</v>
      </c>
      <c r="B830" t="s">
        <v>515</v>
      </c>
      <c r="C830" t="s">
        <v>11013</v>
      </c>
      <c r="D830" t="str">
        <f t="shared" si="12"/>
        <v>ofloxacineye</v>
      </c>
      <c r="E830" t="s">
        <v>2628</v>
      </c>
    </row>
    <row r="831" spans="1:5" x14ac:dyDescent="0.2">
      <c r="A831">
        <v>843</v>
      </c>
      <c r="B831" t="s">
        <v>128</v>
      </c>
      <c r="C831" t="s">
        <v>1444</v>
      </c>
      <c r="D831" t="str">
        <f t="shared" si="12"/>
        <v>olanzapinetab</v>
      </c>
      <c r="E831" t="s">
        <v>2629</v>
      </c>
    </row>
    <row r="832" spans="1:5" x14ac:dyDescent="0.2">
      <c r="A832">
        <v>844</v>
      </c>
      <c r="B832" t="s">
        <v>379</v>
      </c>
      <c r="C832" t="s">
        <v>1444</v>
      </c>
      <c r="D832" t="str">
        <f t="shared" si="12"/>
        <v>olmesartantab</v>
      </c>
      <c r="E832" t="s">
        <v>2630</v>
      </c>
    </row>
    <row r="833" spans="1:5" x14ac:dyDescent="0.2">
      <c r="A833">
        <v>845</v>
      </c>
      <c r="B833" t="s">
        <v>2631</v>
      </c>
      <c r="C833" t="s">
        <v>11013</v>
      </c>
      <c r="D833" t="str">
        <f t="shared" si="12"/>
        <v>olopatadine eye prepeye</v>
      </c>
      <c r="E833" t="s">
        <v>2632</v>
      </c>
    </row>
    <row r="834" spans="1:5" x14ac:dyDescent="0.2">
      <c r="A834">
        <v>847</v>
      </c>
      <c r="B834" t="s">
        <v>1119</v>
      </c>
      <c r="C834" t="s">
        <v>6146</v>
      </c>
      <c r="D834" t="str">
        <f t="shared" ref="D834:D897" si="13">CONCATENATE(B834,C834)</f>
        <v>omalizumabinj</v>
      </c>
      <c r="E834" t="s">
        <v>2633</v>
      </c>
    </row>
    <row r="835" spans="1:5" x14ac:dyDescent="0.2">
      <c r="A835">
        <v>848</v>
      </c>
      <c r="B835" t="s">
        <v>449</v>
      </c>
      <c r="C835" t="s">
        <v>1444</v>
      </c>
      <c r="D835" t="str">
        <f t="shared" si="13"/>
        <v>omega-3 fatty acidstab</v>
      </c>
      <c r="E835" t="s">
        <v>2634</v>
      </c>
    </row>
    <row r="836" spans="1:5" x14ac:dyDescent="0.2">
      <c r="A836">
        <v>849</v>
      </c>
      <c r="B836" t="s">
        <v>681</v>
      </c>
      <c r="C836" t="s">
        <v>1444</v>
      </c>
      <c r="D836" t="str">
        <f t="shared" si="13"/>
        <v>omeprazoletab</v>
      </c>
      <c r="E836" t="s">
        <v>2635</v>
      </c>
    </row>
    <row r="837" spans="1:5" x14ac:dyDescent="0.2">
      <c r="A837">
        <v>852</v>
      </c>
      <c r="B837" t="s">
        <v>1398</v>
      </c>
      <c r="C837" t="s">
        <v>1444</v>
      </c>
      <c r="D837" t="str">
        <f t="shared" si="13"/>
        <v>ondansetrontab</v>
      </c>
      <c r="E837" t="s">
        <v>2636</v>
      </c>
    </row>
    <row r="838" spans="1:5" x14ac:dyDescent="0.2">
      <c r="A838">
        <v>852</v>
      </c>
      <c r="B838" t="s">
        <v>1398</v>
      </c>
      <c r="C838" t="s">
        <v>1471</v>
      </c>
      <c r="D838" t="str">
        <f t="shared" si="13"/>
        <v>ondansetronsyp</v>
      </c>
      <c r="E838" t="s">
        <v>2637</v>
      </c>
    </row>
    <row r="839" spans="1:5" x14ac:dyDescent="0.2">
      <c r="A839">
        <v>854</v>
      </c>
      <c r="B839" t="s">
        <v>711</v>
      </c>
      <c r="C839" t="s">
        <v>1444</v>
      </c>
      <c r="D839" t="str">
        <f t="shared" si="13"/>
        <v>orlistattab</v>
      </c>
      <c r="E839" t="s">
        <v>2638</v>
      </c>
    </row>
    <row r="840" spans="1:5" x14ac:dyDescent="0.2">
      <c r="A840">
        <v>855</v>
      </c>
      <c r="B840" t="s">
        <v>831</v>
      </c>
      <c r="C840" t="s">
        <v>1444</v>
      </c>
      <c r="D840" t="str">
        <f t="shared" si="13"/>
        <v>ornidazoletab</v>
      </c>
      <c r="E840" t="s">
        <v>2639</v>
      </c>
    </row>
    <row r="841" spans="1:5" x14ac:dyDescent="0.2">
      <c r="A841">
        <v>857</v>
      </c>
      <c r="B841" t="s">
        <v>2640</v>
      </c>
      <c r="C841" t="s">
        <v>1444</v>
      </c>
      <c r="D841" t="str">
        <f t="shared" si="13"/>
        <v>oseltamivirtab</v>
      </c>
      <c r="E841" t="s">
        <v>2641</v>
      </c>
    </row>
    <row r="842" spans="1:5" x14ac:dyDescent="0.2">
      <c r="A842">
        <v>857</v>
      </c>
      <c r="B842" t="s">
        <v>2640</v>
      </c>
      <c r="C842" t="s">
        <v>1471</v>
      </c>
      <c r="D842" t="str">
        <f t="shared" si="13"/>
        <v>oseltamivirsyp</v>
      </c>
      <c r="E842" t="s">
        <v>2642</v>
      </c>
    </row>
    <row r="843" spans="1:5" x14ac:dyDescent="0.2">
      <c r="A843">
        <v>858</v>
      </c>
      <c r="B843" t="s">
        <v>2643</v>
      </c>
      <c r="C843" t="s">
        <v>6146</v>
      </c>
      <c r="D843" t="str">
        <f t="shared" si="13"/>
        <v>oxaliplatininj</v>
      </c>
      <c r="E843" t="s">
        <v>2644</v>
      </c>
    </row>
    <row r="844" spans="1:5" x14ac:dyDescent="0.2">
      <c r="A844">
        <v>860</v>
      </c>
      <c r="B844" t="s">
        <v>2645</v>
      </c>
      <c r="C844" t="s">
        <v>1444</v>
      </c>
      <c r="D844" t="str">
        <f t="shared" si="13"/>
        <v>oxazepamtab</v>
      </c>
      <c r="E844" t="s">
        <v>2646</v>
      </c>
    </row>
    <row r="845" spans="1:5" x14ac:dyDescent="0.2">
      <c r="A845">
        <v>861</v>
      </c>
      <c r="B845" t="s">
        <v>33</v>
      </c>
      <c r="C845" t="s">
        <v>1444</v>
      </c>
      <c r="D845" t="str">
        <f t="shared" si="13"/>
        <v>oxcarbazepinetab</v>
      </c>
      <c r="E845" t="s">
        <v>2647</v>
      </c>
    </row>
    <row r="846" spans="1:5" x14ac:dyDescent="0.2">
      <c r="A846">
        <v>864</v>
      </c>
      <c r="B846" t="s">
        <v>291</v>
      </c>
      <c r="C846" t="s">
        <v>1444</v>
      </c>
      <c r="D846" t="str">
        <f t="shared" si="13"/>
        <v>oxybutynintab</v>
      </c>
      <c r="E846" t="s">
        <v>2648</v>
      </c>
    </row>
    <row r="847" spans="1:5" x14ac:dyDescent="0.2">
      <c r="A847">
        <v>866</v>
      </c>
      <c r="B847" t="s">
        <v>548</v>
      </c>
      <c r="C847" t="s">
        <v>1573</v>
      </c>
      <c r="D847" t="str">
        <f t="shared" si="13"/>
        <v>oxymetazoline nasal prepnasal spray</v>
      </c>
      <c r="E847" t="s">
        <v>2649</v>
      </c>
    </row>
    <row r="848" spans="1:5" x14ac:dyDescent="0.2">
      <c r="A848">
        <v>869</v>
      </c>
      <c r="B848" t="s">
        <v>2650</v>
      </c>
      <c r="C848" t="s">
        <v>1444</v>
      </c>
      <c r="D848" t="str">
        <f t="shared" si="13"/>
        <v>oxyphenoniumtab</v>
      </c>
      <c r="E848" t="s">
        <v>2651</v>
      </c>
    </row>
    <row r="849" spans="1:5" x14ac:dyDescent="0.2">
      <c r="A849">
        <v>871</v>
      </c>
      <c r="B849" t="s">
        <v>764</v>
      </c>
      <c r="C849" t="s">
        <v>1444</v>
      </c>
      <c r="D849" t="str">
        <f t="shared" si="13"/>
        <v>oxytetracyclinetab</v>
      </c>
      <c r="E849" t="s">
        <v>2652</v>
      </c>
    </row>
    <row r="850" spans="1:5" x14ac:dyDescent="0.2">
      <c r="A850">
        <v>871</v>
      </c>
      <c r="B850" t="s">
        <v>764</v>
      </c>
      <c r="C850" t="s">
        <v>6146</v>
      </c>
      <c r="D850" t="str">
        <f t="shared" si="13"/>
        <v>oxytetracyclineinj</v>
      </c>
      <c r="E850" t="s">
        <v>2653</v>
      </c>
    </row>
    <row r="851" spans="1:5" x14ac:dyDescent="0.2">
      <c r="A851">
        <v>874</v>
      </c>
      <c r="B851" t="s">
        <v>1374</v>
      </c>
      <c r="C851" t="s">
        <v>6146</v>
      </c>
      <c r="D851" t="str">
        <f t="shared" si="13"/>
        <v>oxytocininj</v>
      </c>
      <c r="E851" t="s">
        <v>2654</v>
      </c>
    </row>
    <row r="852" spans="1:5" x14ac:dyDescent="0.2">
      <c r="A852">
        <v>875</v>
      </c>
      <c r="B852" t="s">
        <v>1021</v>
      </c>
      <c r="C852" t="s">
        <v>6146</v>
      </c>
      <c r="D852" t="str">
        <f t="shared" si="13"/>
        <v>paclitaxelinj</v>
      </c>
      <c r="E852" t="s">
        <v>2655</v>
      </c>
    </row>
    <row r="853" spans="1:5" x14ac:dyDescent="0.2">
      <c r="A853">
        <v>876</v>
      </c>
      <c r="B853" t="s">
        <v>2656</v>
      </c>
      <c r="C853" t="s">
        <v>1444</v>
      </c>
      <c r="D853" t="str">
        <f t="shared" si="13"/>
        <v>palonosetrontab</v>
      </c>
      <c r="E853" t="s">
        <v>2657</v>
      </c>
    </row>
    <row r="854" spans="1:5" x14ac:dyDescent="0.2">
      <c r="A854">
        <v>876</v>
      </c>
      <c r="B854" t="s">
        <v>2656</v>
      </c>
      <c r="C854" t="s">
        <v>6146</v>
      </c>
      <c r="D854" t="str">
        <f t="shared" si="13"/>
        <v>palonosetroninj</v>
      </c>
      <c r="E854" t="s">
        <v>2658</v>
      </c>
    </row>
    <row r="855" spans="1:5" x14ac:dyDescent="0.2">
      <c r="A855">
        <v>877</v>
      </c>
      <c r="B855" t="s">
        <v>2659</v>
      </c>
      <c r="C855" t="s">
        <v>1444</v>
      </c>
      <c r="D855" t="str">
        <f t="shared" si="13"/>
        <v>pancreatintab</v>
      </c>
      <c r="E855" t="s">
        <v>2660</v>
      </c>
    </row>
    <row r="856" spans="1:5" x14ac:dyDescent="0.2">
      <c r="A856">
        <v>878</v>
      </c>
      <c r="B856" t="s">
        <v>2661</v>
      </c>
      <c r="C856" t="s">
        <v>6146</v>
      </c>
      <c r="D856" t="str">
        <f t="shared" si="13"/>
        <v>pancuroniuminj</v>
      </c>
      <c r="E856" t="s">
        <v>2662</v>
      </c>
    </row>
    <row r="857" spans="1:5" x14ac:dyDescent="0.2">
      <c r="A857">
        <v>879</v>
      </c>
      <c r="B857" t="s">
        <v>84</v>
      </c>
      <c r="C857" t="s">
        <v>1444</v>
      </c>
      <c r="D857" t="str">
        <f t="shared" si="13"/>
        <v>pantoprazoletab</v>
      </c>
      <c r="E857" t="s">
        <v>2663</v>
      </c>
    </row>
    <row r="858" spans="1:5" x14ac:dyDescent="0.2">
      <c r="A858">
        <v>880</v>
      </c>
      <c r="B858" t="s">
        <v>0</v>
      </c>
      <c r="C858" t="s">
        <v>1471</v>
      </c>
      <c r="D858" t="str">
        <f t="shared" si="13"/>
        <v>paracetamolsyp</v>
      </c>
      <c r="E858" t="s">
        <v>2664</v>
      </c>
    </row>
    <row r="859" spans="1:5" x14ac:dyDescent="0.2">
      <c r="A859">
        <v>880</v>
      </c>
      <c r="B859" t="s">
        <v>0</v>
      </c>
      <c r="C859" t="s">
        <v>1444</v>
      </c>
      <c r="D859" t="str">
        <f t="shared" si="13"/>
        <v>paracetamoltab</v>
      </c>
      <c r="E859" t="s">
        <v>2665</v>
      </c>
    </row>
    <row r="860" spans="1:5" x14ac:dyDescent="0.2">
      <c r="A860">
        <v>882</v>
      </c>
      <c r="B860" t="s">
        <v>268</v>
      </c>
      <c r="C860" t="s">
        <v>1444</v>
      </c>
      <c r="D860" t="str">
        <f t="shared" si="13"/>
        <v>paracetamol + tramadoltab</v>
      </c>
      <c r="E860" t="s">
        <v>2666</v>
      </c>
    </row>
    <row r="861" spans="1:5" x14ac:dyDescent="0.2">
      <c r="A861">
        <v>883</v>
      </c>
      <c r="B861" t="s">
        <v>62</v>
      </c>
      <c r="C861" t="s">
        <v>6146</v>
      </c>
      <c r="D861" t="str">
        <f t="shared" si="13"/>
        <v>paracetamol ivinj</v>
      </c>
      <c r="E861" t="s">
        <v>2667</v>
      </c>
    </row>
    <row r="862" spans="1:5" x14ac:dyDescent="0.2">
      <c r="A862">
        <v>885</v>
      </c>
      <c r="B862" t="s">
        <v>99</v>
      </c>
      <c r="C862" t="s">
        <v>1444</v>
      </c>
      <c r="D862" t="str">
        <f t="shared" si="13"/>
        <v>paroxetinetab</v>
      </c>
      <c r="E862" t="s">
        <v>2668</v>
      </c>
    </row>
    <row r="863" spans="1:5" x14ac:dyDescent="0.2">
      <c r="A863">
        <v>886</v>
      </c>
      <c r="B863" t="s">
        <v>2669</v>
      </c>
      <c r="C863" t="s">
        <v>1444</v>
      </c>
      <c r="D863" t="str">
        <f t="shared" si="13"/>
        <v>pazopanibtab</v>
      </c>
      <c r="E863" t="s">
        <v>2670</v>
      </c>
    </row>
    <row r="864" spans="1:5" x14ac:dyDescent="0.2">
      <c r="A864">
        <v>888</v>
      </c>
      <c r="B864" t="s">
        <v>2671</v>
      </c>
      <c r="C864" t="s">
        <v>6146</v>
      </c>
      <c r="D864" t="str">
        <f t="shared" si="13"/>
        <v>pegfilgrastiminj</v>
      </c>
      <c r="E864" t="s">
        <v>2672</v>
      </c>
    </row>
    <row r="865" spans="1:5" x14ac:dyDescent="0.2">
      <c r="A865">
        <v>890</v>
      </c>
      <c r="B865" t="s">
        <v>528</v>
      </c>
      <c r="C865" t="s">
        <v>6146</v>
      </c>
      <c r="D865" t="str">
        <f t="shared" si="13"/>
        <v>peginterferon alfa-2binj</v>
      </c>
      <c r="E865" t="s">
        <v>2673</v>
      </c>
    </row>
    <row r="866" spans="1:5" x14ac:dyDescent="0.2">
      <c r="A866">
        <v>891</v>
      </c>
      <c r="B866" t="s">
        <v>2674</v>
      </c>
      <c r="C866" t="s">
        <v>6146</v>
      </c>
      <c r="D866" t="str">
        <f t="shared" si="13"/>
        <v>pemetrexedinj</v>
      </c>
      <c r="E866" t="s">
        <v>2675</v>
      </c>
    </row>
    <row r="867" spans="1:5" x14ac:dyDescent="0.2">
      <c r="A867">
        <v>893</v>
      </c>
      <c r="B867" t="s">
        <v>2676</v>
      </c>
      <c r="C867" t="s">
        <v>6146</v>
      </c>
      <c r="D867" t="str">
        <f t="shared" si="13"/>
        <v>pentazocineinj</v>
      </c>
      <c r="E867" t="s">
        <v>2677</v>
      </c>
    </row>
    <row r="868" spans="1:5" x14ac:dyDescent="0.2">
      <c r="A868">
        <v>894</v>
      </c>
      <c r="B868" t="s">
        <v>2678</v>
      </c>
      <c r="C868" t="s">
        <v>1444</v>
      </c>
      <c r="D868" t="str">
        <f t="shared" si="13"/>
        <v>pentosan polysulphate sodiumtab</v>
      </c>
      <c r="E868" t="s">
        <v>2679</v>
      </c>
    </row>
    <row r="869" spans="1:5" x14ac:dyDescent="0.2">
      <c r="A869">
        <v>895</v>
      </c>
      <c r="B869" t="s">
        <v>239</v>
      </c>
      <c r="C869" t="s">
        <v>1444</v>
      </c>
      <c r="D869" t="str">
        <f t="shared" si="13"/>
        <v>pentoxifyllinetab</v>
      </c>
      <c r="E869" t="s">
        <v>2680</v>
      </c>
    </row>
    <row r="870" spans="1:5" x14ac:dyDescent="0.2">
      <c r="A870">
        <v>897</v>
      </c>
      <c r="B870" t="s">
        <v>375</v>
      </c>
      <c r="C870" t="s">
        <v>1444</v>
      </c>
      <c r="D870" t="str">
        <f t="shared" si="13"/>
        <v>perindopriltab</v>
      </c>
      <c r="E870" t="s">
        <v>2681</v>
      </c>
    </row>
    <row r="871" spans="1:5" x14ac:dyDescent="0.2">
      <c r="A871">
        <v>897</v>
      </c>
      <c r="B871" t="s">
        <v>402</v>
      </c>
      <c r="C871" t="s">
        <v>1444</v>
      </c>
      <c r="D871" t="str">
        <f t="shared" si="13"/>
        <v>indapamide + perindopriltab</v>
      </c>
      <c r="E871" t="s">
        <v>2682</v>
      </c>
    </row>
    <row r="872" spans="1:5" x14ac:dyDescent="0.2">
      <c r="A872">
        <v>897</v>
      </c>
      <c r="B872" t="s">
        <v>2683</v>
      </c>
      <c r="C872" t="s">
        <v>1444</v>
      </c>
      <c r="D872" t="str">
        <f t="shared" si="13"/>
        <v>amlodipine besylate + perindopriltab</v>
      </c>
      <c r="E872" t="s">
        <v>2684</v>
      </c>
    </row>
    <row r="873" spans="1:5" x14ac:dyDescent="0.2">
      <c r="A873">
        <v>900</v>
      </c>
      <c r="B873" t="s">
        <v>551</v>
      </c>
      <c r="C873" t="s">
        <v>6146</v>
      </c>
      <c r="D873" t="str">
        <f t="shared" si="13"/>
        <v>pheniramineinj</v>
      </c>
      <c r="E873" t="s">
        <v>2685</v>
      </c>
    </row>
    <row r="874" spans="1:5" x14ac:dyDescent="0.2">
      <c r="A874">
        <v>900</v>
      </c>
      <c r="B874" t="s">
        <v>551</v>
      </c>
      <c r="C874" t="s">
        <v>1444</v>
      </c>
      <c r="D874" t="str">
        <f t="shared" si="13"/>
        <v>pheniraminetab</v>
      </c>
      <c r="E874" t="s">
        <v>2686</v>
      </c>
    </row>
    <row r="875" spans="1:5" x14ac:dyDescent="0.2">
      <c r="A875">
        <v>901</v>
      </c>
      <c r="B875" t="s">
        <v>1264</v>
      </c>
      <c r="C875" t="s">
        <v>11013</v>
      </c>
      <c r="D875" t="str">
        <f t="shared" si="13"/>
        <v>pheniramine + naphazoline eye prepeye</v>
      </c>
      <c r="E875" t="s">
        <v>2687</v>
      </c>
    </row>
    <row r="876" spans="1:5" x14ac:dyDescent="0.2">
      <c r="A876">
        <v>902</v>
      </c>
      <c r="B876" t="s">
        <v>19</v>
      </c>
      <c r="C876" t="s">
        <v>1444</v>
      </c>
      <c r="D876" t="str">
        <f t="shared" si="13"/>
        <v>phenobarbitone (phenobarbital)tab</v>
      </c>
      <c r="E876" t="s">
        <v>2688</v>
      </c>
    </row>
    <row r="877" spans="1:5" x14ac:dyDescent="0.2">
      <c r="A877">
        <v>902</v>
      </c>
      <c r="B877" t="s">
        <v>2689</v>
      </c>
      <c r="C877" t="s">
        <v>1444</v>
      </c>
      <c r="D877" t="str">
        <f t="shared" si="13"/>
        <v>phenobarbitone + phenytointab</v>
      </c>
      <c r="E877" t="s">
        <v>2690</v>
      </c>
    </row>
    <row r="878" spans="1:5" x14ac:dyDescent="0.2">
      <c r="A878">
        <v>903</v>
      </c>
      <c r="B878" t="s">
        <v>2691</v>
      </c>
      <c r="C878" t="s">
        <v>6146</v>
      </c>
      <c r="D878" t="str">
        <f t="shared" si="13"/>
        <v>phenobarbitoneinj</v>
      </c>
      <c r="E878" t="s">
        <v>2692</v>
      </c>
    </row>
    <row r="879" spans="1:5" x14ac:dyDescent="0.2">
      <c r="A879">
        <v>906</v>
      </c>
      <c r="B879" t="s">
        <v>2693</v>
      </c>
      <c r="C879" t="s">
        <v>11013</v>
      </c>
      <c r="D879" t="str">
        <f t="shared" si="13"/>
        <v>phenylephrine + tropicamide eye prepeye</v>
      </c>
      <c r="E879" t="s">
        <v>2694</v>
      </c>
    </row>
    <row r="880" spans="1:5" x14ac:dyDescent="0.2">
      <c r="A880">
        <v>907</v>
      </c>
      <c r="B880" t="s">
        <v>27</v>
      </c>
      <c r="C880" t="s">
        <v>1471</v>
      </c>
      <c r="D880" t="str">
        <f t="shared" si="13"/>
        <v>phenytoinsyp</v>
      </c>
      <c r="E880" t="s">
        <v>2695</v>
      </c>
    </row>
    <row r="881" spans="1:5" x14ac:dyDescent="0.2">
      <c r="A881">
        <v>907</v>
      </c>
      <c r="B881" t="s">
        <v>27</v>
      </c>
      <c r="C881" t="s">
        <v>6146</v>
      </c>
      <c r="D881" t="str">
        <f t="shared" si="13"/>
        <v>phenytoininj</v>
      </c>
      <c r="E881" t="s">
        <v>2696</v>
      </c>
    </row>
    <row r="882" spans="1:5" x14ac:dyDescent="0.2">
      <c r="A882">
        <v>907</v>
      </c>
      <c r="B882" t="s">
        <v>27</v>
      </c>
      <c r="C882" t="s">
        <v>1444</v>
      </c>
      <c r="D882" t="str">
        <f t="shared" si="13"/>
        <v>phenytointab</v>
      </c>
      <c r="E882" t="s">
        <v>2697</v>
      </c>
    </row>
    <row r="883" spans="1:5" x14ac:dyDescent="0.2">
      <c r="A883">
        <v>908</v>
      </c>
      <c r="B883" t="s">
        <v>257</v>
      </c>
      <c r="C883" t="s">
        <v>1471</v>
      </c>
      <c r="D883" t="str">
        <f t="shared" si="13"/>
        <v>pholcodinesyp</v>
      </c>
      <c r="E883" t="s">
        <v>2698</v>
      </c>
    </row>
    <row r="884" spans="1:5" x14ac:dyDescent="0.2">
      <c r="A884">
        <v>909</v>
      </c>
      <c r="B884" t="s">
        <v>2699</v>
      </c>
      <c r="C884" t="s">
        <v>6146</v>
      </c>
      <c r="D884" t="str">
        <f t="shared" si="13"/>
        <v>phospholipidsinj</v>
      </c>
      <c r="E884" t="s">
        <v>2700</v>
      </c>
    </row>
    <row r="885" spans="1:5" x14ac:dyDescent="0.2">
      <c r="A885">
        <v>910</v>
      </c>
      <c r="B885" t="s">
        <v>186</v>
      </c>
      <c r="C885" t="s">
        <v>6146</v>
      </c>
      <c r="D885" t="str">
        <f t="shared" si="13"/>
        <v>phytomenadione (vitamin k1)inj</v>
      </c>
      <c r="E885" t="s">
        <v>2701</v>
      </c>
    </row>
    <row r="886" spans="1:5" x14ac:dyDescent="0.2">
      <c r="A886">
        <v>912</v>
      </c>
      <c r="B886" t="s">
        <v>2702</v>
      </c>
      <c r="C886" t="s">
        <v>11013</v>
      </c>
      <c r="D886" t="str">
        <f t="shared" si="13"/>
        <v>pilocarpine eye prepeye</v>
      </c>
      <c r="E886" t="s">
        <v>2703</v>
      </c>
    </row>
    <row r="887" spans="1:5" x14ac:dyDescent="0.2">
      <c r="A887">
        <v>914</v>
      </c>
      <c r="B887" t="s">
        <v>713</v>
      </c>
      <c r="C887" t="s">
        <v>1444</v>
      </c>
      <c r="D887" t="str">
        <f t="shared" si="13"/>
        <v>pioglitazonetab</v>
      </c>
      <c r="E887" t="s">
        <v>2704</v>
      </c>
    </row>
    <row r="888" spans="1:5" x14ac:dyDescent="0.2">
      <c r="A888">
        <v>915</v>
      </c>
      <c r="B888" t="s">
        <v>2705</v>
      </c>
      <c r="C888" t="s">
        <v>1444</v>
      </c>
      <c r="D888" t="str">
        <f t="shared" si="13"/>
        <v>pipecuroniumtab</v>
      </c>
      <c r="E888" t="s">
        <v>2706</v>
      </c>
    </row>
    <row r="889" spans="1:5" x14ac:dyDescent="0.2">
      <c r="A889">
        <v>916</v>
      </c>
      <c r="B889" t="s">
        <v>501</v>
      </c>
      <c r="C889" t="s">
        <v>6146</v>
      </c>
      <c r="D889" t="str">
        <f t="shared" si="13"/>
        <v>piperacillin + tazobactaminj</v>
      </c>
      <c r="E889" t="s">
        <v>2707</v>
      </c>
    </row>
    <row r="890" spans="1:5" x14ac:dyDescent="0.2">
      <c r="A890">
        <v>918</v>
      </c>
      <c r="B890" t="s">
        <v>2708</v>
      </c>
      <c r="C890" t="s">
        <v>1471</v>
      </c>
      <c r="D890" t="str">
        <f t="shared" si="13"/>
        <v>piracetamsyp</v>
      </c>
      <c r="E890" t="s">
        <v>2709</v>
      </c>
    </row>
    <row r="891" spans="1:5" x14ac:dyDescent="0.2">
      <c r="A891">
        <v>918</v>
      </c>
      <c r="B891" t="s">
        <v>2708</v>
      </c>
      <c r="C891" t="s">
        <v>1444</v>
      </c>
      <c r="D891" t="str">
        <f t="shared" si="13"/>
        <v>piracetamtab</v>
      </c>
      <c r="E891" t="s">
        <v>2710</v>
      </c>
    </row>
    <row r="892" spans="1:5" x14ac:dyDescent="0.2">
      <c r="A892">
        <v>919</v>
      </c>
      <c r="B892" t="s">
        <v>2711</v>
      </c>
      <c r="C892" t="s">
        <v>6146</v>
      </c>
      <c r="D892" t="str">
        <f t="shared" si="13"/>
        <v>piroxicaminj</v>
      </c>
      <c r="E892" t="s">
        <v>2712</v>
      </c>
    </row>
    <row r="893" spans="1:5" x14ac:dyDescent="0.2">
      <c r="A893">
        <v>919</v>
      </c>
      <c r="B893" t="s">
        <v>2711</v>
      </c>
      <c r="C893" t="s">
        <v>1444</v>
      </c>
      <c r="D893" t="str">
        <f t="shared" si="13"/>
        <v>piroxicamtab</v>
      </c>
      <c r="E893" t="s">
        <v>2713</v>
      </c>
    </row>
    <row r="894" spans="1:5" x14ac:dyDescent="0.2">
      <c r="A894">
        <v>919</v>
      </c>
      <c r="B894" t="s">
        <v>2711</v>
      </c>
      <c r="C894" t="s">
        <v>1442</v>
      </c>
      <c r="D894" t="str">
        <f t="shared" si="13"/>
        <v>piroxicamcream/gel/oint/solution</v>
      </c>
      <c r="E894" t="s">
        <v>2714</v>
      </c>
    </row>
    <row r="895" spans="1:5" x14ac:dyDescent="0.2">
      <c r="A895">
        <v>920</v>
      </c>
      <c r="B895" t="s">
        <v>437</v>
      </c>
      <c r="C895" t="s">
        <v>1444</v>
      </c>
      <c r="D895" t="str">
        <f t="shared" si="13"/>
        <v>pitavastatintab</v>
      </c>
      <c r="E895" t="s">
        <v>2715</v>
      </c>
    </row>
    <row r="896" spans="1:5" x14ac:dyDescent="0.2">
      <c r="A896">
        <v>924</v>
      </c>
      <c r="B896" t="s">
        <v>60</v>
      </c>
      <c r="C896" t="s">
        <v>6146</v>
      </c>
      <c r="D896" t="str">
        <f t="shared" si="13"/>
        <v>pneumococcal polysaccharide unconjugated vaccineinj</v>
      </c>
      <c r="E896" t="s">
        <v>2716</v>
      </c>
    </row>
    <row r="897" spans="1:5" x14ac:dyDescent="0.2">
      <c r="A897">
        <v>927</v>
      </c>
      <c r="B897" t="s">
        <v>2717</v>
      </c>
      <c r="C897" t="s">
        <v>2347</v>
      </c>
      <c r="D897" t="str">
        <f t="shared" si="13"/>
        <v>poly ethylene glycol 3350 + electrolytespowder</v>
      </c>
      <c r="E897" t="s">
        <v>2718</v>
      </c>
    </row>
    <row r="898" spans="1:5" x14ac:dyDescent="0.2">
      <c r="A898">
        <v>927</v>
      </c>
      <c r="B898" t="s">
        <v>2717</v>
      </c>
      <c r="C898" t="s">
        <v>1549</v>
      </c>
      <c r="D898" t="str">
        <f t="shared" ref="D898:D961" si="14">CONCATENATE(B898,C898)</f>
        <v>poly ethylene glycol 3350 + electrolytesPellet/sachet/granules</v>
      </c>
      <c r="E898" t="s">
        <v>2719</v>
      </c>
    </row>
    <row r="899" spans="1:5" x14ac:dyDescent="0.2">
      <c r="A899">
        <v>928</v>
      </c>
      <c r="B899" t="s">
        <v>2720</v>
      </c>
      <c r="C899" t="s">
        <v>2347</v>
      </c>
      <c r="D899" t="str">
        <f t="shared" si="14"/>
        <v>polyethylene glycolpowder</v>
      </c>
      <c r="E899" t="s">
        <v>2721</v>
      </c>
    </row>
    <row r="900" spans="1:5" x14ac:dyDescent="0.2">
      <c r="A900">
        <v>929</v>
      </c>
      <c r="B900" t="s">
        <v>2722</v>
      </c>
      <c r="C900" t="s">
        <v>11013</v>
      </c>
      <c r="D900" t="str">
        <f t="shared" si="14"/>
        <v>polyethylene glycol + propylene glycol eye prepeye</v>
      </c>
      <c r="E900" t="s">
        <v>2723</v>
      </c>
    </row>
    <row r="901" spans="1:5" x14ac:dyDescent="0.2">
      <c r="A901">
        <v>930</v>
      </c>
      <c r="B901" t="s">
        <v>2724</v>
      </c>
      <c r="C901" t="s">
        <v>1752</v>
      </c>
      <c r="D901" t="str">
        <f t="shared" si="14"/>
        <v>polytarLiquid</v>
      </c>
      <c r="E901" t="s">
        <v>2725</v>
      </c>
    </row>
    <row r="902" spans="1:5" x14ac:dyDescent="0.2">
      <c r="A902">
        <v>931</v>
      </c>
      <c r="B902" t="s">
        <v>2726</v>
      </c>
      <c r="C902" t="s">
        <v>11013</v>
      </c>
      <c r="D902" t="str">
        <f t="shared" si="14"/>
        <v>polyvinyl alcoholeye</v>
      </c>
      <c r="E902" t="s">
        <v>2727</v>
      </c>
    </row>
    <row r="903" spans="1:5" x14ac:dyDescent="0.2">
      <c r="A903">
        <v>934</v>
      </c>
      <c r="B903" t="s">
        <v>285</v>
      </c>
      <c r="C903" t="s">
        <v>6146</v>
      </c>
      <c r="D903" t="str">
        <f t="shared" si="14"/>
        <v>potassium chlorideinj</v>
      </c>
      <c r="E903" t="s">
        <v>2728</v>
      </c>
    </row>
    <row r="904" spans="1:5" x14ac:dyDescent="0.2">
      <c r="A904">
        <v>934</v>
      </c>
      <c r="B904" t="s">
        <v>285</v>
      </c>
      <c r="C904" t="s">
        <v>1471</v>
      </c>
      <c r="D904" t="str">
        <f t="shared" si="14"/>
        <v>potassium chloridesyp</v>
      </c>
      <c r="E904" t="s">
        <v>2729</v>
      </c>
    </row>
    <row r="905" spans="1:5" x14ac:dyDescent="0.2">
      <c r="A905">
        <v>947</v>
      </c>
      <c r="B905" t="s">
        <v>1038</v>
      </c>
      <c r="C905" t="s">
        <v>6146</v>
      </c>
      <c r="D905" t="str">
        <f t="shared" si="14"/>
        <v>pralidoximeinj</v>
      </c>
      <c r="E905" t="s">
        <v>2730</v>
      </c>
    </row>
    <row r="906" spans="1:5" x14ac:dyDescent="0.2">
      <c r="A906">
        <v>948</v>
      </c>
      <c r="B906" t="s">
        <v>2731</v>
      </c>
      <c r="C906" t="s">
        <v>1444</v>
      </c>
      <c r="D906" t="str">
        <f t="shared" si="14"/>
        <v>pramipexoltab</v>
      </c>
      <c r="E906" t="s">
        <v>2732</v>
      </c>
    </row>
    <row r="907" spans="1:5" x14ac:dyDescent="0.2">
      <c r="A907">
        <v>949</v>
      </c>
      <c r="B907" t="s">
        <v>2733</v>
      </c>
      <c r="C907" t="s">
        <v>1444</v>
      </c>
      <c r="D907" t="str">
        <f t="shared" si="14"/>
        <v>prasugreltab</v>
      </c>
      <c r="E907" t="s">
        <v>2734</v>
      </c>
    </row>
    <row r="908" spans="1:5" x14ac:dyDescent="0.2">
      <c r="A908">
        <v>950</v>
      </c>
      <c r="B908" t="s">
        <v>396</v>
      </c>
      <c r="C908" t="s">
        <v>1444</v>
      </c>
      <c r="D908" t="str">
        <f t="shared" si="14"/>
        <v>prazosintab</v>
      </c>
      <c r="E908" t="s">
        <v>2735</v>
      </c>
    </row>
    <row r="909" spans="1:5" x14ac:dyDescent="0.2">
      <c r="A909">
        <v>952</v>
      </c>
      <c r="B909" t="s">
        <v>163</v>
      </c>
      <c r="C909" t="s">
        <v>1444</v>
      </c>
      <c r="D909" t="str">
        <f t="shared" si="14"/>
        <v>prednisolonetab</v>
      </c>
      <c r="E909" t="s">
        <v>2736</v>
      </c>
    </row>
    <row r="910" spans="1:5" x14ac:dyDescent="0.2">
      <c r="A910">
        <v>952</v>
      </c>
      <c r="B910" t="s">
        <v>163</v>
      </c>
      <c r="C910" t="s">
        <v>1471</v>
      </c>
      <c r="D910" t="str">
        <f t="shared" si="14"/>
        <v>prednisolonesyp</v>
      </c>
      <c r="E910" t="s">
        <v>2737</v>
      </c>
    </row>
    <row r="911" spans="1:5" x14ac:dyDescent="0.2">
      <c r="A911">
        <v>953</v>
      </c>
      <c r="B911" t="s">
        <v>1261</v>
      </c>
      <c r="C911" t="s">
        <v>1501</v>
      </c>
      <c r="D911" t="str">
        <f t="shared" si="14"/>
        <v>prednisolone eye prepdrop</v>
      </c>
      <c r="E911" t="s">
        <v>2738</v>
      </c>
    </row>
    <row r="912" spans="1:5" x14ac:dyDescent="0.2">
      <c r="A912">
        <v>953</v>
      </c>
      <c r="B912" t="s">
        <v>1261</v>
      </c>
      <c r="C912" t="s">
        <v>11013</v>
      </c>
      <c r="D912" t="str">
        <f t="shared" si="14"/>
        <v>prednisolone eye prepeye</v>
      </c>
      <c r="E912" t="s">
        <v>2739</v>
      </c>
    </row>
    <row r="913" spans="1:5" x14ac:dyDescent="0.2">
      <c r="A913">
        <v>956</v>
      </c>
      <c r="B913" t="s">
        <v>203</v>
      </c>
      <c r="C913" t="s">
        <v>1444</v>
      </c>
      <c r="D913" t="str">
        <f t="shared" si="14"/>
        <v>pregabalintab</v>
      </c>
      <c r="E913" t="s">
        <v>2740</v>
      </c>
    </row>
    <row r="914" spans="1:5" x14ac:dyDescent="0.2">
      <c r="A914">
        <v>957</v>
      </c>
      <c r="B914" t="s">
        <v>2741</v>
      </c>
      <c r="C914" t="s">
        <v>1444</v>
      </c>
      <c r="D914" t="str">
        <f t="shared" si="14"/>
        <v>primaquinetab</v>
      </c>
      <c r="E914" t="s">
        <v>2742</v>
      </c>
    </row>
    <row r="915" spans="1:5" x14ac:dyDescent="0.2">
      <c r="A915">
        <v>958</v>
      </c>
      <c r="B915" t="s">
        <v>2743</v>
      </c>
      <c r="C915" t="s">
        <v>1444</v>
      </c>
      <c r="D915" t="str">
        <f t="shared" si="14"/>
        <v>primrose oiltab</v>
      </c>
      <c r="E915" t="s">
        <v>2744</v>
      </c>
    </row>
    <row r="916" spans="1:5" x14ac:dyDescent="0.2">
      <c r="A916">
        <v>959</v>
      </c>
      <c r="B916" t="s">
        <v>2745</v>
      </c>
      <c r="C916" t="s">
        <v>1444</v>
      </c>
      <c r="D916" t="str">
        <f t="shared" si="14"/>
        <v>prochlorperazine maleatetab</v>
      </c>
      <c r="E916" t="s">
        <v>2746</v>
      </c>
    </row>
    <row r="917" spans="1:5" x14ac:dyDescent="0.2">
      <c r="A917">
        <v>960</v>
      </c>
      <c r="B917" t="s">
        <v>2747</v>
      </c>
      <c r="C917" t="s">
        <v>1444</v>
      </c>
      <c r="D917" t="str">
        <f t="shared" si="14"/>
        <v>prochlorperazine mesilatetab</v>
      </c>
      <c r="E917" t="s">
        <v>2748</v>
      </c>
    </row>
    <row r="918" spans="1:5" x14ac:dyDescent="0.2">
      <c r="A918">
        <v>960</v>
      </c>
      <c r="B918" t="s">
        <v>2747</v>
      </c>
      <c r="C918" t="s">
        <v>6146</v>
      </c>
      <c r="D918" t="str">
        <f t="shared" si="14"/>
        <v>prochlorperazine mesilateinj</v>
      </c>
      <c r="E918" t="s">
        <v>2749</v>
      </c>
    </row>
    <row r="919" spans="1:5" x14ac:dyDescent="0.2">
      <c r="A919">
        <v>961</v>
      </c>
      <c r="B919" t="s">
        <v>105</v>
      </c>
      <c r="C919" t="s">
        <v>1444</v>
      </c>
      <c r="D919" t="str">
        <f t="shared" si="14"/>
        <v>procyclidinetab</v>
      </c>
      <c r="E919" t="s">
        <v>2750</v>
      </c>
    </row>
    <row r="920" spans="1:5" x14ac:dyDescent="0.2">
      <c r="A920">
        <v>962</v>
      </c>
      <c r="B920" t="s">
        <v>1357</v>
      </c>
      <c r="C920" t="s">
        <v>6146</v>
      </c>
      <c r="D920" t="str">
        <f t="shared" si="14"/>
        <v>progesteroneinj</v>
      </c>
      <c r="E920" t="s">
        <v>2751</v>
      </c>
    </row>
    <row r="921" spans="1:5" x14ac:dyDescent="0.2">
      <c r="A921">
        <v>962</v>
      </c>
      <c r="B921" t="s">
        <v>1357</v>
      </c>
      <c r="C921" t="s">
        <v>1444</v>
      </c>
      <c r="D921" t="str">
        <f t="shared" si="14"/>
        <v>progesteronetab</v>
      </c>
      <c r="E921" t="s">
        <v>2752</v>
      </c>
    </row>
    <row r="922" spans="1:5" x14ac:dyDescent="0.2">
      <c r="A922">
        <v>962</v>
      </c>
      <c r="B922" t="s">
        <v>1357</v>
      </c>
      <c r="C922" t="s">
        <v>1442</v>
      </c>
      <c r="D922" t="str">
        <f t="shared" si="14"/>
        <v>progesteronecream/gel/oint/solution</v>
      </c>
      <c r="E922" t="s">
        <v>2753</v>
      </c>
    </row>
    <row r="923" spans="1:5" x14ac:dyDescent="0.2">
      <c r="A923">
        <v>963</v>
      </c>
      <c r="B923" t="s">
        <v>63</v>
      </c>
      <c r="C923" t="s">
        <v>1471</v>
      </c>
      <c r="D923" t="str">
        <f t="shared" si="14"/>
        <v>promethazinesyp</v>
      </c>
      <c r="E923" t="s">
        <v>2754</v>
      </c>
    </row>
    <row r="924" spans="1:5" x14ac:dyDescent="0.2">
      <c r="A924">
        <v>963</v>
      </c>
      <c r="B924" t="s">
        <v>63</v>
      </c>
      <c r="C924" t="s">
        <v>1444</v>
      </c>
      <c r="D924" t="str">
        <f t="shared" si="14"/>
        <v>promethazinetab</v>
      </c>
      <c r="E924" t="s">
        <v>2755</v>
      </c>
    </row>
    <row r="925" spans="1:5" x14ac:dyDescent="0.2">
      <c r="A925">
        <v>963</v>
      </c>
      <c r="B925" t="s">
        <v>63</v>
      </c>
      <c r="C925" t="s">
        <v>6146</v>
      </c>
      <c r="D925" t="str">
        <f t="shared" si="14"/>
        <v>promethazineinj</v>
      </c>
      <c r="E925" t="s">
        <v>2756</v>
      </c>
    </row>
    <row r="926" spans="1:5" x14ac:dyDescent="0.2">
      <c r="A926">
        <v>965</v>
      </c>
      <c r="B926" t="s">
        <v>1102</v>
      </c>
      <c r="C926" t="s">
        <v>1444</v>
      </c>
      <c r="D926" t="str">
        <f t="shared" si="14"/>
        <v>propafenonetab</v>
      </c>
      <c r="E926" t="s">
        <v>2757</v>
      </c>
    </row>
    <row r="927" spans="1:5" x14ac:dyDescent="0.2">
      <c r="A927">
        <v>967</v>
      </c>
      <c r="B927" t="s">
        <v>876</v>
      </c>
      <c r="C927" t="s">
        <v>11013</v>
      </c>
      <c r="D927" t="str">
        <f t="shared" si="14"/>
        <v>proparacaine eye prepeye</v>
      </c>
      <c r="E927" t="s">
        <v>2758</v>
      </c>
    </row>
    <row r="928" spans="1:5" x14ac:dyDescent="0.2">
      <c r="A928">
        <v>968</v>
      </c>
      <c r="B928" t="s">
        <v>29</v>
      </c>
      <c r="C928" t="s">
        <v>6146</v>
      </c>
      <c r="D928" t="str">
        <f t="shared" si="14"/>
        <v>propofolinj</v>
      </c>
      <c r="E928" t="s">
        <v>2759</v>
      </c>
    </row>
    <row r="929" spans="1:5" x14ac:dyDescent="0.2">
      <c r="A929">
        <v>969</v>
      </c>
      <c r="B929" t="s">
        <v>6</v>
      </c>
      <c r="C929" t="s">
        <v>1444</v>
      </c>
      <c r="D929" t="str">
        <f t="shared" si="14"/>
        <v>propranololtab</v>
      </c>
      <c r="E929" t="s">
        <v>2760</v>
      </c>
    </row>
    <row r="930" spans="1:5" x14ac:dyDescent="0.2">
      <c r="A930">
        <v>971</v>
      </c>
      <c r="B930" t="s">
        <v>1116</v>
      </c>
      <c r="C930" t="s">
        <v>1444</v>
      </c>
      <c r="D930" t="str">
        <f t="shared" si="14"/>
        <v>pseudoephedrine + triprolidinetab</v>
      </c>
      <c r="E930" t="s">
        <v>2761</v>
      </c>
    </row>
    <row r="931" spans="1:5" x14ac:dyDescent="0.2">
      <c r="A931">
        <v>973</v>
      </c>
      <c r="B931" t="s">
        <v>2762</v>
      </c>
      <c r="C931" t="s">
        <v>1471</v>
      </c>
      <c r="D931" t="str">
        <f t="shared" si="14"/>
        <v>pyrantel pamoatesyp</v>
      </c>
      <c r="E931" t="s">
        <v>2763</v>
      </c>
    </row>
    <row r="932" spans="1:5" x14ac:dyDescent="0.2">
      <c r="A932">
        <v>973</v>
      </c>
      <c r="B932" t="s">
        <v>2762</v>
      </c>
      <c r="C932" t="s">
        <v>1444</v>
      </c>
      <c r="D932" t="str">
        <f t="shared" si="14"/>
        <v>pyrantel pamoatetab</v>
      </c>
      <c r="E932" t="s">
        <v>2764</v>
      </c>
    </row>
    <row r="933" spans="1:5" x14ac:dyDescent="0.2">
      <c r="A933">
        <v>974</v>
      </c>
      <c r="B933" t="s">
        <v>773</v>
      </c>
      <c r="C933" t="s">
        <v>1444</v>
      </c>
      <c r="D933" t="str">
        <f t="shared" si="14"/>
        <v>pyrazinamidetab</v>
      </c>
      <c r="E933" t="s">
        <v>2765</v>
      </c>
    </row>
    <row r="934" spans="1:5" x14ac:dyDescent="0.2">
      <c r="A934">
        <v>975</v>
      </c>
      <c r="B934" t="s">
        <v>292</v>
      </c>
      <c r="C934" t="s">
        <v>1444</v>
      </c>
      <c r="D934" t="str">
        <f t="shared" si="14"/>
        <v>pyridostigminetab</v>
      </c>
      <c r="E934" t="s">
        <v>2766</v>
      </c>
    </row>
    <row r="935" spans="1:5" x14ac:dyDescent="0.2">
      <c r="A935">
        <v>978</v>
      </c>
      <c r="B935" t="s">
        <v>2767</v>
      </c>
      <c r="C935" t="s">
        <v>1444</v>
      </c>
      <c r="D935" t="str">
        <f t="shared" si="14"/>
        <v>pyrimethamine + sulfadoxinetab</v>
      </c>
      <c r="E935" t="s">
        <v>2768</v>
      </c>
    </row>
    <row r="936" spans="1:5" x14ac:dyDescent="0.2">
      <c r="A936">
        <v>979</v>
      </c>
      <c r="B936" t="s">
        <v>1088</v>
      </c>
      <c r="C936" t="s">
        <v>1444</v>
      </c>
      <c r="D936" t="str">
        <f t="shared" si="14"/>
        <v>quetiapinetab</v>
      </c>
      <c r="E936" t="s">
        <v>2769</v>
      </c>
    </row>
    <row r="937" spans="1:5" x14ac:dyDescent="0.2">
      <c r="A937">
        <v>980</v>
      </c>
      <c r="B937" t="s">
        <v>853</v>
      </c>
      <c r="C937" t="s">
        <v>6146</v>
      </c>
      <c r="D937" t="str">
        <f t="shared" si="14"/>
        <v>quinineinj</v>
      </c>
      <c r="E937" t="s">
        <v>2770</v>
      </c>
    </row>
    <row r="938" spans="1:5" x14ac:dyDescent="0.2">
      <c r="A938">
        <v>980</v>
      </c>
      <c r="B938" t="s">
        <v>853</v>
      </c>
      <c r="C938" t="s">
        <v>1444</v>
      </c>
      <c r="D938" t="str">
        <f t="shared" si="14"/>
        <v>quininetab</v>
      </c>
      <c r="E938" t="s">
        <v>2771</v>
      </c>
    </row>
    <row r="939" spans="1:5" x14ac:dyDescent="0.2">
      <c r="A939">
        <v>981</v>
      </c>
      <c r="B939" t="s">
        <v>89</v>
      </c>
      <c r="C939" t="s">
        <v>1444</v>
      </c>
      <c r="D939" t="str">
        <f t="shared" si="14"/>
        <v>rabeprazoletab</v>
      </c>
      <c r="E939" t="s">
        <v>2772</v>
      </c>
    </row>
    <row r="940" spans="1:5" x14ac:dyDescent="0.2">
      <c r="A940">
        <v>983</v>
      </c>
      <c r="B940" t="s">
        <v>812</v>
      </c>
      <c r="C940" t="s">
        <v>6146</v>
      </c>
      <c r="D940" t="str">
        <f t="shared" si="14"/>
        <v>rabies vaccine (human) bpinj</v>
      </c>
      <c r="E940" t="s">
        <v>2773</v>
      </c>
    </row>
    <row r="941" spans="1:5" x14ac:dyDescent="0.2">
      <c r="A941">
        <v>984</v>
      </c>
      <c r="B941" t="s">
        <v>2774</v>
      </c>
      <c r="C941" t="s">
        <v>1549</v>
      </c>
      <c r="D941" t="str">
        <f t="shared" si="14"/>
        <v>racecadotrilPellet/sachet/granules</v>
      </c>
      <c r="E941" t="s">
        <v>2775</v>
      </c>
    </row>
    <row r="942" spans="1:5" x14ac:dyDescent="0.2">
      <c r="A942">
        <v>984</v>
      </c>
      <c r="B942" t="s">
        <v>2774</v>
      </c>
      <c r="C942" t="s">
        <v>1444</v>
      </c>
      <c r="D942" t="str">
        <f t="shared" si="14"/>
        <v>racecadotriltab</v>
      </c>
      <c r="E942" t="s">
        <v>2776</v>
      </c>
    </row>
    <row r="943" spans="1:5" x14ac:dyDescent="0.2">
      <c r="A943">
        <v>986</v>
      </c>
      <c r="B943" t="s">
        <v>2777</v>
      </c>
      <c r="C943" t="s">
        <v>1444</v>
      </c>
      <c r="D943" t="str">
        <f t="shared" si="14"/>
        <v>raloxifenetab</v>
      </c>
      <c r="E943" t="s">
        <v>2778</v>
      </c>
    </row>
    <row r="944" spans="1:5" x14ac:dyDescent="0.2">
      <c r="A944">
        <v>987</v>
      </c>
      <c r="B944" t="s">
        <v>180</v>
      </c>
      <c r="C944" t="s">
        <v>1444</v>
      </c>
      <c r="D944" t="str">
        <f t="shared" si="14"/>
        <v>ramipriltab</v>
      </c>
      <c r="E944" t="s">
        <v>2779</v>
      </c>
    </row>
    <row r="945" spans="1:5" x14ac:dyDescent="0.2">
      <c r="A945">
        <v>988</v>
      </c>
      <c r="B945" t="s">
        <v>2780</v>
      </c>
      <c r="C945" t="s">
        <v>6146</v>
      </c>
      <c r="D945" t="str">
        <f t="shared" si="14"/>
        <v>ranibizumabinj</v>
      </c>
      <c r="E945" t="s">
        <v>2781</v>
      </c>
    </row>
    <row r="946" spans="1:5" x14ac:dyDescent="0.2">
      <c r="A946">
        <v>989</v>
      </c>
      <c r="B946" t="s">
        <v>672</v>
      </c>
      <c r="C946" t="s">
        <v>1471</v>
      </c>
      <c r="D946" t="str">
        <f t="shared" si="14"/>
        <v>ranitidinesyp</v>
      </c>
      <c r="E946" t="s">
        <v>2782</v>
      </c>
    </row>
    <row r="947" spans="1:5" x14ac:dyDescent="0.2">
      <c r="A947">
        <v>989</v>
      </c>
      <c r="B947" t="s">
        <v>672</v>
      </c>
      <c r="C947" t="s">
        <v>6146</v>
      </c>
      <c r="D947" t="str">
        <f t="shared" si="14"/>
        <v>ranitidineinj</v>
      </c>
      <c r="E947" t="s">
        <v>2783</v>
      </c>
    </row>
    <row r="948" spans="1:5" x14ac:dyDescent="0.2">
      <c r="A948">
        <v>989</v>
      </c>
      <c r="B948" t="s">
        <v>672</v>
      </c>
      <c r="C948" t="s">
        <v>1444</v>
      </c>
      <c r="D948" t="str">
        <f t="shared" si="14"/>
        <v>ranitidinetab</v>
      </c>
      <c r="E948" t="s">
        <v>2784</v>
      </c>
    </row>
    <row r="949" spans="1:5" x14ac:dyDescent="0.2">
      <c r="A949">
        <v>990</v>
      </c>
      <c r="B949" t="s">
        <v>2785</v>
      </c>
      <c r="C949" t="s">
        <v>1444</v>
      </c>
      <c r="D949" t="str">
        <f t="shared" si="14"/>
        <v>ranolazinetab</v>
      </c>
      <c r="E949" t="s">
        <v>2786</v>
      </c>
    </row>
    <row r="950" spans="1:5" x14ac:dyDescent="0.2">
      <c r="A950">
        <v>993</v>
      </c>
      <c r="B950" t="s">
        <v>2787</v>
      </c>
      <c r="C950" t="s">
        <v>1444</v>
      </c>
      <c r="D950" t="str">
        <f t="shared" si="14"/>
        <v>repaglinidetab</v>
      </c>
      <c r="E950" t="s">
        <v>2788</v>
      </c>
    </row>
    <row r="951" spans="1:5" x14ac:dyDescent="0.2">
      <c r="A951">
        <v>996</v>
      </c>
      <c r="B951" t="s">
        <v>568</v>
      </c>
      <c r="C951" t="s">
        <v>1444</v>
      </c>
      <c r="D951" t="str">
        <f t="shared" si="14"/>
        <v>ribavirintab</v>
      </c>
      <c r="E951" t="s">
        <v>2789</v>
      </c>
    </row>
    <row r="952" spans="1:5" x14ac:dyDescent="0.2">
      <c r="A952">
        <v>998</v>
      </c>
      <c r="B952" t="s">
        <v>73</v>
      </c>
      <c r="C952" t="s">
        <v>1444</v>
      </c>
      <c r="D952" t="str">
        <f t="shared" si="14"/>
        <v>rifampicintab</v>
      </c>
      <c r="E952" t="s">
        <v>2790</v>
      </c>
    </row>
    <row r="953" spans="1:5" x14ac:dyDescent="0.2">
      <c r="A953">
        <v>999</v>
      </c>
      <c r="B953" t="s">
        <v>2791</v>
      </c>
      <c r="C953" t="s">
        <v>1444</v>
      </c>
      <c r="D953" t="str">
        <f t="shared" si="14"/>
        <v>rifaximintab</v>
      </c>
      <c r="E953" t="s">
        <v>2792</v>
      </c>
    </row>
    <row r="954" spans="1:5" x14ac:dyDescent="0.2">
      <c r="A954">
        <v>1002</v>
      </c>
      <c r="B954" t="s">
        <v>1122</v>
      </c>
      <c r="C954" t="s">
        <v>1444</v>
      </c>
      <c r="D954" t="str">
        <f t="shared" si="14"/>
        <v>risedronate + calciumtab</v>
      </c>
      <c r="E954" t="s">
        <v>2793</v>
      </c>
    </row>
    <row r="955" spans="1:5" x14ac:dyDescent="0.2">
      <c r="A955">
        <v>1004</v>
      </c>
      <c r="B955" t="s">
        <v>1061</v>
      </c>
      <c r="C955" t="s">
        <v>1444</v>
      </c>
      <c r="D955" t="str">
        <f t="shared" si="14"/>
        <v>risperidonetab</v>
      </c>
      <c r="E955" t="s">
        <v>2794</v>
      </c>
    </row>
    <row r="956" spans="1:5" x14ac:dyDescent="0.2">
      <c r="A956">
        <v>1005</v>
      </c>
      <c r="B956" t="s">
        <v>2795</v>
      </c>
      <c r="C956" t="s">
        <v>6146</v>
      </c>
      <c r="D956" t="str">
        <f t="shared" si="14"/>
        <v>ritodrineinj</v>
      </c>
      <c r="E956" t="s">
        <v>2796</v>
      </c>
    </row>
    <row r="957" spans="1:5" x14ac:dyDescent="0.2">
      <c r="A957">
        <v>1005</v>
      </c>
      <c r="B957" t="s">
        <v>2795</v>
      </c>
      <c r="C957" t="s">
        <v>1444</v>
      </c>
      <c r="D957" t="str">
        <f t="shared" si="14"/>
        <v>ritodrinetab</v>
      </c>
      <c r="E957" t="s">
        <v>2797</v>
      </c>
    </row>
    <row r="958" spans="1:5" x14ac:dyDescent="0.2">
      <c r="A958">
        <v>1006</v>
      </c>
      <c r="B958" t="s">
        <v>2798</v>
      </c>
      <c r="C958" t="s">
        <v>1444</v>
      </c>
      <c r="D958" t="str">
        <f t="shared" si="14"/>
        <v>ritonavirtab</v>
      </c>
      <c r="E958" t="s">
        <v>2799</v>
      </c>
    </row>
    <row r="959" spans="1:5" x14ac:dyDescent="0.2">
      <c r="A959">
        <v>1007</v>
      </c>
      <c r="B959" t="s">
        <v>2800</v>
      </c>
      <c r="C959" t="s">
        <v>1444</v>
      </c>
      <c r="D959" t="str">
        <f t="shared" si="14"/>
        <v>ritonavir + lopinavirtab</v>
      </c>
      <c r="E959" t="s">
        <v>2801</v>
      </c>
    </row>
    <row r="960" spans="1:5" x14ac:dyDescent="0.2">
      <c r="A960">
        <v>1008</v>
      </c>
      <c r="B960" t="s">
        <v>167</v>
      </c>
      <c r="C960" t="s">
        <v>6146</v>
      </c>
      <c r="D960" t="str">
        <f t="shared" si="14"/>
        <v>rituximabinj</v>
      </c>
      <c r="E960" t="s">
        <v>2802</v>
      </c>
    </row>
    <row r="961" spans="1:5" x14ac:dyDescent="0.2">
      <c r="A961">
        <v>1009</v>
      </c>
      <c r="B961" t="s">
        <v>189</v>
      </c>
      <c r="C961" t="s">
        <v>1444</v>
      </c>
      <c r="D961" t="str">
        <f t="shared" si="14"/>
        <v>rivaroxabantab</v>
      </c>
      <c r="E961" t="s">
        <v>2803</v>
      </c>
    </row>
    <row r="962" spans="1:5" x14ac:dyDescent="0.2">
      <c r="A962">
        <v>1010</v>
      </c>
      <c r="B962" t="s">
        <v>140</v>
      </c>
      <c r="C962" t="s">
        <v>1444</v>
      </c>
      <c r="D962" t="str">
        <f t="shared" ref="D962:D1025" si="15">CONCATENATE(B962,C962)</f>
        <v>rivastigminetab</v>
      </c>
      <c r="E962" t="s">
        <v>2804</v>
      </c>
    </row>
    <row r="963" spans="1:5" x14ac:dyDescent="0.2">
      <c r="A963">
        <v>1010</v>
      </c>
      <c r="B963" t="s">
        <v>140</v>
      </c>
      <c r="C963" t="s">
        <v>1669</v>
      </c>
      <c r="D963" t="str">
        <f t="shared" si="15"/>
        <v>rivastigminepatch</v>
      </c>
      <c r="E963" t="s">
        <v>2805</v>
      </c>
    </row>
    <row r="964" spans="1:5" x14ac:dyDescent="0.2">
      <c r="A964">
        <v>1011</v>
      </c>
      <c r="B964" t="s">
        <v>2806</v>
      </c>
      <c r="C964" t="s">
        <v>1444</v>
      </c>
      <c r="D964" t="str">
        <f t="shared" si="15"/>
        <v>rizatriptantab</v>
      </c>
      <c r="E964" t="s">
        <v>2807</v>
      </c>
    </row>
    <row r="965" spans="1:5" x14ac:dyDescent="0.2">
      <c r="A965">
        <v>1012</v>
      </c>
      <c r="B965" t="s">
        <v>2808</v>
      </c>
      <c r="C965" t="s">
        <v>6146</v>
      </c>
      <c r="D965" t="str">
        <f t="shared" si="15"/>
        <v>rocuroniuminj</v>
      </c>
      <c r="E965" t="s">
        <v>2809</v>
      </c>
    </row>
    <row r="966" spans="1:5" x14ac:dyDescent="0.2">
      <c r="A966">
        <v>1013</v>
      </c>
      <c r="B966" t="s">
        <v>2810</v>
      </c>
      <c r="C966" t="s">
        <v>1442</v>
      </c>
      <c r="D966" t="str">
        <f t="shared" si="15"/>
        <v>rofecoxibcream/gel/oint/solution</v>
      </c>
      <c r="E966" t="s">
        <v>2811</v>
      </c>
    </row>
    <row r="967" spans="1:5" x14ac:dyDescent="0.2">
      <c r="A967">
        <v>1013</v>
      </c>
      <c r="B967" t="s">
        <v>2810</v>
      </c>
      <c r="C967" t="s">
        <v>1444</v>
      </c>
      <c r="D967" t="str">
        <f t="shared" si="15"/>
        <v>rofecoxibtab</v>
      </c>
      <c r="E967" t="s">
        <v>2812</v>
      </c>
    </row>
    <row r="968" spans="1:5" x14ac:dyDescent="0.2">
      <c r="A968">
        <v>1014</v>
      </c>
      <c r="B968" t="s">
        <v>2813</v>
      </c>
      <c r="C968" t="s">
        <v>1444</v>
      </c>
      <c r="D968" t="str">
        <f t="shared" si="15"/>
        <v>roflumilasttab</v>
      </c>
      <c r="E968" t="s">
        <v>2814</v>
      </c>
    </row>
    <row r="969" spans="1:5" x14ac:dyDescent="0.2">
      <c r="A969">
        <v>1015</v>
      </c>
      <c r="B969" t="s">
        <v>104</v>
      </c>
      <c r="C969" t="s">
        <v>1444</v>
      </c>
      <c r="D969" t="str">
        <f t="shared" si="15"/>
        <v>ropiniroletab</v>
      </c>
      <c r="E969" t="s">
        <v>2815</v>
      </c>
    </row>
    <row r="970" spans="1:5" x14ac:dyDescent="0.2">
      <c r="A970">
        <v>1016</v>
      </c>
      <c r="B970" t="s">
        <v>157</v>
      </c>
      <c r="C970" t="s">
        <v>1444</v>
      </c>
      <c r="D970" t="str">
        <f t="shared" si="15"/>
        <v>rosuvastatintab</v>
      </c>
      <c r="E970" t="s">
        <v>2816</v>
      </c>
    </row>
    <row r="971" spans="1:5" x14ac:dyDescent="0.2">
      <c r="A971">
        <v>1017</v>
      </c>
      <c r="B971" t="s">
        <v>2817</v>
      </c>
      <c r="C971" t="s">
        <v>1581</v>
      </c>
      <c r="D971" t="str">
        <f t="shared" si="15"/>
        <v>rota virus live attenuated oral vaccinevaccine</v>
      </c>
      <c r="E971" t="s">
        <v>2818</v>
      </c>
    </row>
    <row r="972" spans="1:5" x14ac:dyDescent="0.2">
      <c r="A972">
        <v>1019</v>
      </c>
      <c r="B972" t="s">
        <v>508</v>
      </c>
      <c r="C972" t="s">
        <v>1752</v>
      </c>
      <c r="D972" t="str">
        <f t="shared" si="15"/>
        <v>roxithromycinLiquid</v>
      </c>
      <c r="E972" t="s">
        <v>2819</v>
      </c>
    </row>
    <row r="973" spans="1:5" x14ac:dyDescent="0.2">
      <c r="A973">
        <v>1019</v>
      </c>
      <c r="B973" t="s">
        <v>508</v>
      </c>
      <c r="C973" t="s">
        <v>1444</v>
      </c>
      <c r="D973" t="str">
        <f t="shared" si="15"/>
        <v>roxithromycintab</v>
      </c>
      <c r="E973" t="s">
        <v>2820</v>
      </c>
    </row>
    <row r="974" spans="1:5" x14ac:dyDescent="0.2">
      <c r="A974">
        <v>1019</v>
      </c>
      <c r="B974" t="s">
        <v>508</v>
      </c>
      <c r="C974" t="s">
        <v>1501</v>
      </c>
      <c r="D974" t="str">
        <f t="shared" si="15"/>
        <v>roxithromycindrop</v>
      </c>
      <c r="E974" t="s">
        <v>2821</v>
      </c>
    </row>
    <row r="975" spans="1:5" x14ac:dyDescent="0.2">
      <c r="A975">
        <v>1020</v>
      </c>
      <c r="B975" t="s">
        <v>2822</v>
      </c>
      <c r="C975" t="s">
        <v>1444</v>
      </c>
      <c r="D975" t="str">
        <f t="shared" si="15"/>
        <v>rupatadinetab</v>
      </c>
      <c r="E975" t="s">
        <v>2823</v>
      </c>
    </row>
    <row r="976" spans="1:5" x14ac:dyDescent="0.2">
      <c r="A976">
        <v>1022</v>
      </c>
      <c r="B976" t="s">
        <v>554</v>
      </c>
      <c r="C976" t="s">
        <v>1471</v>
      </c>
      <c r="D976" t="str">
        <f t="shared" si="15"/>
        <v>salbutamolsyp</v>
      </c>
      <c r="E976" t="s">
        <v>2824</v>
      </c>
    </row>
    <row r="977" spans="1:5" x14ac:dyDescent="0.2">
      <c r="A977">
        <v>1022</v>
      </c>
      <c r="B977" t="s">
        <v>554</v>
      </c>
      <c r="C977" t="s">
        <v>1444</v>
      </c>
      <c r="D977" t="str">
        <f t="shared" si="15"/>
        <v>salbutamoltab</v>
      </c>
      <c r="E977" t="s">
        <v>2825</v>
      </c>
    </row>
    <row r="978" spans="1:5" x14ac:dyDescent="0.2">
      <c r="A978">
        <v>1022</v>
      </c>
      <c r="B978" t="s">
        <v>554</v>
      </c>
      <c r="C978" t="s">
        <v>1499</v>
      </c>
      <c r="D978" t="str">
        <f t="shared" si="15"/>
        <v>salbutamolrespules</v>
      </c>
      <c r="E978" t="s">
        <v>2826</v>
      </c>
    </row>
    <row r="979" spans="1:5" x14ac:dyDescent="0.2">
      <c r="A979">
        <v>1028</v>
      </c>
      <c r="B979" t="s">
        <v>2827</v>
      </c>
      <c r="C979" t="s">
        <v>1661</v>
      </c>
      <c r="D979" t="str">
        <f t="shared" si="15"/>
        <v>salmeterolrotacaps</v>
      </c>
      <c r="E979" t="s">
        <v>2828</v>
      </c>
    </row>
    <row r="980" spans="1:5" x14ac:dyDescent="0.2">
      <c r="A980">
        <v>1029</v>
      </c>
      <c r="B980" t="s">
        <v>826</v>
      </c>
      <c r="C980" t="s">
        <v>1663</v>
      </c>
      <c r="D980" t="str">
        <f t="shared" si="15"/>
        <v>salmeterol + fluticasoneinhaler</v>
      </c>
      <c r="E980" t="s">
        <v>2829</v>
      </c>
    </row>
    <row r="981" spans="1:5" x14ac:dyDescent="0.2">
      <c r="A981">
        <v>1029</v>
      </c>
      <c r="B981" t="s">
        <v>826</v>
      </c>
      <c r="C981" t="s">
        <v>1444</v>
      </c>
      <c r="D981" t="str">
        <f t="shared" si="15"/>
        <v>salmeterol + fluticasonetab</v>
      </c>
      <c r="E981" t="s">
        <v>2830</v>
      </c>
    </row>
    <row r="982" spans="1:5" x14ac:dyDescent="0.2">
      <c r="A982">
        <v>1032</v>
      </c>
      <c r="B982" t="s">
        <v>2831</v>
      </c>
      <c r="C982" t="s">
        <v>1444</v>
      </c>
      <c r="D982" t="str">
        <f t="shared" si="15"/>
        <v>saxagliptintab</v>
      </c>
      <c r="E982" t="s">
        <v>2832</v>
      </c>
    </row>
    <row r="983" spans="1:5" x14ac:dyDescent="0.2">
      <c r="A983">
        <v>1032</v>
      </c>
      <c r="B983" t="s">
        <v>2833</v>
      </c>
      <c r="C983" t="s">
        <v>1444</v>
      </c>
      <c r="D983" t="str">
        <f t="shared" si="15"/>
        <v>saxagliptin + metformintab</v>
      </c>
      <c r="E983" t="s">
        <v>2834</v>
      </c>
    </row>
    <row r="984" spans="1:5" x14ac:dyDescent="0.2">
      <c r="A984">
        <v>1033</v>
      </c>
      <c r="B984" t="s">
        <v>1130</v>
      </c>
      <c r="C984" t="s">
        <v>1444</v>
      </c>
      <c r="D984" t="str">
        <f t="shared" si="15"/>
        <v>secnidazoletab</v>
      </c>
      <c r="E984" t="s">
        <v>2835</v>
      </c>
    </row>
    <row r="985" spans="1:5" x14ac:dyDescent="0.2">
      <c r="A985">
        <v>1033</v>
      </c>
      <c r="B985" t="s">
        <v>1130</v>
      </c>
      <c r="C985" t="s">
        <v>6146</v>
      </c>
      <c r="D985" t="str">
        <f t="shared" si="15"/>
        <v>secnidazoleinj</v>
      </c>
      <c r="E985" t="s">
        <v>2836</v>
      </c>
    </row>
    <row r="986" spans="1:5" x14ac:dyDescent="0.2">
      <c r="A986">
        <v>1034</v>
      </c>
      <c r="B986" t="s">
        <v>2837</v>
      </c>
      <c r="C986" t="s">
        <v>1444</v>
      </c>
      <c r="D986" t="str">
        <f t="shared" si="15"/>
        <v>sennosides (senna)tab</v>
      </c>
      <c r="E986" t="s">
        <v>2838</v>
      </c>
    </row>
    <row r="987" spans="1:5" x14ac:dyDescent="0.2">
      <c r="A987">
        <v>1035</v>
      </c>
      <c r="B987" t="s">
        <v>1228</v>
      </c>
      <c r="C987" t="s">
        <v>1442</v>
      </c>
      <c r="D987" t="str">
        <f t="shared" si="15"/>
        <v>sertaconazole topicalcream/gel/oint/solution</v>
      </c>
      <c r="E987" t="s">
        <v>2839</v>
      </c>
    </row>
    <row r="988" spans="1:5" x14ac:dyDescent="0.2">
      <c r="A988">
        <v>1036</v>
      </c>
      <c r="B988" t="s">
        <v>1053</v>
      </c>
      <c r="C988" t="s">
        <v>1444</v>
      </c>
      <c r="D988" t="str">
        <f t="shared" si="15"/>
        <v>sertralinetab</v>
      </c>
      <c r="E988" t="s">
        <v>2840</v>
      </c>
    </row>
    <row r="989" spans="1:5" x14ac:dyDescent="0.2">
      <c r="A989">
        <v>1037</v>
      </c>
      <c r="B989" t="s">
        <v>328</v>
      </c>
      <c r="C989" t="s">
        <v>1444</v>
      </c>
      <c r="D989" t="str">
        <f t="shared" si="15"/>
        <v>sevelamertab</v>
      </c>
      <c r="E989" t="s">
        <v>2841</v>
      </c>
    </row>
    <row r="990" spans="1:5" x14ac:dyDescent="0.2">
      <c r="A990">
        <v>1037</v>
      </c>
      <c r="B990" t="s">
        <v>328</v>
      </c>
      <c r="C990" t="s">
        <v>1549</v>
      </c>
      <c r="D990" t="str">
        <f t="shared" si="15"/>
        <v>sevelamerPellet/sachet/granules</v>
      </c>
      <c r="E990" t="s">
        <v>2842</v>
      </c>
    </row>
    <row r="991" spans="1:5" x14ac:dyDescent="0.2">
      <c r="A991">
        <v>1038</v>
      </c>
      <c r="B991" t="s">
        <v>2843</v>
      </c>
      <c r="C991" t="s">
        <v>1499</v>
      </c>
      <c r="D991" t="str">
        <f t="shared" si="15"/>
        <v>sevofluranerespules</v>
      </c>
      <c r="E991" t="s">
        <v>2844</v>
      </c>
    </row>
    <row r="992" spans="1:5" x14ac:dyDescent="0.2">
      <c r="A992">
        <v>1040</v>
      </c>
      <c r="B992" t="s">
        <v>211</v>
      </c>
      <c r="C992" t="s">
        <v>1444</v>
      </c>
      <c r="D992" t="str">
        <f t="shared" si="15"/>
        <v>sildenafiltab</v>
      </c>
      <c r="E992" t="s">
        <v>2845</v>
      </c>
    </row>
    <row r="993" spans="1:5" x14ac:dyDescent="0.2">
      <c r="A993">
        <v>1041</v>
      </c>
      <c r="B993" t="s">
        <v>2846</v>
      </c>
      <c r="C993" t="s">
        <v>1444</v>
      </c>
      <c r="D993" t="str">
        <f t="shared" si="15"/>
        <v>silodosintab</v>
      </c>
      <c r="E993" t="s">
        <v>2847</v>
      </c>
    </row>
    <row r="994" spans="1:5" x14ac:dyDescent="0.2">
      <c r="A994">
        <v>1042</v>
      </c>
      <c r="B994" t="s">
        <v>970</v>
      </c>
      <c r="C994" t="s">
        <v>1442</v>
      </c>
      <c r="D994" t="str">
        <f t="shared" si="15"/>
        <v>silver sulphadiazine topicalcream/gel/oint/solution</v>
      </c>
      <c r="E994" t="s">
        <v>2848</v>
      </c>
    </row>
    <row r="995" spans="1:5" x14ac:dyDescent="0.2">
      <c r="A995">
        <v>1043</v>
      </c>
      <c r="B995" t="s">
        <v>2849</v>
      </c>
      <c r="C995" t="s">
        <v>1444</v>
      </c>
      <c r="D995" t="str">
        <f t="shared" si="15"/>
        <v>silymarintab</v>
      </c>
      <c r="E995" t="s">
        <v>2850</v>
      </c>
    </row>
    <row r="996" spans="1:5" x14ac:dyDescent="0.2">
      <c r="A996">
        <v>1043</v>
      </c>
      <c r="B996" t="s">
        <v>2849</v>
      </c>
      <c r="C996" t="s">
        <v>1471</v>
      </c>
      <c r="D996" t="str">
        <f t="shared" si="15"/>
        <v>silymarinsyp</v>
      </c>
      <c r="E996" t="s">
        <v>2851</v>
      </c>
    </row>
    <row r="997" spans="1:5" x14ac:dyDescent="0.2">
      <c r="A997">
        <v>1045</v>
      </c>
      <c r="B997" t="s">
        <v>183</v>
      </c>
      <c r="C997" t="s">
        <v>1444</v>
      </c>
      <c r="D997" t="str">
        <f t="shared" si="15"/>
        <v>simvastatintab</v>
      </c>
      <c r="E997" t="s">
        <v>2852</v>
      </c>
    </row>
    <row r="998" spans="1:5" x14ac:dyDescent="0.2">
      <c r="A998">
        <v>1046</v>
      </c>
      <c r="B998" t="s">
        <v>2853</v>
      </c>
      <c r="C998" t="s">
        <v>1444</v>
      </c>
      <c r="D998" t="str">
        <f t="shared" si="15"/>
        <v>sitagliptintab</v>
      </c>
      <c r="E998" t="s">
        <v>2854</v>
      </c>
    </row>
    <row r="999" spans="1:5" x14ac:dyDescent="0.2">
      <c r="A999">
        <v>1049</v>
      </c>
      <c r="B999" t="s">
        <v>871</v>
      </c>
      <c r="C999" t="s">
        <v>1444</v>
      </c>
      <c r="D999" t="str">
        <f t="shared" si="15"/>
        <v>sodium bicarbonatetab</v>
      </c>
      <c r="E999" t="s">
        <v>2855</v>
      </c>
    </row>
    <row r="1000" spans="1:5" x14ac:dyDescent="0.2">
      <c r="A1000">
        <v>1051</v>
      </c>
      <c r="B1000" t="s">
        <v>2856</v>
      </c>
      <c r="C1000" t="s">
        <v>11013</v>
      </c>
      <c r="D1000" t="str">
        <f t="shared" si="15"/>
        <v>sodium carboxymethyl-cellulose 10 mg/mleye</v>
      </c>
      <c r="E1000" t="s">
        <v>2857</v>
      </c>
    </row>
    <row r="1001" spans="1:5" x14ac:dyDescent="0.2">
      <c r="A1001">
        <v>1054</v>
      </c>
      <c r="B1001" t="s">
        <v>2858</v>
      </c>
      <c r="C1001" t="s">
        <v>11013</v>
      </c>
      <c r="D1001" t="str">
        <f t="shared" si="15"/>
        <v>sodium cromoglycateeye</v>
      </c>
      <c r="E1001" t="s">
        <v>2859</v>
      </c>
    </row>
    <row r="1002" spans="1:5" x14ac:dyDescent="0.2">
      <c r="A1002">
        <v>1061</v>
      </c>
      <c r="B1002" t="s">
        <v>2860</v>
      </c>
      <c r="C1002" t="s">
        <v>1442</v>
      </c>
      <c r="D1002" t="str">
        <f t="shared" si="15"/>
        <v>sodium fusidate topicalcream/gel/oint/solution</v>
      </c>
      <c r="E1002" t="s">
        <v>2861</v>
      </c>
    </row>
    <row r="1003" spans="1:5" x14ac:dyDescent="0.2">
      <c r="A1003">
        <v>1064</v>
      </c>
      <c r="B1003" t="s">
        <v>2862</v>
      </c>
      <c r="C1003" t="s">
        <v>11013</v>
      </c>
      <c r="D1003" t="str">
        <f t="shared" si="15"/>
        <v>sodium hyaluronate eye prepeye</v>
      </c>
      <c r="E1003" t="s">
        <v>2863</v>
      </c>
    </row>
    <row r="1004" spans="1:5" x14ac:dyDescent="0.2">
      <c r="A1004">
        <v>1066</v>
      </c>
      <c r="B1004" t="s">
        <v>2864</v>
      </c>
      <c r="C1004" t="s">
        <v>2539</v>
      </c>
      <c r="D1004" t="str">
        <f t="shared" si="15"/>
        <v>sodium lactateinfusion</v>
      </c>
      <c r="E1004" t="s">
        <v>2865</v>
      </c>
    </row>
    <row r="1005" spans="1:5" x14ac:dyDescent="0.2">
      <c r="A1005">
        <v>1070</v>
      </c>
      <c r="B1005" t="s">
        <v>9</v>
      </c>
      <c r="C1005" t="s">
        <v>1444</v>
      </c>
      <c r="D1005" t="str">
        <f t="shared" si="15"/>
        <v>sodium valproate (valproic acid)tab</v>
      </c>
      <c r="E1005" t="s">
        <v>2866</v>
      </c>
    </row>
    <row r="1006" spans="1:5" x14ac:dyDescent="0.2">
      <c r="A1006">
        <v>1071</v>
      </c>
      <c r="B1006" t="s">
        <v>697</v>
      </c>
      <c r="C1006" t="s">
        <v>1444</v>
      </c>
      <c r="D1006" t="str">
        <f t="shared" si="15"/>
        <v>sofosbuvirtab</v>
      </c>
      <c r="E1006" t="s">
        <v>2867</v>
      </c>
    </row>
    <row r="1007" spans="1:5" x14ac:dyDescent="0.2">
      <c r="A1007">
        <v>1072</v>
      </c>
      <c r="B1007" t="s">
        <v>87</v>
      </c>
      <c r="C1007" t="s">
        <v>1444</v>
      </c>
      <c r="D1007" t="str">
        <f t="shared" si="15"/>
        <v>solifenacin succinatetab</v>
      </c>
      <c r="E1007" t="s">
        <v>2868</v>
      </c>
    </row>
    <row r="1008" spans="1:5" x14ac:dyDescent="0.2">
      <c r="A1008">
        <v>1073</v>
      </c>
      <c r="B1008" t="s">
        <v>315</v>
      </c>
      <c r="C1008" t="s">
        <v>6146</v>
      </c>
      <c r="D1008" t="str">
        <f t="shared" si="15"/>
        <v>somatostatininj</v>
      </c>
      <c r="E1008" t="s">
        <v>2869</v>
      </c>
    </row>
    <row r="1009" spans="1:5" x14ac:dyDescent="0.2">
      <c r="A1009">
        <v>1074</v>
      </c>
      <c r="B1009" t="s">
        <v>2870</v>
      </c>
      <c r="C1009" t="s">
        <v>6146</v>
      </c>
      <c r="D1009" t="str">
        <f t="shared" si="15"/>
        <v>somatropininj</v>
      </c>
      <c r="E1009" t="s">
        <v>2871</v>
      </c>
    </row>
    <row r="1010" spans="1:5" x14ac:dyDescent="0.2">
      <c r="A1010">
        <v>1075</v>
      </c>
      <c r="B1010" t="s">
        <v>1009</v>
      </c>
      <c r="C1010" t="s">
        <v>1444</v>
      </c>
      <c r="D1010" t="str">
        <f t="shared" si="15"/>
        <v>sorafenibtab</v>
      </c>
      <c r="E1010" t="s">
        <v>2872</v>
      </c>
    </row>
    <row r="1011" spans="1:5" x14ac:dyDescent="0.2">
      <c r="A1011">
        <v>1076</v>
      </c>
      <c r="B1011" t="s">
        <v>457</v>
      </c>
      <c r="C1011" t="s">
        <v>1444</v>
      </c>
      <c r="D1011" t="str">
        <f t="shared" si="15"/>
        <v>sotaloltab</v>
      </c>
      <c r="E1011" t="s">
        <v>2873</v>
      </c>
    </row>
    <row r="1012" spans="1:5" x14ac:dyDescent="0.2">
      <c r="A1012">
        <v>1077</v>
      </c>
      <c r="B1012" t="s">
        <v>521</v>
      </c>
      <c r="C1012" t="s">
        <v>1444</v>
      </c>
      <c r="D1012" t="str">
        <f t="shared" si="15"/>
        <v>sparfloxacintab</v>
      </c>
      <c r="E1012" t="s">
        <v>2874</v>
      </c>
    </row>
    <row r="1013" spans="1:5" x14ac:dyDescent="0.2">
      <c r="A1013">
        <v>1077</v>
      </c>
      <c r="B1013" t="s">
        <v>521</v>
      </c>
      <c r="C1013" t="s">
        <v>11013</v>
      </c>
      <c r="D1013" t="str">
        <f t="shared" si="15"/>
        <v>sparfloxacineye</v>
      </c>
      <c r="E1013" t="s">
        <v>2875</v>
      </c>
    </row>
    <row r="1014" spans="1:5" x14ac:dyDescent="0.2">
      <c r="A1014">
        <v>1079</v>
      </c>
      <c r="B1014" t="s">
        <v>2876</v>
      </c>
      <c r="C1014" t="s">
        <v>1444</v>
      </c>
      <c r="D1014" t="str">
        <f t="shared" si="15"/>
        <v>spiramycinetab</v>
      </c>
      <c r="E1014" t="s">
        <v>2877</v>
      </c>
    </row>
    <row r="1015" spans="1:5" x14ac:dyDescent="0.2">
      <c r="A1015">
        <v>1080</v>
      </c>
      <c r="B1015" t="s">
        <v>2878</v>
      </c>
      <c r="C1015" t="s">
        <v>1444</v>
      </c>
      <c r="D1015" t="str">
        <f t="shared" si="15"/>
        <v>spironolactone + torasemide(torsemide)tab</v>
      </c>
      <c r="E1015" t="s">
        <v>2879</v>
      </c>
    </row>
    <row r="1016" spans="1:5" x14ac:dyDescent="0.2">
      <c r="A1016">
        <v>1080</v>
      </c>
      <c r="B1016" t="s">
        <v>389</v>
      </c>
      <c r="C1016" t="s">
        <v>1444</v>
      </c>
      <c r="D1016" t="str">
        <f t="shared" si="15"/>
        <v>spironolactonetab</v>
      </c>
      <c r="E1016" t="s">
        <v>2880</v>
      </c>
    </row>
    <row r="1017" spans="1:5" x14ac:dyDescent="0.2">
      <c r="A1017">
        <v>1081</v>
      </c>
      <c r="B1017" t="s">
        <v>2881</v>
      </c>
      <c r="C1017" t="s">
        <v>1444</v>
      </c>
      <c r="D1017" t="str">
        <f t="shared" si="15"/>
        <v>stanozololtab</v>
      </c>
      <c r="E1017" t="s">
        <v>2882</v>
      </c>
    </row>
    <row r="1018" spans="1:5" x14ac:dyDescent="0.2">
      <c r="A1018">
        <v>1082</v>
      </c>
      <c r="B1018" t="s">
        <v>191</v>
      </c>
      <c r="C1018" t="s">
        <v>6146</v>
      </c>
      <c r="D1018" t="str">
        <f t="shared" si="15"/>
        <v>streptokinaseinj</v>
      </c>
      <c r="E1018" t="s">
        <v>2883</v>
      </c>
    </row>
    <row r="1019" spans="1:5" x14ac:dyDescent="0.2">
      <c r="A1019">
        <v>1084</v>
      </c>
      <c r="B1019" t="s">
        <v>2884</v>
      </c>
      <c r="C1019" t="s">
        <v>1549</v>
      </c>
      <c r="D1019" t="str">
        <f t="shared" si="15"/>
        <v>strontium renalatePellet/sachet/granules</v>
      </c>
      <c r="E1019" t="s">
        <v>2885</v>
      </c>
    </row>
    <row r="1020" spans="1:5" x14ac:dyDescent="0.2">
      <c r="A1020">
        <v>1085</v>
      </c>
      <c r="B1020" t="s">
        <v>791</v>
      </c>
      <c r="C1020" t="s">
        <v>1471</v>
      </c>
      <c r="D1020" t="str">
        <f t="shared" si="15"/>
        <v>sucralfatesyp</v>
      </c>
      <c r="E1020" t="s">
        <v>2886</v>
      </c>
    </row>
    <row r="1021" spans="1:5" x14ac:dyDescent="0.2">
      <c r="A1021">
        <v>1087</v>
      </c>
      <c r="B1021" t="s">
        <v>2887</v>
      </c>
      <c r="C1021" t="s">
        <v>11013</v>
      </c>
      <c r="D1021" t="str">
        <f t="shared" si="15"/>
        <v>sulfacetamide eye prepeye</v>
      </c>
      <c r="E1021" t="s">
        <v>2888</v>
      </c>
    </row>
    <row r="1022" spans="1:5" x14ac:dyDescent="0.2">
      <c r="A1022">
        <v>1088</v>
      </c>
      <c r="B1022" t="s">
        <v>732</v>
      </c>
      <c r="C1022" t="s">
        <v>1444</v>
      </c>
      <c r="D1022" t="str">
        <f t="shared" si="15"/>
        <v>sulfasalazinetab</v>
      </c>
      <c r="E1022" t="s">
        <v>2889</v>
      </c>
    </row>
    <row r="1023" spans="1:5" x14ac:dyDescent="0.2">
      <c r="A1023">
        <v>1094</v>
      </c>
      <c r="B1023" t="s">
        <v>2890</v>
      </c>
      <c r="C1023" t="s">
        <v>1471</v>
      </c>
      <c r="D1023" t="str">
        <f t="shared" si="15"/>
        <v>sulphamethoxazole + trimethoprim (co-trimoxazole)syp</v>
      </c>
      <c r="E1023" t="s">
        <v>2891</v>
      </c>
    </row>
    <row r="1024" spans="1:5" x14ac:dyDescent="0.2">
      <c r="A1024">
        <v>1094</v>
      </c>
      <c r="B1024" t="s">
        <v>2890</v>
      </c>
      <c r="C1024" t="s">
        <v>1444</v>
      </c>
      <c r="D1024" t="str">
        <f t="shared" si="15"/>
        <v>sulphamethoxazole + trimethoprim (co-trimoxazole)tab</v>
      </c>
      <c r="E1024" t="s">
        <v>2892</v>
      </c>
    </row>
    <row r="1025" spans="1:5" x14ac:dyDescent="0.2">
      <c r="A1025">
        <v>1098</v>
      </c>
      <c r="B1025" t="s">
        <v>5</v>
      </c>
      <c r="C1025" t="s">
        <v>1444</v>
      </c>
      <c r="D1025" t="str">
        <f t="shared" si="15"/>
        <v>sumatriptantab</v>
      </c>
      <c r="E1025" t="s">
        <v>2893</v>
      </c>
    </row>
    <row r="1026" spans="1:5" x14ac:dyDescent="0.2">
      <c r="A1026">
        <v>1099</v>
      </c>
      <c r="B1026" t="s">
        <v>1167</v>
      </c>
      <c r="C1026" t="s">
        <v>1444</v>
      </c>
      <c r="D1026" t="str">
        <f t="shared" ref="D1026:D1089" si="16">CONCATENATE(B1026,C1026)</f>
        <v>sunitinibtab</v>
      </c>
      <c r="E1026" t="s">
        <v>2894</v>
      </c>
    </row>
    <row r="1027" spans="1:5" x14ac:dyDescent="0.2">
      <c r="A1027">
        <v>1100</v>
      </c>
      <c r="B1027" t="s">
        <v>905</v>
      </c>
      <c r="C1027" t="s">
        <v>1442</v>
      </c>
      <c r="D1027" t="str">
        <f t="shared" si="16"/>
        <v>sunscreencream/gel/oint/solution</v>
      </c>
      <c r="E1027" t="s">
        <v>2895</v>
      </c>
    </row>
    <row r="1028" spans="1:5" x14ac:dyDescent="0.2">
      <c r="A1028">
        <v>1101</v>
      </c>
      <c r="B1028" t="s">
        <v>2896</v>
      </c>
      <c r="C1028" t="s">
        <v>6146</v>
      </c>
      <c r="D1028" t="str">
        <f t="shared" si="16"/>
        <v>suxamethoniuminj</v>
      </c>
      <c r="E1028" t="s">
        <v>2897</v>
      </c>
    </row>
    <row r="1029" spans="1:5" x14ac:dyDescent="0.2">
      <c r="A1029">
        <v>1102</v>
      </c>
      <c r="B1029" t="s">
        <v>904</v>
      </c>
      <c r="C1029" t="s">
        <v>1442</v>
      </c>
      <c r="D1029" t="str">
        <f t="shared" si="16"/>
        <v>tacrolimus topicalcream/gel/oint/solution</v>
      </c>
      <c r="E1029" t="s">
        <v>2898</v>
      </c>
    </row>
    <row r="1030" spans="1:5" x14ac:dyDescent="0.2">
      <c r="A1030">
        <v>1103</v>
      </c>
      <c r="B1030" t="s">
        <v>258</v>
      </c>
      <c r="C1030" t="s">
        <v>1444</v>
      </c>
      <c r="D1030" t="str">
        <f t="shared" si="16"/>
        <v>tadalafiltab</v>
      </c>
      <c r="E1030" t="s">
        <v>2899</v>
      </c>
    </row>
    <row r="1031" spans="1:5" x14ac:dyDescent="0.2">
      <c r="A1031">
        <v>1104</v>
      </c>
      <c r="B1031" t="s">
        <v>998</v>
      </c>
      <c r="C1031" t="s">
        <v>1444</v>
      </c>
      <c r="D1031" t="str">
        <f t="shared" si="16"/>
        <v>tamoxifentab</v>
      </c>
      <c r="E1031" t="s">
        <v>2900</v>
      </c>
    </row>
    <row r="1032" spans="1:5" x14ac:dyDescent="0.2">
      <c r="A1032">
        <v>1105</v>
      </c>
      <c r="B1032" t="s">
        <v>2901</v>
      </c>
      <c r="C1032" t="s">
        <v>1444</v>
      </c>
      <c r="D1032" t="str">
        <f t="shared" si="16"/>
        <v>tamsulosin + dutasteridetab</v>
      </c>
      <c r="E1032" t="s">
        <v>2902</v>
      </c>
    </row>
    <row r="1033" spans="1:5" x14ac:dyDescent="0.2">
      <c r="A1033">
        <v>1107</v>
      </c>
      <c r="B1033" t="s">
        <v>2903</v>
      </c>
      <c r="C1033" t="s">
        <v>1573</v>
      </c>
      <c r="D1033" t="str">
        <f t="shared" si="16"/>
        <v>tapentadolnasal spray</v>
      </c>
      <c r="E1033" t="s">
        <v>2904</v>
      </c>
    </row>
    <row r="1034" spans="1:5" x14ac:dyDescent="0.2">
      <c r="A1034">
        <v>1107</v>
      </c>
      <c r="B1034" t="s">
        <v>2903</v>
      </c>
      <c r="C1034" t="s">
        <v>1444</v>
      </c>
      <c r="D1034" t="str">
        <f t="shared" si="16"/>
        <v>tapentadoltab</v>
      </c>
      <c r="E1034" t="s">
        <v>2905</v>
      </c>
    </row>
    <row r="1035" spans="1:5" x14ac:dyDescent="0.2">
      <c r="A1035">
        <v>1108</v>
      </c>
      <c r="B1035" t="s">
        <v>2906</v>
      </c>
      <c r="C1035" t="s">
        <v>1442</v>
      </c>
      <c r="D1035" t="str">
        <f t="shared" si="16"/>
        <v>tazarotene topicalcream/gel/oint/solution</v>
      </c>
      <c r="E1035" t="s">
        <v>2907</v>
      </c>
    </row>
    <row r="1036" spans="1:5" x14ac:dyDescent="0.2">
      <c r="A1036">
        <v>1110</v>
      </c>
      <c r="B1036" t="s">
        <v>510</v>
      </c>
      <c r="C1036" t="s">
        <v>6146</v>
      </c>
      <c r="D1036" t="str">
        <f t="shared" si="16"/>
        <v>teicoplanininj</v>
      </c>
      <c r="E1036" t="s">
        <v>2908</v>
      </c>
    </row>
    <row r="1037" spans="1:5" x14ac:dyDescent="0.2">
      <c r="A1037">
        <v>1112</v>
      </c>
      <c r="B1037" t="s">
        <v>380</v>
      </c>
      <c r="C1037" t="s">
        <v>1444</v>
      </c>
      <c r="D1037" t="str">
        <f t="shared" si="16"/>
        <v>telmisartantab</v>
      </c>
      <c r="E1037" t="s">
        <v>2909</v>
      </c>
    </row>
    <row r="1038" spans="1:5" x14ac:dyDescent="0.2">
      <c r="A1038">
        <v>1114</v>
      </c>
      <c r="B1038" t="s">
        <v>340</v>
      </c>
      <c r="C1038" t="s">
        <v>6146</v>
      </c>
      <c r="D1038" t="str">
        <f t="shared" si="16"/>
        <v>temozolomideinj</v>
      </c>
      <c r="E1038" t="s">
        <v>2910</v>
      </c>
    </row>
    <row r="1039" spans="1:5" x14ac:dyDescent="0.2">
      <c r="A1039">
        <v>1114</v>
      </c>
      <c r="B1039" t="s">
        <v>340</v>
      </c>
      <c r="C1039" t="s">
        <v>1444</v>
      </c>
      <c r="D1039" t="str">
        <f t="shared" si="16"/>
        <v>temozolomidetab</v>
      </c>
      <c r="E1039" t="s">
        <v>2911</v>
      </c>
    </row>
    <row r="1040" spans="1:5" x14ac:dyDescent="0.2">
      <c r="A1040">
        <v>1115</v>
      </c>
      <c r="B1040" t="s">
        <v>693</v>
      </c>
      <c r="C1040" t="s">
        <v>1444</v>
      </c>
      <c r="D1040" t="str">
        <f t="shared" si="16"/>
        <v>tenofovirtab</v>
      </c>
      <c r="E1040" t="s">
        <v>2912</v>
      </c>
    </row>
    <row r="1041" spans="1:5" x14ac:dyDescent="0.2">
      <c r="A1041">
        <v>1117</v>
      </c>
      <c r="B1041" t="s">
        <v>397</v>
      </c>
      <c r="C1041" t="s">
        <v>1444</v>
      </c>
      <c r="D1041" t="str">
        <f t="shared" si="16"/>
        <v>terazosintab</v>
      </c>
      <c r="E1041" t="s">
        <v>2913</v>
      </c>
    </row>
    <row r="1042" spans="1:5" x14ac:dyDescent="0.2">
      <c r="A1042">
        <v>1118</v>
      </c>
      <c r="B1042" t="s">
        <v>925</v>
      </c>
      <c r="C1042" t="s">
        <v>1444</v>
      </c>
      <c r="D1042" t="str">
        <f t="shared" si="16"/>
        <v>terbinafinetab</v>
      </c>
      <c r="E1042" t="s">
        <v>2914</v>
      </c>
    </row>
    <row r="1043" spans="1:5" x14ac:dyDescent="0.2">
      <c r="A1043">
        <v>1124</v>
      </c>
      <c r="B1043" t="s">
        <v>2915</v>
      </c>
      <c r="C1043" t="s">
        <v>6146</v>
      </c>
      <c r="D1043" t="str">
        <f t="shared" si="16"/>
        <v>testosterone decanoate + testosterone isocaproate + testosterone phenyl propionate + testosterone propionateinj</v>
      </c>
      <c r="E1043" t="s">
        <v>2916</v>
      </c>
    </row>
    <row r="1044" spans="1:5" x14ac:dyDescent="0.2">
      <c r="A1044">
        <v>1125</v>
      </c>
      <c r="B1044" t="s">
        <v>313</v>
      </c>
      <c r="C1044" t="s">
        <v>6146</v>
      </c>
      <c r="D1044" t="str">
        <f t="shared" si="16"/>
        <v>testosterone enanthateinj</v>
      </c>
      <c r="E1044" t="s">
        <v>2917</v>
      </c>
    </row>
    <row r="1045" spans="1:5" x14ac:dyDescent="0.2">
      <c r="A1045">
        <v>1126</v>
      </c>
      <c r="B1045" t="s">
        <v>2918</v>
      </c>
      <c r="C1045" t="s">
        <v>1444</v>
      </c>
      <c r="D1045" t="str">
        <f t="shared" si="16"/>
        <v>testosterone undecanoatetab</v>
      </c>
      <c r="E1045" t="s">
        <v>2919</v>
      </c>
    </row>
    <row r="1046" spans="1:5" x14ac:dyDescent="0.2">
      <c r="A1046">
        <v>1126</v>
      </c>
      <c r="B1046" t="s">
        <v>2918</v>
      </c>
      <c r="C1046" t="s">
        <v>6146</v>
      </c>
      <c r="D1046" t="str">
        <f t="shared" si="16"/>
        <v>testosterone undecanoateinj</v>
      </c>
      <c r="E1046" t="s">
        <v>2920</v>
      </c>
    </row>
    <row r="1047" spans="1:5" x14ac:dyDescent="0.2">
      <c r="A1047">
        <v>1129</v>
      </c>
      <c r="B1047" t="s">
        <v>2921</v>
      </c>
      <c r="C1047" t="s">
        <v>6146</v>
      </c>
      <c r="D1047" t="str">
        <f t="shared" si="16"/>
        <v>tetanus toxoid (absorbed tetanus) vaccineinj</v>
      </c>
      <c r="E1047" t="s">
        <v>2922</v>
      </c>
    </row>
    <row r="1048" spans="1:5" x14ac:dyDescent="0.2">
      <c r="A1048">
        <v>1130</v>
      </c>
      <c r="B1048" t="s">
        <v>126</v>
      </c>
      <c r="C1048" t="s">
        <v>1444</v>
      </c>
      <c r="D1048" t="str">
        <f t="shared" si="16"/>
        <v>tetrabenazinetab</v>
      </c>
      <c r="E1048" t="s">
        <v>2923</v>
      </c>
    </row>
    <row r="1049" spans="1:5" x14ac:dyDescent="0.2">
      <c r="A1049">
        <v>1131</v>
      </c>
      <c r="B1049" t="s">
        <v>576</v>
      </c>
      <c r="C1049" t="s">
        <v>1444</v>
      </c>
      <c r="D1049" t="str">
        <f t="shared" si="16"/>
        <v>tetracyclinetab</v>
      </c>
      <c r="E1049" t="s">
        <v>2924</v>
      </c>
    </row>
    <row r="1050" spans="1:5" x14ac:dyDescent="0.2">
      <c r="A1050">
        <v>1133</v>
      </c>
      <c r="B1050" t="s">
        <v>659</v>
      </c>
      <c r="C1050" t="s">
        <v>1444</v>
      </c>
      <c r="D1050" t="str">
        <f t="shared" si="16"/>
        <v>thalidomidetab</v>
      </c>
      <c r="E1050" t="s">
        <v>2925</v>
      </c>
    </row>
    <row r="1051" spans="1:5" x14ac:dyDescent="0.2">
      <c r="A1051">
        <v>1134</v>
      </c>
      <c r="B1051" t="s">
        <v>559</v>
      </c>
      <c r="C1051" t="s">
        <v>1444</v>
      </c>
      <c r="D1051" t="str">
        <f t="shared" si="16"/>
        <v>theophyllinetab</v>
      </c>
      <c r="E1051" t="s">
        <v>2926</v>
      </c>
    </row>
    <row r="1052" spans="1:5" x14ac:dyDescent="0.2">
      <c r="A1052">
        <v>1134</v>
      </c>
      <c r="B1052" t="s">
        <v>559</v>
      </c>
      <c r="C1052" t="s">
        <v>6146</v>
      </c>
      <c r="D1052" t="str">
        <f t="shared" si="16"/>
        <v>theophyllineinj</v>
      </c>
      <c r="E1052" t="s">
        <v>2927</v>
      </c>
    </row>
    <row r="1053" spans="1:5" x14ac:dyDescent="0.2">
      <c r="A1053">
        <v>1135</v>
      </c>
      <c r="B1053" t="s">
        <v>347</v>
      </c>
      <c r="C1053" t="s">
        <v>6146</v>
      </c>
      <c r="D1053" t="str">
        <f t="shared" si="16"/>
        <v>thiamineinj</v>
      </c>
      <c r="E1053" t="s">
        <v>2928</v>
      </c>
    </row>
    <row r="1054" spans="1:5" x14ac:dyDescent="0.2">
      <c r="A1054">
        <v>1136</v>
      </c>
      <c r="B1054" t="s">
        <v>30</v>
      </c>
      <c r="C1054" t="s">
        <v>6146</v>
      </c>
      <c r="D1054" t="str">
        <f t="shared" si="16"/>
        <v>thiopentalinj</v>
      </c>
      <c r="E1054" t="s">
        <v>2929</v>
      </c>
    </row>
    <row r="1055" spans="1:5" x14ac:dyDescent="0.2">
      <c r="A1055">
        <v>1137</v>
      </c>
      <c r="B1055" t="s">
        <v>2930</v>
      </c>
      <c r="C1055" t="s">
        <v>1444</v>
      </c>
      <c r="D1055" t="str">
        <f t="shared" si="16"/>
        <v>thioridazinetab</v>
      </c>
      <c r="E1055" t="s">
        <v>2931</v>
      </c>
    </row>
    <row r="1056" spans="1:5" x14ac:dyDescent="0.2">
      <c r="A1056">
        <v>1139</v>
      </c>
      <c r="B1056" t="s">
        <v>309</v>
      </c>
      <c r="C1056" t="s">
        <v>1444</v>
      </c>
      <c r="D1056" t="str">
        <f t="shared" si="16"/>
        <v>thyroxine/levothyroxinetab</v>
      </c>
      <c r="E1056" t="s">
        <v>2932</v>
      </c>
    </row>
    <row r="1057" spans="1:5" x14ac:dyDescent="0.2">
      <c r="A1057">
        <v>1140</v>
      </c>
      <c r="B1057" t="s">
        <v>1326</v>
      </c>
      <c r="C1057" t="s">
        <v>1444</v>
      </c>
      <c r="D1057" t="str">
        <f t="shared" si="16"/>
        <v>tibolonetab</v>
      </c>
      <c r="E1057" t="s">
        <v>2933</v>
      </c>
    </row>
    <row r="1058" spans="1:5" x14ac:dyDescent="0.2">
      <c r="A1058">
        <v>1141</v>
      </c>
      <c r="B1058" t="s">
        <v>188</v>
      </c>
      <c r="C1058" t="s">
        <v>1444</v>
      </c>
      <c r="D1058" t="str">
        <f t="shared" si="16"/>
        <v>ticagrelortab</v>
      </c>
      <c r="E1058" t="s">
        <v>2934</v>
      </c>
    </row>
    <row r="1059" spans="1:5" x14ac:dyDescent="0.2">
      <c r="A1059">
        <v>1142</v>
      </c>
      <c r="B1059" t="s">
        <v>481</v>
      </c>
      <c r="C1059" t="s">
        <v>1444</v>
      </c>
      <c r="D1059" t="str">
        <f t="shared" si="16"/>
        <v>ticlopidinetab</v>
      </c>
      <c r="E1059" t="s">
        <v>2935</v>
      </c>
    </row>
    <row r="1060" spans="1:5" x14ac:dyDescent="0.2">
      <c r="A1060">
        <v>1144</v>
      </c>
      <c r="B1060" t="s">
        <v>2936</v>
      </c>
      <c r="C1060" t="s">
        <v>6146</v>
      </c>
      <c r="D1060" t="str">
        <f t="shared" si="16"/>
        <v>tigecyclineinj</v>
      </c>
      <c r="E1060" t="s">
        <v>2937</v>
      </c>
    </row>
    <row r="1061" spans="1:5" x14ac:dyDescent="0.2">
      <c r="A1061">
        <v>1145</v>
      </c>
      <c r="B1061" t="s">
        <v>2938</v>
      </c>
      <c r="C1061" t="s">
        <v>11013</v>
      </c>
      <c r="D1061" t="str">
        <f t="shared" si="16"/>
        <v>timolol + travoprost eye prepeye</v>
      </c>
      <c r="E1061" t="s">
        <v>2939</v>
      </c>
    </row>
    <row r="1062" spans="1:5" x14ac:dyDescent="0.2">
      <c r="A1062">
        <v>1147</v>
      </c>
      <c r="B1062" t="s">
        <v>2940</v>
      </c>
      <c r="C1062" t="s">
        <v>1444</v>
      </c>
      <c r="D1062" t="str">
        <f t="shared" si="16"/>
        <v>ciprofloxacin + tinidazoletab</v>
      </c>
      <c r="E1062" t="s">
        <v>2941</v>
      </c>
    </row>
    <row r="1063" spans="1:5" x14ac:dyDescent="0.2">
      <c r="A1063">
        <v>1147</v>
      </c>
      <c r="B1063" t="s">
        <v>2942</v>
      </c>
      <c r="C1063" t="s">
        <v>1444</v>
      </c>
      <c r="D1063" t="str">
        <f t="shared" si="16"/>
        <v>fluconazole + tinidazoletab</v>
      </c>
      <c r="E1063" t="s">
        <v>2943</v>
      </c>
    </row>
    <row r="1064" spans="1:5" x14ac:dyDescent="0.2">
      <c r="A1064">
        <v>1147</v>
      </c>
      <c r="B1064" t="s">
        <v>2944</v>
      </c>
      <c r="C1064" t="s">
        <v>1444</v>
      </c>
      <c r="D1064" t="str">
        <f t="shared" si="16"/>
        <v>ofloxacin + tinidazoletab</v>
      </c>
      <c r="E1064" t="s">
        <v>2945</v>
      </c>
    </row>
    <row r="1065" spans="1:5" x14ac:dyDescent="0.2">
      <c r="A1065">
        <v>1147</v>
      </c>
      <c r="B1065" t="s">
        <v>832</v>
      </c>
      <c r="C1065" t="s">
        <v>1444</v>
      </c>
      <c r="D1065" t="str">
        <f t="shared" si="16"/>
        <v>tinidazoletab</v>
      </c>
      <c r="E1065" t="s">
        <v>2946</v>
      </c>
    </row>
    <row r="1066" spans="1:5" x14ac:dyDescent="0.2">
      <c r="A1066">
        <v>1147</v>
      </c>
      <c r="B1066" t="s">
        <v>2947</v>
      </c>
      <c r="C1066" t="s">
        <v>1444</v>
      </c>
      <c r="D1066" t="str">
        <f t="shared" si="16"/>
        <v>norfloxacin + tinidazoletab</v>
      </c>
      <c r="E1066" t="s">
        <v>2948</v>
      </c>
    </row>
    <row r="1067" spans="1:5" x14ac:dyDescent="0.2">
      <c r="A1067">
        <v>1150</v>
      </c>
      <c r="B1067" t="s">
        <v>2949</v>
      </c>
      <c r="C1067" t="s">
        <v>1661</v>
      </c>
      <c r="D1067" t="str">
        <f t="shared" si="16"/>
        <v>tiotropiumrotacaps</v>
      </c>
      <c r="E1067" t="s">
        <v>2950</v>
      </c>
    </row>
    <row r="1068" spans="1:5" x14ac:dyDescent="0.2">
      <c r="A1068">
        <v>1150</v>
      </c>
      <c r="B1068" t="s">
        <v>2949</v>
      </c>
      <c r="C1068" t="s">
        <v>1661</v>
      </c>
      <c r="D1068" t="str">
        <f t="shared" si="16"/>
        <v>tiotropiumrotacaps</v>
      </c>
      <c r="E1068" t="s">
        <v>2951</v>
      </c>
    </row>
    <row r="1069" spans="1:5" x14ac:dyDescent="0.2">
      <c r="A1069">
        <v>1151</v>
      </c>
      <c r="B1069" t="s">
        <v>2952</v>
      </c>
      <c r="C1069" t="s">
        <v>1444</v>
      </c>
      <c r="D1069" t="str">
        <f t="shared" si="16"/>
        <v>aceclofenac + tizanidinetab</v>
      </c>
      <c r="E1069" t="s">
        <v>2953</v>
      </c>
    </row>
    <row r="1070" spans="1:5" x14ac:dyDescent="0.2">
      <c r="A1070">
        <v>1151</v>
      </c>
      <c r="B1070" t="s">
        <v>2954</v>
      </c>
      <c r="C1070" t="s">
        <v>1444</v>
      </c>
      <c r="D1070" t="str">
        <f t="shared" si="16"/>
        <v>mefenamic acid + tizanidinetab</v>
      </c>
      <c r="E1070" t="s">
        <v>2955</v>
      </c>
    </row>
    <row r="1071" spans="1:5" x14ac:dyDescent="0.2">
      <c r="A1071">
        <v>1151</v>
      </c>
      <c r="B1071" t="s">
        <v>2956</v>
      </c>
      <c r="C1071" t="s">
        <v>1444</v>
      </c>
      <c r="D1071" t="str">
        <f t="shared" si="16"/>
        <v>tizanidinetab</v>
      </c>
      <c r="E1071" t="s">
        <v>2957</v>
      </c>
    </row>
    <row r="1072" spans="1:5" x14ac:dyDescent="0.2">
      <c r="A1072">
        <v>1152</v>
      </c>
      <c r="B1072" t="s">
        <v>1272</v>
      </c>
      <c r="C1072" t="s">
        <v>11013</v>
      </c>
      <c r="D1072" t="str">
        <f t="shared" si="16"/>
        <v>tobramycin eye prepeye</v>
      </c>
      <c r="E1072" t="s">
        <v>2958</v>
      </c>
    </row>
    <row r="1073" spans="1:5" x14ac:dyDescent="0.2">
      <c r="A1073">
        <v>1153</v>
      </c>
      <c r="B1073" t="s">
        <v>2959</v>
      </c>
      <c r="C1073" t="s">
        <v>11013</v>
      </c>
      <c r="D1073" t="str">
        <f t="shared" si="16"/>
        <v>tobramycin sulphateeye</v>
      </c>
      <c r="E1073" t="s">
        <v>2960</v>
      </c>
    </row>
    <row r="1074" spans="1:5" x14ac:dyDescent="0.2">
      <c r="A1074">
        <v>1154</v>
      </c>
      <c r="B1074" t="s">
        <v>894</v>
      </c>
      <c r="C1074" t="s">
        <v>6146</v>
      </c>
      <c r="D1074" t="str">
        <f t="shared" si="16"/>
        <v>tocilizumabinj</v>
      </c>
      <c r="E1074" t="s">
        <v>2961</v>
      </c>
    </row>
    <row r="1075" spans="1:5" x14ac:dyDescent="0.2">
      <c r="A1075">
        <v>1155</v>
      </c>
      <c r="B1075" t="s">
        <v>2962</v>
      </c>
      <c r="C1075" t="s">
        <v>1444</v>
      </c>
      <c r="D1075" t="str">
        <f t="shared" si="16"/>
        <v>tolfenamic acidtab</v>
      </c>
      <c r="E1075" t="s">
        <v>2963</v>
      </c>
    </row>
    <row r="1076" spans="1:5" x14ac:dyDescent="0.2">
      <c r="A1076">
        <v>1158</v>
      </c>
      <c r="B1076" t="s">
        <v>2964</v>
      </c>
      <c r="C1076" t="s">
        <v>1444</v>
      </c>
      <c r="D1076" t="str">
        <f t="shared" si="16"/>
        <v>tolperisonetab</v>
      </c>
      <c r="E1076" t="s">
        <v>2965</v>
      </c>
    </row>
    <row r="1077" spans="1:5" x14ac:dyDescent="0.2">
      <c r="A1077">
        <v>1159</v>
      </c>
      <c r="B1077" t="s">
        <v>2966</v>
      </c>
      <c r="C1077" t="s">
        <v>1444</v>
      </c>
      <c r="D1077" t="str">
        <f t="shared" si="16"/>
        <v>tolterodine tartratetab</v>
      </c>
      <c r="E1077" t="s">
        <v>2967</v>
      </c>
    </row>
    <row r="1078" spans="1:5" x14ac:dyDescent="0.2">
      <c r="A1078">
        <v>1160</v>
      </c>
      <c r="B1078" t="s">
        <v>8</v>
      </c>
      <c r="C1078" t="s">
        <v>1444</v>
      </c>
      <c r="D1078" t="str">
        <f t="shared" si="16"/>
        <v>topiramatetab</v>
      </c>
      <c r="E1078" t="s">
        <v>2968</v>
      </c>
    </row>
    <row r="1079" spans="1:5" x14ac:dyDescent="0.2">
      <c r="A1079">
        <v>1161</v>
      </c>
      <c r="B1079" t="s">
        <v>392</v>
      </c>
      <c r="C1079" t="s">
        <v>1444</v>
      </c>
      <c r="D1079" t="str">
        <f t="shared" si="16"/>
        <v>torasemidetab</v>
      </c>
      <c r="E1079" t="s">
        <v>2969</v>
      </c>
    </row>
    <row r="1080" spans="1:5" x14ac:dyDescent="0.2">
      <c r="A1080">
        <v>1162</v>
      </c>
      <c r="B1080" t="s">
        <v>80</v>
      </c>
      <c r="C1080" t="s">
        <v>6146</v>
      </c>
      <c r="D1080" t="str">
        <f t="shared" si="16"/>
        <v>tramadolinj</v>
      </c>
      <c r="E1080" t="s">
        <v>2970</v>
      </c>
    </row>
    <row r="1081" spans="1:5" x14ac:dyDescent="0.2">
      <c r="A1081">
        <v>1162</v>
      </c>
      <c r="B1081" t="s">
        <v>80</v>
      </c>
      <c r="C1081" t="s">
        <v>1444</v>
      </c>
      <c r="D1081" t="str">
        <f t="shared" si="16"/>
        <v>tramadoltab</v>
      </c>
      <c r="E1081" t="s">
        <v>2971</v>
      </c>
    </row>
    <row r="1082" spans="1:5" x14ac:dyDescent="0.2">
      <c r="A1082">
        <v>1163</v>
      </c>
      <c r="B1082" t="s">
        <v>656</v>
      </c>
      <c r="C1082" t="s">
        <v>1444</v>
      </c>
      <c r="D1082" t="str">
        <f t="shared" si="16"/>
        <v>tranexamic acidtab</v>
      </c>
      <c r="E1082" t="s">
        <v>2972</v>
      </c>
    </row>
    <row r="1083" spans="1:5" x14ac:dyDescent="0.2">
      <c r="A1083">
        <v>1164</v>
      </c>
      <c r="B1083" t="s">
        <v>2973</v>
      </c>
      <c r="C1083" t="s">
        <v>6146</v>
      </c>
      <c r="D1083" t="str">
        <f t="shared" si="16"/>
        <v>trastuzumabinj</v>
      </c>
      <c r="E1083" t="s">
        <v>2974</v>
      </c>
    </row>
    <row r="1084" spans="1:5" x14ac:dyDescent="0.2">
      <c r="A1084">
        <v>1165</v>
      </c>
      <c r="B1084" t="s">
        <v>2975</v>
      </c>
      <c r="C1084" t="s">
        <v>11013</v>
      </c>
      <c r="D1084" t="str">
        <f t="shared" si="16"/>
        <v>travoprost eye prepeye</v>
      </c>
      <c r="E1084" t="s">
        <v>2976</v>
      </c>
    </row>
    <row r="1085" spans="1:5" x14ac:dyDescent="0.2">
      <c r="A1085">
        <v>1166</v>
      </c>
      <c r="B1085" t="s">
        <v>980</v>
      </c>
      <c r="C1085" t="s">
        <v>1442</v>
      </c>
      <c r="D1085" t="str">
        <f t="shared" si="16"/>
        <v>tretinoincream/gel/oint/solution</v>
      </c>
      <c r="E1085" t="s">
        <v>2977</v>
      </c>
    </row>
    <row r="1086" spans="1:5" x14ac:dyDescent="0.2">
      <c r="A1086">
        <v>1168</v>
      </c>
      <c r="B1086" t="s">
        <v>266</v>
      </c>
      <c r="C1086" t="s">
        <v>1444</v>
      </c>
      <c r="D1086" t="str">
        <f t="shared" si="16"/>
        <v>triamcinolonetab</v>
      </c>
      <c r="E1086" t="s">
        <v>2978</v>
      </c>
    </row>
    <row r="1087" spans="1:5" x14ac:dyDescent="0.2">
      <c r="A1087">
        <v>1168</v>
      </c>
      <c r="B1087" t="s">
        <v>266</v>
      </c>
      <c r="C1087" t="s">
        <v>6146</v>
      </c>
      <c r="D1087" t="str">
        <f t="shared" si="16"/>
        <v>triamcinoloneinj</v>
      </c>
      <c r="E1087" t="s">
        <v>2979</v>
      </c>
    </row>
    <row r="1088" spans="1:5" x14ac:dyDescent="0.2">
      <c r="A1088">
        <v>1168</v>
      </c>
      <c r="B1088" t="s">
        <v>266</v>
      </c>
      <c r="C1088" t="s">
        <v>1442</v>
      </c>
      <c r="D1088" t="str">
        <f t="shared" si="16"/>
        <v>triamcinolonecream/gel/oint/solution</v>
      </c>
      <c r="E1088" t="s">
        <v>2980</v>
      </c>
    </row>
    <row r="1089" spans="1:5" x14ac:dyDescent="0.2">
      <c r="A1089">
        <v>1172</v>
      </c>
      <c r="B1089" t="s">
        <v>217</v>
      </c>
      <c r="C1089" t="s">
        <v>1573</v>
      </c>
      <c r="D1089" t="str">
        <f t="shared" si="16"/>
        <v>triamcinolone nasal prepnasal spray</v>
      </c>
      <c r="E1089" t="s">
        <v>2981</v>
      </c>
    </row>
    <row r="1090" spans="1:5" x14ac:dyDescent="0.2">
      <c r="A1090">
        <v>1173</v>
      </c>
      <c r="B1090" t="s">
        <v>1090</v>
      </c>
      <c r="C1090" t="s">
        <v>1444</v>
      </c>
      <c r="D1090" t="str">
        <f t="shared" ref="D1090:D1153" si="17">CONCATENATE(B1090,C1090)</f>
        <v>trifluoperazinetab</v>
      </c>
      <c r="E1090" t="s">
        <v>2982</v>
      </c>
    </row>
    <row r="1091" spans="1:5" x14ac:dyDescent="0.2">
      <c r="A1091">
        <v>1175</v>
      </c>
      <c r="B1091" t="s">
        <v>106</v>
      </c>
      <c r="C1091" t="s">
        <v>1444</v>
      </c>
      <c r="D1091" t="str">
        <f t="shared" si="17"/>
        <v>trihexyphenidyltab</v>
      </c>
      <c r="E1091" t="s">
        <v>2983</v>
      </c>
    </row>
    <row r="1092" spans="1:5" x14ac:dyDescent="0.2">
      <c r="A1092">
        <v>1176</v>
      </c>
      <c r="B1092" t="s">
        <v>2984</v>
      </c>
      <c r="C1092" t="s">
        <v>1444</v>
      </c>
      <c r="D1092" t="str">
        <f t="shared" si="17"/>
        <v>trimebutinetab</v>
      </c>
      <c r="E1092" t="s">
        <v>2985</v>
      </c>
    </row>
    <row r="1093" spans="1:5" x14ac:dyDescent="0.2">
      <c r="A1093">
        <v>1177</v>
      </c>
      <c r="B1093" t="s">
        <v>2986</v>
      </c>
      <c r="C1093" t="s">
        <v>1444</v>
      </c>
      <c r="D1093" t="str">
        <f t="shared" si="17"/>
        <v>trimetazidinetab</v>
      </c>
      <c r="E1093" t="s">
        <v>2987</v>
      </c>
    </row>
    <row r="1094" spans="1:5" x14ac:dyDescent="0.2">
      <c r="A1094">
        <v>1178</v>
      </c>
      <c r="B1094" t="s">
        <v>2988</v>
      </c>
      <c r="C1094" t="s">
        <v>1444</v>
      </c>
      <c r="D1094" t="str">
        <f t="shared" si="17"/>
        <v>trimethoprimtab</v>
      </c>
      <c r="E1094" t="s">
        <v>2989</v>
      </c>
    </row>
    <row r="1095" spans="1:5" x14ac:dyDescent="0.2">
      <c r="A1095">
        <v>1180</v>
      </c>
      <c r="B1095" t="s">
        <v>2990</v>
      </c>
      <c r="C1095" t="s">
        <v>6146</v>
      </c>
      <c r="D1095" t="str">
        <f t="shared" si="17"/>
        <v>triptorelininj</v>
      </c>
      <c r="E1095" t="s">
        <v>2991</v>
      </c>
    </row>
    <row r="1096" spans="1:5" x14ac:dyDescent="0.2">
      <c r="A1096">
        <v>1181</v>
      </c>
      <c r="B1096" t="s">
        <v>2992</v>
      </c>
      <c r="C1096" t="s">
        <v>11013</v>
      </c>
      <c r="D1096" t="str">
        <f t="shared" si="17"/>
        <v>phenylephrine + tropicamideeye</v>
      </c>
      <c r="E1096" t="s">
        <v>2993</v>
      </c>
    </row>
    <row r="1097" spans="1:5" x14ac:dyDescent="0.2">
      <c r="A1097">
        <v>1181</v>
      </c>
      <c r="B1097" t="s">
        <v>2994</v>
      </c>
      <c r="C1097" t="s">
        <v>11013</v>
      </c>
      <c r="D1097" t="str">
        <f t="shared" si="17"/>
        <v>tropicamide eye prepeye</v>
      </c>
      <c r="E1097" t="s">
        <v>2995</v>
      </c>
    </row>
    <row r="1098" spans="1:5" x14ac:dyDescent="0.2">
      <c r="A1098">
        <v>1182</v>
      </c>
      <c r="B1098" t="s">
        <v>2996</v>
      </c>
      <c r="C1098" t="s">
        <v>1669</v>
      </c>
      <c r="D1098" t="str">
        <f t="shared" si="17"/>
        <v>tulobuterolpatch</v>
      </c>
      <c r="E1098" t="s">
        <v>2997</v>
      </c>
    </row>
    <row r="1099" spans="1:5" x14ac:dyDescent="0.2">
      <c r="A1099">
        <v>1187</v>
      </c>
      <c r="B1099" t="s">
        <v>1354</v>
      </c>
      <c r="C1099" t="s">
        <v>6146</v>
      </c>
      <c r="D1099" t="str">
        <f t="shared" si="17"/>
        <v>urofollitropininj</v>
      </c>
      <c r="E1099" t="s">
        <v>2998</v>
      </c>
    </row>
    <row r="1100" spans="1:5" x14ac:dyDescent="0.2">
      <c r="A1100">
        <v>1188</v>
      </c>
      <c r="B1100" t="s">
        <v>192</v>
      </c>
      <c r="C1100" t="s">
        <v>6146</v>
      </c>
      <c r="D1100" t="str">
        <f t="shared" si="17"/>
        <v>urokinaseinj</v>
      </c>
      <c r="E1100" t="s">
        <v>2999</v>
      </c>
    </row>
    <row r="1101" spans="1:5" x14ac:dyDescent="0.2">
      <c r="A1101">
        <v>1189</v>
      </c>
      <c r="B1101" t="s">
        <v>716</v>
      </c>
      <c r="C1101" t="s">
        <v>1444</v>
      </c>
      <c r="D1101" t="str">
        <f t="shared" si="17"/>
        <v>ursodeoxycholic acidtab</v>
      </c>
      <c r="E1101" t="s">
        <v>3000</v>
      </c>
    </row>
    <row r="1102" spans="1:5" x14ac:dyDescent="0.2">
      <c r="A1102">
        <v>1190</v>
      </c>
      <c r="B1102" t="s">
        <v>969</v>
      </c>
      <c r="C1102" t="s">
        <v>1444</v>
      </c>
      <c r="D1102" t="str">
        <f t="shared" si="17"/>
        <v>valacyclovirtab</v>
      </c>
      <c r="E1102" t="s">
        <v>3001</v>
      </c>
    </row>
    <row r="1103" spans="1:5" x14ac:dyDescent="0.2">
      <c r="A1103">
        <v>1191</v>
      </c>
      <c r="B1103" t="s">
        <v>3002</v>
      </c>
      <c r="C1103" t="s">
        <v>1444</v>
      </c>
      <c r="D1103" t="str">
        <f t="shared" si="17"/>
        <v>valdecoxibtab</v>
      </c>
      <c r="E1103" t="s">
        <v>3003</v>
      </c>
    </row>
    <row r="1104" spans="1:5" x14ac:dyDescent="0.2">
      <c r="A1104">
        <v>1192</v>
      </c>
      <c r="B1104" t="s">
        <v>3004</v>
      </c>
      <c r="C1104" t="s">
        <v>1444</v>
      </c>
      <c r="D1104" t="str">
        <f t="shared" si="17"/>
        <v>valganciclovirtab</v>
      </c>
      <c r="E1104" t="s">
        <v>3005</v>
      </c>
    </row>
    <row r="1105" spans="1:5" x14ac:dyDescent="0.2">
      <c r="A1105">
        <v>1193</v>
      </c>
      <c r="B1105" t="s">
        <v>381</v>
      </c>
      <c r="C1105" t="s">
        <v>1444</v>
      </c>
      <c r="D1105" t="str">
        <f t="shared" si="17"/>
        <v>valsartantab</v>
      </c>
      <c r="E1105" t="s">
        <v>3006</v>
      </c>
    </row>
    <row r="1106" spans="1:5" x14ac:dyDescent="0.2">
      <c r="A1106">
        <v>1194</v>
      </c>
      <c r="B1106" t="s">
        <v>418</v>
      </c>
      <c r="C1106" t="s">
        <v>1444</v>
      </c>
      <c r="D1106" t="str">
        <f t="shared" si="17"/>
        <v>valsartan + hydrochlorothiazidetab</v>
      </c>
      <c r="E1106" t="s">
        <v>3007</v>
      </c>
    </row>
    <row r="1107" spans="1:5" x14ac:dyDescent="0.2">
      <c r="A1107">
        <v>1195</v>
      </c>
      <c r="B1107" t="s">
        <v>49</v>
      </c>
      <c r="C1107" t="s">
        <v>6146</v>
      </c>
      <c r="D1107" t="str">
        <f t="shared" si="17"/>
        <v>vancomycininj</v>
      </c>
      <c r="E1107" t="s">
        <v>3008</v>
      </c>
    </row>
    <row r="1108" spans="1:5" x14ac:dyDescent="0.2">
      <c r="A1108">
        <v>1196</v>
      </c>
      <c r="B1108" t="s">
        <v>1047</v>
      </c>
      <c r="C1108" t="s">
        <v>1444</v>
      </c>
      <c r="D1108" t="str">
        <f t="shared" si="17"/>
        <v>vardenafiltab</v>
      </c>
      <c r="E1108" t="s">
        <v>3009</v>
      </c>
    </row>
    <row r="1109" spans="1:5" x14ac:dyDescent="0.2">
      <c r="A1109">
        <v>1197</v>
      </c>
      <c r="B1109" t="s">
        <v>3010</v>
      </c>
      <c r="C1109" t="s">
        <v>1444</v>
      </c>
      <c r="D1109" t="str">
        <f t="shared" si="17"/>
        <v>varenicline tartratetab</v>
      </c>
      <c r="E1109" t="s">
        <v>3011</v>
      </c>
    </row>
    <row r="1110" spans="1:5" x14ac:dyDescent="0.2">
      <c r="A1110">
        <v>1198</v>
      </c>
      <c r="B1110" t="s">
        <v>3012</v>
      </c>
      <c r="C1110" t="s">
        <v>1581</v>
      </c>
      <c r="D1110" t="str">
        <f t="shared" si="17"/>
        <v>varicella virus vaccine (live attenuated oka strain)vaccine</v>
      </c>
      <c r="E1110" t="s">
        <v>3013</v>
      </c>
    </row>
    <row r="1111" spans="1:5" x14ac:dyDescent="0.2">
      <c r="A1111">
        <v>1200</v>
      </c>
      <c r="B1111" t="s">
        <v>3014</v>
      </c>
      <c r="C1111" t="s">
        <v>6146</v>
      </c>
      <c r="D1111" t="str">
        <f t="shared" si="17"/>
        <v>vecuronium bromideinj</v>
      </c>
      <c r="E1111" t="s">
        <v>3015</v>
      </c>
    </row>
    <row r="1112" spans="1:5" x14ac:dyDescent="0.2">
      <c r="A1112">
        <v>1201</v>
      </c>
      <c r="B1112" t="s">
        <v>1064</v>
      </c>
      <c r="C1112" t="s">
        <v>1444</v>
      </c>
      <c r="D1112" t="str">
        <f t="shared" si="17"/>
        <v>venlafaxinetab</v>
      </c>
      <c r="E1112" t="s">
        <v>3016</v>
      </c>
    </row>
    <row r="1113" spans="1:5" x14ac:dyDescent="0.2">
      <c r="A1113">
        <v>1202</v>
      </c>
      <c r="B1113" t="s">
        <v>14</v>
      </c>
      <c r="C1113" t="s">
        <v>1444</v>
      </c>
      <c r="D1113" t="str">
        <f t="shared" si="17"/>
        <v>verapamiltab</v>
      </c>
      <c r="E1113" t="s">
        <v>3017</v>
      </c>
    </row>
    <row r="1114" spans="1:5" x14ac:dyDescent="0.2">
      <c r="A1114">
        <v>1204</v>
      </c>
      <c r="B1114" t="s">
        <v>3018</v>
      </c>
      <c r="C1114" t="s">
        <v>1444</v>
      </c>
      <c r="D1114" t="str">
        <f t="shared" si="17"/>
        <v>vildagliptintab</v>
      </c>
      <c r="E1114" t="s">
        <v>3019</v>
      </c>
    </row>
    <row r="1115" spans="1:5" x14ac:dyDescent="0.2">
      <c r="A1115">
        <v>1205</v>
      </c>
      <c r="B1115" t="s">
        <v>997</v>
      </c>
      <c r="C1115" t="s">
        <v>6146</v>
      </c>
      <c r="D1115" t="str">
        <f t="shared" si="17"/>
        <v>vinblastineinj</v>
      </c>
      <c r="E1115" t="s">
        <v>3020</v>
      </c>
    </row>
    <row r="1116" spans="1:5" x14ac:dyDescent="0.2">
      <c r="A1116">
        <v>1206</v>
      </c>
      <c r="B1116" t="s">
        <v>634</v>
      </c>
      <c r="C1116" t="s">
        <v>6146</v>
      </c>
      <c r="D1116" t="str">
        <f t="shared" si="17"/>
        <v>vincristineinj</v>
      </c>
      <c r="E1116" t="s">
        <v>3021</v>
      </c>
    </row>
    <row r="1117" spans="1:5" x14ac:dyDescent="0.2">
      <c r="A1117">
        <v>1207</v>
      </c>
      <c r="B1117" t="s">
        <v>3022</v>
      </c>
      <c r="C1117" t="s">
        <v>6146</v>
      </c>
      <c r="D1117" t="str">
        <f t="shared" si="17"/>
        <v>vinorelbineinj</v>
      </c>
      <c r="E1117" t="s">
        <v>3023</v>
      </c>
    </row>
    <row r="1118" spans="1:5" x14ac:dyDescent="0.2">
      <c r="A1118">
        <v>1208</v>
      </c>
      <c r="B1118" t="s">
        <v>190</v>
      </c>
      <c r="C1118" t="s">
        <v>1444</v>
      </c>
      <c r="D1118" t="str">
        <f t="shared" si="17"/>
        <v>vinpocetinetab</v>
      </c>
      <c r="E1118" t="s">
        <v>3024</v>
      </c>
    </row>
    <row r="1119" spans="1:5" x14ac:dyDescent="0.2">
      <c r="A1119">
        <v>1209</v>
      </c>
      <c r="B1119" t="s">
        <v>565</v>
      </c>
      <c r="C1119" t="s">
        <v>1444</v>
      </c>
      <c r="D1119" t="str">
        <f t="shared" si="17"/>
        <v>vitamin A (retinol)tab</v>
      </c>
      <c r="E1119" t="s">
        <v>3025</v>
      </c>
    </row>
    <row r="1120" spans="1:5" x14ac:dyDescent="0.2">
      <c r="A1120">
        <v>1214</v>
      </c>
      <c r="B1120" t="s">
        <v>69</v>
      </c>
      <c r="C1120" t="s">
        <v>1444</v>
      </c>
      <c r="D1120" t="str">
        <f t="shared" si="17"/>
        <v>voriconazoletab</v>
      </c>
      <c r="E1120" t="s">
        <v>3026</v>
      </c>
    </row>
    <row r="1121" spans="1:5" x14ac:dyDescent="0.2">
      <c r="A1121">
        <v>1214</v>
      </c>
      <c r="B1121" t="s">
        <v>69</v>
      </c>
      <c r="C1121" t="s">
        <v>6146</v>
      </c>
      <c r="D1121" t="str">
        <f t="shared" si="17"/>
        <v>voriconazoleinj</v>
      </c>
      <c r="E1121" t="s">
        <v>3027</v>
      </c>
    </row>
    <row r="1122" spans="1:5" x14ac:dyDescent="0.2">
      <c r="A1122">
        <v>1215</v>
      </c>
      <c r="B1122" t="s">
        <v>156</v>
      </c>
      <c r="C1122" t="s">
        <v>1444</v>
      </c>
      <c r="D1122" t="str">
        <f t="shared" si="17"/>
        <v>warfarin sodiumtab</v>
      </c>
      <c r="E1122" t="s">
        <v>3028</v>
      </c>
    </row>
    <row r="1123" spans="1:5" x14ac:dyDescent="0.2">
      <c r="A1123">
        <v>1216</v>
      </c>
      <c r="B1123" t="s">
        <v>218</v>
      </c>
      <c r="C1123" t="s">
        <v>1573</v>
      </c>
      <c r="D1123" t="str">
        <f t="shared" si="17"/>
        <v>xylometazoline nasal prepnasal spray</v>
      </c>
      <c r="E1123" t="s">
        <v>3029</v>
      </c>
    </row>
    <row r="1124" spans="1:5" x14ac:dyDescent="0.2">
      <c r="A1124">
        <v>1219</v>
      </c>
      <c r="B1124" t="s">
        <v>142</v>
      </c>
      <c r="C1124" t="s">
        <v>1444</v>
      </c>
      <c r="D1124" t="str">
        <f t="shared" si="17"/>
        <v>zaleplonetab</v>
      </c>
      <c r="E1124" t="s">
        <v>3030</v>
      </c>
    </row>
    <row r="1125" spans="1:5" x14ac:dyDescent="0.2">
      <c r="A1125">
        <v>1220</v>
      </c>
      <c r="B1125" t="s">
        <v>3031</v>
      </c>
      <c r="C1125" t="s">
        <v>1661</v>
      </c>
      <c r="D1125" t="str">
        <f t="shared" si="17"/>
        <v>zannamivirrotacaps</v>
      </c>
      <c r="E1125" t="s">
        <v>3032</v>
      </c>
    </row>
    <row r="1126" spans="1:5" x14ac:dyDescent="0.2">
      <c r="A1126">
        <v>1221</v>
      </c>
      <c r="B1126" t="s">
        <v>3033</v>
      </c>
      <c r="C1126" t="s">
        <v>1444</v>
      </c>
      <c r="D1126" t="str">
        <f t="shared" si="17"/>
        <v>lamivudine + zidovudinetab</v>
      </c>
      <c r="E1126" t="s">
        <v>3034</v>
      </c>
    </row>
    <row r="1127" spans="1:5" x14ac:dyDescent="0.2">
      <c r="A1127">
        <v>1221</v>
      </c>
      <c r="B1127" t="s">
        <v>3035</v>
      </c>
      <c r="C1127" t="s">
        <v>1444</v>
      </c>
      <c r="D1127" t="str">
        <f t="shared" si="17"/>
        <v>zidovudinetab</v>
      </c>
      <c r="E1127" t="s">
        <v>3036</v>
      </c>
    </row>
    <row r="1128" spans="1:5" x14ac:dyDescent="0.2">
      <c r="A1128">
        <v>1225</v>
      </c>
      <c r="B1128" t="s">
        <v>367</v>
      </c>
      <c r="C1128" t="s">
        <v>1471</v>
      </c>
      <c r="D1128" t="str">
        <f t="shared" si="17"/>
        <v>zinc sulphate monohydratesyp</v>
      </c>
      <c r="E1128" t="s">
        <v>3037</v>
      </c>
    </row>
    <row r="1129" spans="1:5" x14ac:dyDescent="0.2">
      <c r="A1129">
        <v>1226</v>
      </c>
      <c r="B1129" t="s">
        <v>3038</v>
      </c>
      <c r="C1129" t="s">
        <v>1444</v>
      </c>
      <c r="D1129" t="str">
        <f t="shared" si="17"/>
        <v>ziprasidonetab</v>
      </c>
      <c r="E1129" t="s">
        <v>3039</v>
      </c>
    </row>
    <row r="1130" spans="1:5" x14ac:dyDescent="0.2">
      <c r="A1130">
        <v>1227</v>
      </c>
      <c r="B1130" t="s">
        <v>3040</v>
      </c>
      <c r="C1130" t="s">
        <v>1444</v>
      </c>
      <c r="D1130" t="str">
        <f t="shared" si="17"/>
        <v>zolendronic acidtab</v>
      </c>
      <c r="E1130" t="s">
        <v>3041</v>
      </c>
    </row>
    <row r="1131" spans="1:5" x14ac:dyDescent="0.2">
      <c r="A1131">
        <v>1227</v>
      </c>
      <c r="B1131" t="s">
        <v>3040</v>
      </c>
      <c r="C1131" t="s">
        <v>6146</v>
      </c>
      <c r="D1131" t="str">
        <f t="shared" si="17"/>
        <v>zolendronic acidinj</v>
      </c>
      <c r="E1131" t="s">
        <v>3042</v>
      </c>
    </row>
    <row r="1132" spans="1:5" x14ac:dyDescent="0.2">
      <c r="A1132">
        <v>1228</v>
      </c>
      <c r="B1132" t="s">
        <v>3043</v>
      </c>
      <c r="C1132" t="s">
        <v>1444</v>
      </c>
      <c r="D1132" t="str">
        <f t="shared" si="17"/>
        <v>zolmitriptantab</v>
      </c>
      <c r="E1132" t="s">
        <v>3044</v>
      </c>
    </row>
    <row r="1133" spans="1:5" x14ac:dyDescent="0.2">
      <c r="A1133">
        <v>1229</v>
      </c>
      <c r="B1133" t="s">
        <v>3045</v>
      </c>
      <c r="C1133" t="s">
        <v>1573</v>
      </c>
      <c r="D1133" t="str">
        <f t="shared" si="17"/>
        <v>zolmitriptan nasal prepnasal spray</v>
      </c>
      <c r="E1133" t="s">
        <v>3046</v>
      </c>
    </row>
    <row r="1134" spans="1:5" x14ac:dyDescent="0.2">
      <c r="A1134">
        <v>1230</v>
      </c>
      <c r="B1134" t="s">
        <v>141</v>
      </c>
      <c r="C1134" t="s">
        <v>1444</v>
      </c>
      <c r="D1134" t="str">
        <f t="shared" si="17"/>
        <v>zolpidemtab</v>
      </c>
      <c r="E1134" t="s">
        <v>3047</v>
      </c>
    </row>
    <row r="1135" spans="1:5" x14ac:dyDescent="0.2">
      <c r="A1135">
        <v>1231</v>
      </c>
      <c r="B1135" t="s">
        <v>144</v>
      </c>
      <c r="C1135" t="s">
        <v>1444</v>
      </c>
      <c r="D1135" t="str">
        <f t="shared" si="17"/>
        <v>zopiclonetab</v>
      </c>
      <c r="E1135" t="s">
        <v>3048</v>
      </c>
    </row>
    <row r="1136" spans="1:5" x14ac:dyDescent="0.2">
      <c r="A1136">
        <v>1232</v>
      </c>
      <c r="B1136" t="s">
        <v>3049</v>
      </c>
      <c r="C1136" t="s">
        <v>6146</v>
      </c>
      <c r="D1136" t="str">
        <f t="shared" si="17"/>
        <v>zuclopenthixolinj</v>
      </c>
      <c r="E1136" t="s">
        <v>3050</v>
      </c>
    </row>
    <row r="1137" spans="1:5" x14ac:dyDescent="0.2">
      <c r="A1137">
        <v>1234</v>
      </c>
      <c r="B1137" t="s">
        <v>3051</v>
      </c>
      <c r="C1137" t="s">
        <v>1444</v>
      </c>
      <c r="D1137" t="str">
        <f t="shared" si="17"/>
        <v>Nintedanibtab</v>
      </c>
      <c r="E1137" t="s">
        <v>3052</v>
      </c>
    </row>
    <row r="1138" spans="1:5" x14ac:dyDescent="0.2">
      <c r="A1138">
        <v>1235</v>
      </c>
      <c r="B1138" t="s">
        <v>3053</v>
      </c>
      <c r="C1138" t="s">
        <v>1444</v>
      </c>
      <c r="D1138" t="str">
        <f t="shared" si="17"/>
        <v>Benazepriltab</v>
      </c>
      <c r="E1138" t="s">
        <v>3054</v>
      </c>
    </row>
    <row r="1139" spans="1:5" x14ac:dyDescent="0.2">
      <c r="A1139">
        <v>1236</v>
      </c>
      <c r="B1139" t="s">
        <v>3055</v>
      </c>
      <c r="C1139" t="s">
        <v>1444</v>
      </c>
      <c r="D1139" t="str">
        <f t="shared" si="17"/>
        <v>Rasagilinetab</v>
      </c>
      <c r="E1139" t="s">
        <v>3056</v>
      </c>
    </row>
    <row r="1140" spans="1:5" x14ac:dyDescent="0.2">
      <c r="A1140">
        <v>1238</v>
      </c>
      <c r="B1140" t="s">
        <v>3057</v>
      </c>
      <c r="C1140" t="s">
        <v>1444</v>
      </c>
      <c r="D1140" t="str">
        <f t="shared" si="17"/>
        <v>Safinamidetab</v>
      </c>
      <c r="E1140" t="s">
        <v>3058</v>
      </c>
    </row>
    <row r="1141" spans="1:5" x14ac:dyDescent="0.2">
      <c r="A1141">
        <v>1241</v>
      </c>
      <c r="B1141" t="s">
        <v>3059</v>
      </c>
      <c r="C1141" t="s">
        <v>1444</v>
      </c>
      <c r="D1141" t="str">
        <f t="shared" si="17"/>
        <v>Levodopa + Benserazidetab</v>
      </c>
      <c r="E1141" t="s">
        <v>3060</v>
      </c>
    </row>
    <row r="1142" spans="1:5" x14ac:dyDescent="0.2">
      <c r="A1142">
        <v>1242</v>
      </c>
      <c r="B1142" t="s">
        <v>3061</v>
      </c>
      <c r="C1142" t="s">
        <v>1444</v>
      </c>
      <c r="D1142" t="str">
        <f t="shared" si="17"/>
        <v>Abacavir + Dolutegravir + Lamivudinetab</v>
      </c>
      <c r="E1142" t="s">
        <v>3062</v>
      </c>
    </row>
    <row r="1143" spans="1:5" x14ac:dyDescent="0.2">
      <c r="A1143">
        <v>1244</v>
      </c>
      <c r="B1143" t="s">
        <v>3063</v>
      </c>
      <c r="C1143" t="s">
        <v>6146</v>
      </c>
      <c r="D1143" t="str">
        <f t="shared" si="17"/>
        <v>Abciximabinj</v>
      </c>
      <c r="E1143" t="s">
        <v>3064</v>
      </c>
    </row>
    <row r="1144" spans="1:5" x14ac:dyDescent="0.2">
      <c r="A1144">
        <v>1246</v>
      </c>
      <c r="B1144" t="s">
        <v>3065</v>
      </c>
      <c r="C1144" t="s">
        <v>1444</v>
      </c>
      <c r="D1144" t="str">
        <f t="shared" si="17"/>
        <v>Abirateronetab</v>
      </c>
      <c r="E1144" t="s">
        <v>3066</v>
      </c>
    </row>
    <row r="1145" spans="1:5" x14ac:dyDescent="0.2">
      <c r="A1145">
        <v>1248</v>
      </c>
      <c r="B1145" t="s">
        <v>3067</v>
      </c>
      <c r="C1145" t="s">
        <v>6146</v>
      </c>
      <c r="D1145" t="str">
        <f t="shared" si="17"/>
        <v>Adalimumabinj</v>
      </c>
      <c r="E1145" t="s">
        <v>3068</v>
      </c>
    </row>
    <row r="1146" spans="1:5" x14ac:dyDescent="0.2">
      <c r="A1146">
        <v>1249</v>
      </c>
      <c r="B1146" t="s">
        <v>3069</v>
      </c>
      <c r="C1146" t="s">
        <v>1442</v>
      </c>
      <c r="D1146" t="str">
        <f t="shared" si="17"/>
        <v>Adapalene + Clindamycin Topicalcream/gel/oint/solution</v>
      </c>
      <c r="E1146" t="s">
        <v>3070</v>
      </c>
    </row>
    <row r="1147" spans="1:5" x14ac:dyDescent="0.2">
      <c r="A1147">
        <v>1251</v>
      </c>
      <c r="B1147" t="s">
        <v>3071</v>
      </c>
      <c r="C1147" t="s">
        <v>1444</v>
      </c>
      <c r="D1147" t="str">
        <f t="shared" si="17"/>
        <v>Afatinibtab</v>
      </c>
      <c r="E1147" t="s">
        <v>3072</v>
      </c>
    </row>
    <row r="1148" spans="1:5" x14ac:dyDescent="0.2">
      <c r="A1148">
        <v>1255</v>
      </c>
      <c r="B1148" t="s">
        <v>608</v>
      </c>
      <c r="C1148" t="s">
        <v>2539</v>
      </c>
      <c r="D1148" t="str">
        <f t="shared" si="17"/>
        <v>Alemtuzumabinfusion</v>
      </c>
      <c r="E1148" t="s">
        <v>3073</v>
      </c>
    </row>
    <row r="1149" spans="1:5" x14ac:dyDescent="0.2">
      <c r="A1149">
        <v>1257</v>
      </c>
      <c r="B1149" t="s">
        <v>3074</v>
      </c>
      <c r="C1149" t="s">
        <v>1444</v>
      </c>
      <c r="D1149" t="str">
        <f t="shared" si="17"/>
        <v>Alfuzosin + Dutasteridetab</v>
      </c>
      <c r="E1149" t="s">
        <v>3075</v>
      </c>
    </row>
    <row r="1150" spans="1:5" x14ac:dyDescent="0.2">
      <c r="A1150">
        <v>1262</v>
      </c>
      <c r="B1150" t="s">
        <v>3076</v>
      </c>
      <c r="C1150" t="s">
        <v>6146</v>
      </c>
      <c r="D1150" t="str">
        <f t="shared" si="17"/>
        <v>Alprostadilinj</v>
      </c>
      <c r="E1150" t="s">
        <v>3077</v>
      </c>
    </row>
    <row r="1151" spans="1:5" x14ac:dyDescent="0.2">
      <c r="A1151">
        <v>1263</v>
      </c>
      <c r="B1151" t="s">
        <v>3078</v>
      </c>
      <c r="C1151" t="s">
        <v>6146</v>
      </c>
      <c r="D1151" t="str">
        <f t="shared" si="17"/>
        <v>Alteplaseinj</v>
      </c>
      <c r="E1151" t="s">
        <v>3079</v>
      </c>
    </row>
    <row r="1152" spans="1:5" x14ac:dyDescent="0.2">
      <c r="A1152">
        <v>1266</v>
      </c>
      <c r="B1152" t="s">
        <v>3080</v>
      </c>
      <c r="C1152" t="s">
        <v>6146</v>
      </c>
      <c r="D1152" t="str">
        <f t="shared" si="17"/>
        <v>Amifostineinj</v>
      </c>
      <c r="E1152" t="s">
        <v>3081</v>
      </c>
    </row>
    <row r="1153" spans="1:5" x14ac:dyDescent="0.2">
      <c r="A1153">
        <v>1267</v>
      </c>
      <c r="B1153" t="s">
        <v>3082</v>
      </c>
      <c r="C1153" t="s">
        <v>1444</v>
      </c>
      <c r="D1153" t="str">
        <f t="shared" si="17"/>
        <v>Amisulpridetab</v>
      </c>
      <c r="E1153" t="s">
        <v>3083</v>
      </c>
    </row>
    <row r="1154" spans="1:5" x14ac:dyDescent="0.2">
      <c r="A1154">
        <v>1268</v>
      </c>
      <c r="B1154" t="s">
        <v>3084</v>
      </c>
      <c r="C1154" t="s">
        <v>1444</v>
      </c>
      <c r="D1154" t="str">
        <f t="shared" ref="D1154:D1217" si="18">CONCATENATE(B1154,C1154)</f>
        <v>Amitriptyline + Chlordiazepoxidetab</v>
      </c>
      <c r="E1154" t="s">
        <v>3085</v>
      </c>
    </row>
    <row r="1155" spans="1:5" x14ac:dyDescent="0.2">
      <c r="A1155">
        <v>1269</v>
      </c>
      <c r="B1155" t="s">
        <v>3086</v>
      </c>
      <c r="C1155" t="s">
        <v>1444</v>
      </c>
      <c r="D1155" t="str">
        <f t="shared" si="18"/>
        <v>Amlodipine + Losartantab</v>
      </c>
      <c r="E1155" t="s">
        <v>3087</v>
      </c>
    </row>
    <row r="1156" spans="1:5" x14ac:dyDescent="0.2">
      <c r="A1156">
        <v>1272</v>
      </c>
      <c r="B1156" t="s">
        <v>3088</v>
      </c>
      <c r="C1156" t="s">
        <v>1444</v>
      </c>
      <c r="D1156" t="str">
        <f t="shared" si="18"/>
        <v>Ampicillin + Sulbactamtab</v>
      </c>
      <c r="E1156" t="s">
        <v>3089</v>
      </c>
    </row>
    <row r="1157" spans="1:5" x14ac:dyDescent="0.2">
      <c r="A1157">
        <v>1272</v>
      </c>
      <c r="B1157" t="s">
        <v>3088</v>
      </c>
      <c r="C1157" t="s">
        <v>6146</v>
      </c>
      <c r="D1157" t="str">
        <f t="shared" si="18"/>
        <v>Ampicillin + Sulbactaminj</v>
      </c>
      <c r="E1157" t="s">
        <v>3090</v>
      </c>
    </row>
    <row r="1158" spans="1:5" x14ac:dyDescent="0.2">
      <c r="A1158">
        <v>1274</v>
      </c>
      <c r="B1158" t="s">
        <v>3091</v>
      </c>
      <c r="C1158" t="s">
        <v>6146</v>
      </c>
      <c r="D1158" t="str">
        <f t="shared" si="18"/>
        <v>Anidulafungininj</v>
      </c>
      <c r="E1158" t="s">
        <v>3092</v>
      </c>
    </row>
    <row r="1159" spans="1:5" x14ac:dyDescent="0.2">
      <c r="A1159">
        <v>1278</v>
      </c>
      <c r="B1159" t="s">
        <v>3093</v>
      </c>
      <c r="C1159" t="s">
        <v>1444</v>
      </c>
      <c r="D1159" t="str">
        <f t="shared" si="18"/>
        <v>Apixabantab</v>
      </c>
      <c r="E1159" t="s">
        <v>3094</v>
      </c>
    </row>
    <row r="1160" spans="1:5" x14ac:dyDescent="0.2">
      <c r="A1160">
        <v>1279</v>
      </c>
      <c r="B1160" t="s">
        <v>3095</v>
      </c>
      <c r="C1160" t="s">
        <v>1444</v>
      </c>
      <c r="D1160" t="str">
        <f t="shared" si="18"/>
        <v>Apremilasttab</v>
      </c>
      <c r="E1160" t="s">
        <v>3096</v>
      </c>
    </row>
    <row r="1161" spans="1:5" x14ac:dyDescent="0.2">
      <c r="A1161">
        <v>1281</v>
      </c>
      <c r="B1161" t="s">
        <v>3097</v>
      </c>
      <c r="C1161" t="s">
        <v>6146</v>
      </c>
      <c r="D1161" t="str">
        <f t="shared" si="18"/>
        <v>Argatrobaninj</v>
      </c>
      <c r="E1161" t="s">
        <v>3098</v>
      </c>
    </row>
    <row r="1162" spans="1:5" x14ac:dyDescent="0.2">
      <c r="A1162">
        <v>1282</v>
      </c>
      <c r="B1162" t="s">
        <v>3099</v>
      </c>
      <c r="C1162" t="s">
        <v>1444</v>
      </c>
      <c r="D1162" t="str">
        <f t="shared" si="18"/>
        <v>Armodafiniltab</v>
      </c>
      <c r="E1162" t="s">
        <v>3100</v>
      </c>
    </row>
    <row r="1163" spans="1:5" x14ac:dyDescent="0.2">
      <c r="A1163">
        <v>1285</v>
      </c>
      <c r="B1163" t="s">
        <v>3101</v>
      </c>
      <c r="C1163" t="s">
        <v>1444</v>
      </c>
      <c r="D1163" t="str">
        <f t="shared" si="18"/>
        <v>Atazanavirtab</v>
      </c>
      <c r="E1163" t="s">
        <v>3102</v>
      </c>
    </row>
    <row r="1164" spans="1:5" x14ac:dyDescent="0.2">
      <c r="A1164">
        <v>1285</v>
      </c>
      <c r="B1164" t="s">
        <v>3103</v>
      </c>
      <c r="C1164" t="s">
        <v>1444</v>
      </c>
      <c r="D1164" t="str">
        <f t="shared" si="18"/>
        <v>Atazanavir + ritonavirtab</v>
      </c>
      <c r="E1164" t="s">
        <v>3104</v>
      </c>
    </row>
    <row r="1165" spans="1:5" x14ac:dyDescent="0.2">
      <c r="A1165">
        <v>1287</v>
      </c>
      <c r="B1165" t="s">
        <v>3105</v>
      </c>
      <c r="C1165" t="s">
        <v>6146</v>
      </c>
      <c r="D1165" t="str">
        <f t="shared" si="18"/>
        <v>Atezolizumabinj</v>
      </c>
      <c r="E1165" t="s">
        <v>3106</v>
      </c>
    </row>
    <row r="1166" spans="1:5" x14ac:dyDescent="0.2">
      <c r="A1166">
        <v>1288</v>
      </c>
      <c r="B1166" t="s">
        <v>3107</v>
      </c>
      <c r="C1166" t="s">
        <v>1444</v>
      </c>
      <c r="D1166" t="str">
        <f t="shared" si="18"/>
        <v>Atorvastatin + Ezetimibetab</v>
      </c>
      <c r="E1166" t="s">
        <v>3108</v>
      </c>
    </row>
    <row r="1167" spans="1:5" x14ac:dyDescent="0.2">
      <c r="A1167">
        <v>1288</v>
      </c>
      <c r="B1167" t="s">
        <v>3109</v>
      </c>
      <c r="C1167" t="s">
        <v>1444</v>
      </c>
      <c r="D1167" t="str">
        <f t="shared" si="18"/>
        <v>Atorvastatin + Ezetimibe + finofibratetab</v>
      </c>
      <c r="E1167" t="s">
        <v>3110</v>
      </c>
    </row>
    <row r="1168" spans="1:5" x14ac:dyDescent="0.2">
      <c r="A1168">
        <v>1289</v>
      </c>
      <c r="B1168" t="s">
        <v>3111</v>
      </c>
      <c r="C1168" t="s">
        <v>6146</v>
      </c>
      <c r="D1168" t="str">
        <f t="shared" si="18"/>
        <v>Atosibaninj</v>
      </c>
      <c r="E1168" t="s">
        <v>3112</v>
      </c>
    </row>
    <row r="1169" spans="1:5" x14ac:dyDescent="0.2">
      <c r="A1169">
        <v>1292</v>
      </c>
      <c r="B1169" t="s">
        <v>3113</v>
      </c>
      <c r="C1169" t="s">
        <v>11013</v>
      </c>
      <c r="D1169" t="str">
        <f t="shared" si="18"/>
        <v>Atropine eyeeye</v>
      </c>
      <c r="E1169" t="s">
        <v>3114</v>
      </c>
    </row>
    <row r="1170" spans="1:5" x14ac:dyDescent="0.2">
      <c r="A1170">
        <v>1299</v>
      </c>
      <c r="B1170" t="s">
        <v>3115</v>
      </c>
      <c r="C1170" t="s">
        <v>1573</v>
      </c>
      <c r="D1170" t="str">
        <f t="shared" si="18"/>
        <v>Azelastine + Fluticasone Propionate Nasal prepnasal spray</v>
      </c>
      <c r="E1170" t="s">
        <v>3116</v>
      </c>
    </row>
    <row r="1171" spans="1:5" x14ac:dyDescent="0.2">
      <c r="A1171">
        <v>1300</v>
      </c>
      <c r="B1171" t="s">
        <v>3117</v>
      </c>
      <c r="C1171" t="s">
        <v>1444</v>
      </c>
      <c r="D1171" t="str">
        <f t="shared" si="18"/>
        <v>Azilsartan + Chlorthalidonetab</v>
      </c>
      <c r="E1171" t="s">
        <v>3118</v>
      </c>
    </row>
    <row r="1172" spans="1:5" x14ac:dyDescent="0.2">
      <c r="A1172">
        <v>1306</v>
      </c>
      <c r="B1172" t="s">
        <v>3119</v>
      </c>
      <c r="C1172" t="s">
        <v>1444</v>
      </c>
      <c r="D1172" t="str">
        <f t="shared" si="18"/>
        <v>Baricitinibtab</v>
      </c>
      <c r="E1172" t="s">
        <v>3120</v>
      </c>
    </row>
    <row r="1173" spans="1:5" x14ac:dyDescent="0.2">
      <c r="A1173">
        <v>1308</v>
      </c>
      <c r="B1173" t="s">
        <v>3121</v>
      </c>
      <c r="C1173" t="s">
        <v>1604</v>
      </c>
      <c r="D1173" t="str">
        <f t="shared" si="18"/>
        <v>Beclomethasone + Chloramphenicol + Clotrimazole + Lidocaine ear prepear drop</v>
      </c>
      <c r="E1173" t="s">
        <v>3122</v>
      </c>
    </row>
    <row r="1174" spans="1:5" x14ac:dyDescent="0.2">
      <c r="A1174">
        <v>1310</v>
      </c>
      <c r="B1174" t="s">
        <v>3123</v>
      </c>
      <c r="C1174" t="s">
        <v>1444</v>
      </c>
      <c r="D1174" t="str">
        <f t="shared" si="18"/>
        <v>Beclomethasone Dipropionate + Formoterol Fumaratetab</v>
      </c>
      <c r="E1174" t="s">
        <v>3124</v>
      </c>
    </row>
    <row r="1175" spans="1:5" x14ac:dyDescent="0.2">
      <c r="A1175">
        <v>1310</v>
      </c>
      <c r="B1175" t="s">
        <v>3125</v>
      </c>
      <c r="C1175" t="s">
        <v>1663</v>
      </c>
      <c r="D1175" t="str">
        <f t="shared" si="18"/>
        <v>Beclomethasone Dipropionate + Formoterol Fumarate MDIinhaler</v>
      </c>
      <c r="E1175" t="s">
        <v>3126</v>
      </c>
    </row>
    <row r="1176" spans="1:5" x14ac:dyDescent="0.2">
      <c r="A1176">
        <v>1313</v>
      </c>
      <c r="B1176" t="s">
        <v>3127</v>
      </c>
      <c r="C1176" t="s">
        <v>6146</v>
      </c>
      <c r="D1176" t="str">
        <f t="shared" si="18"/>
        <v>Bendamustineinj</v>
      </c>
      <c r="E1176" t="s">
        <v>3128</v>
      </c>
    </row>
    <row r="1177" spans="1:5" x14ac:dyDescent="0.2">
      <c r="A1177">
        <v>1326</v>
      </c>
      <c r="B1177" t="s">
        <v>3129</v>
      </c>
      <c r="C1177" t="s">
        <v>6146</v>
      </c>
      <c r="D1177" t="str">
        <f t="shared" si="18"/>
        <v>Benzyl Penicillininj</v>
      </c>
      <c r="E1177" t="s">
        <v>3130</v>
      </c>
    </row>
    <row r="1178" spans="1:5" x14ac:dyDescent="0.2">
      <c r="A1178">
        <v>1327</v>
      </c>
      <c r="B1178" t="s">
        <v>3131</v>
      </c>
      <c r="C1178" t="s">
        <v>6146</v>
      </c>
      <c r="D1178" t="str">
        <f t="shared" si="18"/>
        <v>Benzyl Penicillin + Procaine Penicillininj</v>
      </c>
      <c r="E1178" t="s">
        <v>3132</v>
      </c>
    </row>
    <row r="1179" spans="1:5" x14ac:dyDescent="0.2">
      <c r="A1179">
        <v>1330</v>
      </c>
      <c r="B1179" t="s">
        <v>3133</v>
      </c>
      <c r="C1179" t="s">
        <v>1444</v>
      </c>
      <c r="D1179" t="str">
        <f t="shared" si="18"/>
        <v>Betahistine Mesilatetab</v>
      </c>
      <c r="E1179" t="s">
        <v>3134</v>
      </c>
    </row>
    <row r="1180" spans="1:5" x14ac:dyDescent="0.2">
      <c r="A1180">
        <v>1336</v>
      </c>
      <c r="B1180" t="s">
        <v>3135</v>
      </c>
      <c r="C1180" t="s">
        <v>1444</v>
      </c>
      <c r="D1180" t="str">
        <f t="shared" si="18"/>
        <v>Bicalutamidetab</v>
      </c>
      <c r="E1180" t="s">
        <v>3136</v>
      </c>
    </row>
    <row r="1181" spans="1:5" x14ac:dyDescent="0.2">
      <c r="A1181">
        <v>1338</v>
      </c>
      <c r="B1181" t="s">
        <v>3137</v>
      </c>
      <c r="C1181" t="s">
        <v>1444</v>
      </c>
      <c r="D1181" t="str">
        <f t="shared" si="18"/>
        <v>Bilastinetab</v>
      </c>
      <c r="E1181" t="s">
        <v>3138</v>
      </c>
    </row>
    <row r="1182" spans="1:5" x14ac:dyDescent="0.2">
      <c r="A1182">
        <v>1342</v>
      </c>
      <c r="B1182" t="s">
        <v>3139</v>
      </c>
      <c r="C1182" t="s">
        <v>1444</v>
      </c>
      <c r="D1182" t="str">
        <f t="shared" si="18"/>
        <v>Bisoprolol + Amlodipinetab</v>
      </c>
      <c r="E1182" t="s">
        <v>3140</v>
      </c>
    </row>
    <row r="1183" spans="1:5" x14ac:dyDescent="0.2">
      <c r="A1183">
        <v>1343</v>
      </c>
      <c r="B1183" t="s">
        <v>3141</v>
      </c>
      <c r="C1183" t="s">
        <v>6146</v>
      </c>
      <c r="D1183" t="str">
        <f t="shared" si="18"/>
        <v>Bivalirudininj</v>
      </c>
      <c r="E1183" t="s">
        <v>3142</v>
      </c>
    </row>
    <row r="1184" spans="1:5" x14ac:dyDescent="0.2">
      <c r="A1184">
        <v>1344</v>
      </c>
      <c r="B1184" t="s">
        <v>3143</v>
      </c>
      <c r="C1184" t="s">
        <v>6146</v>
      </c>
      <c r="D1184" t="str">
        <f t="shared" si="18"/>
        <v>Bortezomibinj</v>
      </c>
      <c r="E1184" t="s">
        <v>3144</v>
      </c>
    </row>
    <row r="1185" spans="1:5" x14ac:dyDescent="0.2">
      <c r="A1185">
        <v>1353</v>
      </c>
      <c r="B1185" t="s">
        <v>3145</v>
      </c>
      <c r="C1185" t="s">
        <v>1444</v>
      </c>
      <c r="D1185" t="str">
        <f t="shared" si="18"/>
        <v>Brivaracetamtab</v>
      </c>
      <c r="E1185" t="s">
        <v>3146</v>
      </c>
    </row>
    <row r="1186" spans="1:5" x14ac:dyDescent="0.2">
      <c r="A1186">
        <v>1353</v>
      </c>
      <c r="B1186" t="s">
        <v>3145</v>
      </c>
      <c r="C1186" t="s">
        <v>6146</v>
      </c>
      <c r="D1186" t="str">
        <f t="shared" si="18"/>
        <v>Brivaracetaminj</v>
      </c>
      <c r="E1186" t="s">
        <v>3147</v>
      </c>
    </row>
    <row r="1187" spans="1:5" x14ac:dyDescent="0.2">
      <c r="A1187">
        <v>1356</v>
      </c>
      <c r="B1187" t="s">
        <v>3148</v>
      </c>
      <c r="C1187" t="s">
        <v>6146</v>
      </c>
      <c r="D1187" t="str">
        <f t="shared" si="18"/>
        <v>Bupivacaine + Dextroseinj</v>
      </c>
      <c r="E1187" t="s">
        <v>3149</v>
      </c>
    </row>
    <row r="1188" spans="1:5" x14ac:dyDescent="0.2">
      <c r="A1188">
        <v>1358</v>
      </c>
      <c r="B1188" t="s">
        <v>3150</v>
      </c>
      <c r="C1188" t="s">
        <v>6146</v>
      </c>
      <c r="D1188" t="str">
        <f t="shared" si="18"/>
        <v>Butorphanolinj</v>
      </c>
      <c r="E1188" t="s">
        <v>3151</v>
      </c>
    </row>
    <row r="1189" spans="1:5" x14ac:dyDescent="0.2">
      <c r="A1189">
        <v>1358</v>
      </c>
      <c r="B1189" t="s">
        <v>3150</v>
      </c>
      <c r="C1189" t="s">
        <v>1573</v>
      </c>
      <c r="D1189" t="str">
        <f t="shared" si="18"/>
        <v>Butorphanolnasal spray</v>
      </c>
      <c r="E1189" t="s">
        <v>3152</v>
      </c>
    </row>
    <row r="1190" spans="1:5" x14ac:dyDescent="0.2">
      <c r="A1190">
        <v>1361</v>
      </c>
      <c r="B1190" t="s">
        <v>3153</v>
      </c>
      <c r="C1190" t="s">
        <v>1442</v>
      </c>
      <c r="D1190" t="str">
        <f t="shared" si="18"/>
        <v>Cadexomer iodinecream/gel/oint/solution</v>
      </c>
      <c r="E1190" t="s">
        <v>3154</v>
      </c>
    </row>
    <row r="1191" spans="1:5" x14ac:dyDescent="0.2">
      <c r="A1191">
        <v>1364</v>
      </c>
      <c r="B1191" t="s">
        <v>3155</v>
      </c>
      <c r="C1191" t="s">
        <v>1444</v>
      </c>
      <c r="D1191" t="str">
        <f t="shared" si="18"/>
        <v>Calcium Dobesilatetab</v>
      </c>
      <c r="E1191" t="s">
        <v>3156</v>
      </c>
    </row>
    <row r="1192" spans="1:5" x14ac:dyDescent="0.2">
      <c r="A1192">
        <v>1365</v>
      </c>
      <c r="B1192" t="s">
        <v>3157</v>
      </c>
      <c r="C1192" t="s">
        <v>6146</v>
      </c>
      <c r="D1192" t="str">
        <f t="shared" si="18"/>
        <v>Calcium Gluconateinj</v>
      </c>
      <c r="E1192" t="s">
        <v>3158</v>
      </c>
    </row>
    <row r="1193" spans="1:5" x14ac:dyDescent="0.2">
      <c r="A1193">
        <v>1368</v>
      </c>
      <c r="B1193" t="s">
        <v>3159</v>
      </c>
      <c r="C1193" t="s">
        <v>1444</v>
      </c>
      <c r="D1193" t="str">
        <f t="shared" si="18"/>
        <v>Calcium Pantothenatetab</v>
      </c>
      <c r="E1193" t="s">
        <v>3160</v>
      </c>
    </row>
    <row r="1194" spans="1:5" x14ac:dyDescent="0.2">
      <c r="A1194">
        <v>1369</v>
      </c>
      <c r="B1194" t="s">
        <v>3161</v>
      </c>
      <c r="C1194" t="s">
        <v>2347</v>
      </c>
      <c r="D1194" t="str">
        <f t="shared" si="18"/>
        <v>Calcium polystyrene sulfonate (Calcium Resonium)powder</v>
      </c>
      <c r="E1194" t="s">
        <v>3162</v>
      </c>
    </row>
    <row r="1195" spans="1:5" x14ac:dyDescent="0.2">
      <c r="A1195">
        <v>1369</v>
      </c>
      <c r="B1195" t="s">
        <v>3161</v>
      </c>
      <c r="C1195" t="s">
        <v>1549</v>
      </c>
      <c r="D1195" t="str">
        <f t="shared" si="18"/>
        <v>Calcium polystyrene sulfonate (Calcium Resonium)Pellet/sachet/granules</v>
      </c>
      <c r="E1195" t="s">
        <v>3163</v>
      </c>
    </row>
    <row r="1196" spans="1:5" x14ac:dyDescent="0.2">
      <c r="A1196">
        <v>1376</v>
      </c>
      <c r="B1196" t="s">
        <v>3164</v>
      </c>
      <c r="C1196" t="s">
        <v>6146</v>
      </c>
      <c r="D1196" t="str">
        <f t="shared" si="18"/>
        <v>Carboprostinj</v>
      </c>
      <c r="E1196" t="s">
        <v>3165</v>
      </c>
    </row>
    <row r="1197" spans="1:5" x14ac:dyDescent="0.2">
      <c r="A1197">
        <v>1377</v>
      </c>
      <c r="B1197" t="s">
        <v>3166</v>
      </c>
      <c r="C1197" t="s">
        <v>6146</v>
      </c>
      <c r="D1197" t="str">
        <f t="shared" si="18"/>
        <v>Carfilzomibinj</v>
      </c>
      <c r="E1197" t="s">
        <v>3167</v>
      </c>
    </row>
    <row r="1198" spans="1:5" x14ac:dyDescent="0.2">
      <c r="A1198">
        <v>1379</v>
      </c>
      <c r="B1198" t="s">
        <v>3168</v>
      </c>
      <c r="C1198" t="s">
        <v>1444</v>
      </c>
      <c r="D1198" t="str">
        <f t="shared" si="18"/>
        <v>Carisoprodoltab</v>
      </c>
      <c r="E1198" t="s">
        <v>3169</v>
      </c>
    </row>
    <row r="1199" spans="1:5" x14ac:dyDescent="0.2">
      <c r="A1199">
        <v>1380</v>
      </c>
      <c r="B1199" t="s">
        <v>3170</v>
      </c>
      <c r="C1199" t="s">
        <v>6146</v>
      </c>
      <c r="D1199" t="str">
        <f t="shared" si="18"/>
        <v>Casirivimab + Imdevimab (Investigational)inj</v>
      </c>
      <c r="E1199" t="s">
        <v>3171</v>
      </c>
    </row>
    <row r="1200" spans="1:5" x14ac:dyDescent="0.2">
      <c r="A1200">
        <v>1381</v>
      </c>
      <c r="B1200" t="s">
        <v>3172</v>
      </c>
      <c r="C1200" t="s">
        <v>1444</v>
      </c>
      <c r="D1200" t="str">
        <f t="shared" si="18"/>
        <v>Caspofungintab</v>
      </c>
      <c r="E1200" t="s">
        <v>3173</v>
      </c>
    </row>
    <row r="1201" spans="1:5" x14ac:dyDescent="0.2">
      <c r="A1201">
        <v>1381</v>
      </c>
      <c r="B1201" t="s">
        <v>3172</v>
      </c>
      <c r="C1201" t="s">
        <v>6146</v>
      </c>
      <c r="D1201" t="str">
        <f t="shared" si="18"/>
        <v>Caspofungininj</v>
      </c>
      <c r="E1201" t="s">
        <v>3174</v>
      </c>
    </row>
    <row r="1202" spans="1:5" x14ac:dyDescent="0.2">
      <c r="A1202">
        <v>1382</v>
      </c>
      <c r="B1202" t="s">
        <v>3175</v>
      </c>
      <c r="C1202" t="s">
        <v>6146</v>
      </c>
      <c r="D1202" t="str">
        <f t="shared" si="18"/>
        <v>Cefazolininj</v>
      </c>
      <c r="E1202" t="s">
        <v>3176</v>
      </c>
    </row>
    <row r="1203" spans="1:5" x14ac:dyDescent="0.2">
      <c r="A1203">
        <v>1384</v>
      </c>
      <c r="B1203" t="s">
        <v>3177</v>
      </c>
      <c r="C1203" t="s">
        <v>6146</v>
      </c>
      <c r="D1203" t="str">
        <f t="shared" si="18"/>
        <v>Cefoperazoneinj</v>
      </c>
      <c r="E1203" t="s">
        <v>3178</v>
      </c>
    </row>
    <row r="1204" spans="1:5" x14ac:dyDescent="0.2">
      <c r="A1204">
        <v>1384</v>
      </c>
      <c r="B1204" t="s">
        <v>3179</v>
      </c>
      <c r="C1204" t="s">
        <v>6146</v>
      </c>
      <c r="D1204" t="str">
        <f t="shared" si="18"/>
        <v>cefoperazone + sulbactaminj</v>
      </c>
      <c r="E1204" t="s">
        <v>3180</v>
      </c>
    </row>
    <row r="1205" spans="1:5" x14ac:dyDescent="0.2">
      <c r="A1205">
        <v>1388</v>
      </c>
      <c r="B1205" t="s">
        <v>3181</v>
      </c>
      <c r="C1205" t="s">
        <v>6146</v>
      </c>
      <c r="D1205" t="str">
        <f t="shared" si="18"/>
        <v>Ceftolozane + Tazobactaminj</v>
      </c>
      <c r="E1205" t="s">
        <v>3182</v>
      </c>
    </row>
    <row r="1206" spans="1:5" x14ac:dyDescent="0.2">
      <c r="A1206">
        <v>1393</v>
      </c>
      <c r="B1206" t="s">
        <v>3183</v>
      </c>
      <c r="C1206" t="s">
        <v>2539</v>
      </c>
      <c r="D1206" t="str">
        <f t="shared" si="18"/>
        <v>Cetuximabinfusion</v>
      </c>
      <c r="E1206" t="s">
        <v>3184</v>
      </c>
    </row>
    <row r="1207" spans="1:5" x14ac:dyDescent="0.2">
      <c r="A1207">
        <v>1394</v>
      </c>
      <c r="B1207" t="s">
        <v>3185</v>
      </c>
      <c r="C1207" t="s">
        <v>1444</v>
      </c>
      <c r="D1207" t="str">
        <f t="shared" si="18"/>
        <v>Chlordiazepoxidetab</v>
      </c>
      <c r="E1207" t="s">
        <v>3186</v>
      </c>
    </row>
    <row r="1208" spans="1:5" x14ac:dyDescent="0.2">
      <c r="A1208">
        <v>1397</v>
      </c>
      <c r="B1208" t="s">
        <v>3187</v>
      </c>
      <c r="C1208" t="s">
        <v>1471</v>
      </c>
      <c r="D1208" t="str">
        <f t="shared" si="18"/>
        <v>Chlorpheniramine + Dextromethorphansyp</v>
      </c>
      <c r="E1208" t="s">
        <v>3188</v>
      </c>
    </row>
    <row r="1209" spans="1:5" x14ac:dyDescent="0.2">
      <c r="A1209">
        <v>1398</v>
      </c>
      <c r="B1209" t="s">
        <v>3189</v>
      </c>
      <c r="C1209" t="s">
        <v>1501</v>
      </c>
      <c r="D1209" t="str">
        <f t="shared" si="18"/>
        <v>Chlorpheniramine + Paracetamol + Phenylephrinedrop</v>
      </c>
      <c r="E1209" t="s">
        <v>3190</v>
      </c>
    </row>
    <row r="1210" spans="1:5" x14ac:dyDescent="0.2">
      <c r="A1210">
        <v>1398</v>
      </c>
      <c r="B1210" t="s">
        <v>3189</v>
      </c>
      <c r="C1210" t="s">
        <v>1444</v>
      </c>
      <c r="D1210" t="str">
        <f t="shared" si="18"/>
        <v>Chlorpheniramine + Paracetamol + Phenylephrinetab</v>
      </c>
      <c r="E1210" t="s">
        <v>3191</v>
      </c>
    </row>
    <row r="1211" spans="1:5" x14ac:dyDescent="0.2">
      <c r="A1211">
        <v>1399</v>
      </c>
      <c r="B1211" t="s">
        <v>3192</v>
      </c>
      <c r="C1211" t="s">
        <v>1471</v>
      </c>
      <c r="D1211" t="str">
        <f t="shared" si="18"/>
        <v>Chlorpheniramine + Paracetamol + Pseudoepedrinesyp</v>
      </c>
      <c r="E1211" t="s">
        <v>3193</v>
      </c>
    </row>
    <row r="1212" spans="1:5" x14ac:dyDescent="0.2">
      <c r="A1212">
        <v>1400</v>
      </c>
      <c r="B1212" t="s">
        <v>3194</v>
      </c>
      <c r="C1212" t="s">
        <v>1501</v>
      </c>
      <c r="D1212" t="str">
        <f t="shared" si="18"/>
        <v>Chlorpheniramine + Phenylephrinedrop</v>
      </c>
      <c r="E1212" t="s">
        <v>3195</v>
      </c>
    </row>
    <row r="1213" spans="1:5" x14ac:dyDescent="0.2">
      <c r="A1213">
        <v>1400</v>
      </c>
      <c r="B1213" t="s">
        <v>3194</v>
      </c>
      <c r="C1213" t="s">
        <v>1444</v>
      </c>
      <c r="D1213" t="str">
        <f t="shared" si="18"/>
        <v>Chlorpheniramine + Phenylephrinetab</v>
      </c>
      <c r="E1213" t="s">
        <v>3196</v>
      </c>
    </row>
    <row r="1214" spans="1:5" x14ac:dyDescent="0.2">
      <c r="A1214">
        <v>1400</v>
      </c>
      <c r="B1214" t="s">
        <v>3194</v>
      </c>
      <c r="C1214" t="s">
        <v>1471</v>
      </c>
      <c r="D1214" t="str">
        <f t="shared" si="18"/>
        <v>Chlorpheniramine + Phenylephrinesyp</v>
      </c>
      <c r="E1214" t="s">
        <v>3197</v>
      </c>
    </row>
    <row r="1215" spans="1:5" x14ac:dyDescent="0.2">
      <c r="A1215">
        <v>1403</v>
      </c>
      <c r="B1215" t="s">
        <v>3198</v>
      </c>
      <c r="C1215" t="s">
        <v>1444</v>
      </c>
      <c r="D1215" t="str">
        <f t="shared" si="18"/>
        <v>Chlorpropamidetab</v>
      </c>
      <c r="E1215" t="s">
        <v>3199</v>
      </c>
    </row>
    <row r="1216" spans="1:5" x14ac:dyDescent="0.2">
      <c r="A1216">
        <v>1406</v>
      </c>
      <c r="B1216" t="s">
        <v>3200</v>
      </c>
      <c r="C1216" t="s">
        <v>1444</v>
      </c>
      <c r="D1216" t="str">
        <f t="shared" si="18"/>
        <v>Cilnidipinetab</v>
      </c>
      <c r="E1216" t="s">
        <v>3201</v>
      </c>
    </row>
    <row r="1217" spans="1:5" x14ac:dyDescent="0.2">
      <c r="A1217">
        <v>1407</v>
      </c>
      <c r="B1217" t="s">
        <v>3202</v>
      </c>
      <c r="C1217" t="s">
        <v>6146</v>
      </c>
      <c r="D1217" t="str">
        <f t="shared" si="18"/>
        <v>Cisatracuriuminj</v>
      </c>
      <c r="E1217" t="s">
        <v>3203</v>
      </c>
    </row>
    <row r="1218" spans="1:5" x14ac:dyDescent="0.2">
      <c r="A1218">
        <v>1408</v>
      </c>
      <c r="B1218" t="s">
        <v>3204</v>
      </c>
      <c r="C1218" t="s">
        <v>1444</v>
      </c>
      <c r="D1218" t="str">
        <f t="shared" ref="D1218:D1281" si="19">CONCATENATE(B1218,C1218)</f>
        <v>Clemastinetab</v>
      </c>
      <c r="E1218" t="s">
        <v>3205</v>
      </c>
    </row>
    <row r="1219" spans="1:5" x14ac:dyDescent="0.2">
      <c r="A1219">
        <v>1408</v>
      </c>
      <c r="B1219" t="s">
        <v>3204</v>
      </c>
      <c r="C1219" t="s">
        <v>1471</v>
      </c>
      <c r="D1219" t="str">
        <f t="shared" si="19"/>
        <v>Clemastinesyp</v>
      </c>
      <c r="E1219" t="s">
        <v>3206</v>
      </c>
    </row>
    <row r="1220" spans="1:5" x14ac:dyDescent="0.2">
      <c r="A1220">
        <v>1413</v>
      </c>
      <c r="B1220" t="s">
        <v>3207</v>
      </c>
      <c r="C1220" t="s">
        <v>2347</v>
      </c>
      <c r="D1220" t="str">
        <f t="shared" si="19"/>
        <v>Colesevelampowder</v>
      </c>
      <c r="E1220" t="s">
        <v>3208</v>
      </c>
    </row>
    <row r="1221" spans="1:5" x14ac:dyDescent="0.2">
      <c r="A1221">
        <v>1418</v>
      </c>
      <c r="B1221" t="s">
        <v>3209</v>
      </c>
      <c r="C1221" t="s">
        <v>1444</v>
      </c>
      <c r="D1221" t="str">
        <f t="shared" si="19"/>
        <v>Crizotinibtab</v>
      </c>
      <c r="E1221" t="s">
        <v>3210</v>
      </c>
    </row>
    <row r="1222" spans="1:5" x14ac:dyDescent="0.2">
      <c r="A1222">
        <v>1419</v>
      </c>
      <c r="B1222" t="s">
        <v>3211</v>
      </c>
      <c r="C1222" t="s">
        <v>1444</v>
      </c>
      <c r="D1222" t="str">
        <f t="shared" si="19"/>
        <v>Dabigatrantab</v>
      </c>
      <c r="E1222" t="s">
        <v>3212</v>
      </c>
    </row>
    <row r="1223" spans="1:5" x14ac:dyDescent="0.2">
      <c r="A1223">
        <v>1420</v>
      </c>
      <c r="B1223" t="s">
        <v>3213</v>
      </c>
      <c r="C1223" t="s">
        <v>1444</v>
      </c>
      <c r="D1223" t="str">
        <f t="shared" si="19"/>
        <v>Dacomitinibtab</v>
      </c>
      <c r="E1223" t="s">
        <v>3214</v>
      </c>
    </row>
    <row r="1224" spans="1:5" x14ac:dyDescent="0.2">
      <c r="A1224">
        <v>1422</v>
      </c>
      <c r="B1224" t="s">
        <v>3215</v>
      </c>
      <c r="C1224" t="s">
        <v>1444</v>
      </c>
      <c r="D1224" t="str">
        <f t="shared" si="19"/>
        <v>Dalfampridinetab</v>
      </c>
      <c r="E1224" t="s">
        <v>3216</v>
      </c>
    </row>
    <row r="1225" spans="1:5" x14ac:dyDescent="0.2">
      <c r="A1225">
        <v>1423</v>
      </c>
      <c r="B1225" t="s">
        <v>3217</v>
      </c>
      <c r="C1225" t="s">
        <v>6146</v>
      </c>
      <c r="D1225" t="str">
        <f t="shared" si="19"/>
        <v>Daptomycininj</v>
      </c>
      <c r="E1225" t="s">
        <v>3218</v>
      </c>
    </row>
    <row r="1226" spans="1:5" x14ac:dyDescent="0.2">
      <c r="A1226">
        <v>1425</v>
      </c>
      <c r="B1226" t="s">
        <v>3219</v>
      </c>
      <c r="C1226" t="s">
        <v>6146</v>
      </c>
      <c r="D1226" t="str">
        <f t="shared" si="19"/>
        <v>Darbepoetin alfainj</v>
      </c>
      <c r="E1226" t="s">
        <v>3220</v>
      </c>
    </row>
    <row r="1227" spans="1:5" x14ac:dyDescent="0.2">
      <c r="A1227">
        <v>1427</v>
      </c>
      <c r="B1227" t="s">
        <v>3221</v>
      </c>
      <c r="C1227" t="s">
        <v>1444</v>
      </c>
      <c r="D1227" t="str">
        <f t="shared" si="19"/>
        <v>Darunavirtab</v>
      </c>
      <c r="E1227" t="s">
        <v>3222</v>
      </c>
    </row>
    <row r="1228" spans="1:5" x14ac:dyDescent="0.2">
      <c r="A1228">
        <v>1427</v>
      </c>
      <c r="B1228" t="s">
        <v>3223</v>
      </c>
      <c r="C1228" t="s">
        <v>1444</v>
      </c>
      <c r="D1228" t="str">
        <f t="shared" si="19"/>
        <v>darunavir + ritonavirtab</v>
      </c>
      <c r="E1228" t="s">
        <v>3224</v>
      </c>
    </row>
    <row r="1229" spans="1:5" x14ac:dyDescent="0.2">
      <c r="A1229">
        <v>1429</v>
      </c>
      <c r="B1229" t="s">
        <v>3225</v>
      </c>
      <c r="C1229" t="s">
        <v>1444</v>
      </c>
      <c r="D1229" t="str">
        <f t="shared" si="19"/>
        <v>Dasatinibtab</v>
      </c>
      <c r="E1229" t="s">
        <v>3226</v>
      </c>
    </row>
    <row r="1230" spans="1:5" x14ac:dyDescent="0.2">
      <c r="A1230">
        <v>1432</v>
      </c>
      <c r="B1230" t="s">
        <v>3227</v>
      </c>
      <c r="C1230" t="s">
        <v>6146</v>
      </c>
      <c r="D1230" t="str">
        <f t="shared" si="19"/>
        <v>Degarelixinj</v>
      </c>
      <c r="E1230" t="s">
        <v>3228</v>
      </c>
    </row>
    <row r="1231" spans="1:5" x14ac:dyDescent="0.2">
      <c r="A1231">
        <v>1435</v>
      </c>
      <c r="B1231" t="s">
        <v>3229</v>
      </c>
      <c r="C1231" t="s">
        <v>6146</v>
      </c>
      <c r="D1231" t="str">
        <f t="shared" si="19"/>
        <v>Desfluraneinj</v>
      </c>
      <c r="E1231" t="s">
        <v>3230</v>
      </c>
    </row>
    <row r="1232" spans="1:5" x14ac:dyDescent="0.2">
      <c r="A1232">
        <v>1436</v>
      </c>
      <c r="B1232" t="s">
        <v>311</v>
      </c>
      <c r="C1232" t="s">
        <v>1573</v>
      </c>
      <c r="D1232" t="str">
        <f t="shared" si="19"/>
        <v>Desmopressinnasal spray</v>
      </c>
      <c r="E1232" t="s">
        <v>3231</v>
      </c>
    </row>
    <row r="1233" spans="1:5" x14ac:dyDescent="0.2">
      <c r="A1233">
        <v>1436</v>
      </c>
      <c r="B1233" t="s">
        <v>311</v>
      </c>
      <c r="C1233" t="s">
        <v>1444</v>
      </c>
      <c r="D1233" t="str">
        <f t="shared" si="19"/>
        <v>Desmopressintab</v>
      </c>
      <c r="E1233" t="s">
        <v>3232</v>
      </c>
    </row>
    <row r="1234" spans="1:5" x14ac:dyDescent="0.2">
      <c r="A1234">
        <v>1437</v>
      </c>
      <c r="B1234" t="s">
        <v>3233</v>
      </c>
      <c r="C1234" t="s">
        <v>1442</v>
      </c>
      <c r="D1234" t="str">
        <f t="shared" si="19"/>
        <v>Desoximetasonecream/gel/oint/solution</v>
      </c>
      <c r="E1234" t="s">
        <v>3234</v>
      </c>
    </row>
    <row r="1235" spans="1:5" x14ac:dyDescent="0.2">
      <c r="A1235">
        <v>1439</v>
      </c>
      <c r="B1235" t="s">
        <v>3235</v>
      </c>
      <c r="C1235" t="s">
        <v>11013</v>
      </c>
      <c r="D1235" t="str">
        <f t="shared" si="19"/>
        <v>Dexamethasone + Moxifloxacin eye prepeye</v>
      </c>
      <c r="E1235" t="s">
        <v>3236</v>
      </c>
    </row>
    <row r="1236" spans="1:5" x14ac:dyDescent="0.2">
      <c r="A1236">
        <v>1440</v>
      </c>
      <c r="B1236" t="s">
        <v>3237</v>
      </c>
      <c r="C1236" t="s">
        <v>1444</v>
      </c>
      <c r="D1236" t="str">
        <f t="shared" si="19"/>
        <v>Dexchlorpheniraminetab</v>
      </c>
      <c r="E1236" t="s">
        <v>3238</v>
      </c>
    </row>
    <row r="1237" spans="1:5" x14ac:dyDescent="0.2">
      <c r="A1237">
        <v>1440</v>
      </c>
      <c r="B1237" t="s">
        <v>3237</v>
      </c>
      <c r="C1237" t="s">
        <v>1471</v>
      </c>
      <c r="D1237" t="str">
        <f t="shared" si="19"/>
        <v>Dexchlorpheniraminesyp</v>
      </c>
      <c r="E1237" t="s">
        <v>3239</v>
      </c>
    </row>
    <row r="1238" spans="1:5" x14ac:dyDescent="0.2">
      <c r="A1238">
        <v>1441</v>
      </c>
      <c r="B1238" t="s">
        <v>3240</v>
      </c>
      <c r="C1238" t="s">
        <v>6146</v>
      </c>
      <c r="D1238" t="str">
        <f t="shared" si="19"/>
        <v>Dexmedetomidineinj</v>
      </c>
      <c r="E1238" t="s">
        <v>3241</v>
      </c>
    </row>
    <row r="1239" spans="1:5" x14ac:dyDescent="0.2">
      <c r="A1239">
        <v>1443</v>
      </c>
      <c r="B1239" t="s">
        <v>3242</v>
      </c>
      <c r="C1239" t="s">
        <v>1444</v>
      </c>
      <c r="D1239" t="str">
        <f t="shared" si="19"/>
        <v>Dexrabeprazole Sodiumtab</v>
      </c>
      <c r="E1239" t="s">
        <v>3243</v>
      </c>
    </row>
    <row r="1240" spans="1:5" x14ac:dyDescent="0.2">
      <c r="A1240">
        <v>1448</v>
      </c>
      <c r="B1240" t="s">
        <v>3244</v>
      </c>
      <c r="C1240" t="s">
        <v>1444</v>
      </c>
      <c r="D1240" t="str">
        <f t="shared" si="19"/>
        <v>Diclofenac Sodiumtab</v>
      </c>
      <c r="E1240" t="s">
        <v>3245</v>
      </c>
    </row>
    <row r="1241" spans="1:5" x14ac:dyDescent="0.2">
      <c r="A1241">
        <v>1448</v>
      </c>
      <c r="B1241" t="s">
        <v>3244</v>
      </c>
      <c r="C1241" t="s">
        <v>1442</v>
      </c>
      <c r="D1241" t="str">
        <f t="shared" si="19"/>
        <v>Diclofenac Sodiumcream/gel/oint/solution</v>
      </c>
      <c r="E1241" t="s">
        <v>3246</v>
      </c>
    </row>
    <row r="1242" spans="1:5" x14ac:dyDescent="0.2">
      <c r="A1242">
        <v>1449</v>
      </c>
      <c r="B1242" t="s">
        <v>3247</v>
      </c>
      <c r="C1242" t="s">
        <v>1444</v>
      </c>
      <c r="D1242" t="str">
        <f t="shared" si="19"/>
        <v>Didanosinetab</v>
      </c>
      <c r="E1242" t="s">
        <v>3248</v>
      </c>
    </row>
    <row r="1243" spans="1:5" x14ac:dyDescent="0.2">
      <c r="A1243">
        <v>1450</v>
      </c>
      <c r="B1243" t="s">
        <v>3249</v>
      </c>
      <c r="C1243" t="s">
        <v>1444</v>
      </c>
      <c r="D1243" t="str">
        <f t="shared" si="19"/>
        <v>Dienogesttab</v>
      </c>
      <c r="E1243" t="s">
        <v>3250</v>
      </c>
    </row>
    <row r="1244" spans="1:5" x14ac:dyDescent="0.2">
      <c r="A1244">
        <v>1452</v>
      </c>
      <c r="B1244" t="s">
        <v>3251</v>
      </c>
      <c r="C1244" t="s">
        <v>1444</v>
      </c>
      <c r="D1244" t="str">
        <f t="shared" si="19"/>
        <v>Dimenhydrinatetab</v>
      </c>
      <c r="E1244" t="s">
        <v>3252</v>
      </c>
    </row>
    <row r="1245" spans="1:5" x14ac:dyDescent="0.2">
      <c r="A1245">
        <v>1459</v>
      </c>
      <c r="B1245" t="s">
        <v>3253</v>
      </c>
      <c r="C1245" t="s">
        <v>1444</v>
      </c>
      <c r="D1245" t="str">
        <f t="shared" si="19"/>
        <v>Dolutegravirtab</v>
      </c>
      <c r="E1245" t="s">
        <v>3254</v>
      </c>
    </row>
    <row r="1246" spans="1:5" x14ac:dyDescent="0.2">
      <c r="A1246">
        <v>1459</v>
      </c>
      <c r="B1246" t="s">
        <v>3255</v>
      </c>
      <c r="C1246" t="s">
        <v>1444</v>
      </c>
      <c r="D1246" t="str">
        <f t="shared" si="19"/>
        <v>dolutegravir + tenofovir + lamivudinetab</v>
      </c>
      <c r="E1246" t="s">
        <v>3256</v>
      </c>
    </row>
    <row r="1247" spans="1:5" x14ac:dyDescent="0.2">
      <c r="A1247">
        <v>1459</v>
      </c>
      <c r="B1247" t="s">
        <v>3257</v>
      </c>
      <c r="C1247" t="s">
        <v>1444</v>
      </c>
      <c r="D1247" t="str">
        <f t="shared" si="19"/>
        <v>dolutegravir + emtricitabine + tenofovirtab</v>
      </c>
      <c r="E1247" t="s">
        <v>3258</v>
      </c>
    </row>
    <row r="1248" spans="1:5" x14ac:dyDescent="0.2">
      <c r="A1248">
        <v>1463</v>
      </c>
      <c r="B1248" t="s">
        <v>3259</v>
      </c>
      <c r="C1248" t="s">
        <v>1444</v>
      </c>
      <c r="D1248" t="str">
        <f t="shared" si="19"/>
        <v>Doxazosintab</v>
      </c>
      <c r="E1248" t="s">
        <v>3260</v>
      </c>
    </row>
    <row r="1249" spans="1:5" x14ac:dyDescent="0.2">
      <c r="A1249">
        <v>1464</v>
      </c>
      <c r="B1249" t="s">
        <v>3261</v>
      </c>
      <c r="C1249" t="s">
        <v>1444</v>
      </c>
      <c r="D1249" t="str">
        <f t="shared" si="19"/>
        <v>Doxylamine + Pyridoxinetab</v>
      </c>
      <c r="E1249" t="s">
        <v>3262</v>
      </c>
    </row>
    <row r="1250" spans="1:5" x14ac:dyDescent="0.2">
      <c r="A1250">
        <v>1467</v>
      </c>
      <c r="B1250" t="s">
        <v>3263</v>
      </c>
      <c r="C1250" t="s">
        <v>1444</v>
      </c>
      <c r="D1250" t="str">
        <f t="shared" si="19"/>
        <v>Drospirenone + Estradioltab</v>
      </c>
      <c r="E1250" t="s">
        <v>3264</v>
      </c>
    </row>
    <row r="1251" spans="1:5" x14ac:dyDescent="0.2">
      <c r="A1251">
        <v>1473</v>
      </c>
      <c r="B1251" t="s">
        <v>3265</v>
      </c>
      <c r="C1251" t="s">
        <v>6146</v>
      </c>
      <c r="D1251" t="str">
        <f t="shared" si="19"/>
        <v>Edaravoneinj</v>
      </c>
      <c r="E1251" t="s">
        <v>3266</v>
      </c>
    </row>
    <row r="1252" spans="1:5" x14ac:dyDescent="0.2">
      <c r="A1252">
        <v>1473</v>
      </c>
      <c r="B1252" t="s">
        <v>3265</v>
      </c>
      <c r="C1252" t="s">
        <v>1444</v>
      </c>
      <c r="D1252" t="str">
        <f t="shared" si="19"/>
        <v>Edaravonetab</v>
      </c>
      <c r="E1252" t="s">
        <v>3267</v>
      </c>
    </row>
    <row r="1253" spans="1:5" x14ac:dyDescent="0.2">
      <c r="A1253">
        <v>1475</v>
      </c>
      <c r="B1253" t="s">
        <v>3268</v>
      </c>
      <c r="C1253" t="s">
        <v>1442</v>
      </c>
      <c r="D1253" t="str">
        <f t="shared" si="19"/>
        <v>Eflornithine Hydrochloride Monohydratecream/gel/oint/solution</v>
      </c>
      <c r="E1253" t="s">
        <v>3269</v>
      </c>
    </row>
    <row r="1254" spans="1:5" x14ac:dyDescent="0.2">
      <c r="A1254">
        <v>1483</v>
      </c>
      <c r="B1254" t="s">
        <v>3270</v>
      </c>
      <c r="C1254" t="s">
        <v>1444</v>
      </c>
      <c r="D1254" t="str">
        <f t="shared" si="19"/>
        <v>Empagliflozintab</v>
      </c>
      <c r="E1254" t="s">
        <v>3271</v>
      </c>
    </row>
    <row r="1255" spans="1:5" x14ac:dyDescent="0.2">
      <c r="A1255">
        <v>1484</v>
      </c>
      <c r="B1255" t="s">
        <v>3272</v>
      </c>
      <c r="C1255" t="s">
        <v>1444</v>
      </c>
      <c r="D1255" t="str">
        <f t="shared" si="19"/>
        <v>Empagliflozin + Metformintab</v>
      </c>
      <c r="E1255" t="s">
        <v>3273</v>
      </c>
    </row>
    <row r="1256" spans="1:5" x14ac:dyDescent="0.2">
      <c r="A1256">
        <v>1485</v>
      </c>
      <c r="B1256" t="s">
        <v>3274</v>
      </c>
      <c r="C1256" t="s">
        <v>1444</v>
      </c>
      <c r="D1256" t="str">
        <f t="shared" si="19"/>
        <v>Emtricitabine + Tenofovir DF + Efavirenztab</v>
      </c>
      <c r="E1256" t="s">
        <v>3275</v>
      </c>
    </row>
    <row r="1257" spans="1:5" x14ac:dyDescent="0.2">
      <c r="A1257">
        <v>1486</v>
      </c>
      <c r="B1257" t="s">
        <v>3276</v>
      </c>
      <c r="C1257" t="s">
        <v>1444</v>
      </c>
      <c r="D1257" t="str">
        <f t="shared" si="19"/>
        <v>Emtricitabine + Tenofovir alafenamidetab</v>
      </c>
      <c r="E1257" t="s">
        <v>3277</v>
      </c>
    </row>
    <row r="1258" spans="1:5" x14ac:dyDescent="0.2">
      <c r="A1258">
        <v>1487</v>
      </c>
      <c r="B1258" t="s">
        <v>3278</v>
      </c>
      <c r="C1258" t="s">
        <v>1444</v>
      </c>
      <c r="D1258" t="str">
        <f t="shared" si="19"/>
        <v>Enalapril + Hydrochlorothiazidetab</v>
      </c>
      <c r="E1258" t="s">
        <v>3279</v>
      </c>
    </row>
    <row r="1259" spans="1:5" x14ac:dyDescent="0.2">
      <c r="A1259">
        <v>1503</v>
      </c>
      <c r="B1259" t="s">
        <v>3280</v>
      </c>
      <c r="C1259" t="s">
        <v>1444</v>
      </c>
      <c r="D1259" t="str">
        <f t="shared" si="19"/>
        <v>Esomeprazole Magnesium Trihydratetab</v>
      </c>
      <c r="E1259" t="s">
        <v>3281</v>
      </c>
    </row>
    <row r="1260" spans="1:5" x14ac:dyDescent="0.2">
      <c r="A1260">
        <v>1504</v>
      </c>
      <c r="B1260" t="s">
        <v>3282</v>
      </c>
      <c r="C1260" t="s">
        <v>6146</v>
      </c>
      <c r="D1260" t="str">
        <f t="shared" si="19"/>
        <v>Etamsylateinj</v>
      </c>
      <c r="E1260" t="s">
        <v>3283</v>
      </c>
    </row>
    <row r="1261" spans="1:5" x14ac:dyDescent="0.2">
      <c r="A1261">
        <v>1504</v>
      </c>
      <c r="B1261" t="s">
        <v>3282</v>
      </c>
      <c r="C1261" t="s">
        <v>1444</v>
      </c>
      <c r="D1261" t="str">
        <f t="shared" si="19"/>
        <v>Etamsylatetab</v>
      </c>
      <c r="E1261" t="s">
        <v>3284</v>
      </c>
    </row>
    <row r="1262" spans="1:5" x14ac:dyDescent="0.2">
      <c r="A1262">
        <v>1508</v>
      </c>
      <c r="B1262" t="s">
        <v>3285</v>
      </c>
      <c r="C1262" t="s">
        <v>1444</v>
      </c>
      <c r="D1262" t="str">
        <f t="shared" si="19"/>
        <v>Ethionamidetab</v>
      </c>
      <c r="E1262" t="s">
        <v>3286</v>
      </c>
    </row>
    <row r="1263" spans="1:5" x14ac:dyDescent="0.2">
      <c r="A1263">
        <v>1510</v>
      </c>
      <c r="B1263" t="s">
        <v>3287</v>
      </c>
      <c r="C1263" t="s">
        <v>6146</v>
      </c>
      <c r="D1263" t="str">
        <f t="shared" si="19"/>
        <v>Evolocumabinj</v>
      </c>
      <c r="E1263" t="s">
        <v>3288</v>
      </c>
    </row>
    <row r="1264" spans="1:5" x14ac:dyDescent="0.2">
      <c r="A1264">
        <v>1511</v>
      </c>
      <c r="B1264" t="s">
        <v>3289</v>
      </c>
      <c r="C1264" t="s">
        <v>1444</v>
      </c>
      <c r="D1264" t="str">
        <f t="shared" si="19"/>
        <v>Favipiravir (Investigational)tab</v>
      </c>
      <c r="E1264" t="s">
        <v>3290</v>
      </c>
    </row>
    <row r="1265" spans="1:5" x14ac:dyDescent="0.2">
      <c r="A1265">
        <v>1516</v>
      </c>
      <c r="B1265" t="s">
        <v>3291</v>
      </c>
      <c r="C1265" t="s">
        <v>1444</v>
      </c>
      <c r="D1265" t="str">
        <f t="shared" si="19"/>
        <v>Flecainidetab</v>
      </c>
      <c r="E1265" t="s">
        <v>3292</v>
      </c>
    </row>
    <row r="1266" spans="1:5" x14ac:dyDescent="0.2">
      <c r="A1266">
        <v>1518</v>
      </c>
      <c r="B1266" t="s">
        <v>3293</v>
      </c>
      <c r="C1266" t="s">
        <v>1444</v>
      </c>
      <c r="D1266" t="str">
        <f t="shared" si="19"/>
        <v>Flucytosinetab</v>
      </c>
      <c r="E1266" t="s">
        <v>3294</v>
      </c>
    </row>
    <row r="1267" spans="1:5" x14ac:dyDescent="0.2">
      <c r="A1267">
        <v>1519</v>
      </c>
      <c r="B1267" t="s">
        <v>3295</v>
      </c>
      <c r="C1267" t="s">
        <v>1444</v>
      </c>
      <c r="D1267" t="str">
        <f t="shared" si="19"/>
        <v>Fludrocortisone Acetatetab</v>
      </c>
      <c r="E1267" t="s">
        <v>3296</v>
      </c>
    </row>
    <row r="1268" spans="1:5" x14ac:dyDescent="0.2">
      <c r="A1268">
        <v>1522</v>
      </c>
      <c r="B1268" t="s">
        <v>3297</v>
      </c>
      <c r="C1268" t="s">
        <v>1573</v>
      </c>
      <c r="D1268" t="str">
        <f t="shared" si="19"/>
        <v>Fluticasone Furoate Nasal prepnasal spray</v>
      </c>
      <c r="E1268" t="s">
        <v>3298</v>
      </c>
    </row>
    <row r="1269" spans="1:5" x14ac:dyDescent="0.2">
      <c r="A1269">
        <v>1525</v>
      </c>
      <c r="B1269" t="s">
        <v>3299</v>
      </c>
      <c r="C1269" t="s">
        <v>1661</v>
      </c>
      <c r="D1269" t="str">
        <f t="shared" si="19"/>
        <v>fluticasone propionate + salmeterolrotacaps</v>
      </c>
      <c r="E1269" t="s">
        <v>3300</v>
      </c>
    </row>
    <row r="1270" spans="1:5" x14ac:dyDescent="0.2">
      <c r="A1270">
        <v>1525</v>
      </c>
      <c r="B1270" t="s">
        <v>3299</v>
      </c>
      <c r="C1270" t="s">
        <v>1663</v>
      </c>
      <c r="D1270" t="str">
        <f t="shared" si="19"/>
        <v>fluticasone propionate + salmeterolinhaler</v>
      </c>
      <c r="E1270" t="s">
        <v>3301</v>
      </c>
    </row>
    <row r="1271" spans="1:5" x14ac:dyDescent="0.2">
      <c r="A1271">
        <v>1525</v>
      </c>
      <c r="B1271" t="s">
        <v>3302</v>
      </c>
      <c r="C1271" t="s">
        <v>1573</v>
      </c>
      <c r="D1271" t="str">
        <f t="shared" si="19"/>
        <v>Fluticasone Propionate Inhalationnasal spray</v>
      </c>
      <c r="E1271" t="s">
        <v>3303</v>
      </c>
    </row>
    <row r="1272" spans="1:5" x14ac:dyDescent="0.2">
      <c r="A1272">
        <v>1525</v>
      </c>
      <c r="B1272" t="s">
        <v>3304</v>
      </c>
      <c r="C1272" t="s">
        <v>1444</v>
      </c>
      <c r="D1272" t="str">
        <f t="shared" si="19"/>
        <v>fluticasone propionate + formoterol fumaratetab</v>
      </c>
      <c r="E1272" t="s">
        <v>3305</v>
      </c>
    </row>
    <row r="1273" spans="1:5" x14ac:dyDescent="0.2">
      <c r="A1273">
        <v>1526</v>
      </c>
      <c r="B1273" t="s">
        <v>3304</v>
      </c>
      <c r="C1273" t="s">
        <v>1663</v>
      </c>
      <c r="D1273" t="str">
        <f t="shared" si="19"/>
        <v>fluticasone propionate + formoterol fumarateinhaler</v>
      </c>
      <c r="E1273" t="s">
        <v>3306</v>
      </c>
    </row>
    <row r="1274" spans="1:5" x14ac:dyDescent="0.2">
      <c r="A1274">
        <v>1527</v>
      </c>
      <c r="B1274" t="s">
        <v>3307</v>
      </c>
      <c r="C1274" t="s">
        <v>6146</v>
      </c>
      <c r="D1274" t="str">
        <f t="shared" si="19"/>
        <v>Fomepizoleinj</v>
      </c>
      <c r="E1274" t="s">
        <v>3308</v>
      </c>
    </row>
    <row r="1275" spans="1:5" x14ac:dyDescent="0.2">
      <c r="A1275">
        <v>1530</v>
      </c>
      <c r="B1275" t="s">
        <v>3309</v>
      </c>
      <c r="C1275" t="s">
        <v>1549</v>
      </c>
      <c r="D1275" t="str">
        <f t="shared" si="19"/>
        <v>FosfomycinPellet/sachet/granules</v>
      </c>
      <c r="E1275" t="s">
        <v>3310</v>
      </c>
    </row>
    <row r="1276" spans="1:5" x14ac:dyDescent="0.2">
      <c r="A1276">
        <v>1531</v>
      </c>
      <c r="B1276" t="s">
        <v>3311</v>
      </c>
      <c r="C1276" t="s">
        <v>6146</v>
      </c>
      <c r="D1276" t="str">
        <f t="shared" si="19"/>
        <v>Fosphenytoin Sodiuminj</v>
      </c>
      <c r="E1276" t="s">
        <v>3312</v>
      </c>
    </row>
    <row r="1277" spans="1:5" x14ac:dyDescent="0.2">
      <c r="A1277">
        <v>1535</v>
      </c>
      <c r="B1277" t="s">
        <v>3313</v>
      </c>
      <c r="C1277" t="s">
        <v>6146</v>
      </c>
      <c r="D1277" t="str">
        <f t="shared" si="19"/>
        <v>Fulvestrantinj</v>
      </c>
      <c r="E1277" t="s">
        <v>3314</v>
      </c>
    </row>
    <row r="1278" spans="1:5" x14ac:dyDescent="0.2">
      <c r="A1278">
        <v>1538</v>
      </c>
      <c r="B1278" t="s">
        <v>3315</v>
      </c>
      <c r="C1278" t="s">
        <v>1444</v>
      </c>
      <c r="D1278" t="str">
        <f t="shared" si="19"/>
        <v>Gefitinibtab</v>
      </c>
      <c r="E1278" t="s">
        <v>3316</v>
      </c>
    </row>
    <row r="1279" spans="1:5" x14ac:dyDescent="0.2">
      <c r="A1279">
        <v>1546</v>
      </c>
      <c r="B1279" t="s">
        <v>3317</v>
      </c>
      <c r="C1279" t="s">
        <v>1444</v>
      </c>
      <c r="D1279" t="str">
        <f t="shared" si="19"/>
        <v>Glimepiride + Metformintab</v>
      </c>
      <c r="E1279" t="s">
        <v>3318</v>
      </c>
    </row>
    <row r="1280" spans="1:5" x14ac:dyDescent="0.2">
      <c r="A1280">
        <v>1549</v>
      </c>
      <c r="B1280" t="s">
        <v>3319</v>
      </c>
      <c r="C1280" t="s">
        <v>1499</v>
      </c>
      <c r="D1280" t="str">
        <f t="shared" si="19"/>
        <v>Glycopyrronium bromide (Glycopyrrolate) Inhalationrespules</v>
      </c>
      <c r="E1280" t="s">
        <v>3320</v>
      </c>
    </row>
    <row r="1281" spans="1:5" x14ac:dyDescent="0.2">
      <c r="A1281">
        <v>1549</v>
      </c>
      <c r="B1281" t="s">
        <v>3319</v>
      </c>
      <c r="C1281" t="s">
        <v>1444</v>
      </c>
      <c r="D1281" t="str">
        <f t="shared" si="19"/>
        <v>Glycopyrronium bromide (Glycopyrrolate) Inhalationtab</v>
      </c>
      <c r="E1281" t="s">
        <v>3321</v>
      </c>
    </row>
    <row r="1282" spans="1:5" x14ac:dyDescent="0.2">
      <c r="A1282">
        <v>1553</v>
      </c>
      <c r="B1282" t="s">
        <v>3322</v>
      </c>
      <c r="C1282" t="s">
        <v>6146</v>
      </c>
      <c r="D1282" t="str">
        <f t="shared" ref="D1282:D1345" si="20">CONCATENATE(B1282,C1282)</f>
        <v>Goserelininj</v>
      </c>
      <c r="E1282" t="s">
        <v>3323</v>
      </c>
    </row>
    <row r="1283" spans="1:5" x14ac:dyDescent="0.2">
      <c r="A1283">
        <v>1561</v>
      </c>
      <c r="B1283" t="s">
        <v>3324</v>
      </c>
      <c r="C1283" t="s">
        <v>6146</v>
      </c>
      <c r="D1283" t="str">
        <f t="shared" si="20"/>
        <v>Hydroxyprogesterone Caproateinj</v>
      </c>
      <c r="E1283" t="s">
        <v>3325</v>
      </c>
    </row>
    <row r="1284" spans="1:5" x14ac:dyDescent="0.2">
      <c r="A1284">
        <v>1562</v>
      </c>
      <c r="B1284" t="s">
        <v>3326</v>
      </c>
      <c r="C1284" t="s">
        <v>1444</v>
      </c>
      <c r="D1284" t="str">
        <f t="shared" si="20"/>
        <v>Ibandronic acid+ Calcium Orotatetab</v>
      </c>
      <c r="E1284" t="s">
        <v>3327</v>
      </c>
    </row>
    <row r="1285" spans="1:5" x14ac:dyDescent="0.2">
      <c r="A1285">
        <v>1564</v>
      </c>
      <c r="B1285" t="s">
        <v>3328</v>
      </c>
      <c r="C1285" t="s">
        <v>6146</v>
      </c>
      <c r="D1285" t="str">
        <f t="shared" si="20"/>
        <v>Ibutilideinj</v>
      </c>
      <c r="E1285" t="s">
        <v>3329</v>
      </c>
    </row>
    <row r="1286" spans="1:5" x14ac:dyDescent="0.2">
      <c r="A1286">
        <v>1571</v>
      </c>
      <c r="B1286" t="s">
        <v>733</v>
      </c>
      <c r="C1286" t="s">
        <v>6146</v>
      </c>
      <c r="D1286" t="str">
        <f t="shared" si="20"/>
        <v>Infliximabinj</v>
      </c>
      <c r="E1286" t="s">
        <v>3330</v>
      </c>
    </row>
    <row r="1287" spans="1:5" x14ac:dyDescent="0.2">
      <c r="A1287">
        <v>1580</v>
      </c>
      <c r="B1287" t="s">
        <v>3331</v>
      </c>
      <c r="C1287" t="s">
        <v>1442</v>
      </c>
      <c r="D1287" t="str">
        <f t="shared" si="20"/>
        <v>Isopropyl myristatecream/gel/oint/solution</v>
      </c>
      <c r="E1287" t="s">
        <v>3332</v>
      </c>
    </row>
    <row r="1288" spans="1:5" x14ac:dyDescent="0.2">
      <c r="A1288">
        <v>1581</v>
      </c>
      <c r="B1288" t="s">
        <v>3333</v>
      </c>
      <c r="C1288" t="s">
        <v>6146</v>
      </c>
      <c r="D1288" t="str">
        <f t="shared" si="20"/>
        <v>Isoproterenol (Isoprenaline)inj</v>
      </c>
      <c r="E1288" t="s">
        <v>3334</v>
      </c>
    </row>
    <row r="1289" spans="1:5" x14ac:dyDescent="0.2">
      <c r="A1289">
        <v>1582</v>
      </c>
      <c r="B1289" t="s">
        <v>3335</v>
      </c>
      <c r="C1289" t="s">
        <v>1549</v>
      </c>
      <c r="D1289" t="str">
        <f t="shared" si="20"/>
        <v>Ispaghula Husk + Mebeverine HydrochloridePellet/sachet/granules</v>
      </c>
      <c r="E1289" t="s">
        <v>3336</v>
      </c>
    </row>
    <row r="1290" spans="1:5" x14ac:dyDescent="0.2">
      <c r="A1290">
        <v>1587</v>
      </c>
      <c r="B1290" t="s">
        <v>3337</v>
      </c>
      <c r="C1290" t="s">
        <v>6146</v>
      </c>
      <c r="D1290" t="str">
        <f t="shared" si="20"/>
        <v>Kanamycininj</v>
      </c>
      <c r="E1290" t="s">
        <v>3338</v>
      </c>
    </row>
    <row r="1291" spans="1:5" x14ac:dyDescent="0.2">
      <c r="A1291">
        <v>1588</v>
      </c>
      <c r="B1291" t="s">
        <v>3339</v>
      </c>
      <c r="C1291" t="s">
        <v>1444</v>
      </c>
      <c r="D1291" t="str">
        <f t="shared" si="20"/>
        <v>Lamivudine + Abacavirtab</v>
      </c>
      <c r="E1291" t="s">
        <v>3340</v>
      </c>
    </row>
    <row r="1292" spans="1:5" x14ac:dyDescent="0.2">
      <c r="A1292">
        <v>1590</v>
      </c>
      <c r="B1292" t="s">
        <v>3341</v>
      </c>
      <c r="C1292" t="s">
        <v>1444</v>
      </c>
      <c r="D1292" t="str">
        <f t="shared" si="20"/>
        <v>Lamivudine + Stavudine + Nevirapinetab</v>
      </c>
      <c r="E1292" t="s">
        <v>3342</v>
      </c>
    </row>
    <row r="1293" spans="1:5" x14ac:dyDescent="0.2">
      <c r="A1293">
        <v>1592</v>
      </c>
      <c r="B1293" t="s">
        <v>3343</v>
      </c>
      <c r="C1293" t="s">
        <v>1442</v>
      </c>
      <c r="D1293" t="str">
        <f t="shared" si="20"/>
        <v>Lanolincream/gel/oint/solution</v>
      </c>
      <c r="E1293" t="s">
        <v>3344</v>
      </c>
    </row>
    <row r="1294" spans="1:5" x14ac:dyDescent="0.2">
      <c r="A1294">
        <v>1598</v>
      </c>
      <c r="B1294" t="s">
        <v>3345</v>
      </c>
      <c r="C1294" t="s">
        <v>1444</v>
      </c>
      <c r="D1294" t="str">
        <f t="shared" si="20"/>
        <v>Lenalidomidetab</v>
      </c>
      <c r="E1294" t="s">
        <v>3346</v>
      </c>
    </row>
    <row r="1295" spans="1:5" x14ac:dyDescent="0.2">
      <c r="A1295">
        <v>1599</v>
      </c>
      <c r="B1295" t="s">
        <v>3347</v>
      </c>
      <c r="C1295" t="s">
        <v>1444</v>
      </c>
      <c r="D1295" t="str">
        <f t="shared" si="20"/>
        <v>Lenvatinibtab</v>
      </c>
      <c r="E1295" t="s">
        <v>3348</v>
      </c>
    </row>
    <row r="1296" spans="1:5" x14ac:dyDescent="0.2">
      <c r="A1296">
        <v>1602</v>
      </c>
      <c r="B1296" t="s">
        <v>3349</v>
      </c>
      <c r="C1296" t="s">
        <v>1444</v>
      </c>
      <c r="D1296" t="str">
        <f t="shared" si="20"/>
        <v>Leucovorintab</v>
      </c>
      <c r="E1296" t="s">
        <v>3350</v>
      </c>
    </row>
    <row r="1297" spans="1:5" x14ac:dyDescent="0.2">
      <c r="A1297">
        <v>1602</v>
      </c>
      <c r="B1297" t="s">
        <v>3349</v>
      </c>
      <c r="C1297" t="s">
        <v>6146</v>
      </c>
      <c r="D1297" t="str">
        <f t="shared" si="20"/>
        <v>Leucovorininj</v>
      </c>
      <c r="E1297" t="s">
        <v>3351</v>
      </c>
    </row>
    <row r="1298" spans="1:5" x14ac:dyDescent="0.2">
      <c r="A1298">
        <v>1606</v>
      </c>
      <c r="B1298" t="s">
        <v>3352</v>
      </c>
      <c r="C1298" t="s">
        <v>6146</v>
      </c>
      <c r="D1298" t="str">
        <f t="shared" si="20"/>
        <v>Lidocaine + Epinephrineinj</v>
      </c>
      <c r="E1298" t="s">
        <v>3353</v>
      </c>
    </row>
    <row r="1299" spans="1:5" x14ac:dyDescent="0.2">
      <c r="A1299">
        <v>1609</v>
      </c>
      <c r="B1299" t="s">
        <v>3354</v>
      </c>
      <c r="C1299" t="s">
        <v>1444</v>
      </c>
      <c r="D1299" t="str">
        <f t="shared" si="20"/>
        <v>Linagliptin + Metformin Hydrochloridetab</v>
      </c>
      <c r="E1299" t="s">
        <v>3355</v>
      </c>
    </row>
    <row r="1300" spans="1:5" x14ac:dyDescent="0.2">
      <c r="A1300">
        <v>1610</v>
      </c>
      <c r="B1300" t="s">
        <v>3356</v>
      </c>
      <c r="C1300" t="s">
        <v>1444</v>
      </c>
      <c r="D1300" t="str">
        <f t="shared" si="20"/>
        <v>Lincomycintab</v>
      </c>
      <c r="E1300" t="s">
        <v>3357</v>
      </c>
    </row>
    <row r="1301" spans="1:5" x14ac:dyDescent="0.2">
      <c r="A1301">
        <v>1610</v>
      </c>
      <c r="B1301" t="s">
        <v>3356</v>
      </c>
      <c r="C1301" t="s">
        <v>1471</v>
      </c>
      <c r="D1301" t="str">
        <f t="shared" si="20"/>
        <v>Lincomycinsyp</v>
      </c>
      <c r="E1301" t="s">
        <v>3358</v>
      </c>
    </row>
    <row r="1302" spans="1:5" x14ac:dyDescent="0.2">
      <c r="A1302">
        <v>1610</v>
      </c>
      <c r="B1302" t="s">
        <v>3356</v>
      </c>
      <c r="C1302" t="s">
        <v>1442</v>
      </c>
      <c r="D1302" t="str">
        <f t="shared" si="20"/>
        <v>Lincomycincream/gel/oint/solution</v>
      </c>
      <c r="E1302" t="s">
        <v>3359</v>
      </c>
    </row>
    <row r="1303" spans="1:5" x14ac:dyDescent="0.2">
      <c r="A1303">
        <v>1610</v>
      </c>
      <c r="B1303" t="s">
        <v>3356</v>
      </c>
      <c r="C1303" t="s">
        <v>6146</v>
      </c>
      <c r="D1303" t="str">
        <f t="shared" si="20"/>
        <v>Lincomycininj</v>
      </c>
      <c r="E1303" t="s">
        <v>3360</v>
      </c>
    </row>
    <row r="1304" spans="1:5" x14ac:dyDescent="0.2">
      <c r="A1304">
        <v>1612</v>
      </c>
      <c r="B1304" t="s">
        <v>3361</v>
      </c>
      <c r="C1304" t="s">
        <v>6146</v>
      </c>
      <c r="D1304" t="str">
        <f t="shared" si="20"/>
        <v>Lixisenatideinj</v>
      </c>
      <c r="E1304" t="s">
        <v>3362</v>
      </c>
    </row>
    <row r="1305" spans="1:5" x14ac:dyDescent="0.2">
      <c r="A1305">
        <v>1615</v>
      </c>
      <c r="B1305" t="s">
        <v>3363</v>
      </c>
      <c r="C1305" t="s">
        <v>11013</v>
      </c>
      <c r="D1305" t="str">
        <f t="shared" si="20"/>
        <v>Loteprednol + Gatifloxacin eye prepeye</v>
      </c>
      <c r="E1305" t="s">
        <v>3364</v>
      </c>
    </row>
    <row r="1306" spans="1:5" x14ac:dyDescent="0.2">
      <c r="A1306">
        <v>1624</v>
      </c>
      <c r="B1306" t="s">
        <v>3365</v>
      </c>
      <c r="C1306" t="s">
        <v>1444</v>
      </c>
      <c r="D1306" t="str">
        <f t="shared" si="20"/>
        <v>Magnesium Oxidetab</v>
      </c>
      <c r="E1306" t="s">
        <v>3366</v>
      </c>
    </row>
    <row r="1307" spans="1:5" x14ac:dyDescent="0.2">
      <c r="A1307">
        <v>1626</v>
      </c>
      <c r="B1307" t="s">
        <v>3367</v>
      </c>
      <c r="C1307" t="s">
        <v>1444</v>
      </c>
      <c r="D1307" t="str">
        <f t="shared" si="20"/>
        <v>Memantine + Donepeziltab</v>
      </c>
      <c r="E1307" t="s">
        <v>3368</v>
      </c>
    </row>
    <row r="1308" spans="1:5" x14ac:dyDescent="0.2">
      <c r="A1308">
        <v>1628</v>
      </c>
      <c r="B1308" t="s">
        <v>3369</v>
      </c>
      <c r="C1308" t="s">
        <v>6146</v>
      </c>
      <c r="D1308" t="str">
        <f t="shared" si="20"/>
        <v>Mephentermineinj</v>
      </c>
      <c r="E1308" t="s">
        <v>3370</v>
      </c>
    </row>
    <row r="1309" spans="1:5" x14ac:dyDescent="0.2">
      <c r="A1309">
        <v>1635</v>
      </c>
      <c r="B1309" t="s">
        <v>3371</v>
      </c>
      <c r="C1309" t="s">
        <v>1444</v>
      </c>
      <c r="D1309" t="str">
        <f t="shared" si="20"/>
        <v>Methocarbamoltab</v>
      </c>
      <c r="E1309" t="s">
        <v>3372</v>
      </c>
    </row>
    <row r="1310" spans="1:5" x14ac:dyDescent="0.2">
      <c r="A1310">
        <v>1635</v>
      </c>
      <c r="B1310" t="s">
        <v>3371</v>
      </c>
      <c r="C1310" t="s">
        <v>6146</v>
      </c>
      <c r="D1310" t="str">
        <f t="shared" si="20"/>
        <v>Methocarbamolinj</v>
      </c>
      <c r="E1310" t="s">
        <v>3373</v>
      </c>
    </row>
    <row r="1311" spans="1:5" x14ac:dyDescent="0.2">
      <c r="A1311">
        <v>1638</v>
      </c>
      <c r="B1311" t="s">
        <v>3374</v>
      </c>
      <c r="C1311" t="s">
        <v>1471</v>
      </c>
      <c r="D1311" t="str">
        <f t="shared" si="20"/>
        <v>Metronidazole + Diloxanide Furoatesyp</v>
      </c>
      <c r="E1311" t="s">
        <v>3375</v>
      </c>
    </row>
    <row r="1312" spans="1:5" x14ac:dyDescent="0.2">
      <c r="A1312">
        <v>1638</v>
      </c>
      <c r="B1312" t="s">
        <v>3374</v>
      </c>
      <c r="C1312" t="s">
        <v>1444</v>
      </c>
      <c r="D1312" t="str">
        <f t="shared" si="20"/>
        <v>Metronidazole + Diloxanide Furoatetab</v>
      </c>
      <c r="E1312" t="s">
        <v>3376</v>
      </c>
    </row>
    <row r="1313" spans="1:5" x14ac:dyDescent="0.2">
      <c r="A1313">
        <v>1641</v>
      </c>
      <c r="B1313" t="s">
        <v>3377</v>
      </c>
      <c r="C1313" t="s">
        <v>1444</v>
      </c>
      <c r="D1313" t="str">
        <f t="shared" si="20"/>
        <v>Mexiletinetab</v>
      </c>
      <c r="E1313" t="s">
        <v>3378</v>
      </c>
    </row>
    <row r="1314" spans="1:5" x14ac:dyDescent="0.2">
      <c r="A1314">
        <v>1642</v>
      </c>
      <c r="B1314" t="s">
        <v>3379</v>
      </c>
      <c r="C1314" t="s">
        <v>6146</v>
      </c>
      <c r="D1314" t="str">
        <f t="shared" si="20"/>
        <v>Micafungininj</v>
      </c>
      <c r="E1314" t="s">
        <v>3380</v>
      </c>
    </row>
    <row r="1315" spans="1:5" x14ac:dyDescent="0.2">
      <c r="A1315">
        <v>1644</v>
      </c>
      <c r="B1315" t="s">
        <v>39</v>
      </c>
      <c r="C1315" t="s">
        <v>1444</v>
      </c>
      <c r="D1315" t="str">
        <f t="shared" si="20"/>
        <v>Midodrinetab</v>
      </c>
      <c r="E1315" t="s">
        <v>3381</v>
      </c>
    </row>
    <row r="1316" spans="1:5" x14ac:dyDescent="0.2">
      <c r="A1316">
        <v>1645</v>
      </c>
      <c r="B1316" t="s">
        <v>3382</v>
      </c>
      <c r="C1316" t="s">
        <v>1444</v>
      </c>
      <c r="D1316" t="str">
        <f t="shared" si="20"/>
        <v>Minocyclinetab</v>
      </c>
      <c r="E1316" t="s">
        <v>3383</v>
      </c>
    </row>
    <row r="1317" spans="1:5" x14ac:dyDescent="0.2">
      <c r="A1317">
        <v>1650</v>
      </c>
      <c r="B1317" t="s">
        <v>3384</v>
      </c>
      <c r="C1317" t="s">
        <v>1663</v>
      </c>
      <c r="D1317" t="str">
        <f t="shared" si="20"/>
        <v>Mometasone + Formoterol inhalerinhaler</v>
      </c>
      <c r="E1317" t="s">
        <v>3385</v>
      </c>
    </row>
    <row r="1318" spans="1:5" x14ac:dyDescent="0.2">
      <c r="A1318">
        <v>1654</v>
      </c>
      <c r="B1318" t="s">
        <v>3386</v>
      </c>
      <c r="C1318" t="s">
        <v>1444</v>
      </c>
      <c r="D1318" t="str">
        <f t="shared" si="20"/>
        <v>Mycophenolic Acid (Mycophenolate sodium)tab</v>
      </c>
      <c r="E1318" t="s">
        <v>3387</v>
      </c>
    </row>
    <row r="1319" spans="1:5" x14ac:dyDescent="0.2">
      <c r="A1319">
        <v>1665</v>
      </c>
      <c r="B1319" t="s">
        <v>3388</v>
      </c>
      <c r="C1319" t="s">
        <v>1444</v>
      </c>
      <c r="D1319" t="str">
        <f t="shared" si="20"/>
        <v>Nebivolol + Hydrochlorothiazidetab</v>
      </c>
      <c r="E1319" t="s">
        <v>3389</v>
      </c>
    </row>
    <row r="1320" spans="1:5" x14ac:dyDescent="0.2">
      <c r="A1320">
        <v>1669</v>
      </c>
      <c r="B1320" t="s">
        <v>3390</v>
      </c>
      <c r="C1320" t="s">
        <v>11013</v>
      </c>
      <c r="D1320" t="str">
        <f t="shared" si="20"/>
        <v>Netarsudil eye prepeye</v>
      </c>
      <c r="E1320" t="s">
        <v>3391</v>
      </c>
    </row>
    <row r="1321" spans="1:5" x14ac:dyDescent="0.2">
      <c r="A1321">
        <v>1670</v>
      </c>
      <c r="B1321" t="s">
        <v>3392</v>
      </c>
      <c r="C1321" t="s">
        <v>1444</v>
      </c>
      <c r="D1321" t="str">
        <f t="shared" si="20"/>
        <v>Netupitant + Palonosetrontab</v>
      </c>
      <c r="E1321" t="s">
        <v>3393</v>
      </c>
    </row>
    <row r="1322" spans="1:5" x14ac:dyDescent="0.2">
      <c r="A1322">
        <v>1671</v>
      </c>
      <c r="B1322" t="s">
        <v>3394</v>
      </c>
      <c r="C1322" t="s">
        <v>6146</v>
      </c>
      <c r="D1322" t="str">
        <f t="shared" si="20"/>
        <v>Nimotuzumabinj</v>
      </c>
      <c r="E1322" t="s">
        <v>3395</v>
      </c>
    </row>
    <row r="1323" spans="1:5" x14ac:dyDescent="0.2">
      <c r="A1323">
        <v>1674</v>
      </c>
      <c r="B1323" t="s">
        <v>3396</v>
      </c>
      <c r="C1323" t="s">
        <v>6146</v>
      </c>
      <c r="D1323" t="str">
        <f t="shared" si="20"/>
        <v>Nivolumabinj</v>
      </c>
      <c r="E1323" t="s">
        <v>3397</v>
      </c>
    </row>
    <row r="1324" spans="1:5" x14ac:dyDescent="0.2">
      <c r="A1324">
        <v>1678</v>
      </c>
      <c r="B1324" t="s">
        <v>3398</v>
      </c>
      <c r="C1324" t="s">
        <v>1444</v>
      </c>
      <c r="D1324" t="str">
        <f t="shared" si="20"/>
        <v>Obeticholic Acidtab</v>
      </c>
      <c r="E1324" t="s">
        <v>3399</v>
      </c>
    </row>
    <row r="1325" spans="1:5" x14ac:dyDescent="0.2">
      <c r="A1325">
        <v>1690</v>
      </c>
      <c r="B1325" t="s">
        <v>3400</v>
      </c>
      <c r="C1325" t="s">
        <v>1444</v>
      </c>
      <c r="D1325" t="str">
        <f t="shared" si="20"/>
        <v>Osimertinibtab</v>
      </c>
      <c r="E1325" t="s">
        <v>3401</v>
      </c>
    </row>
    <row r="1326" spans="1:5" x14ac:dyDescent="0.2">
      <c r="A1326">
        <v>1694</v>
      </c>
      <c r="B1326" t="s">
        <v>3402</v>
      </c>
      <c r="C1326" t="s">
        <v>1573</v>
      </c>
      <c r="D1326" t="str">
        <f t="shared" si="20"/>
        <v>Oxymetazoline Hydrochloride topicalnasal spray</v>
      </c>
      <c r="E1326" t="s">
        <v>3403</v>
      </c>
    </row>
    <row r="1327" spans="1:5" x14ac:dyDescent="0.2">
      <c r="A1327">
        <v>1697</v>
      </c>
      <c r="B1327" t="s">
        <v>3404</v>
      </c>
      <c r="C1327" t="s">
        <v>1444</v>
      </c>
      <c r="D1327" t="str">
        <f t="shared" si="20"/>
        <v>Paliperidonetab</v>
      </c>
      <c r="E1327" t="s">
        <v>3405</v>
      </c>
    </row>
    <row r="1328" spans="1:5" x14ac:dyDescent="0.2">
      <c r="A1328">
        <v>1697</v>
      </c>
      <c r="B1328" t="s">
        <v>3404</v>
      </c>
      <c r="C1328" t="s">
        <v>6146</v>
      </c>
      <c r="D1328" t="str">
        <f t="shared" si="20"/>
        <v>Paliperidoneinj</v>
      </c>
      <c r="E1328" t="s">
        <v>3406</v>
      </c>
    </row>
    <row r="1329" spans="1:5" x14ac:dyDescent="0.2">
      <c r="A1329">
        <v>1700</v>
      </c>
      <c r="B1329" t="s">
        <v>3407</v>
      </c>
      <c r="C1329" t="s">
        <v>6146</v>
      </c>
      <c r="D1329" t="str">
        <f t="shared" si="20"/>
        <v>Panitumumabinj</v>
      </c>
      <c r="E1329" t="s">
        <v>3408</v>
      </c>
    </row>
    <row r="1330" spans="1:5" x14ac:dyDescent="0.2">
      <c r="A1330">
        <v>1702</v>
      </c>
      <c r="B1330" t="s">
        <v>3409</v>
      </c>
      <c r="C1330" t="s">
        <v>1444</v>
      </c>
      <c r="D1330" t="str">
        <f t="shared" si="20"/>
        <v>Paracetamol + Ibuprofentab</v>
      </c>
      <c r="E1330" t="s">
        <v>3410</v>
      </c>
    </row>
    <row r="1331" spans="1:5" x14ac:dyDescent="0.2">
      <c r="A1331">
        <v>1702</v>
      </c>
      <c r="B1331" t="s">
        <v>3409</v>
      </c>
      <c r="C1331" t="s">
        <v>1471</v>
      </c>
      <c r="D1331" t="str">
        <f t="shared" si="20"/>
        <v>Paracetamol + Ibuprofensyp</v>
      </c>
      <c r="E1331" t="s">
        <v>3411</v>
      </c>
    </row>
    <row r="1332" spans="1:5" x14ac:dyDescent="0.2">
      <c r="A1332">
        <v>1706</v>
      </c>
      <c r="B1332" t="s">
        <v>3412</v>
      </c>
      <c r="C1332" t="s">
        <v>6146</v>
      </c>
      <c r="D1332" t="str">
        <f t="shared" si="20"/>
        <v>Pembrolizumabinj</v>
      </c>
      <c r="E1332" t="s">
        <v>3413</v>
      </c>
    </row>
    <row r="1333" spans="1:5" x14ac:dyDescent="0.2">
      <c r="A1333">
        <v>1708</v>
      </c>
      <c r="B1333" t="s">
        <v>3414</v>
      </c>
      <c r="C1333" t="s">
        <v>1444</v>
      </c>
      <c r="D1333" t="str">
        <f t="shared" si="20"/>
        <v>Penicillaminetab</v>
      </c>
      <c r="E1333" t="s">
        <v>3415</v>
      </c>
    </row>
    <row r="1334" spans="1:5" x14ac:dyDescent="0.2">
      <c r="A1334">
        <v>1710</v>
      </c>
      <c r="B1334" t="s">
        <v>3416</v>
      </c>
      <c r="C1334" t="s">
        <v>1444</v>
      </c>
      <c r="D1334" t="str">
        <f t="shared" si="20"/>
        <v>Perindopril + Amlodipinetab</v>
      </c>
      <c r="E1334" t="s">
        <v>3417</v>
      </c>
    </row>
    <row r="1335" spans="1:5" x14ac:dyDescent="0.2">
      <c r="A1335">
        <v>1711</v>
      </c>
      <c r="B1335" t="s">
        <v>3418</v>
      </c>
      <c r="C1335" t="s">
        <v>6146</v>
      </c>
      <c r="D1335" t="str">
        <f t="shared" si="20"/>
        <v>Pertuzumabinj</v>
      </c>
      <c r="E1335" t="s">
        <v>3419</v>
      </c>
    </row>
    <row r="1336" spans="1:5" x14ac:dyDescent="0.2">
      <c r="A1336">
        <v>1714</v>
      </c>
      <c r="B1336" t="s">
        <v>3420</v>
      </c>
      <c r="C1336" t="s">
        <v>1444</v>
      </c>
      <c r="D1336" t="str">
        <f t="shared" si="20"/>
        <v>Phenoxybenzaminetab</v>
      </c>
      <c r="E1336" t="s">
        <v>3421</v>
      </c>
    </row>
    <row r="1337" spans="1:5" x14ac:dyDescent="0.2">
      <c r="A1337">
        <v>1714</v>
      </c>
      <c r="B1337" t="s">
        <v>3420</v>
      </c>
      <c r="C1337" t="s">
        <v>6146</v>
      </c>
      <c r="D1337" t="str">
        <f t="shared" si="20"/>
        <v>Phenoxybenzamineinj</v>
      </c>
      <c r="E1337" t="s">
        <v>3422</v>
      </c>
    </row>
    <row r="1338" spans="1:5" x14ac:dyDescent="0.2">
      <c r="A1338">
        <v>1718</v>
      </c>
      <c r="B1338" t="s">
        <v>3423</v>
      </c>
      <c r="C1338" t="s">
        <v>6146</v>
      </c>
      <c r="D1338" t="str">
        <f t="shared" si="20"/>
        <v>Phenylephrine nasal prepinj</v>
      </c>
      <c r="E1338" t="s">
        <v>3424</v>
      </c>
    </row>
    <row r="1339" spans="1:5" x14ac:dyDescent="0.2">
      <c r="A1339">
        <v>1719</v>
      </c>
      <c r="B1339" t="s">
        <v>3425</v>
      </c>
      <c r="C1339" t="s">
        <v>1444</v>
      </c>
      <c r="D1339" t="str">
        <f t="shared" si="20"/>
        <v>Phenytoin Sodiumtab</v>
      </c>
      <c r="E1339" t="s">
        <v>3426</v>
      </c>
    </row>
    <row r="1340" spans="1:5" x14ac:dyDescent="0.2">
      <c r="A1340">
        <v>1719</v>
      </c>
      <c r="B1340" t="s">
        <v>3425</v>
      </c>
      <c r="C1340" t="s">
        <v>6146</v>
      </c>
      <c r="D1340" t="str">
        <f t="shared" si="20"/>
        <v>Phenytoin Sodiuminj</v>
      </c>
      <c r="E1340" t="s">
        <v>3427</v>
      </c>
    </row>
    <row r="1341" spans="1:5" x14ac:dyDescent="0.2">
      <c r="A1341">
        <v>1724</v>
      </c>
      <c r="B1341" t="s">
        <v>3428</v>
      </c>
      <c r="C1341" t="s">
        <v>1444</v>
      </c>
      <c r="D1341" t="str">
        <f t="shared" si="20"/>
        <v>Pirfenidonetab</v>
      </c>
      <c r="E1341" t="s">
        <v>3429</v>
      </c>
    </row>
    <row r="1342" spans="1:5" x14ac:dyDescent="0.2">
      <c r="A1342">
        <v>1730</v>
      </c>
      <c r="B1342" t="s">
        <v>3430</v>
      </c>
      <c r="C1342" t="s">
        <v>6146</v>
      </c>
      <c r="D1342" t="str">
        <f t="shared" si="20"/>
        <v>Posaconazoleinj</v>
      </c>
      <c r="E1342" t="s">
        <v>3431</v>
      </c>
    </row>
    <row r="1343" spans="1:5" x14ac:dyDescent="0.2">
      <c r="A1343">
        <v>1730</v>
      </c>
      <c r="B1343" t="s">
        <v>3430</v>
      </c>
      <c r="C1343" t="s">
        <v>1471</v>
      </c>
      <c r="D1343" t="str">
        <f t="shared" si="20"/>
        <v>Posaconazolesyp</v>
      </c>
      <c r="E1343" t="s">
        <v>3432</v>
      </c>
    </row>
    <row r="1344" spans="1:5" x14ac:dyDescent="0.2">
      <c r="A1344">
        <v>1732</v>
      </c>
      <c r="B1344" t="s">
        <v>839</v>
      </c>
      <c r="C1344" t="s">
        <v>1444</v>
      </c>
      <c r="D1344" t="str">
        <f t="shared" si="20"/>
        <v>Praziquanteltab</v>
      </c>
      <c r="E1344" t="s">
        <v>3433</v>
      </c>
    </row>
    <row r="1345" spans="1:5" x14ac:dyDescent="0.2">
      <c r="A1345">
        <v>1737</v>
      </c>
      <c r="B1345" t="s">
        <v>3434</v>
      </c>
      <c r="C1345" t="s">
        <v>1444</v>
      </c>
      <c r="D1345" t="str">
        <f t="shared" si="20"/>
        <v>Propylthiouraciltab</v>
      </c>
      <c r="E1345" t="s">
        <v>3435</v>
      </c>
    </row>
    <row r="1346" spans="1:5" x14ac:dyDescent="0.2">
      <c r="A1346">
        <v>1739</v>
      </c>
      <c r="B1346" t="s">
        <v>3436</v>
      </c>
      <c r="C1346" t="s">
        <v>1444</v>
      </c>
      <c r="D1346" t="str">
        <f t="shared" ref="D1346:D1381" si="21">CONCATENATE(B1346,C1346)</f>
        <v>Prucalopridetab</v>
      </c>
      <c r="E1346" t="s">
        <v>3437</v>
      </c>
    </row>
    <row r="1347" spans="1:5" x14ac:dyDescent="0.2">
      <c r="A1347">
        <v>1740</v>
      </c>
      <c r="B1347" t="s">
        <v>3438</v>
      </c>
      <c r="C1347" t="s">
        <v>1444</v>
      </c>
      <c r="D1347" t="str">
        <f t="shared" si="21"/>
        <v>Quinapriltab</v>
      </c>
      <c r="E1347" t="s">
        <v>3439</v>
      </c>
    </row>
    <row r="1348" spans="1:5" x14ac:dyDescent="0.2">
      <c r="A1348">
        <v>1742</v>
      </c>
      <c r="B1348" t="s">
        <v>3440</v>
      </c>
      <c r="C1348" t="s">
        <v>1444</v>
      </c>
      <c r="D1348" t="str">
        <f t="shared" si="21"/>
        <v>Raltegravirtab</v>
      </c>
      <c r="E1348" t="s">
        <v>3441</v>
      </c>
    </row>
    <row r="1349" spans="1:5" x14ac:dyDescent="0.2">
      <c r="A1349">
        <v>1746</v>
      </c>
      <c r="B1349" t="s">
        <v>3442</v>
      </c>
      <c r="C1349" t="s">
        <v>1444</v>
      </c>
      <c r="D1349" t="str">
        <f t="shared" si="21"/>
        <v>Regorafenibtab</v>
      </c>
      <c r="E1349" t="s">
        <v>3443</v>
      </c>
    </row>
    <row r="1350" spans="1:5" x14ac:dyDescent="0.2">
      <c r="A1350">
        <v>1752</v>
      </c>
      <c r="B1350" t="s">
        <v>3444</v>
      </c>
      <c r="C1350" t="s">
        <v>1444</v>
      </c>
      <c r="D1350" t="str">
        <f t="shared" si="21"/>
        <v>Ribociclibtab</v>
      </c>
      <c r="E1350" t="s">
        <v>3445</v>
      </c>
    </row>
    <row r="1351" spans="1:5" x14ac:dyDescent="0.2">
      <c r="A1351">
        <v>1755</v>
      </c>
      <c r="B1351" t="s">
        <v>3446</v>
      </c>
      <c r="C1351" t="s">
        <v>1444</v>
      </c>
      <c r="D1351" t="str">
        <f t="shared" si="21"/>
        <v>Riluzoletab</v>
      </c>
      <c r="E1351" t="s">
        <v>3447</v>
      </c>
    </row>
    <row r="1352" spans="1:5" x14ac:dyDescent="0.2">
      <c r="A1352">
        <v>1761</v>
      </c>
      <c r="B1352" t="s">
        <v>3448</v>
      </c>
      <c r="C1352" t="s">
        <v>6146</v>
      </c>
      <c r="D1352" t="str">
        <f t="shared" si="21"/>
        <v>Ropivacaineinj</v>
      </c>
      <c r="E1352" t="s">
        <v>3449</v>
      </c>
    </row>
    <row r="1353" spans="1:5" x14ac:dyDescent="0.2">
      <c r="A1353">
        <v>1762</v>
      </c>
      <c r="B1353" t="s">
        <v>3450</v>
      </c>
      <c r="C1353" t="s">
        <v>1444</v>
      </c>
      <c r="D1353" t="str">
        <f t="shared" si="21"/>
        <v>Rosiglitazonetab</v>
      </c>
      <c r="E1353" t="s">
        <v>3451</v>
      </c>
    </row>
    <row r="1354" spans="1:5" x14ac:dyDescent="0.2">
      <c r="A1354">
        <v>1764</v>
      </c>
      <c r="B1354" t="s">
        <v>3452</v>
      </c>
      <c r="C1354" t="s">
        <v>1444</v>
      </c>
      <c r="D1354" t="str">
        <f t="shared" si="21"/>
        <v>Sacubitril + Valsartantab</v>
      </c>
      <c r="E1354" t="s">
        <v>3453</v>
      </c>
    </row>
    <row r="1355" spans="1:5" x14ac:dyDescent="0.2">
      <c r="A1355">
        <v>1765</v>
      </c>
      <c r="B1355" t="s">
        <v>3454</v>
      </c>
      <c r="C1355" t="s">
        <v>1471</v>
      </c>
      <c r="D1355" t="str">
        <f t="shared" si="21"/>
        <v>Salbutamol + Theophyllinesyp</v>
      </c>
      <c r="E1355" t="s">
        <v>3455</v>
      </c>
    </row>
    <row r="1356" spans="1:5" x14ac:dyDescent="0.2">
      <c r="A1356">
        <v>1765</v>
      </c>
      <c r="B1356" t="s">
        <v>3454</v>
      </c>
      <c r="C1356" t="s">
        <v>1444</v>
      </c>
      <c r="D1356" t="str">
        <f t="shared" si="21"/>
        <v>Salbutamol + Theophyllinetab</v>
      </c>
      <c r="E1356" t="s">
        <v>3456</v>
      </c>
    </row>
    <row r="1357" spans="1:5" x14ac:dyDescent="0.2">
      <c r="A1357">
        <v>1766</v>
      </c>
      <c r="B1357" t="s">
        <v>3457</v>
      </c>
      <c r="C1357" t="s">
        <v>1442</v>
      </c>
      <c r="D1357" t="str">
        <f t="shared" si="21"/>
        <v>Salicylic acid + Coal tar Topicalcream/gel/oint/solution</v>
      </c>
      <c r="E1357" t="s">
        <v>3458</v>
      </c>
    </row>
    <row r="1358" spans="1:5" x14ac:dyDescent="0.2">
      <c r="A1358">
        <v>1766</v>
      </c>
      <c r="B1358" t="s">
        <v>3457</v>
      </c>
      <c r="C1358" t="s">
        <v>1442</v>
      </c>
      <c r="D1358" t="str">
        <f t="shared" si="21"/>
        <v>Salicylic acid + Coal tar Topicalcream/gel/oint/solution</v>
      </c>
      <c r="E1358" t="s">
        <v>3459</v>
      </c>
    </row>
    <row r="1359" spans="1:5" x14ac:dyDescent="0.2">
      <c r="A1359">
        <v>1770</v>
      </c>
      <c r="B1359" t="s">
        <v>3460</v>
      </c>
      <c r="C1359" t="s">
        <v>1444</v>
      </c>
      <c r="D1359" t="str">
        <f t="shared" si="21"/>
        <v>Secukinumabtab</v>
      </c>
      <c r="E1359" t="s">
        <v>3461</v>
      </c>
    </row>
    <row r="1360" spans="1:5" x14ac:dyDescent="0.2">
      <c r="A1360">
        <v>1776</v>
      </c>
      <c r="B1360" t="s">
        <v>3462</v>
      </c>
      <c r="C1360" t="s">
        <v>1444</v>
      </c>
      <c r="D1360" t="str">
        <f t="shared" si="21"/>
        <v>Simvastatin + Ezetimibetab</v>
      </c>
      <c r="E1360" t="s">
        <v>3463</v>
      </c>
    </row>
    <row r="1361" spans="1:5" x14ac:dyDescent="0.2">
      <c r="A1361">
        <v>1783</v>
      </c>
      <c r="B1361" t="s">
        <v>3464</v>
      </c>
      <c r="C1361" t="s">
        <v>1444</v>
      </c>
      <c r="D1361" t="str">
        <f t="shared" si="21"/>
        <v>Sodium picosulfatetab</v>
      </c>
      <c r="E1361" t="s">
        <v>3465</v>
      </c>
    </row>
    <row r="1362" spans="1:5" x14ac:dyDescent="0.2">
      <c r="A1362">
        <v>1783</v>
      </c>
      <c r="B1362" t="s">
        <v>3464</v>
      </c>
      <c r="C1362" t="s">
        <v>1471</v>
      </c>
      <c r="D1362" t="str">
        <f t="shared" si="21"/>
        <v>Sodium picosulfatesyp</v>
      </c>
      <c r="E1362" t="s">
        <v>3466</v>
      </c>
    </row>
    <row r="1363" spans="1:5" x14ac:dyDescent="0.2">
      <c r="A1363">
        <v>1786</v>
      </c>
      <c r="B1363" t="s">
        <v>3467</v>
      </c>
      <c r="C1363" t="s">
        <v>1444</v>
      </c>
      <c r="D1363" t="str">
        <f t="shared" si="21"/>
        <v>Sofosbuvir + Daclatasvirtab</v>
      </c>
      <c r="E1363" t="s">
        <v>3468</v>
      </c>
    </row>
    <row r="1364" spans="1:5" x14ac:dyDescent="0.2">
      <c r="A1364">
        <v>1787</v>
      </c>
      <c r="B1364" t="s">
        <v>3469</v>
      </c>
      <c r="C1364" t="s">
        <v>1444</v>
      </c>
      <c r="D1364" t="str">
        <f t="shared" si="21"/>
        <v>Sofosbuvir + Velpatasvirtab</v>
      </c>
      <c r="E1364" t="s">
        <v>3470</v>
      </c>
    </row>
    <row r="1365" spans="1:5" x14ac:dyDescent="0.2">
      <c r="A1365">
        <v>1792</v>
      </c>
      <c r="B1365" t="s">
        <v>3471</v>
      </c>
      <c r="C1365" t="s">
        <v>1444</v>
      </c>
      <c r="D1365" t="str">
        <f t="shared" si="21"/>
        <v>Stavudinetab</v>
      </c>
      <c r="E1365" t="s">
        <v>3472</v>
      </c>
    </row>
    <row r="1366" spans="1:5" x14ac:dyDescent="0.2">
      <c r="A1366">
        <v>1804</v>
      </c>
      <c r="B1366" t="s">
        <v>3473</v>
      </c>
      <c r="C1366" t="s">
        <v>11013</v>
      </c>
      <c r="D1366" t="str">
        <f t="shared" si="21"/>
        <v>Tafluprosteye</v>
      </c>
      <c r="E1366" t="s">
        <v>3474</v>
      </c>
    </row>
    <row r="1367" spans="1:5" x14ac:dyDescent="0.2">
      <c r="A1367">
        <v>1812</v>
      </c>
      <c r="B1367" t="s">
        <v>3475</v>
      </c>
      <c r="C1367" t="s">
        <v>6146</v>
      </c>
      <c r="D1367" t="str">
        <f t="shared" si="21"/>
        <v>Tenecteplaseinj</v>
      </c>
      <c r="E1367" t="s">
        <v>3476</v>
      </c>
    </row>
    <row r="1368" spans="1:5" x14ac:dyDescent="0.2">
      <c r="A1368">
        <v>1813</v>
      </c>
      <c r="B1368" t="s">
        <v>3477</v>
      </c>
      <c r="C1368" t="s">
        <v>1444</v>
      </c>
      <c r="D1368" t="str">
        <f t="shared" si="21"/>
        <v>Tenofovir Alafenamidetab</v>
      </c>
      <c r="E1368" t="s">
        <v>3478</v>
      </c>
    </row>
    <row r="1369" spans="1:5" x14ac:dyDescent="0.2">
      <c r="A1369">
        <v>1815</v>
      </c>
      <c r="B1369" t="s">
        <v>3479</v>
      </c>
      <c r="C1369" t="s">
        <v>6146</v>
      </c>
      <c r="D1369" t="str">
        <f t="shared" si="21"/>
        <v>Terlipressininj</v>
      </c>
      <c r="E1369" t="s">
        <v>3480</v>
      </c>
    </row>
    <row r="1370" spans="1:5" x14ac:dyDescent="0.2">
      <c r="A1370">
        <v>1816</v>
      </c>
      <c r="B1370" t="s">
        <v>3481</v>
      </c>
      <c r="C1370" t="s">
        <v>1442</v>
      </c>
      <c r="D1370" t="str">
        <f t="shared" si="21"/>
        <v>Tetracainecream/gel/oint/solution</v>
      </c>
      <c r="E1370" t="s">
        <v>3482</v>
      </c>
    </row>
    <row r="1371" spans="1:5" x14ac:dyDescent="0.2">
      <c r="A1371">
        <v>1821</v>
      </c>
      <c r="B1371" t="s">
        <v>3483</v>
      </c>
      <c r="C1371" t="s">
        <v>6146</v>
      </c>
      <c r="D1371" t="str">
        <f t="shared" si="21"/>
        <v>Ticarcillin + Clavulanateinj</v>
      </c>
      <c r="E1371" t="s">
        <v>3484</v>
      </c>
    </row>
    <row r="1372" spans="1:5" x14ac:dyDescent="0.2">
      <c r="A1372">
        <v>1824</v>
      </c>
      <c r="B1372" t="s">
        <v>3485</v>
      </c>
      <c r="C1372" t="s">
        <v>11013</v>
      </c>
      <c r="D1372" t="str">
        <f t="shared" si="21"/>
        <v>Timolol Maleate Eye prepeye</v>
      </c>
      <c r="E1372" t="s">
        <v>3486</v>
      </c>
    </row>
    <row r="1373" spans="1:5" x14ac:dyDescent="0.2">
      <c r="A1373">
        <v>1826</v>
      </c>
      <c r="B1373" t="s">
        <v>3487</v>
      </c>
      <c r="C1373" t="s">
        <v>6146</v>
      </c>
      <c r="D1373" t="str">
        <f t="shared" si="21"/>
        <v>Tirofibaninj</v>
      </c>
      <c r="E1373" t="s">
        <v>3488</v>
      </c>
    </row>
    <row r="1374" spans="1:5" x14ac:dyDescent="0.2">
      <c r="A1374">
        <v>1828</v>
      </c>
      <c r="B1374" t="s">
        <v>3489</v>
      </c>
      <c r="C1374" t="s">
        <v>1444</v>
      </c>
      <c r="D1374" t="str">
        <f t="shared" si="21"/>
        <v>Tofacitinibtab</v>
      </c>
      <c r="E1374" t="s">
        <v>3490</v>
      </c>
    </row>
    <row r="1375" spans="1:5" x14ac:dyDescent="0.2">
      <c r="A1375">
        <v>1829</v>
      </c>
      <c r="B1375" t="s">
        <v>3491</v>
      </c>
      <c r="C1375" t="s">
        <v>1444</v>
      </c>
      <c r="D1375" t="str">
        <f t="shared" si="21"/>
        <v>Torsemidetab</v>
      </c>
      <c r="E1375" t="s">
        <v>3492</v>
      </c>
    </row>
    <row r="1376" spans="1:5" x14ac:dyDescent="0.2">
      <c r="A1376">
        <v>1830</v>
      </c>
      <c r="B1376" t="s">
        <v>3493</v>
      </c>
      <c r="C1376" t="s">
        <v>6146</v>
      </c>
      <c r="D1376" t="str">
        <f t="shared" si="21"/>
        <v>Trabectedininj</v>
      </c>
      <c r="E1376" t="s">
        <v>3494</v>
      </c>
    </row>
    <row r="1377" spans="1:5" x14ac:dyDescent="0.2">
      <c r="A1377">
        <v>1833</v>
      </c>
      <c r="B1377" t="s">
        <v>3495</v>
      </c>
      <c r="C1377" t="s">
        <v>6146</v>
      </c>
      <c r="D1377" t="str">
        <f t="shared" si="21"/>
        <v>Trastuzumab deruxtecaninj</v>
      </c>
      <c r="E1377" t="s">
        <v>3496</v>
      </c>
    </row>
    <row r="1378" spans="1:5" x14ac:dyDescent="0.2">
      <c r="A1378">
        <v>1843</v>
      </c>
      <c r="B1378" t="s">
        <v>3497</v>
      </c>
      <c r="C1378" t="s">
        <v>6146</v>
      </c>
      <c r="D1378" t="str">
        <f t="shared" si="21"/>
        <v>Vasopressininj</v>
      </c>
      <c r="E1378" t="s">
        <v>3498</v>
      </c>
    </row>
    <row r="1379" spans="1:5" x14ac:dyDescent="0.2">
      <c r="A1379">
        <v>1845</v>
      </c>
      <c r="B1379" t="s">
        <v>3499</v>
      </c>
      <c r="C1379" t="s">
        <v>1444</v>
      </c>
      <c r="D1379" t="str">
        <f t="shared" si="21"/>
        <v>Voglibosetab</v>
      </c>
      <c r="E1379" t="s">
        <v>3500</v>
      </c>
    </row>
    <row r="1380" spans="1:5" x14ac:dyDescent="0.2">
      <c r="A1380">
        <v>1849</v>
      </c>
      <c r="B1380" t="s">
        <v>3501</v>
      </c>
      <c r="C1380" t="s">
        <v>6146</v>
      </c>
      <c r="D1380" t="str">
        <f t="shared" si="21"/>
        <v>Zoledronic Acid 5mginj</v>
      </c>
      <c r="E1380" t="s">
        <v>3502</v>
      </c>
    </row>
    <row r="1381" spans="1:5" x14ac:dyDescent="0.2">
      <c r="A1381">
        <v>1850</v>
      </c>
      <c r="B1381" t="s">
        <v>3503</v>
      </c>
      <c r="C1381" t="s">
        <v>1444</v>
      </c>
      <c r="D1381" t="str">
        <f t="shared" si="21"/>
        <v>Zonisamidetab</v>
      </c>
      <c r="E1381" t="s">
        <v>3504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40"/>
  <sheetViews>
    <sheetView workbookViewId="0">
      <selection activeCell="E26" sqref="E26"/>
    </sheetView>
  </sheetViews>
  <sheetFormatPr defaultRowHeight="15" x14ac:dyDescent="0.2"/>
  <cols>
    <col min="2" max="2" width="39.68359375" customWidth="1"/>
  </cols>
  <sheetData>
    <row r="1" spans="1:3" x14ac:dyDescent="0.2">
      <c r="A1">
        <v>1</v>
      </c>
      <c r="B1" t="s">
        <v>353</v>
      </c>
      <c r="C1" t="s">
        <v>3506</v>
      </c>
    </row>
    <row r="2" spans="1:3" x14ac:dyDescent="0.2">
      <c r="A2">
        <v>2</v>
      </c>
      <c r="B2" t="s">
        <v>3507</v>
      </c>
      <c r="C2" t="s">
        <v>3508</v>
      </c>
    </row>
    <row r="3" spans="1:3" x14ac:dyDescent="0.2">
      <c r="A3">
        <v>3</v>
      </c>
      <c r="B3" t="s">
        <v>1448</v>
      </c>
      <c r="C3" t="s">
        <v>3509</v>
      </c>
    </row>
    <row r="4" spans="1:3" x14ac:dyDescent="0.2">
      <c r="A4">
        <v>4</v>
      </c>
      <c r="B4" t="s">
        <v>888</v>
      </c>
      <c r="C4" t="s">
        <v>3510</v>
      </c>
    </row>
    <row r="5" spans="1:3" x14ac:dyDescent="0.2">
      <c r="A5">
        <v>5</v>
      </c>
      <c r="B5" t="s">
        <v>91</v>
      </c>
      <c r="C5" t="s">
        <v>3511</v>
      </c>
    </row>
    <row r="6" spans="1:3" x14ac:dyDescent="0.2">
      <c r="A6">
        <v>6</v>
      </c>
      <c r="B6" t="s">
        <v>581</v>
      </c>
      <c r="C6" t="s">
        <v>3512</v>
      </c>
    </row>
    <row r="7" spans="1:3" x14ac:dyDescent="0.2">
      <c r="A7">
        <v>7</v>
      </c>
      <c r="B7" t="s">
        <v>3513</v>
      </c>
      <c r="C7" t="s">
        <v>3514</v>
      </c>
    </row>
    <row r="8" spans="1:3" x14ac:dyDescent="0.2">
      <c r="A8">
        <v>8</v>
      </c>
      <c r="B8" t="s">
        <v>973</v>
      </c>
      <c r="C8" t="s">
        <v>3515</v>
      </c>
    </row>
    <row r="9" spans="1:3" x14ac:dyDescent="0.2">
      <c r="A9">
        <v>9</v>
      </c>
      <c r="B9" t="s">
        <v>1026</v>
      </c>
      <c r="C9" t="s">
        <v>3516</v>
      </c>
    </row>
    <row r="10" spans="1:3" x14ac:dyDescent="0.2">
      <c r="A10">
        <v>10</v>
      </c>
      <c r="B10" t="s">
        <v>64</v>
      </c>
      <c r="C10" t="s">
        <v>3517</v>
      </c>
    </row>
    <row r="11" spans="1:3" x14ac:dyDescent="0.2">
      <c r="A11">
        <v>11</v>
      </c>
      <c r="B11" t="s">
        <v>968</v>
      </c>
      <c r="C11" t="s">
        <v>3518</v>
      </c>
    </row>
    <row r="12" spans="1:3" x14ac:dyDescent="0.2">
      <c r="A12">
        <v>12</v>
      </c>
      <c r="B12" t="s">
        <v>278</v>
      </c>
      <c r="C12" t="s">
        <v>3519</v>
      </c>
    </row>
    <row r="13" spans="1:3" x14ac:dyDescent="0.2">
      <c r="A13">
        <v>13</v>
      </c>
      <c r="B13" t="s">
        <v>1459</v>
      </c>
      <c r="C13" t="s">
        <v>3520</v>
      </c>
    </row>
    <row r="14" spans="1:3" x14ac:dyDescent="0.2">
      <c r="A14">
        <v>14</v>
      </c>
      <c r="B14" t="s">
        <v>3521</v>
      </c>
      <c r="C14" t="s">
        <v>3522</v>
      </c>
    </row>
    <row r="15" spans="1:3" x14ac:dyDescent="0.2">
      <c r="A15">
        <v>15</v>
      </c>
      <c r="B15" t="s">
        <v>692</v>
      </c>
      <c r="C15" t="s">
        <v>3523</v>
      </c>
    </row>
    <row r="16" spans="1:3" x14ac:dyDescent="0.2">
      <c r="A16">
        <v>16</v>
      </c>
      <c r="B16" t="s">
        <v>422</v>
      </c>
      <c r="C16" t="s">
        <v>3524</v>
      </c>
    </row>
    <row r="17" spans="1:3" x14ac:dyDescent="0.2">
      <c r="A17">
        <v>17</v>
      </c>
      <c r="B17" t="s">
        <v>535</v>
      </c>
      <c r="C17" t="s">
        <v>3525</v>
      </c>
    </row>
    <row r="18" spans="1:3" x14ac:dyDescent="0.2">
      <c r="A18">
        <v>18</v>
      </c>
      <c r="B18" t="s">
        <v>1464</v>
      </c>
      <c r="C18" t="s">
        <v>3526</v>
      </c>
    </row>
    <row r="19" spans="1:3" x14ac:dyDescent="0.2">
      <c r="A19">
        <v>19</v>
      </c>
      <c r="B19" t="s">
        <v>1466</v>
      </c>
      <c r="C19" t="s">
        <v>3527</v>
      </c>
    </row>
    <row r="20" spans="1:3" x14ac:dyDescent="0.2">
      <c r="A20">
        <v>20</v>
      </c>
      <c r="B20" t="s">
        <v>1468</v>
      </c>
      <c r="C20" t="s">
        <v>3528</v>
      </c>
    </row>
    <row r="21" spans="1:3" x14ac:dyDescent="0.2">
      <c r="A21">
        <v>21</v>
      </c>
      <c r="B21" t="s">
        <v>833</v>
      </c>
      <c r="C21" t="s">
        <v>3529</v>
      </c>
    </row>
    <row r="22" spans="1:3" x14ac:dyDescent="0.2">
      <c r="A22">
        <v>22</v>
      </c>
      <c r="B22" t="s">
        <v>1473</v>
      </c>
      <c r="C22" t="s">
        <v>3530</v>
      </c>
    </row>
    <row r="23" spans="1:3" x14ac:dyDescent="0.2">
      <c r="A23">
        <v>23</v>
      </c>
      <c r="B23" t="s">
        <v>1475</v>
      </c>
      <c r="C23" t="s">
        <v>3531</v>
      </c>
    </row>
    <row r="24" spans="1:3" x14ac:dyDescent="0.2">
      <c r="A24">
        <v>24</v>
      </c>
      <c r="B24" t="s">
        <v>325</v>
      </c>
      <c r="C24" t="s">
        <v>3532</v>
      </c>
    </row>
    <row r="25" spans="1:3" x14ac:dyDescent="0.2">
      <c r="A25">
        <v>25</v>
      </c>
      <c r="B25" t="s">
        <v>1121</v>
      </c>
      <c r="C25" t="s">
        <v>3533</v>
      </c>
    </row>
    <row r="26" spans="1:3" x14ac:dyDescent="0.2">
      <c r="A26">
        <v>26</v>
      </c>
      <c r="B26" t="s">
        <v>1478</v>
      </c>
      <c r="C26" t="s">
        <v>3534</v>
      </c>
    </row>
    <row r="27" spans="1:3" x14ac:dyDescent="0.2">
      <c r="A27">
        <v>27</v>
      </c>
      <c r="B27" t="s">
        <v>395</v>
      </c>
      <c r="C27" t="s">
        <v>3535</v>
      </c>
    </row>
    <row r="28" spans="1:3" x14ac:dyDescent="0.2">
      <c r="A28">
        <v>28</v>
      </c>
      <c r="B28" t="s">
        <v>1483</v>
      </c>
      <c r="C28" t="s">
        <v>3536</v>
      </c>
    </row>
    <row r="29" spans="1:3" x14ac:dyDescent="0.2">
      <c r="A29">
        <v>29</v>
      </c>
      <c r="B29" t="s">
        <v>417</v>
      </c>
      <c r="C29" t="s">
        <v>3537</v>
      </c>
    </row>
    <row r="30" spans="1:3" x14ac:dyDescent="0.2">
      <c r="A30">
        <v>30</v>
      </c>
      <c r="B30" t="s">
        <v>743</v>
      </c>
      <c r="C30" t="s">
        <v>3538</v>
      </c>
    </row>
    <row r="31" spans="1:3" x14ac:dyDescent="0.2">
      <c r="A31">
        <v>31</v>
      </c>
      <c r="B31" t="s">
        <v>1486</v>
      </c>
      <c r="C31" t="s">
        <v>3539</v>
      </c>
    </row>
    <row r="32" spans="1:3" x14ac:dyDescent="0.2">
      <c r="A32">
        <v>32</v>
      </c>
      <c r="B32" t="s">
        <v>3540</v>
      </c>
      <c r="C32" t="s">
        <v>3541</v>
      </c>
    </row>
    <row r="33" spans="1:3" x14ac:dyDescent="0.2">
      <c r="A33">
        <v>33</v>
      </c>
      <c r="B33" t="s">
        <v>1488</v>
      </c>
      <c r="C33" t="s">
        <v>3542</v>
      </c>
    </row>
    <row r="34" spans="1:3" x14ac:dyDescent="0.2">
      <c r="A34">
        <v>34</v>
      </c>
      <c r="B34" t="s">
        <v>1490</v>
      </c>
      <c r="C34" t="s">
        <v>3543</v>
      </c>
    </row>
    <row r="35" spans="1:3" x14ac:dyDescent="0.2">
      <c r="A35">
        <v>35</v>
      </c>
      <c r="B35" t="s">
        <v>304</v>
      </c>
      <c r="C35" t="s">
        <v>3544</v>
      </c>
    </row>
    <row r="36" spans="1:3" x14ac:dyDescent="0.2">
      <c r="A36">
        <v>36</v>
      </c>
      <c r="B36" t="s">
        <v>928</v>
      </c>
      <c r="C36" t="s">
        <v>3545</v>
      </c>
    </row>
    <row r="37" spans="1:3" x14ac:dyDescent="0.2">
      <c r="A37">
        <v>37</v>
      </c>
      <c r="B37" t="s">
        <v>3546</v>
      </c>
      <c r="C37" t="s">
        <v>3547</v>
      </c>
    </row>
    <row r="38" spans="1:3" x14ac:dyDescent="0.2">
      <c r="A38">
        <v>38</v>
      </c>
      <c r="B38" t="s">
        <v>110</v>
      </c>
      <c r="C38" t="s">
        <v>3548</v>
      </c>
    </row>
    <row r="39" spans="1:3" x14ac:dyDescent="0.2">
      <c r="A39">
        <v>39</v>
      </c>
      <c r="B39" t="s">
        <v>429</v>
      </c>
      <c r="C39" t="s">
        <v>3549</v>
      </c>
    </row>
    <row r="40" spans="1:3" x14ac:dyDescent="0.2">
      <c r="A40">
        <v>40</v>
      </c>
      <c r="B40" t="s">
        <v>1497</v>
      </c>
      <c r="C40" t="s">
        <v>3550</v>
      </c>
    </row>
    <row r="41" spans="1:3" x14ac:dyDescent="0.2">
      <c r="A41">
        <v>41</v>
      </c>
      <c r="B41" t="s">
        <v>55</v>
      </c>
      <c r="C41" t="s">
        <v>3551</v>
      </c>
    </row>
    <row r="42" spans="1:3" x14ac:dyDescent="0.2">
      <c r="A42">
        <v>42</v>
      </c>
      <c r="B42" t="s">
        <v>370</v>
      </c>
      <c r="C42" t="s">
        <v>3552</v>
      </c>
    </row>
    <row r="43" spans="1:3" x14ac:dyDescent="0.2">
      <c r="A43">
        <v>43</v>
      </c>
      <c r="B43" t="s">
        <v>3553</v>
      </c>
      <c r="C43" t="s">
        <v>3554</v>
      </c>
    </row>
    <row r="44" spans="1:3" x14ac:dyDescent="0.2">
      <c r="A44">
        <v>44</v>
      </c>
      <c r="B44" t="s">
        <v>1144</v>
      </c>
      <c r="C44" t="s">
        <v>3555</v>
      </c>
    </row>
    <row r="45" spans="1:3" x14ac:dyDescent="0.2">
      <c r="A45">
        <v>45</v>
      </c>
      <c r="B45" t="s">
        <v>558</v>
      </c>
      <c r="C45" t="s">
        <v>3556</v>
      </c>
    </row>
    <row r="46" spans="1:3" x14ac:dyDescent="0.2">
      <c r="A46">
        <v>46</v>
      </c>
      <c r="B46" t="s">
        <v>456</v>
      </c>
      <c r="C46" t="s">
        <v>3557</v>
      </c>
    </row>
    <row r="47" spans="1:3" x14ac:dyDescent="0.2">
      <c r="A47">
        <v>47</v>
      </c>
      <c r="B47" t="s">
        <v>15</v>
      </c>
      <c r="C47" t="s">
        <v>3558</v>
      </c>
    </row>
    <row r="48" spans="1:3" x14ac:dyDescent="0.2">
      <c r="A48">
        <v>48</v>
      </c>
      <c r="B48" t="s">
        <v>1510</v>
      </c>
      <c r="C48" t="s">
        <v>3559</v>
      </c>
    </row>
    <row r="49" spans="1:3" x14ac:dyDescent="0.2">
      <c r="A49">
        <v>49</v>
      </c>
      <c r="B49" t="s">
        <v>176</v>
      </c>
      <c r="C49" t="s">
        <v>3560</v>
      </c>
    </row>
    <row r="50" spans="1:3" x14ac:dyDescent="0.2">
      <c r="A50">
        <v>50</v>
      </c>
      <c r="B50" t="s">
        <v>413</v>
      </c>
      <c r="C50" t="s">
        <v>3561</v>
      </c>
    </row>
    <row r="51" spans="1:3" x14ac:dyDescent="0.2">
      <c r="A51">
        <v>51</v>
      </c>
      <c r="B51" t="s">
        <v>403</v>
      </c>
      <c r="C51" t="s">
        <v>3562</v>
      </c>
    </row>
    <row r="52" spans="1:3" x14ac:dyDescent="0.2">
      <c r="A52">
        <v>52</v>
      </c>
      <c r="B52" t="s">
        <v>404</v>
      </c>
      <c r="C52" t="s">
        <v>3563</v>
      </c>
    </row>
    <row r="53" spans="1:3" x14ac:dyDescent="0.2">
      <c r="A53">
        <v>53</v>
      </c>
      <c r="B53" t="s">
        <v>405</v>
      </c>
      <c r="C53" t="s">
        <v>3564</v>
      </c>
    </row>
    <row r="54" spans="1:3" x14ac:dyDescent="0.2">
      <c r="A54">
        <v>54</v>
      </c>
      <c r="B54" t="s">
        <v>406</v>
      </c>
      <c r="C54" t="s">
        <v>3565</v>
      </c>
    </row>
    <row r="55" spans="1:3" x14ac:dyDescent="0.2">
      <c r="A55">
        <v>55</v>
      </c>
      <c r="B55" t="s">
        <v>452</v>
      </c>
      <c r="C55" t="s">
        <v>3566</v>
      </c>
    </row>
    <row r="56" spans="1:3" x14ac:dyDescent="0.2">
      <c r="A56">
        <v>56</v>
      </c>
      <c r="B56" t="s">
        <v>677</v>
      </c>
      <c r="C56" t="s">
        <v>3567</v>
      </c>
    </row>
    <row r="57" spans="1:3" x14ac:dyDescent="0.2">
      <c r="A57">
        <v>57</v>
      </c>
      <c r="B57" t="s">
        <v>678</v>
      </c>
      <c r="C57" t="s">
        <v>3568</v>
      </c>
    </row>
    <row r="58" spans="1:3" x14ac:dyDescent="0.2">
      <c r="A58">
        <v>58</v>
      </c>
      <c r="B58" t="s">
        <v>498</v>
      </c>
    </row>
    <row r="59" spans="1:3" x14ac:dyDescent="0.2">
      <c r="A59">
        <v>59</v>
      </c>
      <c r="B59" t="s">
        <v>66</v>
      </c>
      <c r="C59" t="s">
        <v>3569</v>
      </c>
    </row>
    <row r="60" spans="1:3" x14ac:dyDescent="0.2">
      <c r="A60">
        <v>60</v>
      </c>
      <c r="B60" t="s">
        <v>52</v>
      </c>
      <c r="C60" t="s">
        <v>3570</v>
      </c>
    </row>
    <row r="61" spans="1:3" x14ac:dyDescent="0.2">
      <c r="A61">
        <v>61</v>
      </c>
      <c r="B61" t="s">
        <v>1331</v>
      </c>
      <c r="C61" t="s">
        <v>3571</v>
      </c>
    </row>
    <row r="62" spans="1:3" x14ac:dyDescent="0.2">
      <c r="A62">
        <v>62</v>
      </c>
      <c r="B62" t="s">
        <v>788</v>
      </c>
      <c r="C62" t="s">
        <v>3572</v>
      </c>
    </row>
    <row r="63" spans="1:3" x14ac:dyDescent="0.2">
      <c r="A63">
        <v>63</v>
      </c>
      <c r="B63" t="s">
        <v>789</v>
      </c>
      <c r="C63" t="s">
        <v>3573</v>
      </c>
    </row>
    <row r="64" spans="1:3" x14ac:dyDescent="0.2">
      <c r="A64">
        <v>64</v>
      </c>
      <c r="B64" t="s">
        <v>3574</v>
      </c>
      <c r="C64" t="s">
        <v>3575</v>
      </c>
    </row>
    <row r="65" spans="1:3" x14ac:dyDescent="0.2">
      <c r="A65">
        <v>65</v>
      </c>
      <c r="B65" t="s">
        <v>1532</v>
      </c>
      <c r="C65" t="s">
        <v>3576</v>
      </c>
    </row>
    <row r="66" spans="1:3" x14ac:dyDescent="0.2">
      <c r="A66">
        <v>66</v>
      </c>
      <c r="B66" t="s">
        <v>1534</v>
      </c>
      <c r="C66" t="s">
        <v>3577</v>
      </c>
    </row>
    <row r="67" spans="1:3" x14ac:dyDescent="0.2">
      <c r="A67">
        <v>67</v>
      </c>
      <c r="B67" t="s">
        <v>1536</v>
      </c>
      <c r="C67" t="s">
        <v>3578</v>
      </c>
    </row>
    <row r="68" spans="1:3" x14ac:dyDescent="0.2">
      <c r="A68">
        <v>68</v>
      </c>
      <c r="B68" t="s">
        <v>1092</v>
      </c>
      <c r="C68" t="s">
        <v>3579</v>
      </c>
    </row>
    <row r="69" spans="1:3" x14ac:dyDescent="0.2">
      <c r="A69">
        <v>69</v>
      </c>
      <c r="B69" t="s">
        <v>850</v>
      </c>
      <c r="C69" t="s">
        <v>3580</v>
      </c>
    </row>
    <row r="70" spans="1:3" x14ac:dyDescent="0.2">
      <c r="A70">
        <v>70</v>
      </c>
      <c r="B70" t="s">
        <v>851</v>
      </c>
      <c r="C70" t="s">
        <v>3581</v>
      </c>
    </row>
    <row r="71" spans="1:3" x14ac:dyDescent="0.2">
      <c r="A71">
        <v>71</v>
      </c>
      <c r="B71" t="s">
        <v>852</v>
      </c>
      <c r="C71" t="s">
        <v>3582</v>
      </c>
    </row>
    <row r="72" spans="1:3" x14ac:dyDescent="0.2">
      <c r="A72">
        <v>72</v>
      </c>
      <c r="B72" t="s">
        <v>1548</v>
      </c>
      <c r="C72" t="s">
        <v>3583</v>
      </c>
    </row>
    <row r="73" spans="1:3" x14ac:dyDescent="0.2">
      <c r="A73">
        <v>73</v>
      </c>
      <c r="B73" t="s">
        <v>18</v>
      </c>
      <c r="C73" t="s">
        <v>3584</v>
      </c>
    </row>
    <row r="74" spans="1:3" x14ac:dyDescent="0.2">
      <c r="A74">
        <v>74</v>
      </c>
      <c r="B74" t="s">
        <v>149</v>
      </c>
      <c r="C74" t="s">
        <v>3585</v>
      </c>
    </row>
    <row r="75" spans="1:3" x14ac:dyDescent="0.2">
      <c r="A75">
        <v>75</v>
      </c>
      <c r="B75" t="s">
        <v>111</v>
      </c>
      <c r="C75" t="s">
        <v>3586</v>
      </c>
    </row>
    <row r="76" spans="1:3" x14ac:dyDescent="0.2">
      <c r="A76">
        <v>76</v>
      </c>
      <c r="B76" t="s">
        <v>384</v>
      </c>
      <c r="C76" t="s">
        <v>3587</v>
      </c>
    </row>
    <row r="77" spans="1:3" x14ac:dyDescent="0.2">
      <c r="A77">
        <v>77</v>
      </c>
      <c r="B77" t="s">
        <v>414</v>
      </c>
      <c r="C77" t="s">
        <v>3588</v>
      </c>
    </row>
    <row r="78" spans="1:3" x14ac:dyDescent="0.2">
      <c r="A78">
        <v>78</v>
      </c>
      <c r="B78" t="s">
        <v>415</v>
      </c>
      <c r="C78" t="s">
        <v>3589</v>
      </c>
    </row>
    <row r="79" spans="1:3" x14ac:dyDescent="0.2">
      <c r="A79">
        <v>79</v>
      </c>
      <c r="B79" t="s">
        <v>1058</v>
      </c>
      <c r="C79" t="s">
        <v>3590</v>
      </c>
    </row>
    <row r="80" spans="1:3" x14ac:dyDescent="0.2">
      <c r="A80">
        <v>80</v>
      </c>
      <c r="B80" t="s">
        <v>158</v>
      </c>
      <c r="C80" t="s">
        <v>3591</v>
      </c>
    </row>
    <row r="81" spans="1:3" x14ac:dyDescent="0.2">
      <c r="A81">
        <v>81</v>
      </c>
      <c r="B81" t="s">
        <v>1563</v>
      </c>
      <c r="C81" t="s">
        <v>3592</v>
      </c>
    </row>
    <row r="82" spans="1:3" x14ac:dyDescent="0.2">
      <c r="A82">
        <v>82</v>
      </c>
      <c r="B82" t="s">
        <v>279</v>
      </c>
      <c r="C82" t="s">
        <v>3593</v>
      </c>
    </row>
    <row r="83" spans="1:3" x14ac:dyDescent="0.2">
      <c r="A83">
        <v>83</v>
      </c>
      <c r="B83" t="s">
        <v>280</v>
      </c>
      <c r="C83" t="s">
        <v>3594</v>
      </c>
    </row>
    <row r="84" spans="1:3" x14ac:dyDescent="0.2">
      <c r="A84">
        <v>84</v>
      </c>
      <c r="B84" t="s">
        <v>168</v>
      </c>
      <c r="C84" t="s">
        <v>3595</v>
      </c>
    </row>
    <row r="85" spans="1:3" x14ac:dyDescent="0.2">
      <c r="A85">
        <v>85</v>
      </c>
      <c r="B85" t="s">
        <v>1568</v>
      </c>
      <c r="C85" t="s">
        <v>3596</v>
      </c>
    </row>
    <row r="86" spans="1:3" x14ac:dyDescent="0.2">
      <c r="A86">
        <v>86</v>
      </c>
      <c r="B86" t="s">
        <v>1112</v>
      </c>
      <c r="C86" t="s">
        <v>3597</v>
      </c>
    </row>
    <row r="87" spans="1:3" x14ac:dyDescent="0.2">
      <c r="A87">
        <v>87</v>
      </c>
      <c r="B87" t="s">
        <v>376</v>
      </c>
      <c r="C87" t="s">
        <v>3598</v>
      </c>
    </row>
    <row r="88" spans="1:3" x14ac:dyDescent="0.2">
      <c r="A88">
        <v>88</v>
      </c>
      <c r="B88" t="s">
        <v>509</v>
      </c>
      <c r="C88" t="s">
        <v>3599</v>
      </c>
    </row>
    <row r="89" spans="1:3" x14ac:dyDescent="0.2">
      <c r="A89">
        <v>89</v>
      </c>
      <c r="B89" t="s">
        <v>1284</v>
      </c>
      <c r="C89" t="s">
        <v>3600</v>
      </c>
    </row>
    <row r="90" spans="1:3" x14ac:dyDescent="0.2">
      <c r="A90">
        <v>90</v>
      </c>
      <c r="B90" t="s">
        <v>58</v>
      </c>
      <c r="C90" t="s">
        <v>3601</v>
      </c>
    </row>
    <row r="91" spans="1:3" x14ac:dyDescent="0.2">
      <c r="A91">
        <v>91</v>
      </c>
      <c r="B91" t="s">
        <v>769</v>
      </c>
      <c r="C91" t="s">
        <v>3602</v>
      </c>
    </row>
    <row r="92" spans="1:3" x14ac:dyDescent="0.2">
      <c r="A92">
        <v>92</v>
      </c>
      <c r="B92" t="s">
        <v>988</v>
      </c>
      <c r="C92" t="s">
        <v>3603</v>
      </c>
    </row>
    <row r="93" spans="1:3" x14ac:dyDescent="0.2">
      <c r="A93">
        <v>93</v>
      </c>
      <c r="B93" t="s">
        <v>1585</v>
      </c>
      <c r="C93" t="s">
        <v>3604</v>
      </c>
    </row>
    <row r="94" spans="1:3" x14ac:dyDescent="0.2">
      <c r="A94">
        <v>94</v>
      </c>
      <c r="B94" t="s">
        <v>989</v>
      </c>
      <c r="C94" t="s">
        <v>3605</v>
      </c>
    </row>
    <row r="95" spans="1:3" x14ac:dyDescent="0.2">
      <c r="A95">
        <v>95</v>
      </c>
      <c r="B95" t="s">
        <v>3606</v>
      </c>
      <c r="C95" t="s">
        <v>3604</v>
      </c>
    </row>
    <row r="96" spans="1:3" x14ac:dyDescent="0.2">
      <c r="A96">
        <v>96</v>
      </c>
      <c r="B96" t="s">
        <v>3607</v>
      </c>
      <c r="C96" t="s">
        <v>3608</v>
      </c>
    </row>
    <row r="97" spans="1:3" x14ac:dyDescent="0.2">
      <c r="A97">
        <v>97</v>
      </c>
      <c r="B97" t="s">
        <v>83</v>
      </c>
      <c r="C97" t="s">
        <v>3609</v>
      </c>
    </row>
    <row r="98" spans="1:3" x14ac:dyDescent="0.2">
      <c r="A98">
        <v>98</v>
      </c>
      <c r="B98" t="s">
        <v>1590</v>
      </c>
      <c r="C98" t="s">
        <v>3610</v>
      </c>
    </row>
    <row r="99" spans="1:3" x14ac:dyDescent="0.2">
      <c r="A99">
        <v>99</v>
      </c>
      <c r="B99" t="s">
        <v>3611</v>
      </c>
      <c r="C99" t="s">
        <v>3612</v>
      </c>
    </row>
    <row r="100" spans="1:3" x14ac:dyDescent="0.2">
      <c r="A100">
        <v>100</v>
      </c>
      <c r="B100" t="s">
        <v>1592</v>
      </c>
      <c r="C100" t="s">
        <v>3613</v>
      </c>
    </row>
    <row r="101" spans="1:3" x14ac:dyDescent="0.2">
      <c r="A101">
        <v>101</v>
      </c>
      <c r="B101" t="s">
        <v>1107</v>
      </c>
      <c r="C101" t="s">
        <v>3614</v>
      </c>
    </row>
    <row r="102" spans="1:3" x14ac:dyDescent="0.2">
      <c r="A102">
        <v>102</v>
      </c>
      <c r="B102" t="s">
        <v>213</v>
      </c>
      <c r="C102" t="s">
        <v>3615</v>
      </c>
    </row>
    <row r="103" spans="1:3" x14ac:dyDescent="0.2">
      <c r="A103">
        <v>103</v>
      </c>
      <c r="B103" t="s">
        <v>1596</v>
      </c>
      <c r="C103" t="s">
        <v>3616</v>
      </c>
    </row>
    <row r="104" spans="1:3" x14ac:dyDescent="0.2">
      <c r="A104">
        <v>104</v>
      </c>
      <c r="B104" t="s">
        <v>50</v>
      </c>
      <c r="C104" t="s">
        <v>3617</v>
      </c>
    </row>
    <row r="105" spans="1:3" x14ac:dyDescent="0.2">
      <c r="A105">
        <v>105</v>
      </c>
      <c r="B105" t="s">
        <v>3618</v>
      </c>
      <c r="C105" t="s">
        <v>3619</v>
      </c>
    </row>
    <row r="106" spans="1:3" x14ac:dyDescent="0.2">
      <c r="A106">
        <v>106</v>
      </c>
      <c r="B106" t="s">
        <v>3620</v>
      </c>
      <c r="C106" t="s">
        <v>3619</v>
      </c>
    </row>
    <row r="107" spans="1:3" x14ac:dyDescent="0.2">
      <c r="A107">
        <v>107</v>
      </c>
      <c r="B107" t="s">
        <v>1613</v>
      </c>
      <c r="C107" t="s">
        <v>3621</v>
      </c>
    </row>
    <row r="108" spans="1:3" x14ac:dyDescent="0.2">
      <c r="A108">
        <v>108</v>
      </c>
      <c r="B108" t="s">
        <v>214</v>
      </c>
      <c r="C108" t="s">
        <v>3622</v>
      </c>
    </row>
    <row r="109" spans="1:3" x14ac:dyDescent="0.2">
      <c r="A109">
        <v>109</v>
      </c>
      <c r="B109" t="s">
        <v>3623</v>
      </c>
      <c r="C109" t="s">
        <v>3624</v>
      </c>
    </row>
    <row r="110" spans="1:3" x14ac:dyDescent="0.2">
      <c r="A110">
        <v>110</v>
      </c>
      <c r="B110" t="s">
        <v>1225</v>
      </c>
      <c r="C110" t="s">
        <v>3625</v>
      </c>
    </row>
    <row r="111" spans="1:3" x14ac:dyDescent="0.2">
      <c r="A111">
        <v>111</v>
      </c>
      <c r="B111" t="s">
        <v>1615</v>
      </c>
      <c r="C111" t="s">
        <v>3626</v>
      </c>
    </row>
    <row r="112" spans="1:3" x14ac:dyDescent="0.2">
      <c r="A112">
        <v>112</v>
      </c>
      <c r="B112" t="s">
        <v>1617</v>
      </c>
      <c r="C112" t="s">
        <v>3627</v>
      </c>
    </row>
    <row r="113" spans="1:3" x14ac:dyDescent="0.2">
      <c r="A113">
        <v>113</v>
      </c>
      <c r="B113" t="s">
        <v>3628</v>
      </c>
      <c r="C113" t="s">
        <v>3629</v>
      </c>
    </row>
    <row r="114" spans="1:3" x14ac:dyDescent="0.2">
      <c r="A114">
        <v>114</v>
      </c>
      <c r="B114" t="s">
        <v>1619</v>
      </c>
      <c r="C114" t="s">
        <v>3630</v>
      </c>
    </row>
    <row r="115" spans="1:3" x14ac:dyDescent="0.2">
      <c r="A115">
        <v>115</v>
      </c>
      <c r="B115" t="s">
        <v>962</v>
      </c>
      <c r="C115" t="s">
        <v>3631</v>
      </c>
    </row>
    <row r="116" spans="1:3" x14ac:dyDescent="0.2">
      <c r="A116">
        <v>116</v>
      </c>
      <c r="B116" t="s">
        <v>1621</v>
      </c>
      <c r="C116" t="s">
        <v>3632</v>
      </c>
    </row>
    <row r="117" spans="1:3" x14ac:dyDescent="0.2">
      <c r="A117">
        <v>117</v>
      </c>
      <c r="B117" t="s">
        <v>1209</v>
      </c>
      <c r="C117" t="s">
        <v>3633</v>
      </c>
    </row>
    <row r="118" spans="1:3" x14ac:dyDescent="0.2">
      <c r="A118">
        <v>118</v>
      </c>
      <c r="B118" t="s">
        <v>1626</v>
      </c>
      <c r="C118" t="s">
        <v>3634</v>
      </c>
    </row>
    <row r="119" spans="1:3" x14ac:dyDescent="0.2">
      <c r="A119">
        <v>119</v>
      </c>
      <c r="B119" t="s">
        <v>1628</v>
      </c>
      <c r="C119" t="s">
        <v>3635</v>
      </c>
    </row>
    <row r="120" spans="1:3" x14ac:dyDescent="0.2">
      <c r="A120">
        <v>120</v>
      </c>
      <c r="B120" t="s">
        <v>767</v>
      </c>
      <c r="C120" t="s">
        <v>3636</v>
      </c>
    </row>
    <row r="121" spans="1:3" x14ac:dyDescent="0.2">
      <c r="A121">
        <v>121</v>
      </c>
      <c r="B121" t="s">
        <v>385</v>
      </c>
      <c r="C121" t="s">
        <v>3637</v>
      </c>
    </row>
    <row r="122" spans="1:3" x14ac:dyDescent="0.2">
      <c r="A122">
        <v>122</v>
      </c>
      <c r="B122" t="s">
        <v>416</v>
      </c>
      <c r="C122" t="s">
        <v>3638</v>
      </c>
    </row>
    <row r="123" spans="1:3" x14ac:dyDescent="0.2">
      <c r="A123">
        <v>123</v>
      </c>
      <c r="B123" t="s">
        <v>1006</v>
      </c>
      <c r="C123" t="s">
        <v>3639</v>
      </c>
    </row>
    <row r="124" spans="1:3" x14ac:dyDescent="0.2">
      <c r="A124">
        <v>124</v>
      </c>
      <c r="B124" t="s">
        <v>3640</v>
      </c>
      <c r="C124" t="s">
        <v>3641</v>
      </c>
    </row>
    <row r="125" spans="1:3" x14ac:dyDescent="0.2">
      <c r="A125">
        <v>125</v>
      </c>
      <c r="B125" t="s">
        <v>428</v>
      </c>
      <c r="C125" t="s">
        <v>3642</v>
      </c>
    </row>
    <row r="126" spans="1:3" x14ac:dyDescent="0.2">
      <c r="A126">
        <v>126</v>
      </c>
      <c r="B126" t="s">
        <v>1295</v>
      </c>
      <c r="C126" t="s">
        <v>3643</v>
      </c>
    </row>
    <row r="127" spans="1:3" x14ac:dyDescent="0.2">
      <c r="A127">
        <v>127</v>
      </c>
      <c r="B127" t="s">
        <v>1294</v>
      </c>
      <c r="C127" t="s">
        <v>3644</v>
      </c>
    </row>
    <row r="128" spans="1:3" x14ac:dyDescent="0.2">
      <c r="A128">
        <v>128</v>
      </c>
      <c r="B128" t="s">
        <v>3645</v>
      </c>
      <c r="C128" t="s">
        <v>3646</v>
      </c>
    </row>
    <row r="129" spans="1:3" x14ac:dyDescent="0.2">
      <c r="A129">
        <v>129</v>
      </c>
      <c r="B129" t="s">
        <v>1637</v>
      </c>
      <c r="C129" t="s">
        <v>3647</v>
      </c>
    </row>
    <row r="130" spans="1:3" x14ac:dyDescent="0.2">
      <c r="A130">
        <v>130</v>
      </c>
      <c r="B130" t="s">
        <v>1296</v>
      </c>
      <c r="C130" t="s">
        <v>3648</v>
      </c>
    </row>
    <row r="131" spans="1:3" x14ac:dyDescent="0.2">
      <c r="A131">
        <v>131</v>
      </c>
      <c r="B131" t="s">
        <v>1640</v>
      </c>
      <c r="C131" t="s">
        <v>3649</v>
      </c>
    </row>
    <row r="132" spans="1:3" x14ac:dyDescent="0.2">
      <c r="A132">
        <v>132</v>
      </c>
      <c r="B132" t="s">
        <v>3650</v>
      </c>
      <c r="C132" t="s">
        <v>3651</v>
      </c>
    </row>
    <row r="133" spans="1:3" x14ac:dyDescent="0.2">
      <c r="A133">
        <v>133</v>
      </c>
      <c r="B133" t="s">
        <v>1642</v>
      </c>
      <c r="C133" t="s">
        <v>3652</v>
      </c>
    </row>
    <row r="134" spans="1:3" x14ac:dyDescent="0.2">
      <c r="A134">
        <v>134</v>
      </c>
      <c r="B134" t="s">
        <v>1648</v>
      </c>
      <c r="C134" t="s">
        <v>3653</v>
      </c>
    </row>
    <row r="135" spans="1:3" x14ac:dyDescent="0.2">
      <c r="A135">
        <v>135</v>
      </c>
      <c r="B135" t="s">
        <v>1657</v>
      </c>
      <c r="C135" t="s">
        <v>3654</v>
      </c>
    </row>
    <row r="136" spans="1:3" x14ac:dyDescent="0.2">
      <c r="A136">
        <v>136</v>
      </c>
      <c r="B136" t="s">
        <v>41</v>
      </c>
      <c r="C136" t="s">
        <v>3655</v>
      </c>
    </row>
    <row r="137" spans="1:3" x14ac:dyDescent="0.2">
      <c r="A137">
        <v>137</v>
      </c>
      <c r="B137" t="s">
        <v>824</v>
      </c>
      <c r="C137" t="s">
        <v>3656</v>
      </c>
    </row>
    <row r="138" spans="1:3" x14ac:dyDescent="0.2">
      <c r="A138">
        <v>138</v>
      </c>
      <c r="B138" t="s">
        <v>825</v>
      </c>
      <c r="C138" t="s">
        <v>3657</v>
      </c>
    </row>
    <row r="139" spans="1:3" x14ac:dyDescent="0.2">
      <c r="A139">
        <v>139</v>
      </c>
      <c r="B139" t="s">
        <v>215</v>
      </c>
      <c r="C139" t="s">
        <v>3658</v>
      </c>
    </row>
    <row r="140" spans="1:3" x14ac:dyDescent="0.2">
      <c r="A140">
        <v>140</v>
      </c>
      <c r="B140" t="s">
        <v>393</v>
      </c>
      <c r="C140" t="s">
        <v>3659</v>
      </c>
    </row>
    <row r="141" spans="1:3" x14ac:dyDescent="0.2">
      <c r="A141">
        <v>141</v>
      </c>
      <c r="B141" t="s">
        <v>1235</v>
      </c>
      <c r="C141" t="s">
        <v>3660</v>
      </c>
    </row>
    <row r="142" spans="1:3" x14ac:dyDescent="0.2">
      <c r="A142">
        <v>142</v>
      </c>
      <c r="B142" t="s">
        <v>1671</v>
      </c>
      <c r="C142" t="s">
        <v>3661</v>
      </c>
    </row>
    <row r="143" spans="1:3" x14ac:dyDescent="0.2">
      <c r="A143">
        <v>143</v>
      </c>
      <c r="B143" t="s">
        <v>202</v>
      </c>
      <c r="C143" t="s">
        <v>3662</v>
      </c>
    </row>
    <row r="144" spans="1:3" x14ac:dyDescent="0.2">
      <c r="A144">
        <v>144</v>
      </c>
      <c r="B144" t="s">
        <v>174</v>
      </c>
      <c r="C144" t="s">
        <v>3663</v>
      </c>
    </row>
    <row r="145" spans="1:3" x14ac:dyDescent="0.2">
      <c r="A145">
        <v>145</v>
      </c>
      <c r="B145" t="s">
        <v>642</v>
      </c>
      <c r="C145" t="s">
        <v>3664</v>
      </c>
    </row>
    <row r="146" spans="1:3" x14ac:dyDescent="0.2">
      <c r="A146">
        <v>146</v>
      </c>
      <c r="B146" t="s">
        <v>3665</v>
      </c>
      <c r="C146" t="s">
        <v>3666</v>
      </c>
    </row>
    <row r="147" spans="1:3" x14ac:dyDescent="0.2">
      <c r="A147">
        <v>147</v>
      </c>
      <c r="B147" t="s">
        <v>3667</v>
      </c>
      <c r="C147" t="s">
        <v>3668</v>
      </c>
    </row>
    <row r="148" spans="1:3" x14ac:dyDescent="0.2">
      <c r="A148">
        <v>148</v>
      </c>
      <c r="B148" t="s">
        <v>1675</v>
      </c>
      <c r="C148" t="s">
        <v>3669</v>
      </c>
    </row>
    <row r="149" spans="1:3" x14ac:dyDescent="0.2">
      <c r="A149">
        <v>149</v>
      </c>
      <c r="B149" t="s">
        <v>103</v>
      </c>
      <c r="C149" t="s">
        <v>3670</v>
      </c>
    </row>
    <row r="150" spans="1:3" x14ac:dyDescent="0.2">
      <c r="A150">
        <v>150</v>
      </c>
      <c r="B150" t="s">
        <v>1678</v>
      </c>
      <c r="C150" t="s">
        <v>3671</v>
      </c>
    </row>
    <row r="151" spans="1:3" x14ac:dyDescent="0.2">
      <c r="A151">
        <v>151</v>
      </c>
      <c r="B151" t="s">
        <v>869</v>
      </c>
      <c r="C151" t="s">
        <v>3672</v>
      </c>
    </row>
    <row r="152" spans="1:3" x14ac:dyDescent="0.2">
      <c r="A152">
        <v>152</v>
      </c>
      <c r="B152" t="s">
        <v>942</v>
      </c>
      <c r="C152" t="s">
        <v>3673</v>
      </c>
    </row>
    <row r="153" spans="1:3" x14ac:dyDescent="0.2">
      <c r="A153">
        <v>153</v>
      </c>
      <c r="B153" t="s">
        <v>170</v>
      </c>
      <c r="C153" t="s">
        <v>3674</v>
      </c>
    </row>
    <row r="154" spans="1:3" x14ac:dyDescent="0.2">
      <c r="A154">
        <v>154</v>
      </c>
      <c r="B154" t="s">
        <v>289</v>
      </c>
      <c r="C154" t="s">
        <v>3675</v>
      </c>
    </row>
    <row r="155" spans="1:3" x14ac:dyDescent="0.2">
      <c r="A155">
        <v>155</v>
      </c>
      <c r="B155" t="s">
        <v>447</v>
      </c>
      <c r="C155" t="s">
        <v>3676</v>
      </c>
    </row>
    <row r="156" spans="1:3" x14ac:dyDescent="0.2">
      <c r="A156">
        <v>156</v>
      </c>
      <c r="B156" t="s">
        <v>1684</v>
      </c>
      <c r="C156" t="s">
        <v>3677</v>
      </c>
    </row>
    <row r="157" spans="1:3" x14ac:dyDescent="0.2">
      <c r="A157">
        <v>157</v>
      </c>
      <c r="B157" t="s">
        <v>1687</v>
      </c>
      <c r="C157" t="s">
        <v>3678</v>
      </c>
    </row>
    <row r="158" spans="1:3" x14ac:dyDescent="0.2">
      <c r="A158">
        <v>158</v>
      </c>
      <c r="B158" t="s">
        <v>377</v>
      </c>
      <c r="C158" t="s">
        <v>3679</v>
      </c>
    </row>
    <row r="159" spans="1:3" x14ac:dyDescent="0.2">
      <c r="A159">
        <v>159</v>
      </c>
      <c r="B159" t="s">
        <v>407</v>
      </c>
      <c r="C159" t="s">
        <v>3680</v>
      </c>
    </row>
    <row r="160" spans="1:3" x14ac:dyDescent="0.2">
      <c r="A160">
        <v>160</v>
      </c>
      <c r="B160" t="s">
        <v>1695</v>
      </c>
      <c r="C160" t="s">
        <v>3681</v>
      </c>
    </row>
    <row r="161" spans="1:3" x14ac:dyDescent="0.2">
      <c r="A161">
        <v>161</v>
      </c>
      <c r="B161" t="s">
        <v>3682</v>
      </c>
      <c r="C161" t="s">
        <v>3683</v>
      </c>
    </row>
    <row r="162" spans="1:3" x14ac:dyDescent="0.2">
      <c r="A162">
        <v>162</v>
      </c>
      <c r="B162" t="s">
        <v>890</v>
      </c>
      <c r="C162" t="s">
        <v>3684</v>
      </c>
    </row>
    <row r="163" spans="1:3" x14ac:dyDescent="0.2">
      <c r="A163">
        <v>163</v>
      </c>
      <c r="B163" t="s">
        <v>371</v>
      </c>
      <c r="C163" t="s">
        <v>3685</v>
      </c>
    </row>
    <row r="164" spans="1:3" x14ac:dyDescent="0.2">
      <c r="A164">
        <v>164</v>
      </c>
      <c r="B164" t="s">
        <v>32</v>
      </c>
      <c r="C164" t="s">
        <v>3686</v>
      </c>
    </row>
    <row r="165" spans="1:3" x14ac:dyDescent="0.2">
      <c r="A165">
        <v>165</v>
      </c>
      <c r="B165" t="s">
        <v>3687</v>
      </c>
      <c r="C165" t="s">
        <v>3688</v>
      </c>
    </row>
    <row r="166" spans="1:3" x14ac:dyDescent="0.2">
      <c r="A166">
        <v>166</v>
      </c>
      <c r="B166" t="s">
        <v>1699</v>
      </c>
      <c r="C166" t="s">
        <v>3689</v>
      </c>
    </row>
    <row r="167" spans="1:3" x14ac:dyDescent="0.2">
      <c r="A167">
        <v>167</v>
      </c>
      <c r="B167" t="s">
        <v>98</v>
      </c>
      <c r="C167" t="s">
        <v>3690</v>
      </c>
    </row>
    <row r="168" spans="1:3" x14ac:dyDescent="0.2">
      <c r="A168">
        <v>168</v>
      </c>
      <c r="B168" t="s">
        <v>318</v>
      </c>
      <c r="C168" t="s">
        <v>3691</v>
      </c>
    </row>
    <row r="169" spans="1:3" x14ac:dyDescent="0.2">
      <c r="A169">
        <v>169</v>
      </c>
      <c r="B169" t="s">
        <v>1704</v>
      </c>
      <c r="C169" t="s">
        <v>3692</v>
      </c>
    </row>
    <row r="170" spans="1:3" x14ac:dyDescent="0.2">
      <c r="A170">
        <v>170</v>
      </c>
      <c r="B170" t="s">
        <v>1215</v>
      </c>
      <c r="C170" t="s">
        <v>3693</v>
      </c>
    </row>
    <row r="171" spans="1:3" x14ac:dyDescent="0.2">
      <c r="A171">
        <v>171</v>
      </c>
      <c r="B171" t="s">
        <v>1250</v>
      </c>
      <c r="C171" t="s">
        <v>3694</v>
      </c>
    </row>
    <row r="172" spans="1:3" x14ac:dyDescent="0.2">
      <c r="A172">
        <v>172</v>
      </c>
      <c r="B172" t="s">
        <v>1251</v>
      </c>
      <c r="C172" t="s">
        <v>3694</v>
      </c>
    </row>
    <row r="173" spans="1:3" x14ac:dyDescent="0.2">
      <c r="A173">
        <v>173</v>
      </c>
      <c r="B173" t="s">
        <v>1252</v>
      </c>
      <c r="C173" t="s">
        <v>3694</v>
      </c>
    </row>
    <row r="174" spans="1:3" x14ac:dyDescent="0.2">
      <c r="A174">
        <v>174</v>
      </c>
      <c r="B174" t="s">
        <v>3695</v>
      </c>
      <c r="C174" t="s">
        <v>3696</v>
      </c>
    </row>
    <row r="175" spans="1:3" x14ac:dyDescent="0.2">
      <c r="A175">
        <v>175</v>
      </c>
      <c r="B175" t="s">
        <v>387</v>
      </c>
      <c r="C175" t="s">
        <v>3697</v>
      </c>
    </row>
    <row r="176" spans="1:3" x14ac:dyDescent="0.2">
      <c r="A176">
        <v>176</v>
      </c>
      <c r="B176" t="s">
        <v>44</v>
      </c>
      <c r="C176" t="s">
        <v>3698</v>
      </c>
    </row>
    <row r="177" spans="1:3" x14ac:dyDescent="0.2">
      <c r="A177">
        <v>177</v>
      </c>
      <c r="B177" t="s">
        <v>1713</v>
      </c>
      <c r="C177" t="s">
        <v>3699</v>
      </c>
    </row>
    <row r="178" spans="1:3" x14ac:dyDescent="0.2">
      <c r="A178">
        <v>178</v>
      </c>
      <c r="B178" t="s">
        <v>1715</v>
      </c>
      <c r="C178" t="s">
        <v>3700</v>
      </c>
    </row>
    <row r="179" spans="1:3" x14ac:dyDescent="0.2">
      <c r="A179">
        <v>179</v>
      </c>
      <c r="B179" t="s">
        <v>1718</v>
      </c>
      <c r="C179" t="s">
        <v>3701</v>
      </c>
    </row>
    <row r="180" spans="1:3" x14ac:dyDescent="0.2">
      <c r="A180">
        <v>180</v>
      </c>
      <c r="B180" t="s">
        <v>53</v>
      </c>
      <c r="C180" t="s">
        <v>3702</v>
      </c>
    </row>
    <row r="181" spans="1:3" x14ac:dyDescent="0.2">
      <c r="A181">
        <v>181</v>
      </c>
      <c r="B181" t="s">
        <v>1724</v>
      </c>
      <c r="C181" t="s">
        <v>3703</v>
      </c>
    </row>
    <row r="182" spans="1:3" x14ac:dyDescent="0.2">
      <c r="A182">
        <v>182</v>
      </c>
      <c r="B182" t="s">
        <v>741</v>
      </c>
      <c r="C182" t="s">
        <v>3704</v>
      </c>
    </row>
    <row r="183" spans="1:3" x14ac:dyDescent="0.2">
      <c r="A183">
        <v>183</v>
      </c>
      <c r="B183" t="s">
        <v>46</v>
      </c>
      <c r="C183" t="s">
        <v>3705</v>
      </c>
    </row>
    <row r="184" spans="1:3" x14ac:dyDescent="0.2">
      <c r="A184">
        <v>184</v>
      </c>
      <c r="B184" t="s">
        <v>747</v>
      </c>
      <c r="C184" t="s">
        <v>3706</v>
      </c>
    </row>
    <row r="185" spans="1:3" x14ac:dyDescent="0.2">
      <c r="A185">
        <v>185</v>
      </c>
      <c r="B185" t="s">
        <v>1729</v>
      </c>
      <c r="C185" t="s">
        <v>3707</v>
      </c>
    </row>
    <row r="186" spans="1:3" x14ac:dyDescent="0.2">
      <c r="A186">
        <v>186</v>
      </c>
      <c r="B186" t="s">
        <v>748</v>
      </c>
      <c r="C186" t="s">
        <v>3708</v>
      </c>
    </row>
    <row r="187" spans="1:3" x14ac:dyDescent="0.2">
      <c r="A187">
        <v>187</v>
      </c>
      <c r="B187" t="s">
        <v>749</v>
      </c>
      <c r="C187" t="s">
        <v>3708</v>
      </c>
    </row>
    <row r="188" spans="1:3" x14ac:dyDescent="0.2">
      <c r="A188">
        <v>188</v>
      </c>
      <c r="B188" t="s">
        <v>1735</v>
      </c>
      <c r="C188" t="s">
        <v>3709</v>
      </c>
    </row>
    <row r="189" spans="1:3" x14ac:dyDescent="0.2">
      <c r="A189">
        <v>189</v>
      </c>
      <c r="B189" t="s">
        <v>47</v>
      </c>
      <c r="C189" t="s">
        <v>3710</v>
      </c>
    </row>
    <row r="190" spans="1:3" x14ac:dyDescent="0.2">
      <c r="A190">
        <v>190</v>
      </c>
      <c r="B190" t="s">
        <v>3711</v>
      </c>
      <c r="C190" t="s">
        <v>3712</v>
      </c>
    </row>
    <row r="191" spans="1:3" x14ac:dyDescent="0.2">
      <c r="A191">
        <v>191</v>
      </c>
      <c r="B191" t="s">
        <v>48</v>
      </c>
      <c r="C191" t="s">
        <v>3713</v>
      </c>
    </row>
    <row r="192" spans="1:3" x14ac:dyDescent="0.2">
      <c r="A192">
        <v>192</v>
      </c>
      <c r="B192" t="s">
        <v>546</v>
      </c>
      <c r="C192" t="s">
        <v>3714</v>
      </c>
    </row>
    <row r="193" spans="1:3" x14ac:dyDescent="0.2">
      <c r="A193">
        <v>193</v>
      </c>
      <c r="B193" t="s">
        <v>547</v>
      </c>
      <c r="C193" t="s">
        <v>3715</v>
      </c>
    </row>
    <row r="194" spans="1:3" x14ac:dyDescent="0.2">
      <c r="A194">
        <v>194</v>
      </c>
      <c r="B194" t="s">
        <v>1744</v>
      </c>
      <c r="C194" t="s">
        <v>3716</v>
      </c>
    </row>
    <row r="195" spans="1:3" x14ac:dyDescent="0.2">
      <c r="A195">
        <v>195</v>
      </c>
      <c r="B195" t="s">
        <v>386</v>
      </c>
      <c r="C195" t="s">
        <v>3717</v>
      </c>
    </row>
    <row r="196" spans="1:3" x14ac:dyDescent="0.2">
      <c r="A196">
        <v>196</v>
      </c>
      <c r="B196" t="s">
        <v>505</v>
      </c>
      <c r="C196" t="s">
        <v>3718</v>
      </c>
    </row>
    <row r="197" spans="1:3" x14ac:dyDescent="0.2">
      <c r="A197">
        <v>197</v>
      </c>
      <c r="B197" t="s">
        <v>3719</v>
      </c>
      <c r="C197" t="s">
        <v>3720</v>
      </c>
    </row>
    <row r="198" spans="1:3" x14ac:dyDescent="0.2">
      <c r="A198">
        <v>198</v>
      </c>
      <c r="B198" t="s">
        <v>151</v>
      </c>
      <c r="C198" t="s">
        <v>3721</v>
      </c>
    </row>
    <row r="199" spans="1:3" x14ac:dyDescent="0.2">
      <c r="A199">
        <v>199</v>
      </c>
      <c r="B199" t="s">
        <v>3722</v>
      </c>
      <c r="C199" t="s">
        <v>3723</v>
      </c>
    </row>
    <row r="200" spans="1:3" x14ac:dyDescent="0.2">
      <c r="A200">
        <v>200</v>
      </c>
      <c r="B200" t="s">
        <v>219</v>
      </c>
      <c r="C200" t="s">
        <v>3724</v>
      </c>
    </row>
    <row r="201" spans="1:3" x14ac:dyDescent="0.2">
      <c r="A201">
        <v>201</v>
      </c>
      <c r="B201" t="s">
        <v>1751</v>
      </c>
      <c r="C201" t="s">
        <v>3725</v>
      </c>
    </row>
    <row r="202" spans="1:3" x14ac:dyDescent="0.2">
      <c r="A202">
        <v>202</v>
      </c>
      <c r="B202" t="s">
        <v>3726</v>
      </c>
      <c r="C202" t="s">
        <v>3727</v>
      </c>
    </row>
    <row r="203" spans="1:3" x14ac:dyDescent="0.2">
      <c r="A203">
        <v>203</v>
      </c>
      <c r="B203" t="s">
        <v>1756</v>
      </c>
      <c r="C203" t="s">
        <v>3728</v>
      </c>
    </row>
    <row r="204" spans="1:3" x14ac:dyDescent="0.2">
      <c r="A204">
        <v>204</v>
      </c>
      <c r="B204" t="s">
        <v>625</v>
      </c>
      <c r="C204" t="s">
        <v>3729</v>
      </c>
    </row>
    <row r="205" spans="1:3" x14ac:dyDescent="0.2">
      <c r="A205">
        <v>205</v>
      </c>
      <c r="B205" t="s">
        <v>752</v>
      </c>
      <c r="C205" t="s">
        <v>3730</v>
      </c>
    </row>
    <row r="206" spans="1:3" x14ac:dyDescent="0.2">
      <c r="A206">
        <v>206</v>
      </c>
      <c r="B206" t="s">
        <v>3731</v>
      </c>
      <c r="C206" t="s">
        <v>3732</v>
      </c>
    </row>
    <row r="207" spans="1:3" x14ac:dyDescent="0.2">
      <c r="A207">
        <v>207</v>
      </c>
      <c r="B207" t="s">
        <v>3733</v>
      </c>
      <c r="C207" t="s">
        <v>3734</v>
      </c>
    </row>
    <row r="208" spans="1:3" x14ac:dyDescent="0.2">
      <c r="A208">
        <v>208</v>
      </c>
      <c r="B208" t="s">
        <v>1301</v>
      </c>
      <c r="C208" t="s">
        <v>3735</v>
      </c>
    </row>
    <row r="209" spans="1:3" x14ac:dyDescent="0.2">
      <c r="A209">
        <v>209</v>
      </c>
      <c r="B209" t="s">
        <v>3736</v>
      </c>
      <c r="C209" t="s">
        <v>3737</v>
      </c>
    </row>
    <row r="210" spans="1:3" x14ac:dyDescent="0.2">
      <c r="A210">
        <v>210</v>
      </c>
      <c r="B210" t="s">
        <v>3738</v>
      </c>
      <c r="C210" t="s">
        <v>3737</v>
      </c>
    </row>
    <row r="211" spans="1:3" x14ac:dyDescent="0.2">
      <c r="A211">
        <v>211</v>
      </c>
      <c r="B211" t="s">
        <v>1774</v>
      </c>
      <c r="C211" t="s">
        <v>3739</v>
      </c>
    </row>
    <row r="212" spans="1:3" x14ac:dyDescent="0.2">
      <c r="A212">
        <v>212</v>
      </c>
      <c r="B212" t="s">
        <v>3740</v>
      </c>
      <c r="C212" t="s">
        <v>3741</v>
      </c>
    </row>
    <row r="213" spans="1:3" x14ac:dyDescent="0.2">
      <c r="A213">
        <v>213</v>
      </c>
      <c r="B213" t="s">
        <v>3742</v>
      </c>
      <c r="C213" t="s">
        <v>3743</v>
      </c>
    </row>
    <row r="214" spans="1:3" x14ac:dyDescent="0.2">
      <c r="A214">
        <v>214</v>
      </c>
      <c r="B214" t="s">
        <v>3744</v>
      </c>
      <c r="C214" t="s">
        <v>3745</v>
      </c>
    </row>
    <row r="215" spans="1:3" x14ac:dyDescent="0.2">
      <c r="A215">
        <v>215</v>
      </c>
      <c r="B215" t="s">
        <v>3746</v>
      </c>
      <c r="C215" t="s">
        <v>3747</v>
      </c>
    </row>
    <row r="216" spans="1:3" x14ac:dyDescent="0.2">
      <c r="A216">
        <v>216</v>
      </c>
      <c r="B216" t="s">
        <v>892</v>
      </c>
      <c r="C216" t="s">
        <v>3748</v>
      </c>
    </row>
    <row r="217" spans="1:3" x14ac:dyDescent="0.2">
      <c r="A217">
        <v>217</v>
      </c>
      <c r="B217" t="s">
        <v>3749</v>
      </c>
      <c r="C217" t="s">
        <v>3750</v>
      </c>
    </row>
    <row r="218" spans="1:3" x14ac:dyDescent="0.2">
      <c r="A218">
        <v>218</v>
      </c>
      <c r="B218" t="s">
        <v>3751</v>
      </c>
      <c r="C218" t="s">
        <v>3752</v>
      </c>
    </row>
    <row r="219" spans="1:3" x14ac:dyDescent="0.2">
      <c r="A219">
        <v>219</v>
      </c>
      <c r="B219" t="s">
        <v>223</v>
      </c>
      <c r="C219" t="s">
        <v>3753</v>
      </c>
    </row>
    <row r="220" spans="1:3" x14ac:dyDescent="0.2">
      <c r="A220">
        <v>220</v>
      </c>
      <c r="B220" t="s">
        <v>3754</v>
      </c>
      <c r="C220" t="s">
        <v>3755</v>
      </c>
    </row>
    <row r="221" spans="1:3" x14ac:dyDescent="0.2">
      <c r="A221">
        <v>221</v>
      </c>
      <c r="B221" t="s">
        <v>1091</v>
      </c>
      <c r="C221" t="s">
        <v>3756</v>
      </c>
    </row>
    <row r="222" spans="1:3" x14ac:dyDescent="0.2">
      <c r="A222">
        <v>222</v>
      </c>
      <c r="B222" t="s">
        <v>390</v>
      </c>
      <c r="C222" t="s">
        <v>3757</v>
      </c>
    </row>
    <row r="223" spans="1:3" x14ac:dyDescent="0.2">
      <c r="A223">
        <v>223</v>
      </c>
      <c r="B223" t="s">
        <v>1791</v>
      </c>
      <c r="C223" t="s">
        <v>3758</v>
      </c>
    </row>
    <row r="224" spans="1:3" x14ac:dyDescent="0.2">
      <c r="A224">
        <v>224</v>
      </c>
      <c r="B224" t="s">
        <v>321</v>
      </c>
      <c r="C224" t="s">
        <v>3759</v>
      </c>
    </row>
    <row r="225" spans="1:3" x14ac:dyDescent="0.2">
      <c r="A225">
        <v>225</v>
      </c>
      <c r="B225" t="s">
        <v>895</v>
      </c>
      <c r="C225" t="s">
        <v>3760</v>
      </c>
    </row>
    <row r="226" spans="1:3" x14ac:dyDescent="0.2">
      <c r="A226">
        <v>226</v>
      </c>
      <c r="B226" t="s">
        <v>3761</v>
      </c>
      <c r="C226" t="s">
        <v>3762</v>
      </c>
    </row>
    <row r="227" spans="1:3" x14ac:dyDescent="0.2">
      <c r="A227">
        <v>227</v>
      </c>
      <c r="B227" t="s">
        <v>312</v>
      </c>
      <c r="C227" t="s">
        <v>3763</v>
      </c>
    </row>
    <row r="228" spans="1:3" x14ac:dyDescent="0.2">
      <c r="A228">
        <v>228</v>
      </c>
      <c r="B228" t="s">
        <v>1797</v>
      </c>
      <c r="C228" t="s">
        <v>3764</v>
      </c>
    </row>
    <row r="229" spans="1:3" x14ac:dyDescent="0.2">
      <c r="A229">
        <v>229</v>
      </c>
      <c r="B229" t="s">
        <v>951</v>
      </c>
      <c r="C229" t="s">
        <v>3765</v>
      </c>
    </row>
    <row r="230" spans="1:3" x14ac:dyDescent="0.2">
      <c r="A230">
        <v>230</v>
      </c>
      <c r="B230" t="s">
        <v>1173</v>
      </c>
      <c r="C230" t="s">
        <v>3766</v>
      </c>
    </row>
    <row r="231" spans="1:3" x14ac:dyDescent="0.2">
      <c r="A231">
        <v>231</v>
      </c>
      <c r="B231" t="s">
        <v>639</v>
      </c>
      <c r="C231" t="s">
        <v>3767</v>
      </c>
    </row>
    <row r="232" spans="1:3" x14ac:dyDescent="0.2">
      <c r="A232">
        <v>232</v>
      </c>
      <c r="B232" t="s">
        <v>1097</v>
      </c>
      <c r="C232" t="s">
        <v>3768</v>
      </c>
    </row>
    <row r="233" spans="1:3" x14ac:dyDescent="0.2">
      <c r="A233">
        <v>233</v>
      </c>
      <c r="B233" t="s">
        <v>3769</v>
      </c>
      <c r="C233" t="s">
        <v>3770</v>
      </c>
    </row>
    <row r="234" spans="1:3" x14ac:dyDescent="0.2">
      <c r="A234">
        <v>234</v>
      </c>
      <c r="B234" t="s">
        <v>3771</v>
      </c>
      <c r="C234" t="s">
        <v>3772</v>
      </c>
    </row>
    <row r="235" spans="1:3" x14ac:dyDescent="0.2">
      <c r="A235">
        <v>235</v>
      </c>
      <c r="B235" t="s">
        <v>1814</v>
      </c>
      <c r="C235" t="s">
        <v>3773</v>
      </c>
    </row>
    <row r="236" spans="1:3" x14ac:dyDescent="0.2">
      <c r="A236">
        <v>236</v>
      </c>
      <c r="B236" t="s">
        <v>1379</v>
      </c>
      <c r="C236" t="s">
        <v>3773</v>
      </c>
    </row>
    <row r="237" spans="1:3" x14ac:dyDescent="0.2">
      <c r="A237">
        <v>237</v>
      </c>
      <c r="B237" t="s">
        <v>513</v>
      </c>
      <c r="C237" t="s">
        <v>3774</v>
      </c>
    </row>
    <row r="238" spans="1:3" x14ac:dyDescent="0.2">
      <c r="A238">
        <v>238</v>
      </c>
      <c r="B238" t="s">
        <v>1275</v>
      </c>
      <c r="C238" t="s">
        <v>3775</v>
      </c>
    </row>
    <row r="239" spans="1:3" x14ac:dyDescent="0.2">
      <c r="A239">
        <v>239</v>
      </c>
      <c r="B239" t="s">
        <v>1276</v>
      </c>
      <c r="C239" t="s">
        <v>3776</v>
      </c>
    </row>
    <row r="240" spans="1:3" x14ac:dyDescent="0.2">
      <c r="A240">
        <v>240</v>
      </c>
      <c r="B240" t="s">
        <v>1277</v>
      </c>
      <c r="C240" t="s">
        <v>3777</v>
      </c>
    </row>
    <row r="241" spans="1:3" x14ac:dyDescent="0.2">
      <c r="A241">
        <v>241</v>
      </c>
      <c r="B241" t="s">
        <v>358</v>
      </c>
      <c r="C241" t="s">
        <v>3778</v>
      </c>
    </row>
    <row r="242" spans="1:3" x14ac:dyDescent="0.2">
      <c r="A242">
        <v>242</v>
      </c>
      <c r="B242" t="s">
        <v>129</v>
      </c>
      <c r="C242" t="s">
        <v>3779</v>
      </c>
    </row>
    <row r="243" spans="1:3" x14ac:dyDescent="0.2">
      <c r="A243">
        <v>243</v>
      </c>
      <c r="B243" t="s">
        <v>108</v>
      </c>
      <c r="C243" t="s">
        <v>3780</v>
      </c>
    </row>
    <row r="244" spans="1:3" x14ac:dyDescent="0.2">
      <c r="A244">
        <v>244</v>
      </c>
      <c r="B244" t="s">
        <v>1824</v>
      </c>
      <c r="C244" t="s">
        <v>3781</v>
      </c>
    </row>
    <row r="245" spans="1:3" x14ac:dyDescent="0.2">
      <c r="A245">
        <v>245</v>
      </c>
      <c r="B245" t="s">
        <v>35</v>
      </c>
      <c r="C245" t="s">
        <v>3782</v>
      </c>
    </row>
    <row r="246" spans="1:3" x14ac:dyDescent="0.2">
      <c r="A246">
        <v>246</v>
      </c>
      <c r="B246" t="s">
        <v>679</v>
      </c>
      <c r="C246" t="s">
        <v>3783</v>
      </c>
    </row>
    <row r="247" spans="1:3" x14ac:dyDescent="0.2">
      <c r="A247">
        <v>247</v>
      </c>
      <c r="B247" t="s">
        <v>507</v>
      </c>
      <c r="C247" t="s">
        <v>3784</v>
      </c>
    </row>
    <row r="248" spans="1:3" x14ac:dyDescent="0.2">
      <c r="A248">
        <v>248</v>
      </c>
      <c r="B248" t="s">
        <v>1831</v>
      </c>
      <c r="C248" t="s">
        <v>3785</v>
      </c>
    </row>
    <row r="249" spans="1:3" x14ac:dyDescent="0.2">
      <c r="A249">
        <v>249</v>
      </c>
      <c r="B249" t="s">
        <v>1828</v>
      </c>
      <c r="C249" t="s">
        <v>3786</v>
      </c>
    </row>
    <row r="250" spans="1:3" x14ac:dyDescent="0.2">
      <c r="A250">
        <v>250</v>
      </c>
      <c r="B250" t="s">
        <v>3787</v>
      </c>
      <c r="C250" t="s">
        <v>3788</v>
      </c>
    </row>
    <row r="251" spans="1:3" x14ac:dyDescent="0.2">
      <c r="A251">
        <v>251</v>
      </c>
      <c r="B251" t="s">
        <v>1841</v>
      </c>
      <c r="C251" t="s">
        <v>3789</v>
      </c>
    </row>
    <row r="252" spans="1:3" x14ac:dyDescent="0.2">
      <c r="A252">
        <v>252</v>
      </c>
      <c r="B252" t="s">
        <v>3790</v>
      </c>
      <c r="C252" t="s">
        <v>3791</v>
      </c>
    </row>
    <row r="253" spans="1:3" x14ac:dyDescent="0.2">
      <c r="A253">
        <v>253</v>
      </c>
      <c r="B253" t="s">
        <v>1044</v>
      </c>
      <c r="C253" t="s">
        <v>3792</v>
      </c>
    </row>
    <row r="254" spans="1:3" x14ac:dyDescent="0.2">
      <c r="A254">
        <v>254</v>
      </c>
      <c r="B254" t="s">
        <v>3793</v>
      </c>
      <c r="C254" t="s">
        <v>3794</v>
      </c>
    </row>
    <row r="255" spans="1:3" x14ac:dyDescent="0.2">
      <c r="A255">
        <v>255</v>
      </c>
      <c r="B255" t="s">
        <v>1844</v>
      </c>
      <c r="C255" t="s">
        <v>3795</v>
      </c>
    </row>
    <row r="256" spans="1:3" x14ac:dyDescent="0.2">
      <c r="A256">
        <v>256</v>
      </c>
      <c r="B256" t="s">
        <v>960</v>
      </c>
      <c r="C256" t="s">
        <v>3796</v>
      </c>
    </row>
    <row r="257" spans="1:3" x14ac:dyDescent="0.2">
      <c r="A257">
        <v>257</v>
      </c>
      <c r="B257" t="s">
        <v>961</v>
      </c>
      <c r="C257" t="s">
        <v>3797</v>
      </c>
    </row>
    <row r="258" spans="1:3" x14ac:dyDescent="0.2">
      <c r="A258">
        <v>258</v>
      </c>
      <c r="B258" t="s">
        <v>774</v>
      </c>
      <c r="C258" t="s">
        <v>3798</v>
      </c>
    </row>
    <row r="259" spans="1:3" x14ac:dyDescent="0.2">
      <c r="A259">
        <v>259</v>
      </c>
      <c r="B259" t="s">
        <v>1347</v>
      </c>
      <c r="C259" t="s">
        <v>3799</v>
      </c>
    </row>
    <row r="260" spans="1:3" x14ac:dyDescent="0.2">
      <c r="A260">
        <v>260</v>
      </c>
      <c r="B260" t="s">
        <v>303</v>
      </c>
      <c r="C260" t="s">
        <v>3800</v>
      </c>
    </row>
    <row r="261" spans="1:3" x14ac:dyDescent="0.2">
      <c r="A261">
        <v>261</v>
      </c>
      <c r="B261" t="s">
        <v>235</v>
      </c>
      <c r="C261" t="s">
        <v>3801</v>
      </c>
    </row>
    <row r="262" spans="1:3" x14ac:dyDescent="0.2">
      <c r="A262">
        <v>262</v>
      </c>
      <c r="B262" t="s">
        <v>398</v>
      </c>
      <c r="C262" t="s">
        <v>3802</v>
      </c>
    </row>
    <row r="263" spans="1:3" x14ac:dyDescent="0.2">
      <c r="A263">
        <v>263</v>
      </c>
      <c r="B263" t="s">
        <v>150</v>
      </c>
      <c r="C263" t="s">
        <v>3803</v>
      </c>
    </row>
    <row r="264" spans="1:3" x14ac:dyDescent="0.2">
      <c r="A264">
        <v>264</v>
      </c>
      <c r="B264" t="s">
        <v>85</v>
      </c>
      <c r="C264" t="s">
        <v>3804</v>
      </c>
    </row>
    <row r="265" spans="1:3" x14ac:dyDescent="0.2">
      <c r="A265">
        <v>265</v>
      </c>
      <c r="B265" t="s">
        <v>3805</v>
      </c>
      <c r="C265" t="s">
        <v>3806</v>
      </c>
    </row>
    <row r="266" spans="1:3" x14ac:dyDescent="0.2">
      <c r="A266">
        <v>266</v>
      </c>
      <c r="B266" t="s">
        <v>3807</v>
      </c>
      <c r="C266" t="s">
        <v>3808</v>
      </c>
    </row>
    <row r="267" spans="1:3" x14ac:dyDescent="0.2">
      <c r="A267">
        <v>267</v>
      </c>
      <c r="B267" t="s">
        <v>916</v>
      </c>
      <c r="C267" t="s">
        <v>3809</v>
      </c>
    </row>
    <row r="268" spans="1:3" x14ac:dyDescent="0.2">
      <c r="A268">
        <v>268</v>
      </c>
      <c r="B268" t="s">
        <v>917</v>
      </c>
      <c r="C268" t="s">
        <v>3810</v>
      </c>
    </row>
    <row r="269" spans="1:3" x14ac:dyDescent="0.2">
      <c r="A269">
        <v>269</v>
      </c>
      <c r="B269" t="s">
        <v>1338</v>
      </c>
      <c r="C269" t="s">
        <v>3811</v>
      </c>
    </row>
    <row r="270" spans="1:3" x14ac:dyDescent="0.2">
      <c r="A270">
        <v>270</v>
      </c>
      <c r="B270" t="s">
        <v>1140</v>
      </c>
      <c r="C270" t="s">
        <v>3812</v>
      </c>
    </row>
    <row r="271" spans="1:3" x14ac:dyDescent="0.2">
      <c r="A271">
        <v>271</v>
      </c>
      <c r="B271" t="s">
        <v>107</v>
      </c>
      <c r="C271" t="s">
        <v>3813</v>
      </c>
    </row>
    <row r="272" spans="1:3" x14ac:dyDescent="0.2">
      <c r="A272">
        <v>272</v>
      </c>
      <c r="B272" t="s">
        <v>977</v>
      </c>
      <c r="C272" t="s">
        <v>3814</v>
      </c>
    </row>
    <row r="273" spans="1:3" x14ac:dyDescent="0.2">
      <c r="A273">
        <v>273</v>
      </c>
      <c r="B273" t="s">
        <v>978</v>
      </c>
      <c r="C273" t="s">
        <v>3815</v>
      </c>
    </row>
    <row r="274" spans="1:3" x14ac:dyDescent="0.2">
      <c r="A274">
        <v>274</v>
      </c>
      <c r="B274" t="s">
        <v>1882</v>
      </c>
      <c r="C274" t="s">
        <v>3816</v>
      </c>
    </row>
    <row r="275" spans="1:3" x14ac:dyDescent="0.2">
      <c r="A275">
        <v>275</v>
      </c>
      <c r="B275" t="s">
        <v>1293</v>
      </c>
      <c r="C275" t="s">
        <v>3817</v>
      </c>
    </row>
    <row r="276" spans="1:3" x14ac:dyDescent="0.2">
      <c r="A276">
        <v>276</v>
      </c>
      <c r="B276" t="s">
        <v>65</v>
      </c>
      <c r="C276" t="s">
        <v>3818</v>
      </c>
    </row>
    <row r="277" spans="1:3" x14ac:dyDescent="0.2">
      <c r="A277">
        <v>277</v>
      </c>
      <c r="B277" t="s">
        <v>1886</v>
      </c>
      <c r="C277" t="s">
        <v>3819</v>
      </c>
    </row>
    <row r="278" spans="1:3" x14ac:dyDescent="0.2">
      <c r="A278">
        <v>278</v>
      </c>
      <c r="B278" t="s">
        <v>1889</v>
      </c>
      <c r="C278" t="s">
        <v>3820</v>
      </c>
    </row>
    <row r="279" spans="1:3" x14ac:dyDescent="0.2">
      <c r="A279">
        <v>279</v>
      </c>
      <c r="B279" t="s">
        <v>954</v>
      </c>
      <c r="C279" t="s">
        <v>3821</v>
      </c>
    </row>
    <row r="280" spans="1:3" x14ac:dyDescent="0.2">
      <c r="A280">
        <v>280</v>
      </c>
      <c r="B280" t="s">
        <v>3822</v>
      </c>
      <c r="C280" t="s">
        <v>3823</v>
      </c>
    </row>
    <row r="281" spans="1:3" x14ac:dyDescent="0.2">
      <c r="A281">
        <v>281</v>
      </c>
      <c r="B281" t="s">
        <v>355</v>
      </c>
      <c r="C281" t="s">
        <v>3824</v>
      </c>
    </row>
    <row r="282" spans="1:3" x14ac:dyDescent="0.2">
      <c r="A282">
        <v>282</v>
      </c>
      <c r="B282" t="s">
        <v>3825</v>
      </c>
      <c r="C282" t="s">
        <v>3826</v>
      </c>
    </row>
    <row r="283" spans="1:3" x14ac:dyDescent="0.2">
      <c r="A283">
        <v>283</v>
      </c>
      <c r="B283" t="s">
        <v>1893</v>
      </c>
      <c r="C283" t="s">
        <v>3827</v>
      </c>
    </row>
    <row r="284" spans="1:3" x14ac:dyDescent="0.2">
      <c r="A284">
        <v>284</v>
      </c>
      <c r="B284" t="s">
        <v>1290</v>
      </c>
      <c r="C284" t="s">
        <v>3828</v>
      </c>
    </row>
    <row r="285" spans="1:3" x14ac:dyDescent="0.2">
      <c r="A285">
        <v>285</v>
      </c>
      <c r="B285" t="s">
        <v>77</v>
      </c>
      <c r="C285" t="s">
        <v>3829</v>
      </c>
    </row>
    <row r="286" spans="1:3" x14ac:dyDescent="0.2">
      <c r="A286">
        <v>286</v>
      </c>
      <c r="B286" t="s">
        <v>295</v>
      </c>
      <c r="C286" t="s">
        <v>3830</v>
      </c>
    </row>
    <row r="287" spans="1:3" x14ac:dyDescent="0.2">
      <c r="A287">
        <v>287</v>
      </c>
      <c r="B287" t="s">
        <v>1900</v>
      </c>
      <c r="C287" t="s">
        <v>3831</v>
      </c>
    </row>
    <row r="288" spans="1:3" x14ac:dyDescent="0.2">
      <c r="A288">
        <v>288</v>
      </c>
      <c r="B288" t="s">
        <v>339</v>
      </c>
      <c r="C288" t="s">
        <v>3832</v>
      </c>
    </row>
    <row r="289" spans="1:3" x14ac:dyDescent="0.2">
      <c r="A289">
        <v>289</v>
      </c>
      <c r="B289" t="s">
        <v>1351</v>
      </c>
      <c r="C289" t="s">
        <v>3833</v>
      </c>
    </row>
    <row r="290" spans="1:3" x14ac:dyDescent="0.2">
      <c r="A290">
        <v>290</v>
      </c>
      <c r="B290" t="s">
        <v>1904</v>
      </c>
      <c r="C290" t="s">
        <v>3834</v>
      </c>
    </row>
    <row r="291" spans="1:3" x14ac:dyDescent="0.2">
      <c r="A291">
        <v>291</v>
      </c>
      <c r="B291" t="s">
        <v>1015</v>
      </c>
      <c r="C291" t="s">
        <v>3835</v>
      </c>
    </row>
    <row r="292" spans="1:3" x14ac:dyDescent="0.2">
      <c r="A292">
        <v>292</v>
      </c>
      <c r="B292" t="s">
        <v>1908</v>
      </c>
      <c r="C292" t="s">
        <v>3836</v>
      </c>
    </row>
    <row r="293" spans="1:3" x14ac:dyDescent="0.2">
      <c r="A293">
        <v>293</v>
      </c>
      <c r="B293" t="s">
        <v>166</v>
      </c>
      <c r="C293" t="s">
        <v>3837</v>
      </c>
    </row>
    <row r="294" spans="1:3" x14ac:dyDescent="0.2">
      <c r="A294">
        <v>294</v>
      </c>
      <c r="B294" t="s">
        <v>152</v>
      </c>
      <c r="C294" t="s">
        <v>3838</v>
      </c>
    </row>
    <row r="295" spans="1:3" x14ac:dyDescent="0.2">
      <c r="A295">
        <v>295</v>
      </c>
      <c r="B295" t="s">
        <v>621</v>
      </c>
      <c r="C295" t="s">
        <v>3839</v>
      </c>
    </row>
    <row r="296" spans="1:3" x14ac:dyDescent="0.2">
      <c r="A296">
        <v>296</v>
      </c>
      <c r="B296" t="s">
        <v>42</v>
      </c>
      <c r="C296" t="s">
        <v>3840</v>
      </c>
    </row>
    <row r="297" spans="1:3" x14ac:dyDescent="0.2">
      <c r="A297">
        <v>297</v>
      </c>
      <c r="B297" t="s">
        <v>1913</v>
      </c>
      <c r="C297" t="s">
        <v>3841</v>
      </c>
    </row>
    <row r="298" spans="1:3" x14ac:dyDescent="0.2">
      <c r="A298">
        <v>298</v>
      </c>
      <c r="B298" t="s">
        <v>1052</v>
      </c>
      <c r="C298" t="s">
        <v>3842</v>
      </c>
    </row>
    <row r="299" spans="1:3" x14ac:dyDescent="0.2">
      <c r="A299">
        <v>299</v>
      </c>
      <c r="B299" t="s">
        <v>755</v>
      </c>
      <c r="C299" t="s">
        <v>3843</v>
      </c>
    </row>
    <row r="300" spans="1:3" x14ac:dyDescent="0.2">
      <c r="A300">
        <v>300</v>
      </c>
      <c r="B300" t="s">
        <v>86</v>
      </c>
      <c r="C300" t="s">
        <v>3844</v>
      </c>
    </row>
    <row r="301" spans="1:3" x14ac:dyDescent="0.2">
      <c r="A301">
        <v>301</v>
      </c>
      <c r="B301" t="s">
        <v>1011</v>
      </c>
      <c r="C301" t="s">
        <v>3845</v>
      </c>
    </row>
    <row r="302" spans="1:3" x14ac:dyDescent="0.2">
      <c r="A302">
        <v>302</v>
      </c>
      <c r="B302" t="s">
        <v>612</v>
      </c>
      <c r="C302" t="s">
        <v>3846</v>
      </c>
    </row>
    <row r="303" spans="1:3" x14ac:dyDescent="0.2">
      <c r="A303">
        <v>303</v>
      </c>
      <c r="B303" t="s">
        <v>611</v>
      </c>
      <c r="C303" t="s">
        <v>3847</v>
      </c>
    </row>
    <row r="304" spans="1:3" x14ac:dyDescent="0.2">
      <c r="A304">
        <v>304</v>
      </c>
      <c r="B304" t="s">
        <v>1926</v>
      </c>
      <c r="C304" t="s">
        <v>3848</v>
      </c>
    </row>
    <row r="305" spans="1:3" x14ac:dyDescent="0.2">
      <c r="A305">
        <v>305</v>
      </c>
      <c r="B305" t="s">
        <v>1928</v>
      </c>
      <c r="C305" t="s">
        <v>3849</v>
      </c>
    </row>
    <row r="306" spans="1:3" x14ac:dyDescent="0.2">
      <c r="A306">
        <v>306</v>
      </c>
      <c r="B306" t="s">
        <v>1930</v>
      </c>
      <c r="C306" t="s">
        <v>3850</v>
      </c>
    </row>
    <row r="307" spans="1:3" x14ac:dyDescent="0.2">
      <c r="A307">
        <v>307</v>
      </c>
      <c r="B307" t="s">
        <v>606</v>
      </c>
      <c r="C307" t="s">
        <v>3851</v>
      </c>
    </row>
    <row r="308" spans="1:3" x14ac:dyDescent="0.2">
      <c r="A308">
        <v>308</v>
      </c>
      <c r="B308" t="s">
        <v>227</v>
      </c>
      <c r="C308" t="s">
        <v>3852</v>
      </c>
    </row>
    <row r="309" spans="1:3" x14ac:dyDescent="0.2">
      <c r="A309">
        <v>309</v>
      </c>
      <c r="B309" t="s">
        <v>228</v>
      </c>
      <c r="C309" t="s">
        <v>3853</v>
      </c>
    </row>
    <row r="310" spans="1:3" x14ac:dyDescent="0.2">
      <c r="A310">
        <v>310</v>
      </c>
      <c r="B310" t="s">
        <v>1328</v>
      </c>
      <c r="C310" t="s">
        <v>3854</v>
      </c>
    </row>
    <row r="311" spans="1:3" x14ac:dyDescent="0.2">
      <c r="A311">
        <v>311</v>
      </c>
      <c r="B311" t="s">
        <v>1312</v>
      </c>
      <c r="C311" t="s">
        <v>3855</v>
      </c>
    </row>
    <row r="312" spans="1:3" x14ac:dyDescent="0.2">
      <c r="A312">
        <v>312</v>
      </c>
      <c r="B312" t="s">
        <v>3856</v>
      </c>
      <c r="C312" t="s">
        <v>3857</v>
      </c>
    </row>
    <row r="313" spans="1:3" x14ac:dyDescent="0.2">
      <c r="A313">
        <v>313</v>
      </c>
      <c r="B313" t="s">
        <v>1063</v>
      </c>
      <c r="C313" t="s">
        <v>3858</v>
      </c>
    </row>
    <row r="314" spans="1:3" x14ac:dyDescent="0.2">
      <c r="A314">
        <v>314</v>
      </c>
      <c r="B314" t="s">
        <v>45</v>
      </c>
      <c r="C314" t="s">
        <v>3859</v>
      </c>
    </row>
    <row r="315" spans="1:3" x14ac:dyDescent="0.2">
      <c r="A315">
        <v>315</v>
      </c>
      <c r="B315" t="s">
        <v>3860</v>
      </c>
      <c r="C315" t="s">
        <v>3861</v>
      </c>
    </row>
    <row r="316" spans="1:3" x14ac:dyDescent="0.2">
      <c r="A316">
        <v>316</v>
      </c>
      <c r="B316" t="s">
        <v>1939</v>
      </c>
      <c r="C316" t="s">
        <v>3862</v>
      </c>
    </row>
    <row r="317" spans="1:3" x14ac:dyDescent="0.2">
      <c r="A317">
        <v>317</v>
      </c>
      <c r="B317" t="s">
        <v>3863</v>
      </c>
      <c r="C317" t="s">
        <v>3864</v>
      </c>
    </row>
    <row r="318" spans="1:3" x14ac:dyDescent="0.2">
      <c r="A318">
        <v>318</v>
      </c>
      <c r="B318" t="s">
        <v>1941</v>
      </c>
      <c r="C318" t="s">
        <v>3864</v>
      </c>
    </row>
    <row r="319" spans="1:3" x14ac:dyDescent="0.2">
      <c r="A319">
        <v>319</v>
      </c>
      <c r="B319" t="s">
        <v>1943</v>
      </c>
      <c r="C319" t="s">
        <v>3865</v>
      </c>
    </row>
    <row r="320" spans="1:3" x14ac:dyDescent="0.2">
      <c r="A320">
        <v>320</v>
      </c>
      <c r="B320" t="s">
        <v>1945</v>
      </c>
      <c r="C320" t="s">
        <v>3866</v>
      </c>
    </row>
    <row r="321" spans="1:3" x14ac:dyDescent="0.2">
      <c r="A321">
        <v>321</v>
      </c>
      <c r="B321" t="s">
        <v>1949</v>
      </c>
      <c r="C321" t="s">
        <v>3867</v>
      </c>
    </row>
    <row r="322" spans="1:3" x14ac:dyDescent="0.2">
      <c r="A322">
        <v>322</v>
      </c>
      <c r="B322" t="s">
        <v>93</v>
      </c>
      <c r="C322" t="s">
        <v>3868</v>
      </c>
    </row>
    <row r="323" spans="1:3" x14ac:dyDescent="0.2">
      <c r="A323">
        <v>323</v>
      </c>
      <c r="B323" t="s">
        <v>1952</v>
      </c>
      <c r="C323" t="s">
        <v>3869</v>
      </c>
    </row>
    <row r="324" spans="1:3" x14ac:dyDescent="0.2">
      <c r="A324">
        <v>324</v>
      </c>
      <c r="B324" t="s">
        <v>94</v>
      </c>
      <c r="C324" t="s">
        <v>3870</v>
      </c>
    </row>
    <row r="325" spans="1:3" x14ac:dyDescent="0.2">
      <c r="A325">
        <v>325</v>
      </c>
      <c r="B325" t="s">
        <v>3871</v>
      </c>
      <c r="C325" t="s">
        <v>3872</v>
      </c>
    </row>
    <row r="326" spans="1:3" x14ac:dyDescent="0.2">
      <c r="A326">
        <v>326</v>
      </c>
      <c r="B326" t="s">
        <v>229</v>
      </c>
      <c r="C326" t="s">
        <v>3873</v>
      </c>
    </row>
    <row r="327" spans="1:3" x14ac:dyDescent="0.2">
      <c r="A327">
        <v>327</v>
      </c>
      <c r="B327" t="s">
        <v>23</v>
      </c>
      <c r="C327" t="s">
        <v>3874</v>
      </c>
    </row>
    <row r="328" spans="1:3" x14ac:dyDescent="0.2">
      <c r="A328">
        <v>328</v>
      </c>
      <c r="B328" t="s">
        <v>25</v>
      </c>
      <c r="C328" t="s">
        <v>3875</v>
      </c>
    </row>
    <row r="329" spans="1:3" x14ac:dyDescent="0.2">
      <c r="A329">
        <v>329</v>
      </c>
      <c r="B329" t="s">
        <v>3876</v>
      </c>
      <c r="C329" t="s">
        <v>3877</v>
      </c>
    </row>
    <row r="330" spans="1:3" x14ac:dyDescent="0.2">
      <c r="A330">
        <v>330</v>
      </c>
      <c r="B330" t="s">
        <v>330</v>
      </c>
      <c r="C330" t="s">
        <v>3878</v>
      </c>
    </row>
    <row r="331" spans="1:3" x14ac:dyDescent="0.2">
      <c r="A331">
        <v>331</v>
      </c>
      <c r="B331" t="s">
        <v>896</v>
      </c>
      <c r="C331" t="s">
        <v>3879</v>
      </c>
    </row>
    <row r="332" spans="1:3" x14ac:dyDescent="0.2">
      <c r="A332">
        <v>332</v>
      </c>
      <c r="B332" t="s">
        <v>96</v>
      </c>
      <c r="C332" t="s">
        <v>3880</v>
      </c>
    </row>
    <row r="333" spans="1:3" x14ac:dyDescent="0.2">
      <c r="A333">
        <v>333</v>
      </c>
      <c r="B333" t="s">
        <v>1</v>
      </c>
      <c r="C333" t="s">
        <v>3881</v>
      </c>
    </row>
    <row r="334" spans="1:3" x14ac:dyDescent="0.2">
      <c r="A334">
        <v>334</v>
      </c>
      <c r="B334" t="s">
        <v>1964</v>
      </c>
      <c r="C334" t="s">
        <v>3882</v>
      </c>
    </row>
    <row r="335" spans="1:3" x14ac:dyDescent="0.2">
      <c r="A335">
        <v>335</v>
      </c>
      <c r="B335" t="s">
        <v>1966</v>
      </c>
      <c r="C335" t="s">
        <v>3883</v>
      </c>
    </row>
    <row r="336" spans="1:3" x14ac:dyDescent="0.2">
      <c r="A336">
        <v>336</v>
      </c>
      <c r="B336" t="s">
        <v>1968</v>
      </c>
      <c r="C336" t="s">
        <v>3884</v>
      </c>
    </row>
    <row r="337" spans="1:3" x14ac:dyDescent="0.2">
      <c r="A337">
        <v>337</v>
      </c>
      <c r="B337" t="s">
        <v>1970</v>
      </c>
      <c r="C337" t="s">
        <v>3885</v>
      </c>
    </row>
    <row r="338" spans="1:3" x14ac:dyDescent="0.2">
      <c r="A338">
        <v>338</v>
      </c>
      <c r="B338" t="s">
        <v>499</v>
      </c>
      <c r="C338" t="s">
        <v>3886</v>
      </c>
    </row>
    <row r="339" spans="1:3" x14ac:dyDescent="0.2">
      <c r="A339">
        <v>339</v>
      </c>
      <c r="B339" t="s">
        <v>1127</v>
      </c>
      <c r="C339" t="s">
        <v>3887</v>
      </c>
    </row>
    <row r="340" spans="1:3" x14ac:dyDescent="0.2">
      <c r="A340">
        <v>340</v>
      </c>
      <c r="B340" t="s">
        <v>585</v>
      </c>
      <c r="C340" t="s">
        <v>3888</v>
      </c>
    </row>
    <row r="341" spans="1:3" x14ac:dyDescent="0.2">
      <c r="A341">
        <v>341</v>
      </c>
      <c r="B341" t="s">
        <v>3889</v>
      </c>
      <c r="C341" t="s">
        <v>3890</v>
      </c>
    </row>
    <row r="342" spans="1:3" x14ac:dyDescent="0.2">
      <c r="A342">
        <v>342</v>
      </c>
      <c r="B342" t="s">
        <v>1977</v>
      </c>
      <c r="C342" t="s">
        <v>3891</v>
      </c>
    </row>
    <row r="343" spans="1:3" x14ac:dyDescent="0.2">
      <c r="A343">
        <v>343</v>
      </c>
      <c r="B343" t="s">
        <v>454</v>
      </c>
      <c r="C343" t="s">
        <v>3892</v>
      </c>
    </row>
    <row r="344" spans="1:3" x14ac:dyDescent="0.2">
      <c r="A344">
        <v>344</v>
      </c>
      <c r="B344" t="s">
        <v>1996</v>
      </c>
      <c r="C344" t="s">
        <v>3893</v>
      </c>
    </row>
    <row r="345" spans="1:3" x14ac:dyDescent="0.2">
      <c r="A345">
        <v>345</v>
      </c>
      <c r="B345" t="s">
        <v>442</v>
      </c>
      <c r="C345" t="s">
        <v>3894</v>
      </c>
    </row>
    <row r="346" spans="1:3" x14ac:dyDescent="0.2">
      <c r="A346">
        <v>346</v>
      </c>
      <c r="B346" t="s">
        <v>3895</v>
      </c>
      <c r="C346" t="s">
        <v>3896</v>
      </c>
    </row>
    <row r="347" spans="1:3" x14ac:dyDescent="0.2">
      <c r="A347">
        <v>347</v>
      </c>
      <c r="B347" t="s">
        <v>2001</v>
      </c>
      <c r="C347" t="s">
        <v>3897</v>
      </c>
    </row>
    <row r="348" spans="1:3" x14ac:dyDescent="0.2">
      <c r="A348">
        <v>348</v>
      </c>
      <c r="B348" t="s">
        <v>3898</v>
      </c>
      <c r="C348" t="s">
        <v>3899</v>
      </c>
    </row>
    <row r="349" spans="1:3" x14ac:dyDescent="0.2">
      <c r="A349">
        <v>349</v>
      </c>
      <c r="B349" t="s">
        <v>3900</v>
      </c>
      <c r="C349" t="s">
        <v>3901</v>
      </c>
    </row>
    <row r="350" spans="1:3" x14ac:dyDescent="0.2">
      <c r="A350">
        <v>350</v>
      </c>
      <c r="B350" t="s">
        <v>3902</v>
      </c>
      <c r="C350" t="s">
        <v>3903</v>
      </c>
    </row>
    <row r="351" spans="1:3" x14ac:dyDescent="0.2">
      <c r="A351">
        <v>351</v>
      </c>
      <c r="B351" t="s">
        <v>3904</v>
      </c>
      <c r="C351" t="s">
        <v>3905</v>
      </c>
    </row>
    <row r="352" spans="1:3" x14ac:dyDescent="0.2">
      <c r="A352">
        <v>352</v>
      </c>
      <c r="B352" t="s">
        <v>3906</v>
      </c>
      <c r="C352" t="s">
        <v>3907</v>
      </c>
    </row>
    <row r="353" spans="1:3" x14ac:dyDescent="0.2">
      <c r="A353">
        <v>353</v>
      </c>
      <c r="B353" t="s">
        <v>3908</v>
      </c>
      <c r="C353" t="s">
        <v>3909</v>
      </c>
    </row>
    <row r="354" spans="1:3" x14ac:dyDescent="0.2">
      <c r="A354">
        <v>354</v>
      </c>
      <c r="B354" t="s">
        <v>148</v>
      </c>
      <c r="C354" t="s">
        <v>3910</v>
      </c>
    </row>
    <row r="355" spans="1:3" x14ac:dyDescent="0.2">
      <c r="A355">
        <v>355</v>
      </c>
      <c r="B355" t="s">
        <v>2388</v>
      </c>
      <c r="C355" t="s">
        <v>3911</v>
      </c>
    </row>
    <row r="356" spans="1:3" x14ac:dyDescent="0.2">
      <c r="A356">
        <v>356</v>
      </c>
      <c r="B356" t="s">
        <v>2004</v>
      </c>
      <c r="C356" t="s">
        <v>3912</v>
      </c>
    </row>
    <row r="357" spans="1:3" x14ac:dyDescent="0.2">
      <c r="A357">
        <v>357</v>
      </c>
      <c r="B357" t="s">
        <v>979</v>
      </c>
      <c r="C357" t="s">
        <v>3913</v>
      </c>
    </row>
    <row r="358" spans="1:3" x14ac:dyDescent="0.2">
      <c r="A358">
        <v>358</v>
      </c>
      <c r="B358" t="s">
        <v>433</v>
      </c>
      <c r="C358" t="s">
        <v>3914</v>
      </c>
    </row>
    <row r="359" spans="1:3" x14ac:dyDescent="0.2">
      <c r="A359">
        <v>359</v>
      </c>
      <c r="B359" t="s">
        <v>1166</v>
      </c>
      <c r="C359" t="s">
        <v>3915</v>
      </c>
    </row>
    <row r="360" spans="1:3" x14ac:dyDescent="0.2">
      <c r="A360">
        <v>360</v>
      </c>
      <c r="B360" t="s">
        <v>3916</v>
      </c>
      <c r="C360" t="s">
        <v>3917</v>
      </c>
    </row>
    <row r="361" spans="1:3" x14ac:dyDescent="0.2">
      <c r="A361">
        <v>361</v>
      </c>
      <c r="B361" t="s">
        <v>2008</v>
      </c>
      <c r="C361" t="s">
        <v>3918</v>
      </c>
    </row>
    <row r="362" spans="1:3" x14ac:dyDescent="0.2">
      <c r="A362">
        <v>362</v>
      </c>
      <c r="B362" t="s">
        <v>4</v>
      </c>
      <c r="C362" t="s">
        <v>3919</v>
      </c>
    </row>
    <row r="363" spans="1:3" x14ac:dyDescent="0.2">
      <c r="A363">
        <v>363</v>
      </c>
      <c r="B363" t="s">
        <v>136</v>
      </c>
      <c r="C363" t="s">
        <v>3920</v>
      </c>
    </row>
    <row r="364" spans="1:3" x14ac:dyDescent="0.2">
      <c r="A364">
        <v>364</v>
      </c>
      <c r="B364" t="s">
        <v>474</v>
      </c>
      <c r="C364" t="s">
        <v>3921</v>
      </c>
    </row>
    <row r="365" spans="1:3" x14ac:dyDescent="0.2">
      <c r="A365">
        <v>365</v>
      </c>
      <c r="B365" t="s">
        <v>503</v>
      </c>
      <c r="C365" t="s">
        <v>3922</v>
      </c>
    </row>
    <row r="366" spans="1:3" x14ac:dyDescent="0.2">
      <c r="A366">
        <v>366</v>
      </c>
      <c r="B366" t="s">
        <v>3923</v>
      </c>
      <c r="C366" t="s">
        <v>3924</v>
      </c>
    </row>
    <row r="367" spans="1:3" x14ac:dyDescent="0.2">
      <c r="A367">
        <v>367</v>
      </c>
      <c r="B367" t="s">
        <v>1082</v>
      </c>
      <c r="C367" t="s">
        <v>3925</v>
      </c>
    </row>
    <row r="368" spans="1:3" x14ac:dyDescent="0.2">
      <c r="A368">
        <v>368</v>
      </c>
      <c r="B368" t="s">
        <v>3926</v>
      </c>
      <c r="C368" t="s">
        <v>3927</v>
      </c>
    </row>
    <row r="369" spans="1:3" x14ac:dyDescent="0.2">
      <c r="A369">
        <v>369</v>
      </c>
      <c r="B369" t="s">
        <v>2017</v>
      </c>
      <c r="C369" t="s">
        <v>3928</v>
      </c>
    </row>
    <row r="370" spans="1:3" x14ac:dyDescent="0.2">
      <c r="A370">
        <v>370</v>
      </c>
      <c r="B370" t="s">
        <v>354</v>
      </c>
      <c r="C370" t="s">
        <v>3929</v>
      </c>
    </row>
    <row r="371" spans="1:3" x14ac:dyDescent="0.2">
      <c r="A371">
        <v>371</v>
      </c>
      <c r="B371" t="s">
        <v>575</v>
      </c>
      <c r="C371" t="s">
        <v>3930</v>
      </c>
    </row>
    <row r="372" spans="1:3" x14ac:dyDescent="0.2">
      <c r="A372">
        <v>372</v>
      </c>
      <c r="B372" t="s">
        <v>3931</v>
      </c>
      <c r="C372" t="s">
        <v>3932</v>
      </c>
    </row>
    <row r="373" spans="1:3" x14ac:dyDescent="0.2">
      <c r="A373">
        <v>373</v>
      </c>
      <c r="B373" t="s">
        <v>1313</v>
      </c>
      <c r="C373" t="s">
        <v>3933</v>
      </c>
    </row>
    <row r="374" spans="1:3" x14ac:dyDescent="0.2">
      <c r="A374">
        <v>374</v>
      </c>
      <c r="B374" t="s">
        <v>2031</v>
      </c>
      <c r="C374" t="s">
        <v>3934</v>
      </c>
    </row>
    <row r="375" spans="1:3" x14ac:dyDescent="0.2">
      <c r="A375">
        <v>375</v>
      </c>
      <c r="B375" t="s">
        <v>256</v>
      </c>
      <c r="C375" t="s">
        <v>3935</v>
      </c>
    </row>
    <row r="376" spans="1:3" x14ac:dyDescent="0.2">
      <c r="A376">
        <v>376</v>
      </c>
      <c r="B376" t="s">
        <v>2038</v>
      </c>
      <c r="C376" t="s">
        <v>3936</v>
      </c>
    </row>
    <row r="377" spans="1:3" x14ac:dyDescent="0.2">
      <c r="A377">
        <v>377</v>
      </c>
      <c r="B377" t="s">
        <v>2042</v>
      </c>
      <c r="C377" t="s">
        <v>3937</v>
      </c>
    </row>
    <row r="378" spans="1:3" x14ac:dyDescent="0.2">
      <c r="A378">
        <v>378</v>
      </c>
      <c r="B378" t="s">
        <v>2044</v>
      </c>
      <c r="C378" t="s">
        <v>3938</v>
      </c>
    </row>
    <row r="379" spans="1:3" x14ac:dyDescent="0.2">
      <c r="A379">
        <v>379</v>
      </c>
      <c r="B379" t="s">
        <v>1339</v>
      </c>
      <c r="C379" t="s">
        <v>3939</v>
      </c>
    </row>
    <row r="380" spans="1:3" x14ac:dyDescent="0.2">
      <c r="A380">
        <v>380</v>
      </c>
      <c r="B380" t="s">
        <v>919</v>
      </c>
      <c r="C380" t="s">
        <v>3940</v>
      </c>
    </row>
    <row r="381" spans="1:3" x14ac:dyDescent="0.2">
      <c r="A381">
        <v>381</v>
      </c>
      <c r="B381" t="s">
        <v>920</v>
      </c>
      <c r="C381" t="s">
        <v>3940</v>
      </c>
    </row>
    <row r="382" spans="1:3" x14ac:dyDescent="0.2">
      <c r="A382">
        <v>382</v>
      </c>
      <c r="B382" t="s">
        <v>1141</v>
      </c>
      <c r="C382" t="s">
        <v>3941</v>
      </c>
    </row>
    <row r="383" spans="1:3" x14ac:dyDescent="0.2">
      <c r="A383">
        <v>383</v>
      </c>
      <c r="B383" t="s">
        <v>2051</v>
      </c>
      <c r="C383" t="s">
        <v>3942</v>
      </c>
    </row>
    <row r="384" spans="1:3" x14ac:dyDescent="0.2">
      <c r="A384">
        <v>384</v>
      </c>
      <c r="B384" t="s">
        <v>2059</v>
      </c>
      <c r="C384" t="s">
        <v>3943</v>
      </c>
    </row>
    <row r="385" spans="1:3" x14ac:dyDescent="0.2">
      <c r="A385">
        <v>385</v>
      </c>
      <c r="B385" t="s">
        <v>261</v>
      </c>
      <c r="C385" t="s">
        <v>3944</v>
      </c>
    </row>
    <row r="386" spans="1:3" x14ac:dyDescent="0.2">
      <c r="A386">
        <v>386</v>
      </c>
      <c r="B386" t="s">
        <v>1393</v>
      </c>
      <c r="C386" t="s">
        <v>3945</v>
      </c>
    </row>
    <row r="387" spans="1:3" x14ac:dyDescent="0.2">
      <c r="A387">
        <v>387</v>
      </c>
      <c r="B387" t="s">
        <v>372</v>
      </c>
      <c r="C387" t="s">
        <v>3946</v>
      </c>
    </row>
    <row r="388" spans="1:3" x14ac:dyDescent="0.2">
      <c r="A388">
        <v>388</v>
      </c>
      <c r="B388" t="s">
        <v>153</v>
      </c>
      <c r="C388" t="s">
        <v>3947</v>
      </c>
    </row>
    <row r="389" spans="1:3" x14ac:dyDescent="0.2">
      <c r="A389">
        <v>389</v>
      </c>
      <c r="B389" t="s">
        <v>109</v>
      </c>
      <c r="C389" t="s">
        <v>3948</v>
      </c>
    </row>
    <row r="390" spans="1:3" x14ac:dyDescent="0.2">
      <c r="A390">
        <v>390</v>
      </c>
      <c r="B390" t="s">
        <v>690</v>
      </c>
      <c r="C390" t="s">
        <v>3949</v>
      </c>
    </row>
    <row r="391" spans="1:3" x14ac:dyDescent="0.2">
      <c r="A391">
        <v>391</v>
      </c>
      <c r="B391" t="s">
        <v>2068</v>
      </c>
      <c r="C391" t="s">
        <v>3950</v>
      </c>
    </row>
    <row r="392" spans="1:3" x14ac:dyDescent="0.2">
      <c r="A392">
        <v>392</v>
      </c>
      <c r="B392" t="s">
        <v>2070</v>
      </c>
      <c r="C392" t="s">
        <v>3951</v>
      </c>
    </row>
    <row r="393" spans="1:3" x14ac:dyDescent="0.2">
      <c r="A393">
        <v>393</v>
      </c>
      <c r="B393" t="s">
        <v>247</v>
      </c>
      <c r="C393" t="s">
        <v>3952</v>
      </c>
    </row>
    <row r="394" spans="1:3" x14ac:dyDescent="0.2">
      <c r="A394">
        <v>394</v>
      </c>
      <c r="B394" t="s">
        <v>1117</v>
      </c>
      <c r="C394" t="s">
        <v>3953</v>
      </c>
    </row>
    <row r="395" spans="1:3" x14ac:dyDescent="0.2">
      <c r="A395">
        <v>395</v>
      </c>
      <c r="B395" t="s">
        <v>1007</v>
      </c>
      <c r="C395" t="s">
        <v>3954</v>
      </c>
    </row>
    <row r="396" spans="1:3" x14ac:dyDescent="0.2">
      <c r="A396">
        <v>396</v>
      </c>
      <c r="B396" t="s">
        <v>1268</v>
      </c>
      <c r="C396" t="s">
        <v>3955</v>
      </c>
    </row>
    <row r="397" spans="1:3" x14ac:dyDescent="0.2">
      <c r="A397">
        <v>397</v>
      </c>
      <c r="B397" t="s">
        <v>2080</v>
      </c>
      <c r="C397" t="s">
        <v>3956</v>
      </c>
    </row>
    <row r="398" spans="1:3" x14ac:dyDescent="0.2">
      <c r="A398">
        <v>398</v>
      </c>
      <c r="B398" t="s">
        <v>2082</v>
      </c>
      <c r="C398" t="s">
        <v>3957</v>
      </c>
    </row>
    <row r="399" spans="1:3" x14ac:dyDescent="0.2">
      <c r="A399">
        <v>399</v>
      </c>
      <c r="B399" t="s">
        <v>3958</v>
      </c>
      <c r="C399" t="s">
        <v>3959</v>
      </c>
    </row>
    <row r="400" spans="1:3" x14ac:dyDescent="0.2">
      <c r="A400">
        <v>400</v>
      </c>
      <c r="B400" t="s">
        <v>2084</v>
      </c>
      <c r="C400" t="s">
        <v>3960</v>
      </c>
    </row>
    <row r="401" spans="1:3" x14ac:dyDescent="0.2">
      <c r="A401">
        <v>401</v>
      </c>
      <c r="B401" t="s">
        <v>1376</v>
      </c>
      <c r="C401" t="s">
        <v>3961</v>
      </c>
    </row>
    <row r="402" spans="1:3" x14ac:dyDescent="0.2">
      <c r="A402">
        <v>402</v>
      </c>
      <c r="B402" t="s">
        <v>1002</v>
      </c>
      <c r="C402" t="s">
        <v>3962</v>
      </c>
    </row>
    <row r="403" spans="1:3" x14ac:dyDescent="0.2">
      <c r="A403">
        <v>403</v>
      </c>
      <c r="B403" t="s">
        <v>504</v>
      </c>
      <c r="C403" t="s">
        <v>3963</v>
      </c>
    </row>
    <row r="404" spans="1:3" x14ac:dyDescent="0.2">
      <c r="A404">
        <v>404</v>
      </c>
      <c r="B404" t="s">
        <v>525</v>
      </c>
      <c r="C404" t="s">
        <v>3964</v>
      </c>
    </row>
    <row r="405" spans="1:3" x14ac:dyDescent="0.2">
      <c r="A405">
        <v>405</v>
      </c>
      <c r="B405" t="s">
        <v>971</v>
      </c>
      <c r="C405" t="s">
        <v>3965</v>
      </c>
    </row>
    <row r="406" spans="1:3" x14ac:dyDescent="0.2">
      <c r="A406">
        <v>406</v>
      </c>
      <c r="B406" t="s">
        <v>248</v>
      </c>
      <c r="C406" t="s">
        <v>3966</v>
      </c>
    </row>
    <row r="407" spans="1:3" x14ac:dyDescent="0.2">
      <c r="A407">
        <v>407</v>
      </c>
      <c r="B407" t="s">
        <v>130</v>
      </c>
      <c r="C407" t="s">
        <v>3967</v>
      </c>
    </row>
    <row r="408" spans="1:3" x14ac:dyDescent="0.2">
      <c r="A408">
        <v>408</v>
      </c>
      <c r="B408" t="s">
        <v>2091</v>
      </c>
      <c r="C408" t="s">
        <v>3968</v>
      </c>
    </row>
    <row r="409" spans="1:3" x14ac:dyDescent="0.2">
      <c r="A409">
        <v>409</v>
      </c>
      <c r="B409" t="s">
        <v>2093</v>
      </c>
      <c r="C409" t="s">
        <v>3969</v>
      </c>
    </row>
    <row r="410" spans="1:3" x14ac:dyDescent="0.2">
      <c r="A410">
        <v>410</v>
      </c>
      <c r="B410" t="s">
        <v>88</v>
      </c>
      <c r="C410" t="s">
        <v>3970</v>
      </c>
    </row>
    <row r="411" spans="1:3" x14ac:dyDescent="0.2">
      <c r="A411">
        <v>411</v>
      </c>
      <c r="B411" t="s">
        <v>1356</v>
      </c>
      <c r="C411" t="s">
        <v>3971</v>
      </c>
    </row>
    <row r="412" spans="1:3" x14ac:dyDescent="0.2">
      <c r="A412">
        <v>412</v>
      </c>
      <c r="B412" t="s">
        <v>1327</v>
      </c>
      <c r="C412" t="s">
        <v>3972</v>
      </c>
    </row>
    <row r="413" spans="1:3" x14ac:dyDescent="0.2">
      <c r="A413">
        <v>413</v>
      </c>
      <c r="B413" t="s">
        <v>2101</v>
      </c>
      <c r="C413" t="s">
        <v>3973</v>
      </c>
    </row>
    <row r="414" spans="1:3" x14ac:dyDescent="0.2">
      <c r="A414">
        <v>414</v>
      </c>
      <c r="B414" t="s">
        <v>143</v>
      </c>
      <c r="C414" t="s">
        <v>3974</v>
      </c>
    </row>
    <row r="415" spans="1:3" x14ac:dyDescent="0.2">
      <c r="A415">
        <v>415</v>
      </c>
      <c r="B415" t="s">
        <v>770</v>
      </c>
      <c r="C415" t="s">
        <v>3975</v>
      </c>
    </row>
    <row r="416" spans="1:3" x14ac:dyDescent="0.2">
      <c r="A416">
        <v>416</v>
      </c>
      <c r="B416" t="s">
        <v>70</v>
      </c>
      <c r="C416" t="s">
        <v>3976</v>
      </c>
    </row>
    <row r="417" spans="1:3" x14ac:dyDescent="0.2">
      <c r="A417">
        <v>417</v>
      </c>
      <c r="B417" t="s">
        <v>3977</v>
      </c>
      <c r="C417" t="s">
        <v>3978</v>
      </c>
    </row>
    <row r="418" spans="1:3" x14ac:dyDescent="0.2">
      <c r="A418">
        <v>418</v>
      </c>
      <c r="B418" t="s">
        <v>1310</v>
      </c>
      <c r="C418" t="s">
        <v>3978</v>
      </c>
    </row>
    <row r="419" spans="1:3" x14ac:dyDescent="0.2">
      <c r="A419">
        <v>419</v>
      </c>
      <c r="B419" t="s">
        <v>1309</v>
      </c>
      <c r="C419" t="s">
        <v>3979</v>
      </c>
    </row>
    <row r="420" spans="1:3" x14ac:dyDescent="0.2">
      <c r="A420">
        <v>420</v>
      </c>
      <c r="B420" t="s">
        <v>1311</v>
      </c>
      <c r="C420" t="s">
        <v>3978</v>
      </c>
    </row>
    <row r="421" spans="1:3" x14ac:dyDescent="0.2">
      <c r="A421">
        <v>421</v>
      </c>
      <c r="B421" t="s">
        <v>137</v>
      </c>
      <c r="C421" t="s">
        <v>3980</v>
      </c>
    </row>
    <row r="422" spans="1:3" x14ac:dyDescent="0.2">
      <c r="A422">
        <v>422</v>
      </c>
      <c r="B422" t="s">
        <v>3981</v>
      </c>
      <c r="C422" t="s">
        <v>3982</v>
      </c>
    </row>
    <row r="423" spans="1:3" x14ac:dyDescent="0.2">
      <c r="A423">
        <v>423</v>
      </c>
      <c r="B423" t="s">
        <v>2110</v>
      </c>
      <c r="C423" t="s">
        <v>3983</v>
      </c>
    </row>
    <row r="424" spans="1:3" x14ac:dyDescent="0.2">
      <c r="A424">
        <v>424</v>
      </c>
      <c r="B424" t="s">
        <v>2112</v>
      </c>
      <c r="C424" t="s">
        <v>3984</v>
      </c>
    </row>
    <row r="425" spans="1:3" x14ac:dyDescent="0.2">
      <c r="A425">
        <v>425</v>
      </c>
      <c r="B425" t="s">
        <v>3985</v>
      </c>
      <c r="C425" t="s">
        <v>3986</v>
      </c>
    </row>
    <row r="426" spans="1:3" x14ac:dyDescent="0.2">
      <c r="A426">
        <v>426</v>
      </c>
      <c r="B426" t="s">
        <v>1314</v>
      </c>
      <c r="C426" t="s">
        <v>3978</v>
      </c>
    </row>
    <row r="427" spans="1:3" x14ac:dyDescent="0.2">
      <c r="A427">
        <v>427</v>
      </c>
      <c r="B427" t="s">
        <v>1004</v>
      </c>
      <c r="C427" t="s">
        <v>3987</v>
      </c>
    </row>
    <row r="428" spans="1:3" x14ac:dyDescent="0.2">
      <c r="A428">
        <v>428</v>
      </c>
      <c r="B428" t="s">
        <v>889</v>
      </c>
      <c r="C428" t="s">
        <v>3988</v>
      </c>
    </row>
    <row r="429" spans="1:3" x14ac:dyDescent="0.2">
      <c r="A429">
        <v>429</v>
      </c>
      <c r="B429" t="s">
        <v>3989</v>
      </c>
      <c r="C429" t="s">
        <v>3990</v>
      </c>
    </row>
    <row r="430" spans="1:3" x14ac:dyDescent="0.2">
      <c r="A430">
        <v>430</v>
      </c>
      <c r="B430" t="s">
        <v>1018</v>
      </c>
      <c r="C430" t="s">
        <v>3991</v>
      </c>
    </row>
    <row r="431" spans="1:3" x14ac:dyDescent="0.2">
      <c r="A431">
        <v>431</v>
      </c>
      <c r="B431" t="s">
        <v>2120</v>
      </c>
      <c r="C431" t="s">
        <v>3992</v>
      </c>
    </row>
    <row r="432" spans="1:3" x14ac:dyDescent="0.2">
      <c r="A432">
        <v>432</v>
      </c>
      <c r="B432" t="s">
        <v>349</v>
      </c>
      <c r="C432" t="s">
        <v>3993</v>
      </c>
    </row>
    <row r="433" spans="1:3" x14ac:dyDescent="0.2">
      <c r="A433">
        <v>433</v>
      </c>
      <c r="B433" t="s">
        <v>666</v>
      </c>
      <c r="C433" t="s">
        <v>3994</v>
      </c>
    </row>
    <row r="434" spans="1:3" x14ac:dyDescent="0.2">
      <c r="A434">
        <v>434</v>
      </c>
      <c r="B434" t="s">
        <v>2125</v>
      </c>
      <c r="C434" t="s">
        <v>3995</v>
      </c>
    </row>
    <row r="435" spans="1:3" x14ac:dyDescent="0.2">
      <c r="A435">
        <v>435</v>
      </c>
      <c r="B435" t="s">
        <v>1189</v>
      </c>
      <c r="C435" t="s">
        <v>3996</v>
      </c>
    </row>
    <row r="436" spans="1:3" x14ac:dyDescent="0.2">
      <c r="A436">
        <v>436</v>
      </c>
      <c r="B436" t="s">
        <v>440</v>
      </c>
      <c r="C436" t="s">
        <v>3997</v>
      </c>
    </row>
    <row r="437" spans="1:3" x14ac:dyDescent="0.2">
      <c r="A437">
        <v>437</v>
      </c>
      <c r="B437" t="s">
        <v>469</v>
      </c>
      <c r="C437" t="s">
        <v>3998</v>
      </c>
    </row>
    <row r="438" spans="1:3" x14ac:dyDescent="0.2">
      <c r="A438">
        <v>438</v>
      </c>
      <c r="B438" t="s">
        <v>201</v>
      </c>
      <c r="C438" t="s">
        <v>3999</v>
      </c>
    </row>
    <row r="439" spans="1:3" x14ac:dyDescent="0.2">
      <c r="A439">
        <v>439</v>
      </c>
      <c r="B439" t="s">
        <v>1226</v>
      </c>
      <c r="C439" t="s">
        <v>4000</v>
      </c>
    </row>
    <row r="440" spans="1:3" x14ac:dyDescent="0.2">
      <c r="A440">
        <v>440</v>
      </c>
      <c r="B440" t="s">
        <v>2132</v>
      </c>
      <c r="C440" t="s">
        <v>4001</v>
      </c>
    </row>
    <row r="441" spans="1:3" x14ac:dyDescent="0.2">
      <c r="A441">
        <v>441</v>
      </c>
      <c r="B441" t="s">
        <v>2134</v>
      </c>
      <c r="C441" t="s">
        <v>4002</v>
      </c>
    </row>
    <row r="442" spans="1:3" x14ac:dyDescent="0.2">
      <c r="A442">
        <v>442</v>
      </c>
      <c r="B442" t="s">
        <v>2137</v>
      </c>
      <c r="C442" t="s">
        <v>4002</v>
      </c>
    </row>
    <row r="443" spans="1:3" x14ac:dyDescent="0.2">
      <c r="A443">
        <v>443</v>
      </c>
      <c r="B443" t="s">
        <v>2140</v>
      </c>
      <c r="C443" t="s">
        <v>4003</v>
      </c>
    </row>
    <row r="444" spans="1:3" x14ac:dyDescent="0.2">
      <c r="A444">
        <v>444</v>
      </c>
      <c r="B444" t="s">
        <v>224</v>
      </c>
      <c r="C444" t="s">
        <v>4004</v>
      </c>
    </row>
    <row r="445" spans="1:3" x14ac:dyDescent="0.2">
      <c r="A445">
        <v>445</v>
      </c>
      <c r="B445" t="s">
        <v>225</v>
      </c>
      <c r="C445" t="s">
        <v>4005</v>
      </c>
    </row>
    <row r="446" spans="1:3" x14ac:dyDescent="0.2">
      <c r="A446">
        <v>446</v>
      </c>
      <c r="B446" t="s">
        <v>650</v>
      </c>
      <c r="C446" t="s">
        <v>4006</v>
      </c>
    </row>
    <row r="447" spans="1:3" x14ac:dyDescent="0.2">
      <c r="A447">
        <v>447</v>
      </c>
      <c r="B447" t="s">
        <v>1349</v>
      </c>
      <c r="C447" t="s">
        <v>4007</v>
      </c>
    </row>
    <row r="448" spans="1:3" x14ac:dyDescent="0.2">
      <c r="A448">
        <v>448</v>
      </c>
      <c r="B448" t="s">
        <v>2148</v>
      </c>
      <c r="C448" t="s">
        <v>4008</v>
      </c>
    </row>
    <row r="449" spans="1:3" x14ac:dyDescent="0.2">
      <c r="A449">
        <v>449</v>
      </c>
      <c r="B449" t="s">
        <v>500</v>
      </c>
      <c r="C449" t="s">
        <v>4009</v>
      </c>
    </row>
    <row r="450" spans="1:3" x14ac:dyDescent="0.2">
      <c r="A450">
        <v>450</v>
      </c>
      <c r="B450" t="s">
        <v>67</v>
      </c>
      <c r="C450" t="s">
        <v>4010</v>
      </c>
    </row>
    <row r="451" spans="1:3" x14ac:dyDescent="0.2">
      <c r="A451">
        <v>451</v>
      </c>
      <c r="B451" t="s">
        <v>818</v>
      </c>
      <c r="C451" t="s">
        <v>4011</v>
      </c>
    </row>
    <row r="452" spans="1:3" x14ac:dyDescent="0.2">
      <c r="A452">
        <v>452</v>
      </c>
      <c r="B452" t="s">
        <v>2153</v>
      </c>
      <c r="C452" t="s">
        <v>4012</v>
      </c>
    </row>
    <row r="453" spans="1:3" x14ac:dyDescent="0.2">
      <c r="A453">
        <v>453</v>
      </c>
      <c r="B453" t="s">
        <v>1012</v>
      </c>
      <c r="C453" t="s">
        <v>4013</v>
      </c>
    </row>
    <row r="454" spans="1:3" x14ac:dyDescent="0.2">
      <c r="A454">
        <v>454</v>
      </c>
      <c r="B454" t="s">
        <v>2157</v>
      </c>
      <c r="C454" t="s">
        <v>4014</v>
      </c>
    </row>
    <row r="455" spans="1:3" x14ac:dyDescent="0.2">
      <c r="A455">
        <v>455</v>
      </c>
      <c r="B455" t="s">
        <v>2159</v>
      </c>
      <c r="C455" t="s">
        <v>4015</v>
      </c>
    </row>
    <row r="456" spans="1:3" x14ac:dyDescent="0.2">
      <c r="A456">
        <v>456</v>
      </c>
      <c r="B456" t="s">
        <v>2161</v>
      </c>
      <c r="C456" t="s">
        <v>4016</v>
      </c>
    </row>
    <row r="457" spans="1:3" x14ac:dyDescent="0.2">
      <c r="A457">
        <v>457</v>
      </c>
      <c r="B457" t="s">
        <v>2163</v>
      </c>
      <c r="C457" t="s">
        <v>4017</v>
      </c>
    </row>
    <row r="458" spans="1:3" x14ac:dyDescent="0.2">
      <c r="A458">
        <v>458</v>
      </c>
      <c r="B458" t="s">
        <v>4018</v>
      </c>
      <c r="C458" t="s">
        <v>4019</v>
      </c>
    </row>
    <row r="459" spans="1:3" x14ac:dyDescent="0.2">
      <c r="A459">
        <v>459</v>
      </c>
      <c r="B459" t="s">
        <v>1223</v>
      </c>
      <c r="C459" t="s">
        <v>4020</v>
      </c>
    </row>
    <row r="460" spans="1:3" x14ac:dyDescent="0.2">
      <c r="A460">
        <v>460</v>
      </c>
      <c r="B460" t="s">
        <v>2167</v>
      </c>
      <c r="C460" t="s">
        <v>4021</v>
      </c>
    </row>
    <row r="461" spans="1:3" x14ac:dyDescent="0.2">
      <c r="A461">
        <v>461</v>
      </c>
      <c r="B461" t="s">
        <v>2169</v>
      </c>
      <c r="C461" t="s">
        <v>4022</v>
      </c>
    </row>
    <row r="462" spans="1:3" x14ac:dyDescent="0.2">
      <c r="A462">
        <v>462</v>
      </c>
      <c r="B462" t="s">
        <v>1258</v>
      </c>
      <c r="C462" t="s">
        <v>4022</v>
      </c>
    </row>
    <row r="463" spans="1:3" x14ac:dyDescent="0.2">
      <c r="A463">
        <v>463</v>
      </c>
      <c r="B463" t="s">
        <v>4023</v>
      </c>
      <c r="C463" t="s">
        <v>4024</v>
      </c>
    </row>
    <row r="464" spans="1:3" x14ac:dyDescent="0.2">
      <c r="A464">
        <v>464</v>
      </c>
      <c r="B464" t="s">
        <v>1266</v>
      </c>
      <c r="C464" t="s">
        <v>4025</v>
      </c>
    </row>
    <row r="465" spans="1:3" x14ac:dyDescent="0.2">
      <c r="A465">
        <v>465</v>
      </c>
      <c r="B465" t="s">
        <v>131</v>
      </c>
      <c r="C465" t="s">
        <v>4026</v>
      </c>
    </row>
    <row r="466" spans="1:3" x14ac:dyDescent="0.2">
      <c r="A466">
        <v>466</v>
      </c>
      <c r="B466" t="s">
        <v>2173</v>
      </c>
      <c r="C466" t="s">
        <v>4027</v>
      </c>
    </row>
    <row r="467" spans="1:3" x14ac:dyDescent="0.2">
      <c r="A467">
        <v>467</v>
      </c>
      <c r="B467" t="s">
        <v>2176</v>
      </c>
      <c r="C467" t="s">
        <v>4028</v>
      </c>
    </row>
    <row r="468" spans="1:3" x14ac:dyDescent="0.2">
      <c r="A468">
        <v>468</v>
      </c>
      <c r="B468" t="s">
        <v>2178</v>
      </c>
      <c r="C468" t="s">
        <v>4029</v>
      </c>
    </row>
    <row r="469" spans="1:3" x14ac:dyDescent="0.2">
      <c r="A469">
        <v>469</v>
      </c>
      <c r="B469" t="s">
        <v>16</v>
      </c>
      <c r="C469" t="s">
        <v>4030</v>
      </c>
    </row>
    <row r="470" spans="1:3" x14ac:dyDescent="0.2">
      <c r="A470">
        <v>470</v>
      </c>
      <c r="B470" t="s">
        <v>2180</v>
      </c>
      <c r="C470" t="s">
        <v>4031</v>
      </c>
    </row>
    <row r="471" spans="1:3" x14ac:dyDescent="0.2">
      <c r="A471">
        <v>471</v>
      </c>
      <c r="B471" t="s">
        <v>1286</v>
      </c>
      <c r="C471" t="s">
        <v>4032</v>
      </c>
    </row>
    <row r="472" spans="1:3" x14ac:dyDescent="0.2">
      <c r="A472">
        <v>472</v>
      </c>
      <c r="B472" t="s">
        <v>1348</v>
      </c>
      <c r="C472" t="s">
        <v>4033</v>
      </c>
    </row>
    <row r="473" spans="1:3" x14ac:dyDescent="0.2">
      <c r="A473">
        <v>473</v>
      </c>
      <c r="B473" t="s">
        <v>1224</v>
      </c>
      <c r="C473" t="s">
        <v>4034</v>
      </c>
    </row>
    <row r="474" spans="1:3" x14ac:dyDescent="0.2">
      <c r="A474">
        <v>474</v>
      </c>
      <c r="B474" t="s">
        <v>216</v>
      </c>
      <c r="C474" t="s">
        <v>4035</v>
      </c>
    </row>
    <row r="475" spans="1:3" x14ac:dyDescent="0.2">
      <c r="A475">
        <v>475</v>
      </c>
      <c r="B475" t="s">
        <v>439</v>
      </c>
      <c r="C475" t="s">
        <v>4036</v>
      </c>
    </row>
    <row r="476" spans="1:3" x14ac:dyDescent="0.2">
      <c r="A476">
        <v>476</v>
      </c>
      <c r="B476" t="s">
        <v>1087</v>
      </c>
      <c r="C476" t="s">
        <v>4037</v>
      </c>
    </row>
    <row r="477" spans="1:3" x14ac:dyDescent="0.2">
      <c r="A477">
        <v>477</v>
      </c>
      <c r="B477" t="s">
        <v>595</v>
      </c>
      <c r="C477" t="s">
        <v>4038</v>
      </c>
    </row>
    <row r="478" spans="1:3" x14ac:dyDescent="0.2">
      <c r="A478">
        <v>478</v>
      </c>
      <c r="B478" t="s">
        <v>4039</v>
      </c>
      <c r="C478" t="s">
        <v>4040</v>
      </c>
    </row>
    <row r="479" spans="1:3" x14ac:dyDescent="0.2">
      <c r="A479">
        <v>479</v>
      </c>
      <c r="B479" t="s">
        <v>4041</v>
      </c>
      <c r="C479" t="s">
        <v>4042</v>
      </c>
    </row>
    <row r="480" spans="1:3" x14ac:dyDescent="0.2">
      <c r="A480">
        <v>480</v>
      </c>
      <c r="B480" t="s">
        <v>2187</v>
      </c>
      <c r="C480" t="s">
        <v>4043</v>
      </c>
    </row>
    <row r="481" spans="1:3" x14ac:dyDescent="0.2">
      <c r="A481">
        <v>481</v>
      </c>
      <c r="B481" t="s">
        <v>4044</v>
      </c>
      <c r="C481" t="s">
        <v>4045</v>
      </c>
    </row>
    <row r="482" spans="1:3" x14ac:dyDescent="0.2">
      <c r="A482">
        <v>482</v>
      </c>
      <c r="B482" t="s">
        <v>154</v>
      </c>
      <c r="C482" t="s">
        <v>4046</v>
      </c>
    </row>
    <row r="483" spans="1:3" x14ac:dyDescent="0.2">
      <c r="A483">
        <v>483</v>
      </c>
      <c r="B483" t="s">
        <v>4047</v>
      </c>
      <c r="C483" t="s">
        <v>4048</v>
      </c>
    </row>
    <row r="484" spans="1:3" x14ac:dyDescent="0.2">
      <c r="A484">
        <v>484</v>
      </c>
      <c r="B484" t="s">
        <v>373</v>
      </c>
      <c r="C484" t="s">
        <v>4049</v>
      </c>
    </row>
    <row r="485" spans="1:3" x14ac:dyDescent="0.2">
      <c r="A485">
        <v>485</v>
      </c>
      <c r="B485" t="s">
        <v>4050</v>
      </c>
      <c r="C485" t="s">
        <v>4051</v>
      </c>
    </row>
    <row r="486" spans="1:3" x14ac:dyDescent="0.2">
      <c r="A486">
        <v>486</v>
      </c>
      <c r="B486" t="s">
        <v>4052</v>
      </c>
      <c r="C486" t="s">
        <v>4053</v>
      </c>
    </row>
    <row r="487" spans="1:3" x14ac:dyDescent="0.2">
      <c r="A487">
        <v>487</v>
      </c>
      <c r="B487" t="s">
        <v>4054</v>
      </c>
      <c r="C487" t="s">
        <v>4055</v>
      </c>
    </row>
    <row r="488" spans="1:3" x14ac:dyDescent="0.2">
      <c r="A488">
        <v>488</v>
      </c>
      <c r="B488" t="s">
        <v>92</v>
      </c>
      <c r="C488" t="s">
        <v>4056</v>
      </c>
    </row>
    <row r="489" spans="1:3" x14ac:dyDescent="0.2">
      <c r="A489">
        <v>489</v>
      </c>
      <c r="B489" t="s">
        <v>388</v>
      </c>
      <c r="C489" t="s">
        <v>4057</v>
      </c>
    </row>
    <row r="490" spans="1:3" x14ac:dyDescent="0.2">
      <c r="A490">
        <v>490</v>
      </c>
      <c r="B490" t="s">
        <v>4058</v>
      </c>
      <c r="C490" t="s">
        <v>4059</v>
      </c>
    </row>
    <row r="491" spans="1:3" x14ac:dyDescent="0.2">
      <c r="A491">
        <v>491</v>
      </c>
      <c r="B491" t="s">
        <v>990</v>
      </c>
      <c r="C491" t="s">
        <v>4060</v>
      </c>
    </row>
    <row r="492" spans="1:3" x14ac:dyDescent="0.2">
      <c r="A492">
        <v>492</v>
      </c>
      <c r="B492" t="s">
        <v>991</v>
      </c>
      <c r="C492" t="s">
        <v>4061</v>
      </c>
    </row>
    <row r="493" spans="1:3" x14ac:dyDescent="0.2">
      <c r="A493">
        <v>493</v>
      </c>
      <c r="B493" t="s">
        <v>20</v>
      </c>
      <c r="C493" t="s">
        <v>4062</v>
      </c>
    </row>
    <row r="494" spans="1:3" x14ac:dyDescent="0.2">
      <c r="A494">
        <v>494</v>
      </c>
      <c r="B494" t="s">
        <v>4063</v>
      </c>
      <c r="C494" t="s">
        <v>4064</v>
      </c>
    </row>
    <row r="495" spans="1:3" x14ac:dyDescent="0.2">
      <c r="A495">
        <v>495</v>
      </c>
      <c r="B495" t="s">
        <v>4065</v>
      </c>
      <c r="C495" t="s">
        <v>4066</v>
      </c>
    </row>
    <row r="496" spans="1:3" x14ac:dyDescent="0.2">
      <c r="A496">
        <v>496</v>
      </c>
      <c r="B496" t="s">
        <v>138</v>
      </c>
      <c r="C496" t="s">
        <v>4067</v>
      </c>
    </row>
    <row r="497" spans="1:3" x14ac:dyDescent="0.2">
      <c r="A497">
        <v>497</v>
      </c>
      <c r="B497" t="s">
        <v>4068</v>
      </c>
      <c r="C497" t="s">
        <v>4069</v>
      </c>
    </row>
    <row r="498" spans="1:3" x14ac:dyDescent="0.2">
      <c r="A498">
        <v>498</v>
      </c>
      <c r="B498" t="s">
        <v>785</v>
      </c>
      <c r="C498" t="s">
        <v>4070</v>
      </c>
    </row>
    <row r="499" spans="1:3" x14ac:dyDescent="0.2">
      <c r="A499">
        <v>499</v>
      </c>
      <c r="B499" t="s">
        <v>4071</v>
      </c>
      <c r="C499" t="s">
        <v>4072</v>
      </c>
    </row>
    <row r="500" spans="1:3" x14ac:dyDescent="0.2">
      <c r="A500">
        <v>500</v>
      </c>
      <c r="B500" t="s">
        <v>517</v>
      </c>
      <c r="C500" t="s">
        <v>4073</v>
      </c>
    </row>
    <row r="501" spans="1:3" x14ac:dyDescent="0.2">
      <c r="A501">
        <v>501</v>
      </c>
      <c r="B501" t="s">
        <v>1270</v>
      </c>
      <c r="C501" t="s">
        <v>4074</v>
      </c>
    </row>
    <row r="502" spans="1:3" x14ac:dyDescent="0.2">
      <c r="A502">
        <v>502</v>
      </c>
      <c r="B502" t="s">
        <v>1019</v>
      </c>
      <c r="C502" t="s">
        <v>4075</v>
      </c>
    </row>
    <row r="503" spans="1:3" x14ac:dyDescent="0.2">
      <c r="A503">
        <v>503</v>
      </c>
      <c r="B503" t="s">
        <v>2208</v>
      </c>
      <c r="C503" t="s">
        <v>4076</v>
      </c>
    </row>
    <row r="504" spans="1:3" x14ac:dyDescent="0.2">
      <c r="A504">
        <v>504</v>
      </c>
      <c r="B504" t="s">
        <v>518</v>
      </c>
      <c r="C504" t="s">
        <v>4077</v>
      </c>
    </row>
    <row r="505" spans="1:3" x14ac:dyDescent="0.2">
      <c r="A505">
        <v>505</v>
      </c>
      <c r="B505" t="s">
        <v>54</v>
      </c>
      <c r="C505" t="s">
        <v>4078</v>
      </c>
    </row>
    <row r="506" spans="1:3" x14ac:dyDescent="0.2">
      <c r="A506">
        <v>506</v>
      </c>
      <c r="B506" t="s">
        <v>1139</v>
      </c>
      <c r="C506" t="s">
        <v>4079</v>
      </c>
    </row>
    <row r="507" spans="1:3" x14ac:dyDescent="0.2">
      <c r="A507">
        <v>507</v>
      </c>
      <c r="B507" t="s">
        <v>1278</v>
      </c>
      <c r="C507" t="s">
        <v>4080</v>
      </c>
    </row>
    <row r="508" spans="1:3" x14ac:dyDescent="0.2">
      <c r="A508">
        <v>508</v>
      </c>
      <c r="B508" t="s">
        <v>1274</v>
      </c>
      <c r="C508" t="s">
        <v>4081</v>
      </c>
    </row>
    <row r="509" spans="1:3" x14ac:dyDescent="0.2">
      <c r="A509">
        <v>509</v>
      </c>
      <c r="B509" t="s">
        <v>4082</v>
      </c>
      <c r="C509" t="s">
        <v>4083</v>
      </c>
    </row>
    <row r="510" spans="1:3" x14ac:dyDescent="0.2">
      <c r="A510">
        <v>510</v>
      </c>
      <c r="B510" t="s">
        <v>2212</v>
      </c>
      <c r="C510" t="s">
        <v>4084</v>
      </c>
    </row>
    <row r="511" spans="1:3" x14ac:dyDescent="0.2">
      <c r="A511">
        <v>511</v>
      </c>
      <c r="B511" t="s">
        <v>2214</v>
      </c>
      <c r="C511" t="s">
        <v>4085</v>
      </c>
    </row>
    <row r="512" spans="1:3" x14ac:dyDescent="0.2">
      <c r="A512">
        <v>512</v>
      </c>
      <c r="B512" t="s">
        <v>2216</v>
      </c>
      <c r="C512" t="s">
        <v>4086</v>
      </c>
    </row>
    <row r="513" spans="1:3" x14ac:dyDescent="0.2">
      <c r="A513">
        <v>513</v>
      </c>
      <c r="B513" t="s">
        <v>2220</v>
      </c>
      <c r="C513" t="s">
        <v>4087</v>
      </c>
    </row>
    <row r="514" spans="1:3" x14ac:dyDescent="0.2">
      <c r="A514">
        <v>514</v>
      </c>
      <c r="B514" t="s">
        <v>4088</v>
      </c>
      <c r="C514" t="s">
        <v>4089</v>
      </c>
    </row>
    <row r="515" spans="1:3" x14ac:dyDescent="0.2">
      <c r="A515">
        <v>515</v>
      </c>
      <c r="B515" t="s">
        <v>2222</v>
      </c>
      <c r="C515" t="s">
        <v>4090</v>
      </c>
    </row>
    <row r="516" spans="1:3" x14ac:dyDescent="0.2">
      <c r="A516">
        <v>516</v>
      </c>
      <c r="B516" t="s">
        <v>2224</v>
      </c>
      <c r="C516" t="s">
        <v>4091</v>
      </c>
    </row>
    <row r="517" spans="1:3" x14ac:dyDescent="0.2">
      <c r="A517">
        <v>517</v>
      </c>
      <c r="B517" t="s">
        <v>897</v>
      </c>
      <c r="C517" t="s">
        <v>4092</v>
      </c>
    </row>
    <row r="518" spans="1:3" x14ac:dyDescent="0.2">
      <c r="A518">
        <v>518</v>
      </c>
      <c r="B518" t="s">
        <v>4093</v>
      </c>
      <c r="C518" t="s">
        <v>4094</v>
      </c>
    </row>
    <row r="519" spans="1:3" x14ac:dyDescent="0.2">
      <c r="A519">
        <v>519</v>
      </c>
      <c r="B519" t="s">
        <v>4095</v>
      </c>
      <c r="C519" t="s">
        <v>4094</v>
      </c>
    </row>
    <row r="520" spans="1:3" x14ac:dyDescent="0.2">
      <c r="A520">
        <v>520</v>
      </c>
      <c r="B520" t="s">
        <v>4096</v>
      </c>
      <c r="C520" t="s">
        <v>4097</v>
      </c>
    </row>
    <row r="521" spans="1:3" x14ac:dyDescent="0.2">
      <c r="A521">
        <v>521</v>
      </c>
      <c r="B521" t="s">
        <v>4098</v>
      </c>
      <c r="C521" t="s">
        <v>4099</v>
      </c>
    </row>
    <row r="522" spans="1:3" x14ac:dyDescent="0.2">
      <c r="A522">
        <v>522</v>
      </c>
      <c r="B522" t="s">
        <v>4100</v>
      </c>
      <c r="C522" t="s">
        <v>4101</v>
      </c>
    </row>
    <row r="523" spans="1:3" x14ac:dyDescent="0.2">
      <c r="A523">
        <v>523</v>
      </c>
      <c r="B523" t="s">
        <v>4102</v>
      </c>
      <c r="C523" t="s">
        <v>4103</v>
      </c>
    </row>
    <row r="524" spans="1:3" x14ac:dyDescent="0.2">
      <c r="A524">
        <v>524</v>
      </c>
      <c r="B524" t="s">
        <v>114</v>
      </c>
      <c r="C524" t="s">
        <v>4104</v>
      </c>
    </row>
    <row r="525" spans="1:3" x14ac:dyDescent="0.2">
      <c r="A525">
        <v>525</v>
      </c>
      <c r="B525" t="s">
        <v>182</v>
      </c>
      <c r="C525" t="s">
        <v>4105</v>
      </c>
    </row>
    <row r="526" spans="1:3" x14ac:dyDescent="0.2">
      <c r="A526">
        <v>526</v>
      </c>
      <c r="B526" t="s">
        <v>4106</v>
      </c>
      <c r="C526" t="s">
        <v>4107</v>
      </c>
    </row>
    <row r="527" spans="1:3" x14ac:dyDescent="0.2">
      <c r="A527">
        <v>527</v>
      </c>
      <c r="B527" t="s">
        <v>260</v>
      </c>
      <c r="C527" t="s">
        <v>4108</v>
      </c>
    </row>
    <row r="528" spans="1:3" x14ac:dyDescent="0.2">
      <c r="A528">
        <v>528</v>
      </c>
      <c r="B528" t="s">
        <v>2235</v>
      </c>
      <c r="C528" t="s">
        <v>4109</v>
      </c>
    </row>
    <row r="529" spans="1:3" x14ac:dyDescent="0.2">
      <c r="A529">
        <v>529</v>
      </c>
      <c r="B529" t="s">
        <v>921</v>
      </c>
      <c r="C529" t="s">
        <v>4110</v>
      </c>
    </row>
    <row r="530" spans="1:3" x14ac:dyDescent="0.2">
      <c r="A530">
        <v>530</v>
      </c>
      <c r="B530" t="s">
        <v>2237</v>
      </c>
      <c r="C530" t="s">
        <v>4111</v>
      </c>
    </row>
    <row r="531" spans="1:3" x14ac:dyDescent="0.2">
      <c r="A531">
        <v>531</v>
      </c>
      <c r="B531" t="s">
        <v>941</v>
      </c>
      <c r="C531" t="s">
        <v>4112</v>
      </c>
    </row>
    <row r="532" spans="1:3" x14ac:dyDescent="0.2">
      <c r="A532">
        <v>532</v>
      </c>
      <c r="B532" t="s">
        <v>550</v>
      </c>
      <c r="C532" t="s">
        <v>4113</v>
      </c>
    </row>
    <row r="533" spans="1:3" x14ac:dyDescent="0.2">
      <c r="A533">
        <v>533</v>
      </c>
      <c r="B533" t="s">
        <v>61</v>
      </c>
    </row>
    <row r="534" spans="1:3" x14ac:dyDescent="0.2">
      <c r="A534">
        <v>534</v>
      </c>
      <c r="B534" t="s">
        <v>4114</v>
      </c>
      <c r="C534" t="s">
        <v>4115</v>
      </c>
    </row>
    <row r="535" spans="1:3" x14ac:dyDescent="0.2">
      <c r="A535">
        <v>535</v>
      </c>
      <c r="B535" t="s">
        <v>4116</v>
      </c>
      <c r="C535" t="s">
        <v>4117</v>
      </c>
    </row>
    <row r="536" spans="1:3" x14ac:dyDescent="0.2">
      <c r="A536">
        <v>536</v>
      </c>
      <c r="B536" t="s">
        <v>964</v>
      </c>
      <c r="C536" t="s">
        <v>4118</v>
      </c>
    </row>
    <row r="537" spans="1:3" x14ac:dyDescent="0.2">
      <c r="A537">
        <v>537</v>
      </c>
      <c r="B537" t="s">
        <v>965</v>
      </c>
      <c r="C537" t="s">
        <v>4119</v>
      </c>
    </row>
    <row r="538" spans="1:3" x14ac:dyDescent="0.2">
      <c r="A538">
        <v>538</v>
      </c>
      <c r="B538" t="s">
        <v>4120</v>
      </c>
      <c r="C538" t="s">
        <v>4121</v>
      </c>
    </row>
    <row r="539" spans="1:3" x14ac:dyDescent="0.2">
      <c r="A539">
        <v>539</v>
      </c>
      <c r="B539" t="s">
        <v>125</v>
      </c>
      <c r="C539" t="s">
        <v>4122</v>
      </c>
    </row>
    <row r="540" spans="1:3" x14ac:dyDescent="0.2">
      <c r="A540">
        <v>540</v>
      </c>
      <c r="B540" t="s">
        <v>2246</v>
      </c>
      <c r="C540" t="s">
        <v>4123</v>
      </c>
    </row>
    <row r="541" spans="1:3" x14ac:dyDescent="0.2">
      <c r="A541">
        <v>541</v>
      </c>
      <c r="B541" t="s">
        <v>155</v>
      </c>
      <c r="C541" t="s">
        <v>4124</v>
      </c>
    </row>
    <row r="542" spans="1:3" x14ac:dyDescent="0.2">
      <c r="A542">
        <v>542</v>
      </c>
      <c r="B542" t="s">
        <v>687</v>
      </c>
      <c r="C542" t="s">
        <v>4125</v>
      </c>
    </row>
    <row r="543" spans="1:3" x14ac:dyDescent="0.2">
      <c r="A543">
        <v>543</v>
      </c>
      <c r="B543" t="s">
        <v>694</v>
      </c>
      <c r="C543" t="s">
        <v>4126</v>
      </c>
    </row>
    <row r="544" spans="1:3" x14ac:dyDescent="0.2">
      <c r="A544">
        <v>544</v>
      </c>
      <c r="B544" t="s">
        <v>688</v>
      </c>
      <c r="C544" t="s">
        <v>4125</v>
      </c>
    </row>
    <row r="545" spans="1:3" x14ac:dyDescent="0.2">
      <c r="A545">
        <v>545</v>
      </c>
      <c r="B545" t="s">
        <v>281</v>
      </c>
      <c r="C545" t="s">
        <v>4127</v>
      </c>
    </row>
    <row r="546" spans="1:3" x14ac:dyDescent="0.2">
      <c r="A546">
        <v>546</v>
      </c>
      <c r="B546" t="s">
        <v>1367</v>
      </c>
      <c r="C546" t="s">
        <v>4128</v>
      </c>
    </row>
    <row r="547" spans="1:3" x14ac:dyDescent="0.2">
      <c r="A547">
        <v>547</v>
      </c>
      <c r="B547" t="s">
        <v>75</v>
      </c>
      <c r="C547" t="s">
        <v>4129</v>
      </c>
    </row>
    <row r="548" spans="1:3" x14ac:dyDescent="0.2">
      <c r="A548">
        <v>548</v>
      </c>
      <c r="B548" t="s">
        <v>2253</v>
      </c>
      <c r="C548" t="s">
        <v>4130</v>
      </c>
    </row>
    <row r="549" spans="1:3" x14ac:dyDescent="0.2">
      <c r="A549">
        <v>549</v>
      </c>
      <c r="B549" t="s">
        <v>4131</v>
      </c>
      <c r="C549" t="s">
        <v>4132</v>
      </c>
    </row>
    <row r="550" spans="1:3" x14ac:dyDescent="0.2">
      <c r="A550">
        <v>550</v>
      </c>
      <c r="B550" t="s">
        <v>119</v>
      </c>
      <c r="C550" t="s">
        <v>4133</v>
      </c>
    </row>
    <row r="551" spans="1:3" x14ac:dyDescent="0.2">
      <c r="A551">
        <v>551</v>
      </c>
      <c r="B551" t="s">
        <v>287</v>
      </c>
      <c r="C551" t="s">
        <v>4134</v>
      </c>
    </row>
    <row r="552" spans="1:3" x14ac:dyDescent="0.2">
      <c r="A552">
        <v>552</v>
      </c>
      <c r="B552" t="s">
        <v>408</v>
      </c>
      <c r="C552" t="s">
        <v>4135</v>
      </c>
    </row>
    <row r="553" spans="1:3" x14ac:dyDescent="0.2">
      <c r="A553">
        <v>553</v>
      </c>
      <c r="B553" t="s">
        <v>409</v>
      </c>
      <c r="C553" t="s">
        <v>4136</v>
      </c>
    </row>
    <row r="554" spans="1:3" x14ac:dyDescent="0.2">
      <c r="A554">
        <v>554</v>
      </c>
      <c r="B554" t="s">
        <v>410</v>
      </c>
      <c r="C554" t="s">
        <v>4137</v>
      </c>
    </row>
    <row r="555" spans="1:3" x14ac:dyDescent="0.2">
      <c r="A555">
        <v>555</v>
      </c>
      <c r="B555" t="s">
        <v>401</v>
      </c>
      <c r="C555" t="s">
        <v>4138</v>
      </c>
    </row>
    <row r="556" spans="1:3" x14ac:dyDescent="0.2">
      <c r="A556">
        <v>556</v>
      </c>
      <c r="B556" t="s">
        <v>411</v>
      </c>
      <c r="C556" t="s">
        <v>4139</v>
      </c>
    </row>
    <row r="557" spans="1:3" x14ac:dyDescent="0.2">
      <c r="A557">
        <v>557</v>
      </c>
      <c r="B557" t="s">
        <v>394</v>
      </c>
      <c r="C557" t="s">
        <v>4140</v>
      </c>
    </row>
    <row r="558" spans="1:3" x14ac:dyDescent="0.2">
      <c r="A558">
        <v>558</v>
      </c>
      <c r="B558" t="s">
        <v>412</v>
      </c>
      <c r="C558" t="s">
        <v>4141</v>
      </c>
    </row>
    <row r="559" spans="1:3" x14ac:dyDescent="0.2">
      <c r="A559">
        <v>559</v>
      </c>
      <c r="B559" t="s">
        <v>308</v>
      </c>
      <c r="C559" t="s">
        <v>4142</v>
      </c>
    </row>
    <row r="560" spans="1:3" x14ac:dyDescent="0.2">
      <c r="A560">
        <v>560</v>
      </c>
      <c r="B560" t="s">
        <v>1203</v>
      </c>
      <c r="C560" t="s">
        <v>4143</v>
      </c>
    </row>
    <row r="561" spans="1:3" x14ac:dyDescent="0.2">
      <c r="A561">
        <v>561</v>
      </c>
      <c r="B561" t="s">
        <v>1256</v>
      </c>
      <c r="C561" t="s">
        <v>4144</v>
      </c>
    </row>
    <row r="562" spans="1:3" x14ac:dyDescent="0.2">
      <c r="A562">
        <v>562</v>
      </c>
      <c r="B562" t="s">
        <v>923</v>
      </c>
      <c r="C562" t="s">
        <v>4145</v>
      </c>
    </row>
    <row r="563" spans="1:3" x14ac:dyDescent="0.2">
      <c r="A563">
        <v>563</v>
      </c>
      <c r="B563" t="s">
        <v>870</v>
      </c>
      <c r="C563" t="s">
        <v>4146</v>
      </c>
    </row>
    <row r="564" spans="1:3" x14ac:dyDescent="0.2">
      <c r="A564">
        <v>564</v>
      </c>
      <c r="B564" t="s">
        <v>4147</v>
      </c>
      <c r="C564" t="s">
        <v>4148</v>
      </c>
    </row>
    <row r="565" spans="1:3" x14ac:dyDescent="0.2">
      <c r="A565">
        <v>565</v>
      </c>
      <c r="B565" t="s">
        <v>4149</v>
      </c>
      <c r="C565" t="s">
        <v>4150</v>
      </c>
    </row>
    <row r="566" spans="1:3" x14ac:dyDescent="0.2">
      <c r="A566">
        <v>566</v>
      </c>
      <c r="B566" t="s">
        <v>2267</v>
      </c>
      <c r="C566" t="s">
        <v>4151</v>
      </c>
    </row>
    <row r="567" spans="1:3" x14ac:dyDescent="0.2">
      <c r="A567">
        <v>567</v>
      </c>
      <c r="B567" t="s">
        <v>1610</v>
      </c>
      <c r="C567" t="s">
        <v>4152</v>
      </c>
    </row>
    <row r="568" spans="1:3" x14ac:dyDescent="0.2">
      <c r="A568">
        <v>568</v>
      </c>
      <c r="B568" t="s">
        <v>2270</v>
      </c>
      <c r="C568" t="s">
        <v>4153</v>
      </c>
    </row>
    <row r="569" spans="1:3" x14ac:dyDescent="0.2">
      <c r="A569">
        <v>569</v>
      </c>
      <c r="B569" t="s">
        <v>781</v>
      </c>
      <c r="C569" t="s">
        <v>4154</v>
      </c>
    </row>
    <row r="570" spans="1:3" x14ac:dyDescent="0.2">
      <c r="A570">
        <v>570</v>
      </c>
      <c r="B570" t="s">
        <v>619</v>
      </c>
      <c r="C570" t="s">
        <v>4155</v>
      </c>
    </row>
    <row r="571" spans="1:3" x14ac:dyDescent="0.2">
      <c r="A571">
        <v>571</v>
      </c>
      <c r="B571" t="s">
        <v>222</v>
      </c>
      <c r="C571" t="s">
        <v>4156</v>
      </c>
    </row>
    <row r="572" spans="1:3" x14ac:dyDescent="0.2">
      <c r="A572">
        <v>572</v>
      </c>
      <c r="B572" t="s">
        <v>1179</v>
      </c>
      <c r="C572" t="s">
        <v>4157</v>
      </c>
    </row>
    <row r="573" spans="1:3" x14ac:dyDescent="0.2">
      <c r="A573">
        <v>573</v>
      </c>
      <c r="B573" t="s">
        <v>1180</v>
      </c>
      <c r="C573" t="s">
        <v>4158</v>
      </c>
    </row>
    <row r="574" spans="1:3" x14ac:dyDescent="0.2">
      <c r="A574">
        <v>574</v>
      </c>
      <c r="B574" t="s">
        <v>2279</v>
      </c>
      <c r="C574" t="s">
        <v>4159</v>
      </c>
    </row>
    <row r="575" spans="1:3" x14ac:dyDescent="0.2">
      <c r="A575">
        <v>575</v>
      </c>
      <c r="B575" t="s">
        <v>4160</v>
      </c>
      <c r="C575" t="s">
        <v>4161</v>
      </c>
    </row>
    <row r="576" spans="1:3" x14ac:dyDescent="0.2">
      <c r="A576">
        <v>576</v>
      </c>
      <c r="B576" t="s">
        <v>2281</v>
      </c>
      <c r="C576" t="s">
        <v>4161</v>
      </c>
    </row>
    <row r="577" spans="1:3" x14ac:dyDescent="0.2">
      <c r="A577">
        <v>577</v>
      </c>
      <c r="B577" t="s">
        <v>1363</v>
      </c>
      <c r="C577" t="s">
        <v>4162</v>
      </c>
    </row>
    <row r="578" spans="1:3" x14ac:dyDescent="0.2">
      <c r="A578">
        <v>578</v>
      </c>
      <c r="B578" t="s">
        <v>10</v>
      </c>
      <c r="C578" t="s">
        <v>4163</v>
      </c>
    </row>
    <row r="579" spans="1:3" x14ac:dyDescent="0.2">
      <c r="A579">
        <v>579</v>
      </c>
      <c r="B579" t="s">
        <v>4164</v>
      </c>
      <c r="C579" t="s">
        <v>4165</v>
      </c>
    </row>
    <row r="580" spans="1:3" x14ac:dyDescent="0.2">
      <c r="A580">
        <v>580</v>
      </c>
      <c r="B580" t="s">
        <v>2291</v>
      </c>
      <c r="C580" t="s">
        <v>4166</v>
      </c>
    </row>
    <row r="581" spans="1:3" x14ac:dyDescent="0.2">
      <c r="A581">
        <v>581</v>
      </c>
      <c r="B581" t="s">
        <v>2293</v>
      </c>
      <c r="C581" t="s">
        <v>4167</v>
      </c>
    </row>
    <row r="582" spans="1:3" x14ac:dyDescent="0.2">
      <c r="A582">
        <v>582</v>
      </c>
      <c r="B582" t="s">
        <v>356</v>
      </c>
      <c r="C582" t="s">
        <v>4168</v>
      </c>
    </row>
    <row r="583" spans="1:3" x14ac:dyDescent="0.2">
      <c r="A583">
        <v>583</v>
      </c>
      <c r="B583" t="s">
        <v>502</v>
      </c>
      <c r="C583" t="s">
        <v>4169</v>
      </c>
    </row>
    <row r="584" spans="1:3" x14ac:dyDescent="0.2">
      <c r="A584">
        <v>584</v>
      </c>
      <c r="B584" t="s">
        <v>206</v>
      </c>
      <c r="C584" t="s">
        <v>4170</v>
      </c>
    </row>
    <row r="585" spans="1:3" x14ac:dyDescent="0.2">
      <c r="A585">
        <v>585</v>
      </c>
      <c r="B585" t="s">
        <v>2298</v>
      </c>
      <c r="C585" t="s">
        <v>4171</v>
      </c>
    </row>
    <row r="586" spans="1:3" x14ac:dyDescent="0.2">
      <c r="A586">
        <v>586</v>
      </c>
      <c r="B586" t="s">
        <v>2300</v>
      </c>
      <c r="C586" t="s">
        <v>4172</v>
      </c>
    </row>
    <row r="587" spans="1:3" x14ac:dyDescent="0.2">
      <c r="A587">
        <v>587</v>
      </c>
      <c r="B587" t="s">
        <v>391</v>
      </c>
      <c r="C587" t="s">
        <v>4173</v>
      </c>
    </row>
    <row r="588" spans="1:3" x14ac:dyDescent="0.2">
      <c r="A588">
        <v>588</v>
      </c>
      <c r="B588" t="s">
        <v>402</v>
      </c>
      <c r="C588" t="s">
        <v>4174</v>
      </c>
    </row>
    <row r="589" spans="1:3" x14ac:dyDescent="0.2">
      <c r="A589">
        <v>589</v>
      </c>
      <c r="B589" t="s">
        <v>3</v>
      </c>
      <c r="C589" t="s">
        <v>4175</v>
      </c>
    </row>
    <row r="590" spans="1:3" x14ac:dyDescent="0.2">
      <c r="A590">
        <v>590</v>
      </c>
      <c r="B590" t="s">
        <v>1108</v>
      </c>
      <c r="C590" t="s">
        <v>4176</v>
      </c>
    </row>
    <row r="591" spans="1:3" x14ac:dyDescent="0.2">
      <c r="A591">
        <v>591</v>
      </c>
      <c r="B591" t="s">
        <v>445</v>
      </c>
      <c r="C591" t="s">
        <v>4177</v>
      </c>
    </row>
    <row r="592" spans="1:3" x14ac:dyDescent="0.2">
      <c r="A592">
        <v>592</v>
      </c>
      <c r="B592" t="s">
        <v>4178</v>
      </c>
      <c r="C592" t="s">
        <v>4179</v>
      </c>
    </row>
    <row r="593" spans="1:3" x14ac:dyDescent="0.2">
      <c r="A593">
        <v>593</v>
      </c>
      <c r="B593" t="s">
        <v>2307</v>
      </c>
      <c r="C593" t="s">
        <v>4180</v>
      </c>
    </row>
    <row r="594" spans="1:3" x14ac:dyDescent="0.2">
      <c r="A594">
        <v>594</v>
      </c>
      <c r="B594" t="s">
        <v>2309</v>
      </c>
      <c r="C594" t="s">
        <v>4181</v>
      </c>
    </row>
    <row r="595" spans="1:3" x14ac:dyDescent="0.2">
      <c r="A595">
        <v>595</v>
      </c>
      <c r="B595" t="s">
        <v>2311</v>
      </c>
      <c r="C595" t="s">
        <v>4182</v>
      </c>
    </row>
    <row r="596" spans="1:3" x14ac:dyDescent="0.2">
      <c r="A596">
        <v>596</v>
      </c>
      <c r="B596" t="s">
        <v>2313</v>
      </c>
      <c r="C596" t="s">
        <v>4183</v>
      </c>
    </row>
    <row r="597" spans="1:3" x14ac:dyDescent="0.2">
      <c r="A597">
        <v>597</v>
      </c>
      <c r="B597" t="s">
        <v>4184</v>
      </c>
      <c r="C597" t="s">
        <v>4185</v>
      </c>
    </row>
    <row r="598" spans="1:3" x14ac:dyDescent="0.2">
      <c r="A598">
        <v>598</v>
      </c>
      <c r="B598" t="s">
        <v>2315</v>
      </c>
      <c r="C598" t="s">
        <v>4186</v>
      </c>
    </row>
    <row r="599" spans="1:3" x14ac:dyDescent="0.2">
      <c r="A599">
        <v>599</v>
      </c>
      <c r="B599" t="s">
        <v>4187</v>
      </c>
      <c r="C599" t="s">
        <v>4188</v>
      </c>
    </row>
    <row r="600" spans="1:3" x14ac:dyDescent="0.2">
      <c r="A600">
        <v>600</v>
      </c>
      <c r="B600" t="s">
        <v>252</v>
      </c>
      <c r="C600" t="s">
        <v>4189</v>
      </c>
    </row>
    <row r="601" spans="1:3" x14ac:dyDescent="0.2">
      <c r="A601">
        <v>601</v>
      </c>
      <c r="B601" t="s">
        <v>2320</v>
      </c>
      <c r="C601" t="s">
        <v>4190</v>
      </c>
    </row>
    <row r="602" spans="1:3" x14ac:dyDescent="0.2">
      <c r="A602">
        <v>602</v>
      </c>
      <c r="B602" t="s">
        <v>2322</v>
      </c>
      <c r="C602" t="s">
        <v>4191</v>
      </c>
    </row>
    <row r="603" spans="1:3" x14ac:dyDescent="0.2">
      <c r="A603">
        <v>603</v>
      </c>
      <c r="B603" t="s">
        <v>255</v>
      </c>
      <c r="C603" t="s">
        <v>4192</v>
      </c>
    </row>
    <row r="604" spans="1:3" x14ac:dyDescent="0.2">
      <c r="A604">
        <v>604</v>
      </c>
      <c r="B604" t="s">
        <v>357</v>
      </c>
      <c r="C604" t="s">
        <v>4193</v>
      </c>
    </row>
    <row r="605" spans="1:3" x14ac:dyDescent="0.2">
      <c r="A605">
        <v>605</v>
      </c>
      <c r="B605" t="s">
        <v>161</v>
      </c>
      <c r="C605" t="s">
        <v>4194</v>
      </c>
    </row>
    <row r="606" spans="1:3" x14ac:dyDescent="0.2">
      <c r="A606">
        <v>606</v>
      </c>
      <c r="B606" t="s">
        <v>320</v>
      </c>
      <c r="C606" t="s">
        <v>4195</v>
      </c>
    </row>
    <row r="607" spans="1:3" x14ac:dyDescent="0.2">
      <c r="A607">
        <v>607</v>
      </c>
      <c r="B607" t="s">
        <v>4196</v>
      </c>
      <c r="C607" t="s">
        <v>4197</v>
      </c>
    </row>
    <row r="608" spans="1:3" x14ac:dyDescent="0.2">
      <c r="A608">
        <v>608</v>
      </c>
      <c r="B608" t="s">
        <v>4198</v>
      </c>
      <c r="C608" t="s">
        <v>4199</v>
      </c>
    </row>
    <row r="609" spans="1:3" x14ac:dyDescent="0.2">
      <c r="A609">
        <v>609</v>
      </c>
      <c r="B609" t="s">
        <v>4200</v>
      </c>
      <c r="C609" t="s">
        <v>4201</v>
      </c>
    </row>
    <row r="610" spans="1:3" x14ac:dyDescent="0.2">
      <c r="A610">
        <v>610</v>
      </c>
      <c r="B610" t="s">
        <v>2325</v>
      </c>
      <c r="C610" t="s">
        <v>4202</v>
      </c>
    </row>
    <row r="611" spans="1:3" x14ac:dyDescent="0.2">
      <c r="A611">
        <v>611</v>
      </c>
      <c r="B611" t="s">
        <v>4203</v>
      </c>
      <c r="C611" t="s">
        <v>4204</v>
      </c>
    </row>
    <row r="612" spans="1:3" x14ac:dyDescent="0.2">
      <c r="A612">
        <v>612</v>
      </c>
      <c r="B612" t="s">
        <v>4205</v>
      </c>
      <c r="C612" t="s">
        <v>4206</v>
      </c>
    </row>
    <row r="613" spans="1:3" x14ac:dyDescent="0.2">
      <c r="A613">
        <v>613</v>
      </c>
      <c r="B613" t="s">
        <v>4207</v>
      </c>
      <c r="C613" t="s">
        <v>4208</v>
      </c>
    </row>
    <row r="614" spans="1:3" x14ac:dyDescent="0.2">
      <c r="A614">
        <v>614</v>
      </c>
      <c r="B614" t="s">
        <v>557</v>
      </c>
      <c r="C614" t="s">
        <v>4209</v>
      </c>
    </row>
    <row r="615" spans="1:3" x14ac:dyDescent="0.2">
      <c r="A615">
        <v>615</v>
      </c>
      <c r="B615" t="s">
        <v>555</v>
      </c>
      <c r="C615" t="s">
        <v>4210</v>
      </c>
    </row>
    <row r="616" spans="1:3" x14ac:dyDescent="0.2">
      <c r="A616">
        <v>616</v>
      </c>
      <c r="B616" t="s">
        <v>1111</v>
      </c>
      <c r="C616" t="s">
        <v>4211</v>
      </c>
    </row>
    <row r="617" spans="1:3" x14ac:dyDescent="0.2">
      <c r="A617">
        <v>617</v>
      </c>
      <c r="B617" t="s">
        <v>378</v>
      </c>
      <c r="C617" t="s">
        <v>4212</v>
      </c>
    </row>
    <row r="618" spans="1:3" x14ac:dyDescent="0.2">
      <c r="A618">
        <v>618</v>
      </c>
      <c r="B618" t="s">
        <v>2334</v>
      </c>
      <c r="C618" t="s">
        <v>4213</v>
      </c>
    </row>
    <row r="619" spans="1:3" x14ac:dyDescent="0.2">
      <c r="A619">
        <v>619</v>
      </c>
      <c r="B619" t="s">
        <v>592</v>
      </c>
      <c r="C619" t="s">
        <v>4214</v>
      </c>
    </row>
    <row r="620" spans="1:3" x14ac:dyDescent="0.2">
      <c r="A620">
        <v>620</v>
      </c>
      <c r="B620" t="s">
        <v>593</v>
      </c>
      <c r="C620" t="s">
        <v>4215</v>
      </c>
    </row>
    <row r="621" spans="1:3" x14ac:dyDescent="0.2">
      <c r="A621">
        <v>621</v>
      </c>
      <c r="B621" t="s">
        <v>596</v>
      </c>
      <c r="C621" t="s">
        <v>4216</v>
      </c>
    </row>
    <row r="622" spans="1:3" x14ac:dyDescent="0.2">
      <c r="A622">
        <v>622</v>
      </c>
      <c r="B622" t="s">
        <v>2336</v>
      </c>
      <c r="C622" t="s">
        <v>4217</v>
      </c>
    </row>
    <row r="623" spans="1:3" x14ac:dyDescent="0.2">
      <c r="A623">
        <v>623</v>
      </c>
      <c r="B623" t="s">
        <v>771</v>
      </c>
      <c r="C623" t="s">
        <v>4218</v>
      </c>
    </row>
    <row r="624" spans="1:3" x14ac:dyDescent="0.2">
      <c r="A624">
        <v>624</v>
      </c>
      <c r="B624" t="s">
        <v>71</v>
      </c>
      <c r="C624" t="s">
        <v>4219</v>
      </c>
    </row>
    <row r="625" spans="1:3" x14ac:dyDescent="0.2">
      <c r="A625">
        <v>625</v>
      </c>
      <c r="B625" t="s">
        <v>72</v>
      </c>
      <c r="C625" t="s">
        <v>4220</v>
      </c>
    </row>
    <row r="626" spans="1:3" x14ac:dyDescent="0.2">
      <c r="A626">
        <v>626</v>
      </c>
      <c r="B626" t="s">
        <v>772</v>
      </c>
      <c r="C626" t="s">
        <v>4221</v>
      </c>
    </row>
    <row r="627" spans="1:3" x14ac:dyDescent="0.2">
      <c r="A627">
        <v>627</v>
      </c>
      <c r="B627" t="s">
        <v>2340</v>
      </c>
      <c r="C627" t="s">
        <v>4222</v>
      </c>
    </row>
    <row r="628" spans="1:3" x14ac:dyDescent="0.2">
      <c r="A628">
        <v>628</v>
      </c>
      <c r="B628" t="s">
        <v>2342</v>
      </c>
      <c r="C628" t="s">
        <v>4223</v>
      </c>
    </row>
    <row r="629" spans="1:3" x14ac:dyDescent="0.2">
      <c r="A629">
        <v>629</v>
      </c>
      <c r="B629" t="s">
        <v>467</v>
      </c>
      <c r="C629" t="s">
        <v>4224</v>
      </c>
    </row>
    <row r="630" spans="1:3" x14ac:dyDescent="0.2">
      <c r="A630">
        <v>630</v>
      </c>
      <c r="B630" t="s">
        <v>982</v>
      </c>
      <c r="C630" t="s">
        <v>4225</v>
      </c>
    </row>
    <row r="631" spans="1:3" x14ac:dyDescent="0.2">
      <c r="A631">
        <v>631</v>
      </c>
      <c r="B631" t="s">
        <v>983</v>
      </c>
      <c r="C631" t="s">
        <v>4226</v>
      </c>
    </row>
    <row r="632" spans="1:3" x14ac:dyDescent="0.2">
      <c r="A632">
        <v>632</v>
      </c>
      <c r="B632" t="s">
        <v>2350</v>
      </c>
      <c r="C632" t="s">
        <v>4227</v>
      </c>
    </row>
    <row r="633" spans="1:3" x14ac:dyDescent="0.2">
      <c r="A633">
        <v>633</v>
      </c>
      <c r="B633" t="s">
        <v>4228</v>
      </c>
      <c r="C633" t="s">
        <v>4229</v>
      </c>
    </row>
    <row r="634" spans="1:3" x14ac:dyDescent="0.2">
      <c r="A634">
        <v>634</v>
      </c>
      <c r="B634" t="s">
        <v>68</v>
      </c>
      <c r="C634" t="s">
        <v>4230</v>
      </c>
    </row>
    <row r="635" spans="1:3" x14ac:dyDescent="0.2">
      <c r="A635">
        <v>635</v>
      </c>
      <c r="B635" t="s">
        <v>2355</v>
      </c>
      <c r="C635" t="s">
        <v>4231</v>
      </c>
    </row>
    <row r="636" spans="1:3" x14ac:dyDescent="0.2">
      <c r="A636">
        <v>636</v>
      </c>
      <c r="B636" t="s">
        <v>873</v>
      </c>
      <c r="C636" t="s">
        <v>4232</v>
      </c>
    </row>
    <row r="637" spans="1:3" x14ac:dyDescent="0.2">
      <c r="A637">
        <v>637</v>
      </c>
      <c r="B637" t="s">
        <v>561</v>
      </c>
      <c r="C637" t="s">
        <v>4233</v>
      </c>
    </row>
    <row r="638" spans="1:3" x14ac:dyDescent="0.2">
      <c r="A638">
        <v>638</v>
      </c>
      <c r="B638" t="s">
        <v>820</v>
      </c>
      <c r="C638" t="s">
        <v>4234</v>
      </c>
    </row>
    <row r="639" spans="1:3" x14ac:dyDescent="0.2">
      <c r="A639">
        <v>639</v>
      </c>
      <c r="B639" t="s">
        <v>932</v>
      </c>
      <c r="C639" t="s">
        <v>4235</v>
      </c>
    </row>
    <row r="640" spans="1:3" x14ac:dyDescent="0.2">
      <c r="A640">
        <v>640</v>
      </c>
      <c r="B640" t="s">
        <v>2361</v>
      </c>
      <c r="C640" t="s">
        <v>4236</v>
      </c>
    </row>
    <row r="641" spans="1:3" x14ac:dyDescent="0.2">
      <c r="A641">
        <v>641</v>
      </c>
      <c r="B641" t="s">
        <v>4237</v>
      </c>
      <c r="C641" t="s">
        <v>4238</v>
      </c>
    </row>
    <row r="642" spans="1:3" x14ac:dyDescent="0.2">
      <c r="A642">
        <v>642</v>
      </c>
      <c r="B642" t="s">
        <v>2364</v>
      </c>
      <c r="C642" t="s">
        <v>4239</v>
      </c>
    </row>
    <row r="643" spans="1:3" x14ac:dyDescent="0.2">
      <c r="A643">
        <v>643</v>
      </c>
      <c r="B643" t="s">
        <v>2367</v>
      </c>
      <c r="C643" t="s">
        <v>4240</v>
      </c>
    </row>
    <row r="644" spans="1:3" x14ac:dyDescent="0.2">
      <c r="A644">
        <v>644</v>
      </c>
      <c r="B644" t="s">
        <v>4241</v>
      </c>
      <c r="C644" t="s">
        <v>4242</v>
      </c>
    </row>
    <row r="645" spans="1:3" x14ac:dyDescent="0.2">
      <c r="A645">
        <v>645</v>
      </c>
      <c r="B645" t="s">
        <v>1262</v>
      </c>
      <c r="C645" t="s">
        <v>4243</v>
      </c>
    </row>
    <row r="646" spans="1:3" x14ac:dyDescent="0.2">
      <c r="A646">
        <v>646</v>
      </c>
      <c r="B646" t="s">
        <v>1263</v>
      </c>
      <c r="C646" t="s">
        <v>4244</v>
      </c>
    </row>
    <row r="647" spans="1:3" x14ac:dyDescent="0.2">
      <c r="A647">
        <v>647</v>
      </c>
      <c r="B647" t="s">
        <v>120</v>
      </c>
      <c r="C647" t="s">
        <v>4245</v>
      </c>
    </row>
    <row r="648" spans="1:3" x14ac:dyDescent="0.2">
      <c r="A648">
        <v>648</v>
      </c>
      <c r="B648" t="s">
        <v>2379</v>
      </c>
      <c r="C648" t="s">
        <v>4246</v>
      </c>
    </row>
    <row r="649" spans="1:3" x14ac:dyDescent="0.2">
      <c r="A649">
        <v>649</v>
      </c>
      <c r="B649" t="s">
        <v>2383</v>
      </c>
      <c r="C649" t="s">
        <v>4247</v>
      </c>
    </row>
    <row r="650" spans="1:3" x14ac:dyDescent="0.2">
      <c r="A650">
        <v>650</v>
      </c>
      <c r="B650" t="s">
        <v>4248</v>
      </c>
      <c r="C650" t="s">
        <v>4249</v>
      </c>
    </row>
    <row r="651" spans="1:3" x14ac:dyDescent="0.2">
      <c r="A651">
        <v>651</v>
      </c>
      <c r="B651" t="s">
        <v>2385</v>
      </c>
      <c r="C651" t="s">
        <v>4250</v>
      </c>
    </row>
    <row r="652" spans="1:3" x14ac:dyDescent="0.2">
      <c r="A652">
        <v>652</v>
      </c>
      <c r="B652" t="s">
        <v>81</v>
      </c>
      <c r="C652" t="s">
        <v>4251</v>
      </c>
    </row>
    <row r="653" spans="1:3" x14ac:dyDescent="0.2">
      <c r="A653">
        <v>653</v>
      </c>
      <c r="B653" t="s">
        <v>691</v>
      </c>
      <c r="C653" t="s">
        <v>4252</v>
      </c>
    </row>
    <row r="654" spans="1:3" x14ac:dyDescent="0.2">
      <c r="A654">
        <v>654</v>
      </c>
      <c r="B654" t="s">
        <v>1391</v>
      </c>
      <c r="C654" t="s">
        <v>4253</v>
      </c>
    </row>
    <row r="655" spans="1:3" x14ac:dyDescent="0.2">
      <c r="A655">
        <v>655</v>
      </c>
      <c r="B655" t="s">
        <v>1392</v>
      </c>
      <c r="C655" t="s">
        <v>4254</v>
      </c>
    </row>
    <row r="656" spans="1:3" x14ac:dyDescent="0.2">
      <c r="A656">
        <v>656</v>
      </c>
      <c r="B656" t="s">
        <v>234</v>
      </c>
      <c r="C656" t="s">
        <v>4255</v>
      </c>
    </row>
    <row r="657" spans="1:3" x14ac:dyDescent="0.2">
      <c r="A657">
        <v>657</v>
      </c>
      <c r="B657" t="s">
        <v>790</v>
      </c>
      <c r="C657" t="s">
        <v>4256</v>
      </c>
    </row>
    <row r="658" spans="1:3" x14ac:dyDescent="0.2">
      <c r="A658">
        <v>658</v>
      </c>
      <c r="B658" t="s">
        <v>2396</v>
      </c>
      <c r="C658" t="s">
        <v>4257</v>
      </c>
    </row>
    <row r="659" spans="1:3" x14ac:dyDescent="0.2">
      <c r="A659">
        <v>659</v>
      </c>
      <c r="B659" t="s">
        <v>1010</v>
      </c>
      <c r="C659" t="s">
        <v>4258</v>
      </c>
    </row>
    <row r="660" spans="1:3" x14ac:dyDescent="0.2">
      <c r="A660">
        <v>660</v>
      </c>
      <c r="B660" t="s">
        <v>2399</v>
      </c>
      <c r="C660" t="s">
        <v>4259</v>
      </c>
    </row>
    <row r="661" spans="1:3" x14ac:dyDescent="0.2">
      <c r="A661">
        <v>661</v>
      </c>
      <c r="B661" t="s">
        <v>2401</v>
      </c>
      <c r="C661" t="s">
        <v>4260</v>
      </c>
    </row>
    <row r="662" spans="1:3" x14ac:dyDescent="0.2">
      <c r="A662">
        <v>662</v>
      </c>
      <c r="B662" t="s">
        <v>696</v>
      </c>
      <c r="C662" t="s">
        <v>4261</v>
      </c>
    </row>
    <row r="663" spans="1:3" x14ac:dyDescent="0.2">
      <c r="A663">
        <v>663</v>
      </c>
      <c r="B663" t="s">
        <v>893</v>
      </c>
      <c r="C663" t="s">
        <v>4262</v>
      </c>
    </row>
    <row r="664" spans="1:3" x14ac:dyDescent="0.2">
      <c r="A664">
        <v>664</v>
      </c>
      <c r="B664" t="s">
        <v>4263</v>
      </c>
      <c r="C664" t="s">
        <v>4264</v>
      </c>
    </row>
    <row r="665" spans="1:3" x14ac:dyDescent="0.2">
      <c r="A665">
        <v>665</v>
      </c>
      <c r="B665" t="s">
        <v>2405</v>
      </c>
      <c r="C665" t="s">
        <v>4265</v>
      </c>
    </row>
    <row r="666" spans="1:3" x14ac:dyDescent="0.2">
      <c r="A666">
        <v>666</v>
      </c>
      <c r="B666" t="s">
        <v>1330</v>
      </c>
      <c r="C666" t="s">
        <v>4266</v>
      </c>
    </row>
    <row r="667" spans="1:3" x14ac:dyDescent="0.2">
      <c r="A667">
        <v>667</v>
      </c>
      <c r="B667" t="s">
        <v>1320</v>
      </c>
      <c r="C667" t="s">
        <v>4267</v>
      </c>
    </row>
    <row r="668" spans="1:3" x14ac:dyDescent="0.2">
      <c r="A668">
        <v>668</v>
      </c>
      <c r="B668" t="s">
        <v>830</v>
      </c>
      <c r="C668" t="s">
        <v>4268</v>
      </c>
    </row>
    <row r="669" spans="1:3" x14ac:dyDescent="0.2">
      <c r="A669">
        <v>669</v>
      </c>
      <c r="B669" t="s">
        <v>112</v>
      </c>
      <c r="C669" t="s">
        <v>4269</v>
      </c>
    </row>
    <row r="670" spans="1:3" x14ac:dyDescent="0.2">
      <c r="A670">
        <v>670</v>
      </c>
      <c r="B670" t="s">
        <v>382</v>
      </c>
      <c r="C670" t="s">
        <v>4270</v>
      </c>
    </row>
    <row r="671" spans="1:3" x14ac:dyDescent="0.2">
      <c r="A671">
        <v>671</v>
      </c>
      <c r="B671" t="s">
        <v>1236</v>
      </c>
      <c r="C671" t="s">
        <v>4271</v>
      </c>
    </row>
    <row r="672" spans="1:3" x14ac:dyDescent="0.2">
      <c r="A672">
        <v>672</v>
      </c>
      <c r="B672" t="s">
        <v>2412</v>
      </c>
      <c r="C672" t="s">
        <v>4272</v>
      </c>
    </row>
    <row r="673" spans="1:3" x14ac:dyDescent="0.2">
      <c r="A673">
        <v>673</v>
      </c>
      <c r="B673" t="s">
        <v>2415</v>
      </c>
      <c r="C673" t="s">
        <v>4273</v>
      </c>
    </row>
    <row r="674" spans="1:3" x14ac:dyDescent="0.2">
      <c r="A674">
        <v>674</v>
      </c>
      <c r="B674" t="s">
        <v>220</v>
      </c>
      <c r="C674" t="s">
        <v>4274</v>
      </c>
    </row>
    <row r="675" spans="1:3" x14ac:dyDescent="0.2">
      <c r="A675">
        <v>675</v>
      </c>
      <c r="B675" t="s">
        <v>4275</v>
      </c>
      <c r="C675" t="s">
        <v>4276</v>
      </c>
    </row>
    <row r="676" spans="1:3" x14ac:dyDescent="0.2">
      <c r="A676">
        <v>676</v>
      </c>
      <c r="B676" t="s">
        <v>56</v>
      </c>
      <c r="C676" t="s">
        <v>4277</v>
      </c>
    </row>
    <row r="677" spans="1:3" x14ac:dyDescent="0.2">
      <c r="A677">
        <v>677</v>
      </c>
      <c r="B677" t="s">
        <v>1271</v>
      </c>
      <c r="C677" t="s">
        <v>4278</v>
      </c>
    </row>
    <row r="678" spans="1:3" x14ac:dyDescent="0.2">
      <c r="A678">
        <v>678</v>
      </c>
      <c r="B678" t="s">
        <v>1316</v>
      </c>
      <c r="C678" t="s">
        <v>4279</v>
      </c>
    </row>
    <row r="679" spans="1:3" x14ac:dyDescent="0.2">
      <c r="A679">
        <v>679</v>
      </c>
      <c r="B679" t="s">
        <v>4280</v>
      </c>
      <c r="C679" t="s">
        <v>3978</v>
      </c>
    </row>
    <row r="680" spans="1:3" x14ac:dyDescent="0.2">
      <c r="A680">
        <v>680</v>
      </c>
      <c r="B680" t="s">
        <v>553</v>
      </c>
      <c r="C680" t="s">
        <v>4281</v>
      </c>
    </row>
    <row r="681" spans="1:3" x14ac:dyDescent="0.2">
      <c r="A681">
        <v>681</v>
      </c>
      <c r="B681" t="s">
        <v>1051</v>
      </c>
      <c r="C681" t="s">
        <v>4282</v>
      </c>
    </row>
    <row r="682" spans="1:3" x14ac:dyDescent="0.2">
      <c r="A682">
        <v>682</v>
      </c>
      <c r="B682" t="s">
        <v>233</v>
      </c>
      <c r="C682" t="s">
        <v>4283</v>
      </c>
    </row>
    <row r="683" spans="1:3" x14ac:dyDescent="0.2">
      <c r="A683">
        <v>683</v>
      </c>
      <c r="B683" t="s">
        <v>4284</v>
      </c>
      <c r="C683" t="s">
        <v>4285</v>
      </c>
    </row>
    <row r="684" spans="1:3" x14ac:dyDescent="0.2">
      <c r="A684">
        <v>684</v>
      </c>
      <c r="B684" t="s">
        <v>276</v>
      </c>
      <c r="C684" t="s">
        <v>4286</v>
      </c>
    </row>
    <row r="685" spans="1:3" x14ac:dyDescent="0.2">
      <c r="A685">
        <v>685</v>
      </c>
      <c r="B685" t="s">
        <v>2429</v>
      </c>
      <c r="C685" t="s">
        <v>4287</v>
      </c>
    </row>
    <row r="686" spans="1:3" x14ac:dyDescent="0.2">
      <c r="A686">
        <v>686</v>
      </c>
      <c r="B686" t="s">
        <v>2431</v>
      </c>
      <c r="C686" t="s">
        <v>4288</v>
      </c>
    </row>
    <row r="687" spans="1:3" x14ac:dyDescent="0.2">
      <c r="A687">
        <v>687</v>
      </c>
      <c r="B687" t="s">
        <v>511</v>
      </c>
      <c r="C687" t="s">
        <v>4289</v>
      </c>
    </row>
    <row r="688" spans="1:3" x14ac:dyDescent="0.2">
      <c r="A688">
        <v>688</v>
      </c>
      <c r="B688" t="s">
        <v>82</v>
      </c>
      <c r="C688" t="s">
        <v>4290</v>
      </c>
    </row>
    <row r="689" spans="1:3" x14ac:dyDescent="0.2">
      <c r="A689">
        <v>689</v>
      </c>
      <c r="B689" t="s">
        <v>2438</v>
      </c>
      <c r="C689" t="s">
        <v>4291</v>
      </c>
    </row>
    <row r="690" spans="1:3" x14ac:dyDescent="0.2">
      <c r="A690">
        <v>690</v>
      </c>
      <c r="B690" t="s">
        <v>374</v>
      </c>
      <c r="C690" t="s">
        <v>4292</v>
      </c>
    </row>
    <row r="691" spans="1:3" x14ac:dyDescent="0.2">
      <c r="A691">
        <v>691</v>
      </c>
      <c r="B691" t="s">
        <v>12</v>
      </c>
      <c r="C691" t="s">
        <v>4293</v>
      </c>
    </row>
    <row r="692" spans="1:3" x14ac:dyDescent="0.2">
      <c r="A692">
        <v>692</v>
      </c>
      <c r="B692" t="s">
        <v>4294</v>
      </c>
      <c r="C692" t="s">
        <v>4295</v>
      </c>
    </row>
    <row r="693" spans="1:3" x14ac:dyDescent="0.2">
      <c r="A693">
        <v>693</v>
      </c>
      <c r="B693" t="s">
        <v>4296</v>
      </c>
      <c r="C693" t="s">
        <v>4297</v>
      </c>
    </row>
    <row r="694" spans="1:3" x14ac:dyDescent="0.2">
      <c r="A694">
        <v>694</v>
      </c>
      <c r="B694" t="s">
        <v>519</v>
      </c>
      <c r="C694" t="s">
        <v>4298</v>
      </c>
    </row>
    <row r="695" spans="1:3" x14ac:dyDescent="0.2">
      <c r="A695">
        <v>695</v>
      </c>
      <c r="B695" t="s">
        <v>1279</v>
      </c>
      <c r="C695" t="s">
        <v>4299</v>
      </c>
    </row>
    <row r="696" spans="1:3" x14ac:dyDescent="0.2">
      <c r="A696">
        <v>696</v>
      </c>
      <c r="B696" t="s">
        <v>4300</v>
      </c>
      <c r="C696" t="s">
        <v>4301</v>
      </c>
    </row>
    <row r="697" spans="1:3" x14ac:dyDescent="0.2">
      <c r="A697">
        <v>697</v>
      </c>
      <c r="B697" t="s">
        <v>722</v>
      </c>
      <c r="C697" t="s">
        <v>4302</v>
      </c>
    </row>
    <row r="698" spans="1:3" x14ac:dyDescent="0.2">
      <c r="A698">
        <v>698</v>
      </c>
      <c r="B698" t="s">
        <v>226</v>
      </c>
      <c r="C698" t="s">
        <v>4303</v>
      </c>
    </row>
    <row r="699" spans="1:3" x14ac:dyDescent="0.2">
      <c r="A699">
        <v>699</v>
      </c>
      <c r="B699" t="s">
        <v>1115</v>
      </c>
      <c r="C699" t="s">
        <v>4304</v>
      </c>
    </row>
    <row r="700" spans="1:3" x14ac:dyDescent="0.2">
      <c r="A700">
        <v>700</v>
      </c>
      <c r="B700" t="s">
        <v>26</v>
      </c>
      <c r="C700" t="s">
        <v>4305</v>
      </c>
    </row>
    <row r="701" spans="1:3" x14ac:dyDescent="0.2">
      <c r="A701">
        <v>701</v>
      </c>
      <c r="B701" t="s">
        <v>181</v>
      </c>
      <c r="C701" t="s">
        <v>4306</v>
      </c>
    </row>
    <row r="702" spans="1:3" x14ac:dyDescent="0.2">
      <c r="A702">
        <v>702</v>
      </c>
      <c r="B702" t="s">
        <v>1254</v>
      </c>
      <c r="C702" t="s">
        <v>4307</v>
      </c>
    </row>
    <row r="703" spans="1:3" x14ac:dyDescent="0.2">
      <c r="A703">
        <v>703</v>
      </c>
      <c r="B703" t="s">
        <v>1255</v>
      </c>
      <c r="C703" t="s">
        <v>4307</v>
      </c>
    </row>
    <row r="704" spans="1:3" x14ac:dyDescent="0.2">
      <c r="A704">
        <v>704</v>
      </c>
      <c r="B704" t="s">
        <v>438</v>
      </c>
      <c r="C704" t="s">
        <v>4308</v>
      </c>
    </row>
    <row r="705" spans="1:3" x14ac:dyDescent="0.2">
      <c r="A705">
        <v>705</v>
      </c>
      <c r="B705" t="s">
        <v>2454</v>
      </c>
      <c r="C705" t="s">
        <v>4309</v>
      </c>
    </row>
    <row r="706" spans="1:3" x14ac:dyDescent="0.2">
      <c r="A706">
        <v>706</v>
      </c>
      <c r="B706" t="s">
        <v>2456</v>
      </c>
      <c r="C706" t="s">
        <v>4310</v>
      </c>
    </row>
    <row r="707" spans="1:3" x14ac:dyDescent="0.2">
      <c r="A707">
        <v>707</v>
      </c>
      <c r="B707" t="s">
        <v>779</v>
      </c>
      <c r="C707" t="s">
        <v>4311</v>
      </c>
    </row>
    <row r="708" spans="1:3" x14ac:dyDescent="0.2">
      <c r="A708">
        <v>708</v>
      </c>
      <c r="B708" t="s">
        <v>4312</v>
      </c>
      <c r="C708" t="s">
        <v>4313</v>
      </c>
    </row>
    <row r="709" spans="1:3" x14ac:dyDescent="0.2">
      <c r="A709">
        <v>709</v>
      </c>
      <c r="B709" t="s">
        <v>4314</v>
      </c>
      <c r="C709" t="s">
        <v>4315</v>
      </c>
    </row>
    <row r="710" spans="1:3" x14ac:dyDescent="0.2">
      <c r="A710">
        <v>710</v>
      </c>
      <c r="B710" t="s">
        <v>2459</v>
      </c>
      <c r="C710" t="s">
        <v>4316</v>
      </c>
    </row>
    <row r="711" spans="1:3" x14ac:dyDescent="0.2">
      <c r="A711">
        <v>711</v>
      </c>
      <c r="B711" t="s">
        <v>2465</v>
      </c>
      <c r="C711" t="s">
        <v>4317</v>
      </c>
    </row>
    <row r="712" spans="1:3" x14ac:dyDescent="0.2">
      <c r="A712">
        <v>712</v>
      </c>
      <c r="B712" t="s">
        <v>4318</v>
      </c>
      <c r="C712" t="s">
        <v>4319</v>
      </c>
    </row>
    <row r="713" spans="1:3" x14ac:dyDescent="0.2">
      <c r="A713">
        <v>713</v>
      </c>
      <c r="B713" t="s">
        <v>1336</v>
      </c>
      <c r="C713" t="s">
        <v>4320</v>
      </c>
    </row>
    <row r="714" spans="1:3" x14ac:dyDescent="0.2">
      <c r="A714">
        <v>714</v>
      </c>
      <c r="B714" t="s">
        <v>369</v>
      </c>
      <c r="C714" t="s">
        <v>4321</v>
      </c>
    </row>
    <row r="715" spans="1:3" x14ac:dyDescent="0.2">
      <c r="A715">
        <v>715</v>
      </c>
      <c r="B715" t="s">
        <v>4322</v>
      </c>
      <c r="C715" t="s">
        <v>4323</v>
      </c>
    </row>
    <row r="716" spans="1:3" x14ac:dyDescent="0.2">
      <c r="A716">
        <v>716</v>
      </c>
      <c r="B716" t="s">
        <v>74</v>
      </c>
      <c r="C716" t="s">
        <v>4324</v>
      </c>
    </row>
    <row r="717" spans="1:3" x14ac:dyDescent="0.2">
      <c r="A717">
        <v>717</v>
      </c>
      <c r="B717" t="s">
        <v>4325</v>
      </c>
      <c r="C717" t="s">
        <v>4326</v>
      </c>
    </row>
    <row r="718" spans="1:3" x14ac:dyDescent="0.2">
      <c r="A718">
        <v>718</v>
      </c>
      <c r="B718" t="s">
        <v>2470</v>
      </c>
      <c r="C718" t="s">
        <v>4327</v>
      </c>
    </row>
    <row r="719" spans="1:3" x14ac:dyDescent="0.2">
      <c r="A719">
        <v>719</v>
      </c>
      <c r="B719" t="s">
        <v>840</v>
      </c>
      <c r="C719" t="s">
        <v>4328</v>
      </c>
    </row>
    <row r="720" spans="1:3" x14ac:dyDescent="0.2">
      <c r="A720">
        <v>720</v>
      </c>
      <c r="B720" t="s">
        <v>2474</v>
      </c>
      <c r="C720" t="s">
        <v>4329</v>
      </c>
    </row>
    <row r="721" spans="1:3" x14ac:dyDescent="0.2">
      <c r="A721">
        <v>721</v>
      </c>
      <c r="B721" t="s">
        <v>4330</v>
      </c>
      <c r="C721" t="s">
        <v>4331</v>
      </c>
    </row>
    <row r="722" spans="1:3" x14ac:dyDescent="0.2">
      <c r="A722">
        <v>722</v>
      </c>
      <c r="B722" t="s">
        <v>221</v>
      </c>
      <c r="C722" t="s">
        <v>4332</v>
      </c>
    </row>
    <row r="723" spans="1:3" x14ac:dyDescent="0.2">
      <c r="A723">
        <v>723</v>
      </c>
      <c r="B723" t="s">
        <v>4333</v>
      </c>
      <c r="C723" t="s">
        <v>4334</v>
      </c>
    </row>
    <row r="724" spans="1:3" x14ac:dyDescent="0.2">
      <c r="A724">
        <v>724</v>
      </c>
      <c r="B724" t="s">
        <v>2477</v>
      </c>
      <c r="C724" t="s">
        <v>4335</v>
      </c>
    </row>
    <row r="725" spans="1:3" x14ac:dyDescent="0.2">
      <c r="A725">
        <v>725</v>
      </c>
      <c r="B725" t="s">
        <v>1319</v>
      </c>
      <c r="C725" t="s">
        <v>4336</v>
      </c>
    </row>
    <row r="726" spans="1:3" x14ac:dyDescent="0.2">
      <c r="A726">
        <v>726</v>
      </c>
      <c r="B726" t="s">
        <v>1317</v>
      </c>
      <c r="C726" t="s">
        <v>4337</v>
      </c>
    </row>
    <row r="727" spans="1:3" x14ac:dyDescent="0.2">
      <c r="A727">
        <v>727</v>
      </c>
      <c r="B727" t="s">
        <v>2488</v>
      </c>
      <c r="C727" t="s">
        <v>4338</v>
      </c>
    </row>
    <row r="728" spans="1:3" x14ac:dyDescent="0.2">
      <c r="A728">
        <v>728</v>
      </c>
      <c r="B728" t="s">
        <v>1325</v>
      </c>
      <c r="C728" t="s">
        <v>4339</v>
      </c>
    </row>
    <row r="729" spans="1:3" x14ac:dyDescent="0.2">
      <c r="A729">
        <v>729</v>
      </c>
      <c r="B729" t="s">
        <v>4340</v>
      </c>
      <c r="C729" t="s">
        <v>4341</v>
      </c>
    </row>
    <row r="730" spans="1:3" x14ac:dyDescent="0.2">
      <c r="A730">
        <v>730</v>
      </c>
      <c r="B730" t="s">
        <v>2491</v>
      </c>
      <c r="C730" t="s">
        <v>4342</v>
      </c>
    </row>
    <row r="731" spans="1:3" x14ac:dyDescent="0.2">
      <c r="A731">
        <v>731</v>
      </c>
      <c r="B731" t="s">
        <v>1016</v>
      </c>
      <c r="C731" t="s">
        <v>4343</v>
      </c>
    </row>
    <row r="732" spans="1:3" x14ac:dyDescent="0.2">
      <c r="A732">
        <v>732</v>
      </c>
      <c r="B732" t="s">
        <v>139</v>
      </c>
      <c r="C732" t="s">
        <v>4344</v>
      </c>
    </row>
    <row r="733" spans="1:3" x14ac:dyDescent="0.2">
      <c r="A733">
        <v>733</v>
      </c>
      <c r="B733" t="s">
        <v>613</v>
      </c>
      <c r="C733" t="s">
        <v>4345</v>
      </c>
    </row>
    <row r="734" spans="1:3" x14ac:dyDescent="0.2">
      <c r="A734">
        <v>734</v>
      </c>
      <c r="B734" t="s">
        <v>614</v>
      </c>
      <c r="C734" t="s">
        <v>4346</v>
      </c>
    </row>
    <row r="735" spans="1:3" x14ac:dyDescent="0.2">
      <c r="A735">
        <v>735</v>
      </c>
      <c r="B735" t="s">
        <v>2496</v>
      </c>
      <c r="C735" t="s">
        <v>4347</v>
      </c>
    </row>
    <row r="736" spans="1:3" x14ac:dyDescent="0.2">
      <c r="A736">
        <v>736</v>
      </c>
      <c r="B736" t="s">
        <v>4348</v>
      </c>
      <c r="C736" t="s">
        <v>4349</v>
      </c>
    </row>
    <row r="737" spans="1:3" x14ac:dyDescent="0.2">
      <c r="A737">
        <v>737</v>
      </c>
      <c r="B737" t="s">
        <v>4350</v>
      </c>
      <c r="C737" t="s">
        <v>4351</v>
      </c>
    </row>
    <row r="738" spans="1:3" x14ac:dyDescent="0.2">
      <c r="A738">
        <v>738</v>
      </c>
      <c r="B738" t="s">
        <v>4352</v>
      </c>
      <c r="C738" t="s">
        <v>4351</v>
      </c>
    </row>
    <row r="739" spans="1:3" x14ac:dyDescent="0.2">
      <c r="A739">
        <v>739</v>
      </c>
      <c r="B739" t="s">
        <v>4353</v>
      </c>
      <c r="C739" t="s">
        <v>4354</v>
      </c>
    </row>
    <row r="740" spans="1:3" x14ac:dyDescent="0.2">
      <c r="A740">
        <v>740</v>
      </c>
      <c r="B740" t="s">
        <v>2498</v>
      </c>
      <c r="C740" t="s">
        <v>4355</v>
      </c>
    </row>
    <row r="741" spans="1:3" x14ac:dyDescent="0.2">
      <c r="A741">
        <v>741</v>
      </c>
      <c r="B741" t="s">
        <v>57</v>
      </c>
      <c r="C741" t="s">
        <v>4356</v>
      </c>
    </row>
    <row r="742" spans="1:3" x14ac:dyDescent="0.2">
      <c r="A742">
        <v>742</v>
      </c>
      <c r="B742" t="s">
        <v>730</v>
      </c>
      <c r="C742" t="s">
        <v>4357</v>
      </c>
    </row>
    <row r="743" spans="1:3" x14ac:dyDescent="0.2">
      <c r="A743">
        <v>743</v>
      </c>
      <c r="B743" t="s">
        <v>731</v>
      </c>
      <c r="C743" t="s">
        <v>4358</v>
      </c>
    </row>
    <row r="744" spans="1:3" x14ac:dyDescent="0.2">
      <c r="A744">
        <v>744</v>
      </c>
      <c r="B744" t="s">
        <v>2507</v>
      </c>
      <c r="C744" t="s">
        <v>4359</v>
      </c>
    </row>
    <row r="745" spans="1:3" x14ac:dyDescent="0.2">
      <c r="A745">
        <v>745</v>
      </c>
      <c r="B745" t="s">
        <v>4360</v>
      </c>
      <c r="C745" t="s">
        <v>4361</v>
      </c>
    </row>
    <row r="746" spans="1:3" x14ac:dyDescent="0.2">
      <c r="A746">
        <v>746</v>
      </c>
      <c r="B746" t="s">
        <v>715</v>
      </c>
      <c r="C746" t="s">
        <v>4362</v>
      </c>
    </row>
    <row r="747" spans="1:3" x14ac:dyDescent="0.2">
      <c r="A747">
        <v>747</v>
      </c>
      <c r="B747" t="s">
        <v>714</v>
      </c>
      <c r="C747" t="s">
        <v>4363</v>
      </c>
    </row>
    <row r="748" spans="1:3" x14ac:dyDescent="0.2">
      <c r="A748">
        <v>748</v>
      </c>
      <c r="B748" t="s">
        <v>2511</v>
      </c>
      <c r="C748" t="s">
        <v>4364</v>
      </c>
    </row>
    <row r="749" spans="1:3" x14ac:dyDescent="0.2">
      <c r="A749">
        <v>749</v>
      </c>
      <c r="B749" t="s">
        <v>2513</v>
      </c>
      <c r="C749" t="s">
        <v>4365</v>
      </c>
    </row>
    <row r="750" spans="1:3" x14ac:dyDescent="0.2">
      <c r="A750">
        <v>750</v>
      </c>
      <c r="B750" t="s">
        <v>2515</v>
      </c>
      <c r="C750" t="s">
        <v>4366</v>
      </c>
    </row>
    <row r="751" spans="1:3" x14ac:dyDescent="0.2">
      <c r="A751">
        <v>751</v>
      </c>
      <c r="B751" t="s">
        <v>446</v>
      </c>
      <c r="C751" t="s">
        <v>4367</v>
      </c>
    </row>
    <row r="752" spans="1:3" x14ac:dyDescent="0.2">
      <c r="A752">
        <v>752</v>
      </c>
      <c r="B752" t="s">
        <v>2519</v>
      </c>
      <c r="C752" t="s">
        <v>4368</v>
      </c>
    </row>
    <row r="753" spans="1:3" x14ac:dyDescent="0.2">
      <c r="A753">
        <v>753</v>
      </c>
      <c r="B753" t="s">
        <v>2523</v>
      </c>
      <c r="C753" t="s">
        <v>4369</v>
      </c>
    </row>
    <row r="754" spans="1:3" x14ac:dyDescent="0.2">
      <c r="A754">
        <v>754</v>
      </c>
      <c r="B754" t="s">
        <v>2526</v>
      </c>
      <c r="C754" t="s">
        <v>4370</v>
      </c>
    </row>
    <row r="755" spans="1:3" x14ac:dyDescent="0.2">
      <c r="A755">
        <v>755</v>
      </c>
      <c r="B755" t="s">
        <v>399</v>
      </c>
      <c r="C755" t="s">
        <v>4371</v>
      </c>
    </row>
    <row r="756" spans="1:3" x14ac:dyDescent="0.2">
      <c r="A756">
        <v>756</v>
      </c>
      <c r="B756" t="s">
        <v>302</v>
      </c>
      <c r="C756" t="s">
        <v>4372</v>
      </c>
    </row>
    <row r="757" spans="1:3" x14ac:dyDescent="0.2">
      <c r="A757">
        <v>757</v>
      </c>
      <c r="B757" t="s">
        <v>2528</v>
      </c>
      <c r="C757" t="s">
        <v>4373</v>
      </c>
    </row>
    <row r="758" spans="1:3" x14ac:dyDescent="0.2">
      <c r="A758">
        <v>758</v>
      </c>
      <c r="B758" t="s">
        <v>22</v>
      </c>
      <c r="C758" t="s">
        <v>4374</v>
      </c>
    </row>
    <row r="759" spans="1:3" x14ac:dyDescent="0.2">
      <c r="A759">
        <v>759</v>
      </c>
      <c r="B759" t="s">
        <v>2534</v>
      </c>
      <c r="C759" t="s">
        <v>4375</v>
      </c>
    </row>
    <row r="760" spans="1:3" x14ac:dyDescent="0.2">
      <c r="A760">
        <v>760</v>
      </c>
      <c r="B760" t="s">
        <v>7</v>
      </c>
      <c r="C760" t="s">
        <v>4376</v>
      </c>
    </row>
    <row r="761" spans="1:3" x14ac:dyDescent="0.2">
      <c r="A761">
        <v>761</v>
      </c>
      <c r="B761" t="s">
        <v>522</v>
      </c>
      <c r="C761" t="s">
        <v>4377</v>
      </c>
    </row>
    <row r="762" spans="1:3" x14ac:dyDescent="0.2">
      <c r="A762">
        <v>762</v>
      </c>
      <c r="B762" t="s">
        <v>1342</v>
      </c>
      <c r="C762" t="s">
        <v>4378</v>
      </c>
    </row>
    <row r="763" spans="1:3" x14ac:dyDescent="0.2">
      <c r="A763">
        <v>763</v>
      </c>
      <c r="B763" t="s">
        <v>4379</v>
      </c>
      <c r="C763" t="s">
        <v>4380</v>
      </c>
    </row>
    <row r="764" spans="1:3" x14ac:dyDescent="0.2">
      <c r="A764">
        <v>764</v>
      </c>
      <c r="B764" t="s">
        <v>4381</v>
      </c>
      <c r="C764" t="s">
        <v>4382</v>
      </c>
    </row>
    <row r="765" spans="1:3" x14ac:dyDescent="0.2">
      <c r="A765">
        <v>765</v>
      </c>
      <c r="B765" t="s">
        <v>4383</v>
      </c>
      <c r="C765" t="s">
        <v>4384</v>
      </c>
    </row>
    <row r="766" spans="1:3" x14ac:dyDescent="0.2">
      <c r="A766">
        <v>766</v>
      </c>
      <c r="B766" t="s">
        <v>2542</v>
      </c>
      <c r="C766" t="s">
        <v>4385</v>
      </c>
    </row>
    <row r="767" spans="1:3" x14ac:dyDescent="0.2">
      <c r="A767">
        <v>767</v>
      </c>
      <c r="B767" t="s">
        <v>924</v>
      </c>
      <c r="C767" t="s">
        <v>4386</v>
      </c>
    </row>
    <row r="768" spans="1:3" x14ac:dyDescent="0.2">
      <c r="A768">
        <v>768</v>
      </c>
      <c r="B768" t="s">
        <v>4387</v>
      </c>
      <c r="C768" t="s">
        <v>4388</v>
      </c>
    </row>
    <row r="769" spans="1:3" x14ac:dyDescent="0.2">
      <c r="A769">
        <v>769</v>
      </c>
      <c r="B769" t="s">
        <v>560</v>
      </c>
      <c r="C769" t="s">
        <v>4389</v>
      </c>
    </row>
    <row r="770" spans="1:3" x14ac:dyDescent="0.2">
      <c r="A770">
        <v>770</v>
      </c>
      <c r="B770" t="s">
        <v>336</v>
      </c>
      <c r="C770" t="s">
        <v>4390</v>
      </c>
    </row>
    <row r="771" spans="1:3" x14ac:dyDescent="0.2">
      <c r="A771">
        <v>771</v>
      </c>
      <c r="B771" t="s">
        <v>2548</v>
      </c>
      <c r="C771" t="s">
        <v>4390</v>
      </c>
    </row>
    <row r="772" spans="1:3" x14ac:dyDescent="0.2">
      <c r="A772">
        <v>772</v>
      </c>
      <c r="B772" t="s">
        <v>2550</v>
      </c>
      <c r="C772" t="s">
        <v>4391</v>
      </c>
    </row>
    <row r="773" spans="1:3" x14ac:dyDescent="0.2">
      <c r="A773">
        <v>773</v>
      </c>
      <c r="B773" t="s">
        <v>2552</v>
      </c>
      <c r="C773" t="s">
        <v>4392</v>
      </c>
    </row>
    <row r="774" spans="1:3" x14ac:dyDescent="0.2">
      <c r="A774">
        <v>774</v>
      </c>
      <c r="B774" t="s">
        <v>4393</v>
      </c>
      <c r="C774" t="s">
        <v>4394</v>
      </c>
    </row>
    <row r="775" spans="1:3" x14ac:dyDescent="0.2">
      <c r="A775">
        <v>775</v>
      </c>
      <c r="B775" t="s">
        <v>4395</v>
      </c>
      <c r="C775" t="s">
        <v>4396</v>
      </c>
    </row>
    <row r="776" spans="1:3" x14ac:dyDescent="0.2">
      <c r="A776">
        <v>776</v>
      </c>
      <c r="B776" t="s">
        <v>443</v>
      </c>
      <c r="C776" t="s">
        <v>4397</v>
      </c>
    </row>
    <row r="777" spans="1:3" x14ac:dyDescent="0.2">
      <c r="A777">
        <v>777</v>
      </c>
      <c r="B777" t="s">
        <v>2557</v>
      </c>
      <c r="C777" t="s">
        <v>4398</v>
      </c>
    </row>
    <row r="778" spans="1:3" x14ac:dyDescent="0.2">
      <c r="A778">
        <v>778</v>
      </c>
      <c r="B778" t="s">
        <v>127</v>
      </c>
      <c r="C778" t="s">
        <v>4399</v>
      </c>
    </row>
    <row r="779" spans="1:3" x14ac:dyDescent="0.2">
      <c r="A779">
        <v>779</v>
      </c>
      <c r="B779" t="s">
        <v>792</v>
      </c>
      <c r="C779" t="s">
        <v>4400</v>
      </c>
    </row>
    <row r="780" spans="1:3" x14ac:dyDescent="0.2">
      <c r="A780">
        <v>780</v>
      </c>
      <c r="B780" t="s">
        <v>2561</v>
      </c>
      <c r="C780" t="s">
        <v>4401</v>
      </c>
    </row>
    <row r="781" spans="1:3" x14ac:dyDescent="0.2">
      <c r="A781">
        <v>781</v>
      </c>
      <c r="B781" t="s">
        <v>2563</v>
      </c>
      <c r="C781" t="s">
        <v>4402</v>
      </c>
    </row>
    <row r="782" spans="1:3" x14ac:dyDescent="0.2">
      <c r="A782">
        <v>782</v>
      </c>
      <c r="B782" t="s">
        <v>4403</v>
      </c>
      <c r="C782" t="s">
        <v>4404</v>
      </c>
    </row>
    <row r="783" spans="1:3" x14ac:dyDescent="0.2">
      <c r="A783">
        <v>783</v>
      </c>
      <c r="B783" t="s">
        <v>2566</v>
      </c>
      <c r="C783" t="s">
        <v>4405</v>
      </c>
    </row>
    <row r="784" spans="1:3" x14ac:dyDescent="0.2">
      <c r="A784">
        <v>784</v>
      </c>
      <c r="B784" t="s">
        <v>1106</v>
      </c>
      <c r="C784" t="s">
        <v>4406</v>
      </c>
    </row>
    <row r="785" spans="1:3" x14ac:dyDescent="0.2">
      <c r="A785">
        <v>785</v>
      </c>
      <c r="B785" t="s">
        <v>200</v>
      </c>
      <c r="C785" t="s">
        <v>4407</v>
      </c>
    </row>
    <row r="786" spans="1:3" x14ac:dyDescent="0.2">
      <c r="A786">
        <v>786</v>
      </c>
      <c r="B786" t="s">
        <v>516</v>
      </c>
      <c r="C786" t="s">
        <v>4408</v>
      </c>
    </row>
    <row r="787" spans="1:3" x14ac:dyDescent="0.2">
      <c r="A787">
        <v>787</v>
      </c>
      <c r="B787" t="s">
        <v>1273</v>
      </c>
      <c r="C787" t="s">
        <v>4409</v>
      </c>
    </row>
    <row r="788" spans="1:3" x14ac:dyDescent="0.2">
      <c r="A788">
        <v>788</v>
      </c>
      <c r="B788" t="s">
        <v>2571</v>
      </c>
      <c r="C788" t="s">
        <v>4410</v>
      </c>
    </row>
    <row r="789" spans="1:3" x14ac:dyDescent="0.2">
      <c r="A789">
        <v>789</v>
      </c>
      <c r="B789" t="s">
        <v>146</v>
      </c>
      <c r="C789" t="s">
        <v>4411</v>
      </c>
    </row>
    <row r="790" spans="1:3" x14ac:dyDescent="0.2">
      <c r="A790">
        <v>790</v>
      </c>
      <c r="B790" t="s">
        <v>4412</v>
      </c>
      <c r="C790" t="s">
        <v>4413</v>
      </c>
    </row>
    <row r="791" spans="1:3" x14ac:dyDescent="0.2">
      <c r="A791">
        <v>791</v>
      </c>
      <c r="B791" t="s">
        <v>927</v>
      </c>
      <c r="C791" t="s">
        <v>4414</v>
      </c>
    </row>
    <row r="792" spans="1:3" x14ac:dyDescent="0.2">
      <c r="A792">
        <v>792</v>
      </c>
      <c r="B792" t="s">
        <v>293</v>
      </c>
      <c r="C792" t="s">
        <v>4415</v>
      </c>
    </row>
    <row r="793" spans="1:3" x14ac:dyDescent="0.2">
      <c r="A793">
        <v>793</v>
      </c>
      <c r="B793" t="s">
        <v>2574</v>
      </c>
      <c r="C793" t="s">
        <v>4416</v>
      </c>
    </row>
    <row r="794" spans="1:3" x14ac:dyDescent="0.2">
      <c r="A794">
        <v>794</v>
      </c>
      <c r="B794" t="s">
        <v>1135</v>
      </c>
      <c r="C794" t="s">
        <v>4417</v>
      </c>
    </row>
    <row r="795" spans="1:3" x14ac:dyDescent="0.2">
      <c r="A795">
        <v>795</v>
      </c>
      <c r="B795" t="s">
        <v>4418</v>
      </c>
      <c r="C795" t="s">
        <v>4419</v>
      </c>
    </row>
    <row r="796" spans="1:3" x14ac:dyDescent="0.2">
      <c r="A796">
        <v>796</v>
      </c>
      <c r="B796" t="s">
        <v>1042</v>
      </c>
      <c r="C796" t="s">
        <v>4420</v>
      </c>
    </row>
    <row r="797" spans="1:3" x14ac:dyDescent="0.2">
      <c r="A797">
        <v>797</v>
      </c>
      <c r="B797" t="s">
        <v>2581</v>
      </c>
      <c r="C797" t="s">
        <v>4421</v>
      </c>
    </row>
    <row r="798" spans="1:3" x14ac:dyDescent="0.2">
      <c r="A798">
        <v>798</v>
      </c>
      <c r="B798" t="s">
        <v>1267</v>
      </c>
      <c r="C798" t="s">
        <v>4422</v>
      </c>
    </row>
    <row r="799" spans="1:3" x14ac:dyDescent="0.2">
      <c r="A799">
        <v>799</v>
      </c>
      <c r="B799" t="s">
        <v>2</v>
      </c>
      <c r="C799" t="s">
        <v>4423</v>
      </c>
    </row>
    <row r="800" spans="1:3" x14ac:dyDescent="0.2">
      <c r="A800">
        <v>800</v>
      </c>
      <c r="B800" t="s">
        <v>4424</v>
      </c>
      <c r="C800" t="s">
        <v>4425</v>
      </c>
    </row>
    <row r="801" spans="1:3" x14ac:dyDescent="0.2">
      <c r="A801">
        <v>801</v>
      </c>
      <c r="B801" t="s">
        <v>2587</v>
      </c>
      <c r="C801" t="s">
        <v>4426</v>
      </c>
    </row>
    <row r="802" spans="1:3" x14ac:dyDescent="0.2">
      <c r="A802">
        <v>802</v>
      </c>
      <c r="B802" t="s">
        <v>2589</v>
      </c>
      <c r="C802" t="s">
        <v>4427</v>
      </c>
    </row>
    <row r="803" spans="1:3" x14ac:dyDescent="0.2">
      <c r="A803">
        <v>803</v>
      </c>
      <c r="B803" t="s">
        <v>383</v>
      </c>
      <c r="C803" t="s">
        <v>4428</v>
      </c>
    </row>
    <row r="804" spans="1:3" x14ac:dyDescent="0.2">
      <c r="A804">
        <v>804</v>
      </c>
      <c r="B804" t="s">
        <v>4429</v>
      </c>
      <c r="C804" t="s">
        <v>4430</v>
      </c>
    </row>
    <row r="805" spans="1:3" x14ac:dyDescent="0.2">
      <c r="A805">
        <v>805</v>
      </c>
      <c r="B805" t="s">
        <v>2592</v>
      </c>
      <c r="C805" t="s">
        <v>4431</v>
      </c>
    </row>
    <row r="806" spans="1:3" x14ac:dyDescent="0.2">
      <c r="A806">
        <v>806</v>
      </c>
      <c r="B806" t="s">
        <v>2595</v>
      </c>
      <c r="C806" t="s">
        <v>4432</v>
      </c>
    </row>
    <row r="807" spans="1:3" x14ac:dyDescent="0.2">
      <c r="A807">
        <v>807</v>
      </c>
      <c r="B807" t="s">
        <v>2597</v>
      </c>
      <c r="C807" t="s">
        <v>4433</v>
      </c>
    </row>
    <row r="808" spans="1:3" x14ac:dyDescent="0.2">
      <c r="A808">
        <v>808</v>
      </c>
      <c r="B808" t="s">
        <v>2599</v>
      </c>
      <c r="C808" t="s">
        <v>4434</v>
      </c>
    </row>
    <row r="809" spans="1:3" x14ac:dyDescent="0.2">
      <c r="A809">
        <v>809</v>
      </c>
      <c r="B809" t="s">
        <v>1280</v>
      </c>
      <c r="C809" t="s">
        <v>4435</v>
      </c>
    </row>
    <row r="810" spans="1:3" x14ac:dyDescent="0.2">
      <c r="A810">
        <v>810</v>
      </c>
      <c r="B810" t="s">
        <v>4436</v>
      </c>
      <c r="C810" t="s">
        <v>4437</v>
      </c>
    </row>
    <row r="811" spans="1:3" x14ac:dyDescent="0.2">
      <c r="A811">
        <v>811</v>
      </c>
      <c r="B811" t="s">
        <v>210</v>
      </c>
      <c r="C811" t="s">
        <v>4438</v>
      </c>
    </row>
    <row r="812" spans="1:3" x14ac:dyDescent="0.2">
      <c r="A812">
        <v>812</v>
      </c>
      <c r="B812" t="s">
        <v>2602</v>
      </c>
      <c r="C812" t="s">
        <v>4439</v>
      </c>
    </row>
    <row r="813" spans="1:3" x14ac:dyDescent="0.2">
      <c r="A813">
        <v>813</v>
      </c>
      <c r="B813" t="s">
        <v>2604</v>
      </c>
      <c r="C813" t="s">
        <v>4440</v>
      </c>
    </row>
    <row r="814" spans="1:3" x14ac:dyDescent="0.2">
      <c r="A814">
        <v>814</v>
      </c>
      <c r="B814" t="s">
        <v>350</v>
      </c>
      <c r="C814" t="s">
        <v>4441</v>
      </c>
    </row>
    <row r="815" spans="1:3" x14ac:dyDescent="0.2">
      <c r="A815">
        <v>815</v>
      </c>
      <c r="B815" t="s">
        <v>2607</v>
      </c>
      <c r="C815" t="s">
        <v>4442</v>
      </c>
    </row>
    <row r="816" spans="1:3" x14ac:dyDescent="0.2">
      <c r="A816">
        <v>816</v>
      </c>
      <c r="B816" t="s">
        <v>4443</v>
      </c>
      <c r="C816" t="s">
        <v>4444</v>
      </c>
    </row>
    <row r="817" spans="1:3" x14ac:dyDescent="0.2">
      <c r="A817">
        <v>817</v>
      </c>
      <c r="B817" t="s">
        <v>178</v>
      </c>
      <c r="C817" t="s">
        <v>4445</v>
      </c>
    </row>
    <row r="818" spans="1:3" x14ac:dyDescent="0.2">
      <c r="A818">
        <v>818</v>
      </c>
      <c r="B818" t="s">
        <v>4446</v>
      </c>
      <c r="C818" t="s">
        <v>4447</v>
      </c>
    </row>
    <row r="819" spans="1:3" x14ac:dyDescent="0.2">
      <c r="A819">
        <v>819</v>
      </c>
      <c r="B819" t="s">
        <v>4448</v>
      </c>
      <c r="C819" t="s">
        <v>4449</v>
      </c>
    </row>
    <row r="820" spans="1:3" x14ac:dyDescent="0.2">
      <c r="A820">
        <v>820</v>
      </c>
      <c r="B820" t="s">
        <v>2610</v>
      </c>
      <c r="C820" t="s">
        <v>4450</v>
      </c>
    </row>
    <row r="821" spans="1:3" x14ac:dyDescent="0.2">
      <c r="A821">
        <v>821</v>
      </c>
      <c r="B821" t="s">
        <v>115</v>
      </c>
      <c r="C821" t="s">
        <v>4451</v>
      </c>
    </row>
    <row r="822" spans="1:3" x14ac:dyDescent="0.2">
      <c r="A822">
        <v>822</v>
      </c>
      <c r="B822" t="s">
        <v>835</v>
      </c>
      <c r="C822" t="s">
        <v>4452</v>
      </c>
    </row>
    <row r="823" spans="1:3" x14ac:dyDescent="0.2">
      <c r="A823">
        <v>823</v>
      </c>
      <c r="B823" t="s">
        <v>2616</v>
      </c>
      <c r="C823" t="s">
        <v>4453</v>
      </c>
    </row>
    <row r="824" spans="1:3" x14ac:dyDescent="0.2">
      <c r="A824">
        <v>824</v>
      </c>
      <c r="B824" t="s">
        <v>512</v>
      </c>
      <c r="C824" t="s">
        <v>4454</v>
      </c>
    </row>
    <row r="825" spans="1:3" x14ac:dyDescent="0.2">
      <c r="A825">
        <v>825</v>
      </c>
      <c r="B825" t="s">
        <v>4455</v>
      </c>
      <c r="C825" t="s">
        <v>4456</v>
      </c>
    </row>
    <row r="826" spans="1:3" x14ac:dyDescent="0.2">
      <c r="A826">
        <v>826</v>
      </c>
      <c r="B826" t="s">
        <v>4457</v>
      </c>
      <c r="C826" t="s">
        <v>4458</v>
      </c>
    </row>
    <row r="827" spans="1:3" x14ac:dyDescent="0.2">
      <c r="A827">
        <v>827</v>
      </c>
      <c r="B827" t="s">
        <v>4459</v>
      </c>
      <c r="C827" t="s">
        <v>4460</v>
      </c>
    </row>
    <row r="828" spans="1:3" x14ac:dyDescent="0.2">
      <c r="A828">
        <v>828</v>
      </c>
      <c r="B828" t="s">
        <v>4461</v>
      </c>
      <c r="C828" t="s">
        <v>4462</v>
      </c>
    </row>
    <row r="829" spans="1:3" x14ac:dyDescent="0.2">
      <c r="A829">
        <v>829</v>
      </c>
      <c r="B829" t="s">
        <v>434</v>
      </c>
      <c r="C829" t="s">
        <v>4463</v>
      </c>
    </row>
    <row r="830" spans="1:3" x14ac:dyDescent="0.2">
      <c r="A830">
        <v>830</v>
      </c>
      <c r="B830" t="s">
        <v>1315</v>
      </c>
      <c r="C830" t="s">
        <v>4464</v>
      </c>
    </row>
    <row r="831" spans="1:3" x14ac:dyDescent="0.2">
      <c r="A831">
        <v>831</v>
      </c>
      <c r="B831" t="s">
        <v>514</v>
      </c>
      <c r="C831" t="s">
        <v>4465</v>
      </c>
    </row>
    <row r="832" spans="1:3" x14ac:dyDescent="0.2">
      <c r="A832">
        <v>832</v>
      </c>
      <c r="B832" t="s">
        <v>1329</v>
      </c>
      <c r="C832" t="s">
        <v>4466</v>
      </c>
    </row>
    <row r="833" spans="1:3" x14ac:dyDescent="0.2">
      <c r="A833">
        <v>833</v>
      </c>
      <c r="B833" t="s">
        <v>2623</v>
      </c>
      <c r="C833" t="s">
        <v>3978</v>
      </c>
    </row>
    <row r="834" spans="1:3" x14ac:dyDescent="0.2">
      <c r="A834">
        <v>834</v>
      </c>
      <c r="B834" t="s">
        <v>21</v>
      </c>
      <c r="C834" t="s">
        <v>4467</v>
      </c>
    </row>
    <row r="835" spans="1:3" x14ac:dyDescent="0.2">
      <c r="A835">
        <v>835</v>
      </c>
      <c r="B835" t="s">
        <v>823</v>
      </c>
      <c r="C835" t="s">
        <v>4468</v>
      </c>
    </row>
    <row r="836" spans="1:3" x14ac:dyDescent="0.2">
      <c r="A836">
        <v>836</v>
      </c>
      <c r="B836" t="s">
        <v>249</v>
      </c>
      <c r="C836" t="s">
        <v>4469</v>
      </c>
    </row>
    <row r="837" spans="1:3" x14ac:dyDescent="0.2">
      <c r="A837">
        <v>837</v>
      </c>
      <c r="B837" t="s">
        <v>515</v>
      </c>
      <c r="C837" t="s">
        <v>4470</v>
      </c>
    </row>
    <row r="838" spans="1:3" x14ac:dyDescent="0.2">
      <c r="A838">
        <v>838</v>
      </c>
      <c r="B838" t="s">
        <v>1281</v>
      </c>
      <c r="C838" t="s">
        <v>4471</v>
      </c>
    </row>
    <row r="839" spans="1:3" x14ac:dyDescent="0.2">
      <c r="A839">
        <v>839</v>
      </c>
      <c r="B839" t="s">
        <v>128</v>
      </c>
      <c r="C839" t="s">
        <v>4472</v>
      </c>
    </row>
    <row r="840" spans="1:3" x14ac:dyDescent="0.2">
      <c r="A840">
        <v>840</v>
      </c>
      <c r="B840" t="s">
        <v>379</v>
      </c>
      <c r="C840" t="s">
        <v>4473</v>
      </c>
    </row>
    <row r="841" spans="1:3" x14ac:dyDescent="0.2">
      <c r="A841">
        <v>841</v>
      </c>
      <c r="B841" t="s">
        <v>2631</v>
      </c>
      <c r="C841" t="s">
        <v>4474</v>
      </c>
    </row>
    <row r="842" spans="1:3" x14ac:dyDescent="0.2">
      <c r="A842">
        <v>842</v>
      </c>
      <c r="B842" t="s">
        <v>4475</v>
      </c>
      <c r="C842" t="s">
        <v>4476</v>
      </c>
    </row>
    <row r="843" spans="1:3" x14ac:dyDescent="0.2">
      <c r="A843">
        <v>843</v>
      </c>
      <c r="B843" t="s">
        <v>1119</v>
      </c>
      <c r="C843" t="s">
        <v>4477</v>
      </c>
    </row>
    <row r="844" spans="1:3" x14ac:dyDescent="0.2">
      <c r="A844">
        <v>844</v>
      </c>
      <c r="B844" t="s">
        <v>449</v>
      </c>
      <c r="C844" t="s">
        <v>4478</v>
      </c>
    </row>
    <row r="845" spans="1:3" x14ac:dyDescent="0.2">
      <c r="A845">
        <v>845</v>
      </c>
      <c r="B845" t="s">
        <v>681</v>
      </c>
      <c r="C845" t="s">
        <v>4479</v>
      </c>
    </row>
    <row r="846" spans="1:3" x14ac:dyDescent="0.2">
      <c r="A846">
        <v>846</v>
      </c>
      <c r="B846" t="s">
        <v>676</v>
      </c>
      <c r="C846" t="s">
        <v>4480</v>
      </c>
    </row>
    <row r="847" spans="1:3" x14ac:dyDescent="0.2">
      <c r="A847">
        <v>847</v>
      </c>
      <c r="B847" t="s">
        <v>4481</v>
      </c>
      <c r="C847" t="s">
        <v>4482</v>
      </c>
    </row>
    <row r="848" spans="1:3" x14ac:dyDescent="0.2">
      <c r="A848">
        <v>848</v>
      </c>
      <c r="B848" t="s">
        <v>1398</v>
      </c>
      <c r="C848" t="s">
        <v>4483</v>
      </c>
    </row>
    <row r="849" spans="1:3" x14ac:dyDescent="0.2">
      <c r="A849">
        <v>849</v>
      </c>
      <c r="B849" t="s">
        <v>765</v>
      </c>
      <c r="C849" t="s">
        <v>4484</v>
      </c>
    </row>
    <row r="850" spans="1:3" x14ac:dyDescent="0.2">
      <c r="A850">
        <v>850</v>
      </c>
      <c r="B850" t="s">
        <v>711</v>
      </c>
      <c r="C850" t="s">
        <v>4485</v>
      </c>
    </row>
    <row r="851" spans="1:3" x14ac:dyDescent="0.2">
      <c r="A851">
        <v>851</v>
      </c>
      <c r="B851" t="s">
        <v>831</v>
      </c>
      <c r="C851" t="s">
        <v>4486</v>
      </c>
    </row>
    <row r="852" spans="1:3" x14ac:dyDescent="0.2">
      <c r="A852">
        <v>852</v>
      </c>
      <c r="B852" t="s">
        <v>4487</v>
      </c>
      <c r="C852" t="s">
        <v>4488</v>
      </c>
    </row>
    <row r="853" spans="1:3" x14ac:dyDescent="0.2">
      <c r="A853">
        <v>853</v>
      </c>
      <c r="B853" t="s">
        <v>2640</v>
      </c>
      <c r="C853" t="s">
        <v>4489</v>
      </c>
    </row>
    <row r="854" spans="1:3" x14ac:dyDescent="0.2">
      <c r="A854">
        <v>854</v>
      </c>
      <c r="B854" t="s">
        <v>2643</v>
      </c>
      <c r="C854" t="s">
        <v>4490</v>
      </c>
    </row>
    <row r="855" spans="1:3" x14ac:dyDescent="0.2">
      <c r="A855">
        <v>855</v>
      </c>
      <c r="B855" t="s">
        <v>4491</v>
      </c>
      <c r="C855" t="s">
        <v>4492</v>
      </c>
    </row>
    <row r="856" spans="1:3" x14ac:dyDescent="0.2">
      <c r="A856">
        <v>856</v>
      </c>
      <c r="B856" t="s">
        <v>2645</v>
      </c>
      <c r="C856" t="s">
        <v>4493</v>
      </c>
    </row>
    <row r="857" spans="1:3" x14ac:dyDescent="0.2">
      <c r="A857">
        <v>857</v>
      </c>
      <c r="B857" t="s">
        <v>33</v>
      </c>
      <c r="C857" t="s">
        <v>4494</v>
      </c>
    </row>
    <row r="858" spans="1:3" x14ac:dyDescent="0.2">
      <c r="A858">
        <v>858</v>
      </c>
      <c r="B858" t="s">
        <v>1227</v>
      </c>
      <c r="C858" t="s">
        <v>4495</v>
      </c>
    </row>
    <row r="859" spans="1:3" x14ac:dyDescent="0.2">
      <c r="A859">
        <v>859</v>
      </c>
      <c r="B859" t="s">
        <v>875</v>
      </c>
      <c r="C859" t="s">
        <v>4496</v>
      </c>
    </row>
    <row r="860" spans="1:3" x14ac:dyDescent="0.2">
      <c r="A860">
        <v>860</v>
      </c>
      <c r="B860" t="s">
        <v>291</v>
      </c>
      <c r="C860" t="s">
        <v>4497</v>
      </c>
    </row>
    <row r="861" spans="1:3" x14ac:dyDescent="0.2">
      <c r="A861">
        <v>861</v>
      </c>
      <c r="B861" t="s">
        <v>548</v>
      </c>
      <c r="C861" t="s">
        <v>4498</v>
      </c>
    </row>
    <row r="862" spans="1:3" x14ac:dyDescent="0.2">
      <c r="A862">
        <v>862</v>
      </c>
      <c r="B862" t="s">
        <v>1244</v>
      </c>
      <c r="C862" t="s">
        <v>4499</v>
      </c>
    </row>
    <row r="863" spans="1:3" x14ac:dyDescent="0.2">
      <c r="A863">
        <v>863</v>
      </c>
      <c r="B863" t="s">
        <v>4500</v>
      </c>
      <c r="C863" t="s">
        <v>4501</v>
      </c>
    </row>
    <row r="864" spans="1:3" x14ac:dyDescent="0.2">
      <c r="A864">
        <v>864</v>
      </c>
      <c r="B864" t="s">
        <v>2650</v>
      </c>
      <c r="C864" t="s">
        <v>4502</v>
      </c>
    </row>
    <row r="865" spans="1:3" x14ac:dyDescent="0.2">
      <c r="A865">
        <v>865</v>
      </c>
      <c r="B865" t="s">
        <v>4503</v>
      </c>
      <c r="C865" t="s">
        <v>4504</v>
      </c>
    </row>
    <row r="866" spans="1:3" x14ac:dyDescent="0.2">
      <c r="A866">
        <v>866</v>
      </c>
      <c r="B866" t="s">
        <v>764</v>
      </c>
      <c r="C866" t="s">
        <v>4505</v>
      </c>
    </row>
    <row r="867" spans="1:3" x14ac:dyDescent="0.2">
      <c r="A867">
        <v>867</v>
      </c>
      <c r="B867" t="s">
        <v>1249</v>
      </c>
      <c r="C867" t="s">
        <v>4506</v>
      </c>
    </row>
    <row r="868" spans="1:3" x14ac:dyDescent="0.2">
      <c r="A868">
        <v>868</v>
      </c>
      <c r="B868" t="s">
        <v>4507</v>
      </c>
      <c r="C868" t="s">
        <v>4508</v>
      </c>
    </row>
    <row r="869" spans="1:3" x14ac:dyDescent="0.2">
      <c r="A869">
        <v>869</v>
      </c>
      <c r="B869" t="s">
        <v>1374</v>
      </c>
      <c r="C869" t="s">
        <v>4509</v>
      </c>
    </row>
    <row r="870" spans="1:3" x14ac:dyDescent="0.2">
      <c r="A870">
        <v>870</v>
      </c>
      <c r="B870" t="s">
        <v>1021</v>
      </c>
      <c r="C870" t="s">
        <v>4510</v>
      </c>
    </row>
    <row r="871" spans="1:3" x14ac:dyDescent="0.2">
      <c r="A871">
        <v>871</v>
      </c>
      <c r="B871" t="s">
        <v>2656</v>
      </c>
      <c r="C871" t="s">
        <v>4511</v>
      </c>
    </row>
    <row r="872" spans="1:3" x14ac:dyDescent="0.2">
      <c r="A872">
        <v>872</v>
      </c>
      <c r="B872" t="s">
        <v>2659</v>
      </c>
      <c r="C872" t="s">
        <v>4512</v>
      </c>
    </row>
    <row r="873" spans="1:3" x14ac:dyDescent="0.2">
      <c r="A873">
        <v>873</v>
      </c>
      <c r="B873" t="s">
        <v>2661</v>
      </c>
      <c r="C873" t="s">
        <v>4513</v>
      </c>
    </row>
    <row r="874" spans="1:3" x14ac:dyDescent="0.2">
      <c r="A874">
        <v>874</v>
      </c>
      <c r="B874" t="s">
        <v>84</v>
      </c>
      <c r="C874" t="s">
        <v>4514</v>
      </c>
    </row>
    <row r="875" spans="1:3" x14ac:dyDescent="0.2">
      <c r="A875">
        <v>875</v>
      </c>
      <c r="B875" t="s">
        <v>0</v>
      </c>
      <c r="C875" t="s">
        <v>4515</v>
      </c>
    </row>
    <row r="876" spans="1:3" x14ac:dyDescent="0.2">
      <c r="A876">
        <v>876</v>
      </c>
      <c r="B876" t="s">
        <v>4516</v>
      </c>
      <c r="C876" t="s">
        <v>4515</v>
      </c>
    </row>
    <row r="877" spans="1:3" x14ac:dyDescent="0.2">
      <c r="A877">
        <v>877</v>
      </c>
      <c r="B877" t="s">
        <v>268</v>
      </c>
      <c r="C877" t="s">
        <v>4517</v>
      </c>
    </row>
    <row r="878" spans="1:3" x14ac:dyDescent="0.2">
      <c r="A878">
        <v>878</v>
      </c>
      <c r="B878" t="s">
        <v>62</v>
      </c>
      <c r="C878" t="s">
        <v>4518</v>
      </c>
    </row>
    <row r="879" spans="1:3" x14ac:dyDescent="0.2">
      <c r="A879">
        <v>879</v>
      </c>
      <c r="B879" t="s">
        <v>4519</v>
      </c>
      <c r="C879" t="s">
        <v>4520</v>
      </c>
    </row>
    <row r="880" spans="1:3" x14ac:dyDescent="0.2">
      <c r="A880">
        <v>880</v>
      </c>
      <c r="B880" t="s">
        <v>99</v>
      </c>
      <c r="C880" t="s">
        <v>4521</v>
      </c>
    </row>
    <row r="881" spans="1:3" x14ac:dyDescent="0.2">
      <c r="A881">
        <v>881</v>
      </c>
      <c r="B881" t="s">
        <v>2669</v>
      </c>
      <c r="C881" t="s">
        <v>4522</v>
      </c>
    </row>
    <row r="882" spans="1:3" x14ac:dyDescent="0.2">
      <c r="A882">
        <v>882</v>
      </c>
      <c r="B882" t="s">
        <v>520</v>
      </c>
      <c r="C882" t="s">
        <v>4523</v>
      </c>
    </row>
    <row r="883" spans="1:3" x14ac:dyDescent="0.2">
      <c r="A883">
        <v>883</v>
      </c>
      <c r="B883" t="s">
        <v>2671</v>
      </c>
      <c r="C883" t="s">
        <v>4524</v>
      </c>
    </row>
    <row r="884" spans="1:3" x14ac:dyDescent="0.2">
      <c r="A884">
        <v>884</v>
      </c>
      <c r="B884" t="s">
        <v>527</v>
      </c>
      <c r="C884" t="s">
        <v>4525</v>
      </c>
    </row>
    <row r="885" spans="1:3" x14ac:dyDescent="0.2">
      <c r="A885">
        <v>885</v>
      </c>
      <c r="B885" t="s">
        <v>528</v>
      </c>
      <c r="C885" t="s">
        <v>4526</v>
      </c>
    </row>
    <row r="886" spans="1:3" x14ac:dyDescent="0.2">
      <c r="A886">
        <v>886</v>
      </c>
      <c r="B886" t="s">
        <v>2674</v>
      </c>
      <c r="C886" t="s">
        <v>4527</v>
      </c>
    </row>
    <row r="887" spans="1:3" x14ac:dyDescent="0.2">
      <c r="A887">
        <v>887</v>
      </c>
      <c r="B887" t="s">
        <v>4528</v>
      </c>
      <c r="C887" t="s">
        <v>4529</v>
      </c>
    </row>
    <row r="888" spans="1:3" x14ac:dyDescent="0.2">
      <c r="A888">
        <v>888</v>
      </c>
      <c r="B888" t="s">
        <v>2676</v>
      </c>
      <c r="C888" t="s">
        <v>4530</v>
      </c>
    </row>
    <row r="889" spans="1:3" x14ac:dyDescent="0.2">
      <c r="A889">
        <v>889</v>
      </c>
      <c r="B889" t="s">
        <v>2678</v>
      </c>
      <c r="C889" t="s">
        <v>4531</v>
      </c>
    </row>
    <row r="890" spans="1:3" x14ac:dyDescent="0.2">
      <c r="A890">
        <v>890</v>
      </c>
      <c r="B890" t="s">
        <v>239</v>
      </c>
      <c r="C890" t="s">
        <v>4532</v>
      </c>
    </row>
    <row r="891" spans="1:3" x14ac:dyDescent="0.2">
      <c r="A891">
        <v>891</v>
      </c>
      <c r="B891" t="s">
        <v>4533</v>
      </c>
      <c r="C891" t="s">
        <v>4534</v>
      </c>
    </row>
    <row r="892" spans="1:3" x14ac:dyDescent="0.2">
      <c r="A892">
        <v>892</v>
      </c>
      <c r="B892" t="s">
        <v>375</v>
      </c>
      <c r="C892" t="s">
        <v>4535</v>
      </c>
    </row>
    <row r="893" spans="1:3" x14ac:dyDescent="0.2">
      <c r="A893">
        <v>893</v>
      </c>
      <c r="B893" t="s">
        <v>955</v>
      </c>
      <c r="C893" t="s">
        <v>4536</v>
      </c>
    </row>
    <row r="894" spans="1:3" x14ac:dyDescent="0.2">
      <c r="A894">
        <v>894</v>
      </c>
      <c r="B894" t="s">
        <v>4537</v>
      </c>
      <c r="C894" t="s">
        <v>4538</v>
      </c>
    </row>
    <row r="895" spans="1:3" x14ac:dyDescent="0.2">
      <c r="A895">
        <v>895</v>
      </c>
      <c r="B895" t="s">
        <v>551</v>
      </c>
      <c r="C895" t="s">
        <v>4539</v>
      </c>
    </row>
    <row r="896" spans="1:3" x14ac:dyDescent="0.2">
      <c r="A896">
        <v>896</v>
      </c>
      <c r="B896" t="s">
        <v>1264</v>
      </c>
      <c r="C896" t="s">
        <v>4540</v>
      </c>
    </row>
    <row r="897" spans="1:3" x14ac:dyDescent="0.2">
      <c r="A897">
        <v>897</v>
      </c>
      <c r="B897" t="s">
        <v>19</v>
      </c>
      <c r="C897" t="s">
        <v>4541</v>
      </c>
    </row>
    <row r="898" spans="1:3" x14ac:dyDescent="0.2">
      <c r="A898">
        <v>898</v>
      </c>
      <c r="B898" t="s">
        <v>28</v>
      </c>
      <c r="C898" t="s">
        <v>4542</v>
      </c>
    </row>
    <row r="899" spans="1:3" x14ac:dyDescent="0.2">
      <c r="A899">
        <v>899</v>
      </c>
      <c r="B899" t="s">
        <v>51</v>
      </c>
      <c r="C899" t="s">
        <v>4543</v>
      </c>
    </row>
    <row r="900" spans="1:3" x14ac:dyDescent="0.2">
      <c r="A900">
        <v>900</v>
      </c>
      <c r="B900" t="s">
        <v>1265</v>
      </c>
      <c r="C900" t="s">
        <v>4540</v>
      </c>
    </row>
    <row r="901" spans="1:3" x14ac:dyDescent="0.2">
      <c r="A901">
        <v>901</v>
      </c>
      <c r="B901" t="s">
        <v>2693</v>
      </c>
      <c r="C901" t="s">
        <v>4544</v>
      </c>
    </row>
    <row r="902" spans="1:3" x14ac:dyDescent="0.2">
      <c r="A902">
        <v>902</v>
      </c>
      <c r="B902" t="s">
        <v>27</v>
      </c>
      <c r="C902" t="s">
        <v>4545</v>
      </c>
    </row>
    <row r="903" spans="1:3" x14ac:dyDescent="0.2">
      <c r="A903">
        <v>903</v>
      </c>
      <c r="B903" t="s">
        <v>257</v>
      </c>
      <c r="C903" t="s">
        <v>4546</v>
      </c>
    </row>
    <row r="904" spans="1:3" x14ac:dyDescent="0.2">
      <c r="A904">
        <v>904</v>
      </c>
      <c r="B904" t="s">
        <v>2699</v>
      </c>
      <c r="C904" t="s">
        <v>4547</v>
      </c>
    </row>
    <row r="905" spans="1:3" x14ac:dyDescent="0.2">
      <c r="A905">
        <v>905</v>
      </c>
      <c r="B905" t="s">
        <v>186</v>
      </c>
      <c r="C905" t="s">
        <v>4548</v>
      </c>
    </row>
    <row r="906" spans="1:3" x14ac:dyDescent="0.2">
      <c r="A906">
        <v>906</v>
      </c>
      <c r="B906" t="s">
        <v>4549</v>
      </c>
      <c r="C906" t="s">
        <v>4550</v>
      </c>
    </row>
    <row r="907" spans="1:3" x14ac:dyDescent="0.2">
      <c r="A907">
        <v>907</v>
      </c>
      <c r="B907" t="s">
        <v>2702</v>
      </c>
      <c r="C907" t="s">
        <v>4551</v>
      </c>
    </row>
    <row r="908" spans="1:3" x14ac:dyDescent="0.2">
      <c r="A908">
        <v>908</v>
      </c>
      <c r="B908" t="s">
        <v>4552</v>
      </c>
      <c r="C908" t="s">
        <v>4553</v>
      </c>
    </row>
    <row r="909" spans="1:3" x14ac:dyDescent="0.2">
      <c r="A909">
        <v>909</v>
      </c>
      <c r="B909" t="s">
        <v>713</v>
      </c>
      <c r="C909" t="s">
        <v>4554</v>
      </c>
    </row>
    <row r="910" spans="1:3" x14ac:dyDescent="0.2">
      <c r="A910">
        <v>910</v>
      </c>
      <c r="B910" t="s">
        <v>2705</v>
      </c>
      <c r="C910" t="s">
        <v>4555</v>
      </c>
    </row>
    <row r="911" spans="1:3" x14ac:dyDescent="0.2">
      <c r="A911">
        <v>911</v>
      </c>
      <c r="B911" t="s">
        <v>501</v>
      </c>
      <c r="C911" t="s">
        <v>4556</v>
      </c>
    </row>
    <row r="912" spans="1:3" x14ac:dyDescent="0.2">
      <c r="A912">
        <v>912</v>
      </c>
      <c r="B912" t="s">
        <v>4557</v>
      </c>
      <c r="C912" t="s">
        <v>4558</v>
      </c>
    </row>
    <row r="913" spans="1:3" x14ac:dyDescent="0.2">
      <c r="A913">
        <v>913</v>
      </c>
      <c r="B913" t="s">
        <v>2708</v>
      </c>
      <c r="C913" t="s">
        <v>4559</v>
      </c>
    </row>
    <row r="914" spans="1:3" x14ac:dyDescent="0.2">
      <c r="A914">
        <v>914</v>
      </c>
      <c r="B914" t="s">
        <v>2711</v>
      </c>
      <c r="C914" t="s">
        <v>4560</v>
      </c>
    </row>
    <row r="915" spans="1:3" x14ac:dyDescent="0.2">
      <c r="A915">
        <v>915</v>
      </c>
      <c r="B915" t="s">
        <v>437</v>
      </c>
      <c r="C915" t="s">
        <v>4561</v>
      </c>
    </row>
    <row r="916" spans="1:3" x14ac:dyDescent="0.2">
      <c r="A916">
        <v>916</v>
      </c>
      <c r="B916" t="s">
        <v>4562</v>
      </c>
      <c r="C916" t="s">
        <v>4563</v>
      </c>
    </row>
    <row r="917" spans="1:3" x14ac:dyDescent="0.2">
      <c r="A917">
        <v>917</v>
      </c>
      <c r="B917" t="s">
        <v>4564</v>
      </c>
      <c r="C917" t="s">
        <v>4565</v>
      </c>
    </row>
    <row r="918" spans="1:3" x14ac:dyDescent="0.2">
      <c r="A918">
        <v>918</v>
      </c>
      <c r="B918" t="s">
        <v>59</v>
      </c>
      <c r="C918" t="s">
        <v>4566</v>
      </c>
    </row>
    <row r="919" spans="1:3" x14ac:dyDescent="0.2">
      <c r="A919">
        <v>919</v>
      </c>
      <c r="B919" t="s">
        <v>60</v>
      </c>
      <c r="C919" t="s">
        <v>4567</v>
      </c>
    </row>
    <row r="920" spans="1:3" x14ac:dyDescent="0.2">
      <c r="A920">
        <v>920</v>
      </c>
      <c r="B920" t="s">
        <v>803</v>
      </c>
      <c r="C920" t="s">
        <v>4568</v>
      </c>
    </row>
    <row r="921" spans="1:3" x14ac:dyDescent="0.2">
      <c r="A921">
        <v>921</v>
      </c>
      <c r="B921" t="s">
        <v>804</v>
      </c>
      <c r="C921" t="s">
        <v>4569</v>
      </c>
    </row>
    <row r="922" spans="1:3" x14ac:dyDescent="0.2">
      <c r="A922">
        <v>922</v>
      </c>
      <c r="B922" t="s">
        <v>2717</v>
      </c>
      <c r="C922" t="s">
        <v>4570</v>
      </c>
    </row>
    <row r="923" spans="1:3" x14ac:dyDescent="0.2">
      <c r="A923">
        <v>923</v>
      </c>
      <c r="B923" t="s">
        <v>2720</v>
      </c>
      <c r="C923" t="s">
        <v>4571</v>
      </c>
    </row>
    <row r="924" spans="1:3" x14ac:dyDescent="0.2">
      <c r="A924">
        <v>924</v>
      </c>
      <c r="B924" t="s">
        <v>2722</v>
      </c>
      <c r="C924" t="s">
        <v>4572</v>
      </c>
    </row>
    <row r="925" spans="1:3" x14ac:dyDescent="0.2">
      <c r="A925">
        <v>925</v>
      </c>
      <c r="B925" t="s">
        <v>2724</v>
      </c>
      <c r="C925" t="s">
        <v>4573</v>
      </c>
    </row>
    <row r="926" spans="1:3" x14ac:dyDescent="0.2">
      <c r="A926">
        <v>926</v>
      </c>
      <c r="B926" t="s">
        <v>2726</v>
      </c>
      <c r="C926" t="s">
        <v>4574</v>
      </c>
    </row>
    <row r="927" spans="1:3" x14ac:dyDescent="0.2">
      <c r="A927">
        <v>927</v>
      </c>
      <c r="B927" t="s">
        <v>4575</v>
      </c>
      <c r="C927" t="s">
        <v>4576</v>
      </c>
    </row>
    <row r="928" spans="1:3" x14ac:dyDescent="0.2">
      <c r="A928">
        <v>928</v>
      </c>
      <c r="B928" t="s">
        <v>4577</v>
      </c>
      <c r="C928" t="s">
        <v>4578</v>
      </c>
    </row>
    <row r="929" spans="1:3" x14ac:dyDescent="0.2">
      <c r="A929">
        <v>929</v>
      </c>
      <c r="B929" t="s">
        <v>285</v>
      </c>
      <c r="C929" t="s">
        <v>4579</v>
      </c>
    </row>
    <row r="930" spans="1:3" x14ac:dyDescent="0.2">
      <c r="A930">
        <v>930</v>
      </c>
      <c r="B930" t="s">
        <v>4580</v>
      </c>
      <c r="C930" t="s">
        <v>4581</v>
      </c>
    </row>
    <row r="931" spans="1:3" x14ac:dyDescent="0.2">
      <c r="A931">
        <v>931</v>
      </c>
      <c r="B931" t="s">
        <v>4582</v>
      </c>
      <c r="C931" t="s">
        <v>4583</v>
      </c>
    </row>
    <row r="932" spans="1:3" x14ac:dyDescent="0.2">
      <c r="A932">
        <v>932</v>
      </c>
      <c r="B932" t="s">
        <v>4584</v>
      </c>
      <c r="C932" t="s">
        <v>4585</v>
      </c>
    </row>
    <row r="933" spans="1:3" x14ac:dyDescent="0.2">
      <c r="A933">
        <v>933</v>
      </c>
      <c r="B933" t="s">
        <v>4586</v>
      </c>
      <c r="C933" t="s">
        <v>4587</v>
      </c>
    </row>
    <row r="934" spans="1:3" x14ac:dyDescent="0.2">
      <c r="A934">
        <v>934</v>
      </c>
      <c r="B934" t="s">
        <v>4588</v>
      </c>
      <c r="C934" t="s">
        <v>4589</v>
      </c>
    </row>
    <row r="935" spans="1:3" x14ac:dyDescent="0.2">
      <c r="A935">
        <v>935</v>
      </c>
      <c r="B935" t="s">
        <v>4590</v>
      </c>
      <c r="C935" t="s">
        <v>4591</v>
      </c>
    </row>
    <row r="936" spans="1:3" x14ac:dyDescent="0.2">
      <c r="A936">
        <v>936</v>
      </c>
      <c r="B936" t="s">
        <v>4592</v>
      </c>
      <c r="C936" t="s">
        <v>4593</v>
      </c>
    </row>
    <row r="937" spans="1:3" x14ac:dyDescent="0.2">
      <c r="A937">
        <v>937</v>
      </c>
      <c r="B937" t="s">
        <v>4594</v>
      </c>
      <c r="C937" t="s">
        <v>4591</v>
      </c>
    </row>
    <row r="938" spans="1:3" x14ac:dyDescent="0.2">
      <c r="A938">
        <v>938</v>
      </c>
      <c r="B938" t="s">
        <v>4595</v>
      </c>
      <c r="C938" t="s">
        <v>4596</v>
      </c>
    </row>
    <row r="939" spans="1:3" x14ac:dyDescent="0.2">
      <c r="A939">
        <v>939</v>
      </c>
      <c r="B939" t="s">
        <v>4597</v>
      </c>
      <c r="C939" t="s">
        <v>4598</v>
      </c>
    </row>
    <row r="940" spans="1:3" x14ac:dyDescent="0.2">
      <c r="A940">
        <v>940</v>
      </c>
      <c r="B940" t="s">
        <v>4599</v>
      </c>
      <c r="C940" t="s">
        <v>4600</v>
      </c>
    </row>
    <row r="941" spans="1:3" x14ac:dyDescent="0.2">
      <c r="A941">
        <v>941</v>
      </c>
      <c r="B941" t="s">
        <v>4601</v>
      </c>
      <c r="C941" t="s">
        <v>4602</v>
      </c>
    </row>
    <row r="942" spans="1:3" x14ac:dyDescent="0.2">
      <c r="A942">
        <v>942</v>
      </c>
      <c r="B942" t="s">
        <v>1038</v>
      </c>
      <c r="C942" t="s">
        <v>4603</v>
      </c>
    </row>
    <row r="943" spans="1:3" x14ac:dyDescent="0.2">
      <c r="A943">
        <v>943</v>
      </c>
      <c r="B943" t="s">
        <v>2731</v>
      </c>
      <c r="C943" t="s">
        <v>4604</v>
      </c>
    </row>
    <row r="944" spans="1:3" x14ac:dyDescent="0.2">
      <c r="A944">
        <v>944</v>
      </c>
      <c r="B944" t="s">
        <v>2733</v>
      </c>
      <c r="C944" t="s">
        <v>4605</v>
      </c>
    </row>
    <row r="945" spans="1:3" x14ac:dyDescent="0.2">
      <c r="A945">
        <v>945</v>
      </c>
      <c r="B945" t="s">
        <v>396</v>
      </c>
      <c r="C945" t="s">
        <v>4606</v>
      </c>
    </row>
    <row r="946" spans="1:3" x14ac:dyDescent="0.2">
      <c r="A946">
        <v>946</v>
      </c>
      <c r="B946" t="s">
        <v>4607</v>
      </c>
      <c r="C946" t="s">
        <v>4608</v>
      </c>
    </row>
    <row r="947" spans="1:3" x14ac:dyDescent="0.2">
      <c r="A947">
        <v>947</v>
      </c>
      <c r="B947" t="s">
        <v>163</v>
      </c>
      <c r="C947" t="s">
        <v>4609</v>
      </c>
    </row>
    <row r="948" spans="1:3" x14ac:dyDescent="0.2">
      <c r="A948">
        <v>948</v>
      </c>
      <c r="B948" t="s">
        <v>1261</v>
      </c>
      <c r="C948" t="s">
        <v>4610</v>
      </c>
    </row>
    <row r="949" spans="1:3" x14ac:dyDescent="0.2">
      <c r="A949">
        <v>949</v>
      </c>
      <c r="B949" t="s">
        <v>1302</v>
      </c>
      <c r="C949" t="s">
        <v>4611</v>
      </c>
    </row>
    <row r="950" spans="1:3" x14ac:dyDescent="0.2">
      <c r="A950">
        <v>950</v>
      </c>
      <c r="B950" t="s">
        <v>4612</v>
      </c>
      <c r="C950" t="s">
        <v>4613</v>
      </c>
    </row>
    <row r="951" spans="1:3" x14ac:dyDescent="0.2">
      <c r="A951">
        <v>951</v>
      </c>
      <c r="B951" t="s">
        <v>203</v>
      </c>
      <c r="C951" t="s">
        <v>4614</v>
      </c>
    </row>
    <row r="952" spans="1:3" x14ac:dyDescent="0.2">
      <c r="A952">
        <v>952</v>
      </c>
      <c r="B952" t="s">
        <v>2741</v>
      </c>
      <c r="C952" t="s">
        <v>4615</v>
      </c>
    </row>
    <row r="953" spans="1:3" x14ac:dyDescent="0.2">
      <c r="A953">
        <v>953</v>
      </c>
      <c r="B953" t="s">
        <v>2743</v>
      </c>
      <c r="C953" t="s">
        <v>4616</v>
      </c>
    </row>
    <row r="954" spans="1:3" x14ac:dyDescent="0.2">
      <c r="A954">
        <v>954</v>
      </c>
      <c r="B954" t="s">
        <v>2745</v>
      </c>
      <c r="C954" t="s">
        <v>4617</v>
      </c>
    </row>
    <row r="955" spans="1:3" x14ac:dyDescent="0.2">
      <c r="A955">
        <v>955</v>
      </c>
      <c r="B955" t="s">
        <v>2747</v>
      </c>
      <c r="C955" t="s">
        <v>4618</v>
      </c>
    </row>
    <row r="956" spans="1:3" x14ac:dyDescent="0.2">
      <c r="A956">
        <v>956</v>
      </c>
      <c r="B956" t="s">
        <v>105</v>
      </c>
      <c r="C956" t="s">
        <v>4619</v>
      </c>
    </row>
    <row r="957" spans="1:3" x14ac:dyDescent="0.2">
      <c r="A957">
        <v>957</v>
      </c>
      <c r="B957" t="s">
        <v>1357</v>
      </c>
      <c r="C957" t="s">
        <v>4620</v>
      </c>
    </row>
    <row r="958" spans="1:3" x14ac:dyDescent="0.2">
      <c r="A958">
        <v>958</v>
      </c>
      <c r="B958" t="s">
        <v>63</v>
      </c>
      <c r="C958" t="s">
        <v>4621</v>
      </c>
    </row>
    <row r="959" spans="1:3" x14ac:dyDescent="0.2">
      <c r="A959">
        <v>959</v>
      </c>
      <c r="B959" t="s">
        <v>4622</v>
      </c>
      <c r="C959" t="s">
        <v>4623</v>
      </c>
    </row>
    <row r="960" spans="1:3" x14ac:dyDescent="0.2">
      <c r="A960">
        <v>960</v>
      </c>
      <c r="B960" t="s">
        <v>1102</v>
      </c>
      <c r="C960" t="s">
        <v>4624</v>
      </c>
    </row>
    <row r="961" spans="1:3" x14ac:dyDescent="0.2">
      <c r="A961">
        <v>961</v>
      </c>
      <c r="B961" t="s">
        <v>4625</v>
      </c>
      <c r="C961" t="s">
        <v>4626</v>
      </c>
    </row>
    <row r="962" spans="1:3" x14ac:dyDescent="0.2">
      <c r="A962">
        <v>962</v>
      </c>
      <c r="B962" t="s">
        <v>876</v>
      </c>
      <c r="C962" t="s">
        <v>4627</v>
      </c>
    </row>
    <row r="963" spans="1:3" x14ac:dyDescent="0.2">
      <c r="A963">
        <v>963</v>
      </c>
      <c r="B963" t="s">
        <v>29</v>
      </c>
      <c r="C963" t="s">
        <v>4628</v>
      </c>
    </row>
    <row r="964" spans="1:3" x14ac:dyDescent="0.2">
      <c r="A964">
        <v>964</v>
      </c>
      <c r="B964" t="s">
        <v>6</v>
      </c>
      <c r="C964" t="s">
        <v>4629</v>
      </c>
    </row>
    <row r="965" spans="1:3" x14ac:dyDescent="0.2">
      <c r="A965">
        <v>965</v>
      </c>
      <c r="B965" t="s">
        <v>4630</v>
      </c>
      <c r="C965" t="s">
        <v>4631</v>
      </c>
    </row>
    <row r="966" spans="1:3" x14ac:dyDescent="0.2">
      <c r="A966">
        <v>966</v>
      </c>
      <c r="B966" t="s">
        <v>1116</v>
      </c>
      <c r="C966" t="s">
        <v>4632</v>
      </c>
    </row>
    <row r="967" spans="1:3" x14ac:dyDescent="0.2">
      <c r="A967">
        <v>967</v>
      </c>
      <c r="B967" t="s">
        <v>1114</v>
      </c>
      <c r="C967" t="s">
        <v>4633</v>
      </c>
    </row>
    <row r="968" spans="1:3" x14ac:dyDescent="0.2">
      <c r="A968">
        <v>968</v>
      </c>
      <c r="B968" t="s">
        <v>2762</v>
      </c>
      <c r="C968" t="s">
        <v>4634</v>
      </c>
    </row>
    <row r="969" spans="1:3" x14ac:dyDescent="0.2">
      <c r="A969">
        <v>969</v>
      </c>
      <c r="B969" t="s">
        <v>773</v>
      </c>
      <c r="C969" t="s">
        <v>4635</v>
      </c>
    </row>
    <row r="970" spans="1:3" x14ac:dyDescent="0.2">
      <c r="A970">
        <v>970</v>
      </c>
      <c r="B970" t="s">
        <v>292</v>
      </c>
      <c r="C970" t="s">
        <v>4636</v>
      </c>
    </row>
    <row r="971" spans="1:3" x14ac:dyDescent="0.2">
      <c r="A971">
        <v>971</v>
      </c>
      <c r="B971" t="s">
        <v>601</v>
      </c>
      <c r="C971" t="s">
        <v>4637</v>
      </c>
    </row>
    <row r="972" spans="1:3" x14ac:dyDescent="0.2">
      <c r="A972">
        <v>972</v>
      </c>
      <c r="B972" t="s">
        <v>4638</v>
      </c>
      <c r="C972" t="s">
        <v>4639</v>
      </c>
    </row>
    <row r="973" spans="1:3" x14ac:dyDescent="0.2">
      <c r="A973">
        <v>973</v>
      </c>
      <c r="B973" t="s">
        <v>2767</v>
      </c>
      <c r="C973" t="s">
        <v>4640</v>
      </c>
    </row>
    <row r="974" spans="1:3" x14ac:dyDescent="0.2">
      <c r="A974">
        <v>974</v>
      </c>
      <c r="B974" t="s">
        <v>1088</v>
      </c>
      <c r="C974" t="s">
        <v>4641</v>
      </c>
    </row>
    <row r="975" spans="1:3" x14ac:dyDescent="0.2">
      <c r="A975">
        <v>975</v>
      </c>
      <c r="B975" t="s">
        <v>853</v>
      </c>
      <c r="C975" t="s">
        <v>4642</v>
      </c>
    </row>
    <row r="976" spans="1:3" x14ac:dyDescent="0.2">
      <c r="A976">
        <v>976</v>
      </c>
      <c r="B976" t="s">
        <v>89</v>
      </c>
      <c r="C976" t="s">
        <v>4643</v>
      </c>
    </row>
    <row r="977" spans="1:3" x14ac:dyDescent="0.2">
      <c r="A977">
        <v>977</v>
      </c>
      <c r="B977" t="s">
        <v>811</v>
      </c>
      <c r="C977" t="s">
        <v>4644</v>
      </c>
    </row>
    <row r="978" spans="1:3" x14ac:dyDescent="0.2">
      <c r="A978">
        <v>978</v>
      </c>
      <c r="B978" t="s">
        <v>812</v>
      </c>
      <c r="C978" t="s">
        <v>4645</v>
      </c>
    </row>
    <row r="979" spans="1:3" x14ac:dyDescent="0.2">
      <c r="A979">
        <v>979</v>
      </c>
      <c r="B979" t="s">
        <v>2774</v>
      </c>
      <c r="C979" t="s">
        <v>4646</v>
      </c>
    </row>
    <row r="980" spans="1:3" x14ac:dyDescent="0.2">
      <c r="A980">
        <v>980</v>
      </c>
      <c r="B980" t="s">
        <v>4647</v>
      </c>
      <c r="C980" t="s">
        <v>4648</v>
      </c>
    </row>
    <row r="981" spans="1:3" x14ac:dyDescent="0.2">
      <c r="A981">
        <v>981</v>
      </c>
      <c r="B981" t="s">
        <v>2777</v>
      </c>
      <c r="C981" t="s">
        <v>4649</v>
      </c>
    </row>
    <row r="982" spans="1:3" x14ac:dyDescent="0.2">
      <c r="A982">
        <v>982</v>
      </c>
      <c r="B982" t="s">
        <v>180</v>
      </c>
      <c r="C982" t="s">
        <v>4650</v>
      </c>
    </row>
    <row r="983" spans="1:3" x14ac:dyDescent="0.2">
      <c r="A983">
        <v>983</v>
      </c>
      <c r="B983" t="s">
        <v>2780</v>
      </c>
      <c r="C983" t="s">
        <v>4651</v>
      </c>
    </row>
    <row r="984" spans="1:3" x14ac:dyDescent="0.2">
      <c r="A984">
        <v>984</v>
      </c>
      <c r="B984" t="s">
        <v>672</v>
      </c>
      <c r="C984" t="s">
        <v>4652</v>
      </c>
    </row>
    <row r="985" spans="1:3" x14ac:dyDescent="0.2">
      <c r="A985">
        <v>985</v>
      </c>
      <c r="B985" t="s">
        <v>2785</v>
      </c>
      <c r="C985" t="s">
        <v>4653</v>
      </c>
    </row>
    <row r="986" spans="1:3" x14ac:dyDescent="0.2">
      <c r="A986">
        <v>986</v>
      </c>
      <c r="B986" t="s">
        <v>4654</v>
      </c>
      <c r="C986" t="s">
        <v>4655</v>
      </c>
    </row>
    <row r="987" spans="1:3" x14ac:dyDescent="0.2">
      <c r="A987">
        <v>987</v>
      </c>
      <c r="B987" t="s">
        <v>1360</v>
      </c>
      <c r="C987" t="s">
        <v>4656</v>
      </c>
    </row>
    <row r="988" spans="1:3" x14ac:dyDescent="0.2">
      <c r="A988">
        <v>988</v>
      </c>
      <c r="B988" t="s">
        <v>2787</v>
      </c>
      <c r="C988" t="s">
        <v>4657</v>
      </c>
    </row>
    <row r="989" spans="1:3" x14ac:dyDescent="0.2">
      <c r="A989">
        <v>989</v>
      </c>
      <c r="B989" t="s">
        <v>4658</v>
      </c>
      <c r="C989" t="s">
        <v>4659</v>
      </c>
    </row>
    <row r="990" spans="1:3" x14ac:dyDescent="0.2">
      <c r="A990">
        <v>990</v>
      </c>
      <c r="B990" t="s">
        <v>4660</v>
      </c>
      <c r="C990" t="s">
        <v>4661</v>
      </c>
    </row>
    <row r="991" spans="1:3" x14ac:dyDescent="0.2">
      <c r="A991">
        <v>991</v>
      </c>
      <c r="B991" t="s">
        <v>568</v>
      </c>
      <c r="C991" t="s">
        <v>4662</v>
      </c>
    </row>
    <row r="992" spans="1:3" x14ac:dyDescent="0.2">
      <c r="A992">
        <v>992</v>
      </c>
      <c r="B992" t="s">
        <v>638</v>
      </c>
      <c r="C992" t="s">
        <v>4663</v>
      </c>
    </row>
    <row r="993" spans="1:3" x14ac:dyDescent="0.2">
      <c r="A993">
        <v>993</v>
      </c>
      <c r="B993" t="s">
        <v>73</v>
      </c>
      <c r="C993" t="s">
        <v>4664</v>
      </c>
    </row>
    <row r="994" spans="1:3" x14ac:dyDescent="0.2">
      <c r="A994">
        <v>994</v>
      </c>
      <c r="B994" t="s">
        <v>2791</v>
      </c>
      <c r="C994" t="s">
        <v>4665</v>
      </c>
    </row>
    <row r="995" spans="1:3" x14ac:dyDescent="0.2">
      <c r="A995">
        <v>995</v>
      </c>
      <c r="B995" t="s">
        <v>4666</v>
      </c>
      <c r="C995" t="s">
        <v>4667</v>
      </c>
    </row>
    <row r="996" spans="1:3" x14ac:dyDescent="0.2">
      <c r="A996">
        <v>996</v>
      </c>
      <c r="B996" t="s">
        <v>4668</v>
      </c>
      <c r="C996" t="s">
        <v>4669</v>
      </c>
    </row>
    <row r="997" spans="1:3" x14ac:dyDescent="0.2">
      <c r="A997">
        <v>997</v>
      </c>
      <c r="B997" t="s">
        <v>1122</v>
      </c>
      <c r="C997" t="s">
        <v>4670</v>
      </c>
    </row>
    <row r="998" spans="1:3" x14ac:dyDescent="0.2">
      <c r="A998">
        <v>998</v>
      </c>
      <c r="B998" t="s">
        <v>326</v>
      </c>
      <c r="C998" t="s">
        <v>4671</v>
      </c>
    </row>
    <row r="999" spans="1:3" x14ac:dyDescent="0.2">
      <c r="A999">
        <v>999</v>
      </c>
      <c r="B999" t="s">
        <v>1061</v>
      </c>
      <c r="C999" t="s">
        <v>4672</v>
      </c>
    </row>
    <row r="1000" spans="1:3" x14ac:dyDescent="0.2">
      <c r="A1000">
        <v>1000</v>
      </c>
      <c r="B1000" t="s">
        <v>2795</v>
      </c>
      <c r="C1000" t="s">
        <v>4673</v>
      </c>
    </row>
    <row r="1001" spans="1:3" x14ac:dyDescent="0.2">
      <c r="A1001">
        <v>1001</v>
      </c>
      <c r="B1001" t="s">
        <v>2798</v>
      </c>
      <c r="C1001" t="s">
        <v>4674</v>
      </c>
    </row>
    <row r="1002" spans="1:3" x14ac:dyDescent="0.2">
      <c r="A1002">
        <v>1002</v>
      </c>
      <c r="B1002" t="s">
        <v>2800</v>
      </c>
      <c r="C1002" t="s">
        <v>4675</v>
      </c>
    </row>
    <row r="1003" spans="1:3" x14ac:dyDescent="0.2">
      <c r="A1003">
        <v>1003</v>
      </c>
      <c r="B1003" t="s">
        <v>167</v>
      </c>
      <c r="C1003" t="s">
        <v>4676</v>
      </c>
    </row>
    <row r="1004" spans="1:3" x14ac:dyDescent="0.2">
      <c r="A1004">
        <v>1004</v>
      </c>
      <c r="B1004" t="s">
        <v>189</v>
      </c>
      <c r="C1004" t="s">
        <v>4677</v>
      </c>
    </row>
    <row r="1005" spans="1:3" x14ac:dyDescent="0.2">
      <c r="A1005">
        <v>1005</v>
      </c>
      <c r="B1005" t="s">
        <v>140</v>
      </c>
      <c r="C1005" t="s">
        <v>4678</v>
      </c>
    </row>
    <row r="1006" spans="1:3" x14ac:dyDescent="0.2">
      <c r="A1006">
        <v>1006</v>
      </c>
      <c r="B1006" t="s">
        <v>2806</v>
      </c>
      <c r="C1006" t="s">
        <v>4679</v>
      </c>
    </row>
    <row r="1007" spans="1:3" x14ac:dyDescent="0.2">
      <c r="A1007">
        <v>1007</v>
      </c>
      <c r="B1007" t="s">
        <v>2808</v>
      </c>
      <c r="C1007" t="s">
        <v>4680</v>
      </c>
    </row>
    <row r="1008" spans="1:3" x14ac:dyDescent="0.2">
      <c r="A1008">
        <v>1008</v>
      </c>
      <c r="B1008" t="s">
        <v>2810</v>
      </c>
      <c r="C1008" t="s">
        <v>4681</v>
      </c>
    </row>
    <row r="1009" spans="1:3" x14ac:dyDescent="0.2">
      <c r="A1009">
        <v>1009</v>
      </c>
      <c r="B1009" t="s">
        <v>2813</v>
      </c>
      <c r="C1009" t="s">
        <v>4682</v>
      </c>
    </row>
    <row r="1010" spans="1:3" x14ac:dyDescent="0.2">
      <c r="A1010">
        <v>1010</v>
      </c>
      <c r="B1010" t="s">
        <v>104</v>
      </c>
      <c r="C1010" t="s">
        <v>4683</v>
      </c>
    </row>
    <row r="1011" spans="1:3" x14ac:dyDescent="0.2">
      <c r="A1011">
        <v>1011</v>
      </c>
      <c r="B1011" t="s">
        <v>157</v>
      </c>
      <c r="C1011" t="s">
        <v>4684</v>
      </c>
    </row>
    <row r="1012" spans="1:3" x14ac:dyDescent="0.2">
      <c r="A1012">
        <v>1012</v>
      </c>
      <c r="B1012" t="s">
        <v>2817</v>
      </c>
      <c r="C1012" t="s">
        <v>4685</v>
      </c>
    </row>
    <row r="1013" spans="1:3" x14ac:dyDescent="0.2">
      <c r="A1013">
        <v>1013</v>
      </c>
      <c r="B1013" t="s">
        <v>4686</v>
      </c>
      <c r="C1013" t="s">
        <v>4687</v>
      </c>
    </row>
    <row r="1014" spans="1:3" x14ac:dyDescent="0.2">
      <c r="A1014">
        <v>1014</v>
      </c>
      <c r="B1014" t="s">
        <v>508</v>
      </c>
      <c r="C1014" t="s">
        <v>4688</v>
      </c>
    </row>
    <row r="1015" spans="1:3" x14ac:dyDescent="0.2">
      <c r="A1015">
        <v>1015</v>
      </c>
      <c r="B1015" t="s">
        <v>2822</v>
      </c>
      <c r="C1015" t="s">
        <v>4689</v>
      </c>
    </row>
    <row r="1016" spans="1:3" x14ac:dyDescent="0.2">
      <c r="A1016">
        <v>1016</v>
      </c>
      <c r="B1016" t="s">
        <v>4690</v>
      </c>
      <c r="C1016" t="s">
        <v>4691</v>
      </c>
    </row>
    <row r="1017" spans="1:3" x14ac:dyDescent="0.2">
      <c r="A1017">
        <v>1017</v>
      </c>
      <c r="B1017" t="s">
        <v>554</v>
      </c>
      <c r="C1017" t="s">
        <v>4692</v>
      </c>
    </row>
    <row r="1018" spans="1:3" x14ac:dyDescent="0.2">
      <c r="A1018">
        <v>1018</v>
      </c>
      <c r="B1018" t="s">
        <v>4693</v>
      </c>
      <c r="C1018" t="s">
        <v>4694</v>
      </c>
    </row>
    <row r="1019" spans="1:3" x14ac:dyDescent="0.2">
      <c r="A1019">
        <v>1019</v>
      </c>
      <c r="B1019" t="s">
        <v>4695</v>
      </c>
      <c r="C1019" t="s">
        <v>4696</v>
      </c>
    </row>
    <row r="1020" spans="1:3" x14ac:dyDescent="0.2">
      <c r="A1020">
        <v>1020</v>
      </c>
      <c r="B1020" t="s">
        <v>995</v>
      </c>
      <c r="C1020" t="s">
        <v>4697</v>
      </c>
    </row>
    <row r="1021" spans="1:3" x14ac:dyDescent="0.2">
      <c r="A1021">
        <v>1021</v>
      </c>
      <c r="B1021" t="s">
        <v>4698</v>
      </c>
      <c r="C1021" t="s">
        <v>4699</v>
      </c>
    </row>
    <row r="1022" spans="1:3" x14ac:dyDescent="0.2">
      <c r="A1022">
        <v>1022</v>
      </c>
      <c r="B1022" t="s">
        <v>4700</v>
      </c>
      <c r="C1022" t="s">
        <v>4701</v>
      </c>
    </row>
    <row r="1023" spans="1:3" x14ac:dyDescent="0.2">
      <c r="A1023">
        <v>1023</v>
      </c>
      <c r="B1023" t="s">
        <v>2827</v>
      </c>
      <c r="C1023" t="s">
        <v>4702</v>
      </c>
    </row>
    <row r="1024" spans="1:3" x14ac:dyDescent="0.2">
      <c r="A1024">
        <v>1024</v>
      </c>
      <c r="B1024" t="s">
        <v>826</v>
      </c>
      <c r="C1024" t="s">
        <v>4703</v>
      </c>
    </row>
    <row r="1025" spans="1:3" x14ac:dyDescent="0.2">
      <c r="A1025">
        <v>1025</v>
      </c>
      <c r="B1025" t="s">
        <v>324</v>
      </c>
      <c r="C1025" t="s">
        <v>4704</v>
      </c>
    </row>
    <row r="1026" spans="1:3" x14ac:dyDescent="0.2">
      <c r="A1026">
        <v>1026</v>
      </c>
      <c r="B1026" t="s">
        <v>4705</v>
      </c>
      <c r="C1026" t="s">
        <v>4706</v>
      </c>
    </row>
    <row r="1027" spans="1:3" x14ac:dyDescent="0.2">
      <c r="A1027">
        <v>1027</v>
      </c>
      <c r="B1027" t="s">
        <v>2831</v>
      </c>
      <c r="C1027" t="s">
        <v>4707</v>
      </c>
    </row>
    <row r="1028" spans="1:3" x14ac:dyDescent="0.2">
      <c r="A1028">
        <v>1028</v>
      </c>
      <c r="B1028" t="s">
        <v>1130</v>
      </c>
      <c r="C1028" t="s">
        <v>4708</v>
      </c>
    </row>
    <row r="1029" spans="1:3" x14ac:dyDescent="0.2">
      <c r="A1029">
        <v>1029</v>
      </c>
      <c r="B1029" t="s">
        <v>2837</v>
      </c>
      <c r="C1029" t="s">
        <v>4709</v>
      </c>
    </row>
    <row r="1030" spans="1:3" x14ac:dyDescent="0.2">
      <c r="A1030">
        <v>1030</v>
      </c>
      <c r="B1030" t="s">
        <v>1228</v>
      </c>
      <c r="C1030" t="s">
        <v>4710</v>
      </c>
    </row>
    <row r="1031" spans="1:3" x14ac:dyDescent="0.2">
      <c r="A1031">
        <v>1031</v>
      </c>
      <c r="B1031" t="s">
        <v>1053</v>
      </c>
      <c r="C1031" t="s">
        <v>4711</v>
      </c>
    </row>
    <row r="1032" spans="1:3" x14ac:dyDescent="0.2">
      <c r="A1032">
        <v>1032</v>
      </c>
      <c r="B1032" t="s">
        <v>328</v>
      </c>
      <c r="C1032" t="s">
        <v>4712</v>
      </c>
    </row>
    <row r="1033" spans="1:3" x14ac:dyDescent="0.2">
      <c r="A1033">
        <v>1033</v>
      </c>
      <c r="B1033" t="s">
        <v>2843</v>
      </c>
      <c r="C1033" t="s">
        <v>4713</v>
      </c>
    </row>
    <row r="1034" spans="1:3" x14ac:dyDescent="0.2">
      <c r="A1034">
        <v>1034</v>
      </c>
      <c r="B1034" t="s">
        <v>712</v>
      </c>
      <c r="C1034" t="s">
        <v>4714</v>
      </c>
    </row>
    <row r="1035" spans="1:3" x14ac:dyDescent="0.2">
      <c r="A1035">
        <v>1035</v>
      </c>
      <c r="B1035" t="s">
        <v>211</v>
      </c>
      <c r="C1035" t="s">
        <v>4715</v>
      </c>
    </row>
    <row r="1036" spans="1:3" x14ac:dyDescent="0.2">
      <c r="A1036">
        <v>1036</v>
      </c>
      <c r="B1036" t="s">
        <v>2846</v>
      </c>
      <c r="C1036" t="s">
        <v>4716</v>
      </c>
    </row>
    <row r="1037" spans="1:3" x14ac:dyDescent="0.2">
      <c r="A1037">
        <v>1037</v>
      </c>
      <c r="B1037" t="s">
        <v>970</v>
      </c>
      <c r="C1037" t="s">
        <v>4717</v>
      </c>
    </row>
    <row r="1038" spans="1:3" x14ac:dyDescent="0.2">
      <c r="A1038">
        <v>1038</v>
      </c>
      <c r="B1038" t="s">
        <v>2849</v>
      </c>
      <c r="C1038" t="s">
        <v>4718</v>
      </c>
    </row>
    <row r="1039" spans="1:3" x14ac:dyDescent="0.2">
      <c r="A1039">
        <v>1039</v>
      </c>
      <c r="B1039" t="s">
        <v>4719</v>
      </c>
      <c r="C1039" t="s">
        <v>4720</v>
      </c>
    </row>
    <row r="1040" spans="1:3" x14ac:dyDescent="0.2">
      <c r="A1040">
        <v>1040</v>
      </c>
      <c r="B1040" t="s">
        <v>183</v>
      </c>
      <c r="C1040" t="s">
        <v>4721</v>
      </c>
    </row>
    <row r="1041" spans="1:3" x14ac:dyDescent="0.2">
      <c r="A1041">
        <v>1041</v>
      </c>
      <c r="B1041" t="s">
        <v>2853</v>
      </c>
      <c r="C1041" t="s">
        <v>4722</v>
      </c>
    </row>
    <row r="1042" spans="1:3" x14ac:dyDescent="0.2">
      <c r="A1042">
        <v>1042</v>
      </c>
      <c r="B1042" t="s">
        <v>4723</v>
      </c>
      <c r="C1042" t="s">
        <v>4724</v>
      </c>
    </row>
    <row r="1043" spans="1:3" x14ac:dyDescent="0.2">
      <c r="A1043">
        <v>1043</v>
      </c>
      <c r="B1043" t="s">
        <v>4725</v>
      </c>
      <c r="C1043" t="s">
        <v>4726</v>
      </c>
    </row>
    <row r="1044" spans="1:3" x14ac:dyDescent="0.2">
      <c r="A1044">
        <v>1044</v>
      </c>
      <c r="B1044" t="s">
        <v>871</v>
      </c>
      <c r="C1044" t="s">
        <v>4727</v>
      </c>
    </row>
    <row r="1045" spans="1:3" x14ac:dyDescent="0.2">
      <c r="A1045">
        <v>1045</v>
      </c>
      <c r="B1045" t="s">
        <v>4728</v>
      </c>
      <c r="C1045" t="s">
        <v>4729</v>
      </c>
    </row>
    <row r="1046" spans="1:3" x14ac:dyDescent="0.2">
      <c r="A1046">
        <v>1046</v>
      </c>
      <c r="B1046" t="s">
        <v>2856</v>
      </c>
      <c r="C1046" t="s">
        <v>4730</v>
      </c>
    </row>
    <row r="1047" spans="1:3" x14ac:dyDescent="0.2">
      <c r="A1047">
        <v>1047</v>
      </c>
      <c r="B1047" t="s">
        <v>345</v>
      </c>
      <c r="C1047" t="s">
        <v>4731</v>
      </c>
    </row>
    <row r="1048" spans="1:3" x14ac:dyDescent="0.2">
      <c r="A1048">
        <v>1048</v>
      </c>
      <c r="B1048" t="s">
        <v>4732</v>
      </c>
      <c r="C1048" t="s">
        <v>4733</v>
      </c>
    </row>
    <row r="1049" spans="1:3" x14ac:dyDescent="0.2">
      <c r="A1049">
        <v>1049</v>
      </c>
      <c r="B1049" t="s">
        <v>2858</v>
      </c>
      <c r="C1049" t="s">
        <v>4734</v>
      </c>
    </row>
    <row r="1050" spans="1:3" x14ac:dyDescent="0.2">
      <c r="A1050">
        <v>1050</v>
      </c>
      <c r="B1050" t="s">
        <v>549</v>
      </c>
      <c r="C1050" t="s">
        <v>4735</v>
      </c>
    </row>
    <row r="1051" spans="1:3" x14ac:dyDescent="0.2">
      <c r="A1051">
        <v>1051</v>
      </c>
      <c r="B1051" t="s">
        <v>4736</v>
      </c>
      <c r="C1051" t="s">
        <v>4737</v>
      </c>
    </row>
    <row r="1052" spans="1:3" x14ac:dyDescent="0.2">
      <c r="A1052">
        <v>1052</v>
      </c>
      <c r="B1052" t="s">
        <v>4738</v>
      </c>
      <c r="C1052" t="s">
        <v>4739</v>
      </c>
    </row>
    <row r="1053" spans="1:3" x14ac:dyDescent="0.2">
      <c r="A1053">
        <v>1053</v>
      </c>
      <c r="B1053" t="s">
        <v>4740</v>
      </c>
      <c r="C1053" t="s">
        <v>4741</v>
      </c>
    </row>
    <row r="1054" spans="1:3" x14ac:dyDescent="0.2">
      <c r="A1054">
        <v>1054</v>
      </c>
      <c r="B1054" t="s">
        <v>4742</v>
      </c>
      <c r="C1054" t="s">
        <v>4743</v>
      </c>
    </row>
    <row r="1055" spans="1:3" x14ac:dyDescent="0.2">
      <c r="A1055">
        <v>1055</v>
      </c>
      <c r="B1055" t="s">
        <v>4744</v>
      </c>
      <c r="C1055" t="s">
        <v>4745</v>
      </c>
    </row>
    <row r="1056" spans="1:3" x14ac:dyDescent="0.2">
      <c r="A1056">
        <v>1056</v>
      </c>
      <c r="B1056" t="s">
        <v>2860</v>
      </c>
      <c r="C1056" t="s">
        <v>4746</v>
      </c>
    </row>
    <row r="1057" spans="1:3" x14ac:dyDescent="0.2">
      <c r="A1057">
        <v>1057</v>
      </c>
      <c r="B1057" t="s">
        <v>4747</v>
      </c>
      <c r="C1057" t="s">
        <v>4748</v>
      </c>
    </row>
    <row r="1058" spans="1:3" x14ac:dyDescent="0.2">
      <c r="A1058">
        <v>1058</v>
      </c>
      <c r="B1058" t="s">
        <v>2862</v>
      </c>
      <c r="C1058" t="s">
        <v>4749</v>
      </c>
    </row>
    <row r="1059" spans="1:3" x14ac:dyDescent="0.2">
      <c r="A1059">
        <v>1059</v>
      </c>
      <c r="B1059" t="s">
        <v>4750</v>
      </c>
      <c r="C1059" t="s">
        <v>4751</v>
      </c>
    </row>
    <row r="1060" spans="1:3" x14ac:dyDescent="0.2">
      <c r="A1060">
        <v>1060</v>
      </c>
      <c r="B1060" t="s">
        <v>2864</v>
      </c>
      <c r="C1060" t="s">
        <v>4752</v>
      </c>
    </row>
    <row r="1061" spans="1:3" x14ac:dyDescent="0.2">
      <c r="A1061">
        <v>1061</v>
      </c>
      <c r="B1061" t="s">
        <v>113</v>
      </c>
      <c r="C1061" t="s">
        <v>4753</v>
      </c>
    </row>
    <row r="1062" spans="1:3" x14ac:dyDescent="0.2">
      <c r="A1062">
        <v>1062</v>
      </c>
      <c r="B1062" t="s">
        <v>842</v>
      </c>
      <c r="C1062" t="s">
        <v>4754</v>
      </c>
    </row>
    <row r="1063" spans="1:3" x14ac:dyDescent="0.2">
      <c r="A1063">
        <v>1063</v>
      </c>
      <c r="B1063" t="s">
        <v>4755</v>
      </c>
      <c r="C1063" t="s">
        <v>4756</v>
      </c>
    </row>
    <row r="1064" spans="1:3" x14ac:dyDescent="0.2">
      <c r="A1064">
        <v>1064</v>
      </c>
      <c r="B1064" t="s">
        <v>9</v>
      </c>
      <c r="C1064" t="s">
        <v>4757</v>
      </c>
    </row>
    <row r="1065" spans="1:3" x14ac:dyDescent="0.2">
      <c r="A1065">
        <v>1065</v>
      </c>
      <c r="B1065" t="s">
        <v>697</v>
      </c>
      <c r="C1065" t="s">
        <v>4758</v>
      </c>
    </row>
    <row r="1066" spans="1:3" x14ac:dyDescent="0.2">
      <c r="A1066">
        <v>1066</v>
      </c>
      <c r="B1066" t="s">
        <v>87</v>
      </c>
      <c r="C1066" t="s">
        <v>4759</v>
      </c>
    </row>
    <row r="1067" spans="1:3" x14ac:dyDescent="0.2">
      <c r="A1067">
        <v>1067</v>
      </c>
      <c r="B1067" t="s">
        <v>315</v>
      </c>
      <c r="C1067" t="s">
        <v>4760</v>
      </c>
    </row>
    <row r="1068" spans="1:3" x14ac:dyDescent="0.2">
      <c r="A1068">
        <v>1068</v>
      </c>
      <c r="B1068" t="s">
        <v>2870</v>
      </c>
      <c r="C1068" t="s">
        <v>4761</v>
      </c>
    </row>
    <row r="1069" spans="1:3" x14ac:dyDescent="0.2">
      <c r="A1069">
        <v>1069</v>
      </c>
      <c r="B1069" t="s">
        <v>1009</v>
      </c>
      <c r="C1069" t="s">
        <v>4762</v>
      </c>
    </row>
    <row r="1070" spans="1:3" x14ac:dyDescent="0.2">
      <c r="A1070">
        <v>1070</v>
      </c>
      <c r="B1070" t="s">
        <v>457</v>
      </c>
      <c r="C1070" t="s">
        <v>4763</v>
      </c>
    </row>
    <row r="1071" spans="1:3" x14ac:dyDescent="0.2">
      <c r="A1071">
        <v>1071</v>
      </c>
      <c r="B1071" t="s">
        <v>521</v>
      </c>
      <c r="C1071" t="s">
        <v>4764</v>
      </c>
    </row>
    <row r="1072" spans="1:3" x14ac:dyDescent="0.2">
      <c r="A1072">
        <v>1072</v>
      </c>
      <c r="B1072" t="s">
        <v>750</v>
      </c>
      <c r="C1072" t="s">
        <v>4765</v>
      </c>
    </row>
    <row r="1073" spans="1:3" x14ac:dyDescent="0.2">
      <c r="A1073">
        <v>1073</v>
      </c>
      <c r="B1073" t="s">
        <v>2876</v>
      </c>
      <c r="C1073" t="s">
        <v>4766</v>
      </c>
    </row>
    <row r="1074" spans="1:3" x14ac:dyDescent="0.2">
      <c r="A1074">
        <v>1074</v>
      </c>
      <c r="B1074" t="s">
        <v>389</v>
      </c>
      <c r="C1074" t="s">
        <v>4767</v>
      </c>
    </row>
    <row r="1075" spans="1:3" x14ac:dyDescent="0.2">
      <c r="A1075">
        <v>1075</v>
      </c>
      <c r="B1075" t="s">
        <v>2881</v>
      </c>
      <c r="C1075" t="s">
        <v>4768</v>
      </c>
    </row>
    <row r="1076" spans="1:3" x14ac:dyDescent="0.2">
      <c r="A1076">
        <v>1076</v>
      </c>
      <c r="B1076" t="s">
        <v>191</v>
      </c>
      <c r="C1076" t="s">
        <v>4769</v>
      </c>
    </row>
    <row r="1077" spans="1:3" x14ac:dyDescent="0.2">
      <c r="A1077">
        <v>1077</v>
      </c>
      <c r="B1077" t="s">
        <v>506</v>
      </c>
      <c r="C1077" t="s">
        <v>4770</v>
      </c>
    </row>
    <row r="1078" spans="1:3" x14ac:dyDescent="0.2">
      <c r="A1078">
        <v>1078</v>
      </c>
      <c r="B1078" t="s">
        <v>2884</v>
      </c>
      <c r="C1078" t="s">
        <v>4771</v>
      </c>
    </row>
    <row r="1079" spans="1:3" x14ac:dyDescent="0.2">
      <c r="A1079">
        <v>1079</v>
      </c>
      <c r="B1079" t="s">
        <v>791</v>
      </c>
      <c r="C1079" t="s">
        <v>4772</v>
      </c>
    </row>
    <row r="1080" spans="1:3" x14ac:dyDescent="0.2">
      <c r="A1080">
        <v>1080</v>
      </c>
      <c r="B1080" t="s">
        <v>4773</v>
      </c>
      <c r="C1080" t="s">
        <v>4774</v>
      </c>
    </row>
    <row r="1081" spans="1:3" x14ac:dyDescent="0.2">
      <c r="A1081">
        <v>1081</v>
      </c>
      <c r="B1081" t="s">
        <v>2887</v>
      </c>
      <c r="C1081" t="s">
        <v>4775</v>
      </c>
    </row>
    <row r="1082" spans="1:3" x14ac:dyDescent="0.2">
      <c r="A1082">
        <v>1082</v>
      </c>
      <c r="B1082" t="s">
        <v>732</v>
      </c>
      <c r="C1082" t="s">
        <v>4776</v>
      </c>
    </row>
    <row r="1083" spans="1:3" x14ac:dyDescent="0.2">
      <c r="A1083">
        <v>1083</v>
      </c>
      <c r="B1083" t="s">
        <v>903</v>
      </c>
      <c r="C1083" t="s">
        <v>4777</v>
      </c>
    </row>
    <row r="1084" spans="1:3" x14ac:dyDescent="0.2">
      <c r="A1084">
        <v>1084</v>
      </c>
      <c r="B1084" t="s">
        <v>4778</v>
      </c>
      <c r="C1084" t="s">
        <v>4779</v>
      </c>
    </row>
    <row r="1085" spans="1:3" x14ac:dyDescent="0.2">
      <c r="A1085">
        <v>1085</v>
      </c>
      <c r="B1085" t="s">
        <v>4780</v>
      </c>
      <c r="C1085" t="s">
        <v>4775</v>
      </c>
    </row>
    <row r="1086" spans="1:3" x14ac:dyDescent="0.2">
      <c r="A1086">
        <v>1086</v>
      </c>
      <c r="B1086" t="s">
        <v>497</v>
      </c>
      <c r="C1086" t="s">
        <v>4781</v>
      </c>
    </row>
    <row r="1087" spans="1:3" x14ac:dyDescent="0.2">
      <c r="A1087">
        <v>1087</v>
      </c>
      <c r="B1087" t="s">
        <v>4782</v>
      </c>
      <c r="C1087" t="s">
        <v>4783</v>
      </c>
    </row>
    <row r="1088" spans="1:3" x14ac:dyDescent="0.2">
      <c r="A1088">
        <v>1088</v>
      </c>
      <c r="B1088" t="s">
        <v>2890</v>
      </c>
      <c r="C1088" t="s">
        <v>4784</v>
      </c>
    </row>
    <row r="1089" spans="1:3" x14ac:dyDescent="0.2">
      <c r="A1089">
        <v>1089</v>
      </c>
      <c r="B1089" t="s">
        <v>4785</v>
      </c>
      <c r="C1089" t="s">
        <v>4786</v>
      </c>
    </row>
    <row r="1090" spans="1:3" x14ac:dyDescent="0.2">
      <c r="A1090">
        <v>1090</v>
      </c>
      <c r="B1090" t="s">
        <v>4787</v>
      </c>
      <c r="C1090" t="s">
        <v>4788</v>
      </c>
    </row>
    <row r="1091" spans="1:3" x14ac:dyDescent="0.2">
      <c r="A1091">
        <v>1091</v>
      </c>
      <c r="B1091" t="s">
        <v>588</v>
      </c>
      <c r="C1091" t="s">
        <v>4789</v>
      </c>
    </row>
    <row r="1092" spans="1:3" x14ac:dyDescent="0.2">
      <c r="A1092">
        <v>1092</v>
      </c>
      <c r="B1092" t="s">
        <v>5</v>
      </c>
      <c r="C1092" t="s">
        <v>4790</v>
      </c>
    </row>
    <row r="1093" spans="1:3" x14ac:dyDescent="0.2">
      <c r="A1093">
        <v>1093</v>
      </c>
      <c r="B1093" t="s">
        <v>1167</v>
      </c>
      <c r="C1093" t="s">
        <v>4791</v>
      </c>
    </row>
    <row r="1094" spans="1:3" x14ac:dyDescent="0.2">
      <c r="A1094">
        <v>1094</v>
      </c>
      <c r="B1094" t="s">
        <v>905</v>
      </c>
      <c r="C1094" t="s">
        <v>4792</v>
      </c>
    </row>
    <row r="1095" spans="1:3" x14ac:dyDescent="0.2">
      <c r="A1095">
        <v>1095</v>
      </c>
      <c r="B1095" t="s">
        <v>2896</v>
      </c>
      <c r="C1095" t="s">
        <v>4793</v>
      </c>
    </row>
    <row r="1096" spans="1:3" x14ac:dyDescent="0.2">
      <c r="A1096">
        <v>1096</v>
      </c>
      <c r="B1096" t="s">
        <v>904</v>
      </c>
      <c r="C1096" t="s">
        <v>4794</v>
      </c>
    </row>
    <row r="1097" spans="1:3" x14ac:dyDescent="0.2">
      <c r="A1097">
        <v>1097</v>
      </c>
      <c r="B1097" t="s">
        <v>258</v>
      </c>
      <c r="C1097" t="s">
        <v>4795</v>
      </c>
    </row>
    <row r="1098" spans="1:3" x14ac:dyDescent="0.2">
      <c r="A1098">
        <v>1098</v>
      </c>
      <c r="B1098" t="s">
        <v>998</v>
      </c>
      <c r="C1098" t="s">
        <v>4796</v>
      </c>
    </row>
    <row r="1099" spans="1:3" x14ac:dyDescent="0.2">
      <c r="A1099">
        <v>1099</v>
      </c>
      <c r="B1099" t="s">
        <v>2901</v>
      </c>
      <c r="C1099" t="s">
        <v>4797</v>
      </c>
    </row>
    <row r="1100" spans="1:3" x14ac:dyDescent="0.2">
      <c r="A1100">
        <v>1100</v>
      </c>
      <c r="B1100" t="s">
        <v>1217</v>
      </c>
      <c r="C1100" t="s">
        <v>4798</v>
      </c>
    </row>
    <row r="1101" spans="1:3" x14ac:dyDescent="0.2">
      <c r="A1101">
        <v>1101</v>
      </c>
      <c r="B1101" t="s">
        <v>2903</v>
      </c>
      <c r="C1101" t="s">
        <v>4799</v>
      </c>
    </row>
    <row r="1102" spans="1:3" x14ac:dyDescent="0.2">
      <c r="A1102">
        <v>1102</v>
      </c>
      <c r="B1102" t="s">
        <v>2906</v>
      </c>
      <c r="C1102" t="s">
        <v>4800</v>
      </c>
    </row>
    <row r="1103" spans="1:3" x14ac:dyDescent="0.2">
      <c r="A1103">
        <v>1103</v>
      </c>
      <c r="B1103" t="s">
        <v>4801</v>
      </c>
      <c r="C1103" t="s">
        <v>4802</v>
      </c>
    </row>
    <row r="1104" spans="1:3" x14ac:dyDescent="0.2">
      <c r="A1104">
        <v>1104</v>
      </c>
      <c r="B1104" t="s">
        <v>510</v>
      </c>
      <c r="C1104" t="s">
        <v>4803</v>
      </c>
    </row>
    <row r="1105" spans="1:3" x14ac:dyDescent="0.2">
      <c r="A1105">
        <v>1105</v>
      </c>
      <c r="B1105" t="s">
        <v>4804</v>
      </c>
      <c r="C1105" t="s">
        <v>4805</v>
      </c>
    </row>
    <row r="1106" spans="1:3" x14ac:dyDescent="0.2">
      <c r="A1106">
        <v>1106</v>
      </c>
      <c r="B1106" t="s">
        <v>380</v>
      </c>
      <c r="C1106" t="s">
        <v>4806</v>
      </c>
    </row>
    <row r="1107" spans="1:3" x14ac:dyDescent="0.2">
      <c r="A1107">
        <v>1107</v>
      </c>
      <c r="B1107" t="s">
        <v>4807</v>
      </c>
      <c r="C1107" t="s">
        <v>4808</v>
      </c>
    </row>
    <row r="1108" spans="1:3" x14ac:dyDescent="0.2">
      <c r="A1108">
        <v>1108</v>
      </c>
      <c r="B1108" t="s">
        <v>340</v>
      </c>
      <c r="C1108" t="s">
        <v>4809</v>
      </c>
    </row>
    <row r="1109" spans="1:3" x14ac:dyDescent="0.2">
      <c r="A1109">
        <v>1109</v>
      </c>
      <c r="B1109" t="s">
        <v>693</v>
      </c>
      <c r="C1109" t="s">
        <v>4810</v>
      </c>
    </row>
    <row r="1110" spans="1:3" x14ac:dyDescent="0.2">
      <c r="A1110">
        <v>1110</v>
      </c>
      <c r="B1110" t="s">
        <v>4811</v>
      </c>
      <c r="C1110" t="s">
        <v>4812</v>
      </c>
    </row>
    <row r="1111" spans="1:3" x14ac:dyDescent="0.2">
      <c r="A1111">
        <v>1111</v>
      </c>
      <c r="B1111" t="s">
        <v>397</v>
      </c>
      <c r="C1111" t="s">
        <v>4813</v>
      </c>
    </row>
    <row r="1112" spans="1:3" x14ac:dyDescent="0.2">
      <c r="A1112">
        <v>1112</v>
      </c>
      <c r="B1112" t="s">
        <v>925</v>
      </c>
      <c r="C1112" t="s">
        <v>4814</v>
      </c>
    </row>
    <row r="1113" spans="1:3" x14ac:dyDescent="0.2">
      <c r="A1113">
        <v>1113</v>
      </c>
      <c r="B1113" t="s">
        <v>926</v>
      </c>
      <c r="C1113" t="s">
        <v>4815</v>
      </c>
    </row>
    <row r="1114" spans="1:3" x14ac:dyDescent="0.2">
      <c r="A1114">
        <v>1114</v>
      </c>
      <c r="B1114" t="s">
        <v>1105</v>
      </c>
      <c r="C1114" t="s">
        <v>4816</v>
      </c>
    </row>
    <row r="1115" spans="1:3" x14ac:dyDescent="0.2">
      <c r="A1115">
        <v>1115</v>
      </c>
      <c r="B1115" t="s">
        <v>1340</v>
      </c>
      <c r="C1115" t="s">
        <v>4817</v>
      </c>
    </row>
    <row r="1116" spans="1:3" x14ac:dyDescent="0.2">
      <c r="A1116">
        <v>1116</v>
      </c>
      <c r="B1116" t="s">
        <v>4818</v>
      </c>
      <c r="C1116" t="s">
        <v>4819</v>
      </c>
    </row>
    <row r="1117" spans="1:3" x14ac:dyDescent="0.2">
      <c r="A1117">
        <v>1117</v>
      </c>
      <c r="B1117" t="s">
        <v>4820</v>
      </c>
      <c r="C1117" t="s">
        <v>4821</v>
      </c>
    </row>
    <row r="1118" spans="1:3" x14ac:dyDescent="0.2">
      <c r="A1118">
        <v>1118</v>
      </c>
      <c r="B1118" t="s">
        <v>2915</v>
      </c>
      <c r="C1118" t="s">
        <v>4822</v>
      </c>
    </row>
    <row r="1119" spans="1:3" x14ac:dyDescent="0.2">
      <c r="A1119">
        <v>1119</v>
      </c>
      <c r="B1119" t="s">
        <v>313</v>
      </c>
      <c r="C1119" t="s">
        <v>4823</v>
      </c>
    </row>
    <row r="1120" spans="1:3" x14ac:dyDescent="0.2">
      <c r="A1120">
        <v>1120</v>
      </c>
      <c r="B1120" t="s">
        <v>2918</v>
      </c>
      <c r="C1120" t="s">
        <v>4824</v>
      </c>
    </row>
    <row r="1121" spans="1:3" x14ac:dyDescent="0.2">
      <c r="A1121">
        <v>1121</v>
      </c>
      <c r="B1121" t="s">
        <v>757</v>
      </c>
      <c r="C1121" t="s">
        <v>4825</v>
      </c>
    </row>
    <row r="1122" spans="1:3" x14ac:dyDescent="0.2">
      <c r="A1122">
        <v>1122</v>
      </c>
      <c r="B1122" t="s">
        <v>4826</v>
      </c>
      <c r="C1122" t="s">
        <v>4827</v>
      </c>
    </row>
    <row r="1123" spans="1:3" x14ac:dyDescent="0.2">
      <c r="A1123">
        <v>1123</v>
      </c>
      <c r="B1123" t="s">
        <v>2921</v>
      </c>
      <c r="C1123" t="s">
        <v>4828</v>
      </c>
    </row>
    <row r="1124" spans="1:3" x14ac:dyDescent="0.2">
      <c r="A1124">
        <v>1124</v>
      </c>
      <c r="B1124" t="s">
        <v>126</v>
      </c>
      <c r="C1124" t="s">
        <v>4829</v>
      </c>
    </row>
    <row r="1125" spans="1:3" x14ac:dyDescent="0.2">
      <c r="A1125">
        <v>1125</v>
      </c>
      <c r="B1125" t="s">
        <v>576</v>
      </c>
      <c r="C1125" t="s">
        <v>4830</v>
      </c>
    </row>
    <row r="1126" spans="1:3" x14ac:dyDescent="0.2">
      <c r="A1126">
        <v>1126</v>
      </c>
      <c r="B1126" t="s">
        <v>1248</v>
      </c>
      <c r="C1126" t="s">
        <v>4831</v>
      </c>
    </row>
    <row r="1127" spans="1:3" x14ac:dyDescent="0.2">
      <c r="A1127">
        <v>1127</v>
      </c>
      <c r="B1127" t="s">
        <v>659</v>
      </c>
      <c r="C1127" t="s">
        <v>4832</v>
      </c>
    </row>
    <row r="1128" spans="1:3" x14ac:dyDescent="0.2">
      <c r="A1128">
        <v>1128</v>
      </c>
      <c r="B1128" t="s">
        <v>559</v>
      </c>
      <c r="C1128" t="s">
        <v>4833</v>
      </c>
    </row>
    <row r="1129" spans="1:3" x14ac:dyDescent="0.2">
      <c r="A1129">
        <v>1129</v>
      </c>
      <c r="B1129" t="s">
        <v>347</v>
      </c>
      <c r="C1129" t="s">
        <v>4834</v>
      </c>
    </row>
    <row r="1130" spans="1:3" x14ac:dyDescent="0.2">
      <c r="A1130">
        <v>1130</v>
      </c>
      <c r="B1130" t="s">
        <v>30</v>
      </c>
      <c r="C1130" t="s">
        <v>4835</v>
      </c>
    </row>
    <row r="1131" spans="1:3" x14ac:dyDescent="0.2">
      <c r="A1131">
        <v>1131</v>
      </c>
      <c r="B1131" t="s">
        <v>2930</v>
      </c>
      <c r="C1131" t="s">
        <v>4836</v>
      </c>
    </row>
    <row r="1132" spans="1:3" x14ac:dyDescent="0.2">
      <c r="A1132">
        <v>1132</v>
      </c>
      <c r="B1132" t="s">
        <v>4837</v>
      </c>
      <c r="C1132" t="s">
        <v>4838</v>
      </c>
    </row>
    <row r="1133" spans="1:3" x14ac:dyDescent="0.2">
      <c r="A1133">
        <v>1133</v>
      </c>
      <c r="B1133" t="s">
        <v>309</v>
      </c>
      <c r="C1133" t="s">
        <v>4839</v>
      </c>
    </row>
    <row r="1134" spans="1:3" x14ac:dyDescent="0.2">
      <c r="A1134">
        <v>1134</v>
      </c>
      <c r="B1134" t="s">
        <v>1326</v>
      </c>
      <c r="C1134" t="s">
        <v>4840</v>
      </c>
    </row>
    <row r="1135" spans="1:3" x14ac:dyDescent="0.2">
      <c r="A1135">
        <v>1135</v>
      </c>
      <c r="B1135" t="s">
        <v>188</v>
      </c>
      <c r="C1135" t="s">
        <v>4841</v>
      </c>
    </row>
    <row r="1136" spans="1:3" x14ac:dyDescent="0.2">
      <c r="A1136">
        <v>1136</v>
      </c>
      <c r="B1136" t="s">
        <v>481</v>
      </c>
      <c r="C1136" t="s">
        <v>4842</v>
      </c>
    </row>
    <row r="1137" spans="1:3" x14ac:dyDescent="0.2">
      <c r="A1137">
        <v>1137</v>
      </c>
      <c r="B1137" t="s">
        <v>4843</v>
      </c>
      <c r="C1137" t="s">
        <v>4844</v>
      </c>
    </row>
    <row r="1138" spans="1:3" x14ac:dyDescent="0.2">
      <c r="A1138">
        <v>1138</v>
      </c>
      <c r="B1138" t="s">
        <v>2936</v>
      </c>
      <c r="C1138" t="s">
        <v>4845</v>
      </c>
    </row>
    <row r="1139" spans="1:3" x14ac:dyDescent="0.2">
      <c r="A1139">
        <v>1139</v>
      </c>
      <c r="B1139" t="s">
        <v>2938</v>
      </c>
      <c r="C1139" t="s">
        <v>4846</v>
      </c>
    </row>
    <row r="1140" spans="1:3" x14ac:dyDescent="0.2">
      <c r="A1140">
        <v>1140</v>
      </c>
      <c r="B1140" t="s">
        <v>4847</v>
      </c>
      <c r="C1140" t="s">
        <v>4848</v>
      </c>
    </row>
    <row r="1141" spans="1:3" x14ac:dyDescent="0.2">
      <c r="A1141">
        <v>1141</v>
      </c>
      <c r="B1141" t="s">
        <v>832</v>
      </c>
      <c r="C1141" t="s">
        <v>4849</v>
      </c>
    </row>
    <row r="1142" spans="1:3" x14ac:dyDescent="0.2">
      <c r="A1142">
        <v>1142</v>
      </c>
      <c r="B1142" t="s">
        <v>4850</v>
      </c>
      <c r="C1142" t="s">
        <v>4851</v>
      </c>
    </row>
    <row r="1143" spans="1:3" x14ac:dyDescent="0.2">
      <c r="A1143">
        <v>1143</v>
      </c>
      <c r="B1143" t="s">
        <v>1341</v>
      </c>
      <c r="C1143" t="s">
        <v>4852</v>
      </c>
    </row>
    <row r="1144" spans="1:3" x14ac:dyDescent="0.2">
      <c r="A1144">
        <v>1144</v>
      </c>
      <c r="B1144" t="s">
        <v>2949</v>
      </c>
      <c r="C1144" t="s">
        <v>4853</v>
      </c>
    </row>
    <row r="1145" spans="1:3" x14ac:dyDescent="0.2">
      <c r="A1145">
        <v>1145</v>
      </c>
      <c r="B1145" t="s">
        <v>2956</v>
      </c>
      <c r="C1145" t="s">
        <v>4854</v>
      </c>
    </row>
    <row r="1146" spans="1:3" x14ac:dyDescent="0.2">
      <c r="A1146">
        <v>1146</v>
      </c>
      <c r="B1146" t="s">
        <v>1272</v>
      </c>
      <c r="C1146" t="s">
        <v>4855</v>
      </c>
    </row>
    <row r="1147" spans="1:3" x14ac:dyDescent="0.2">
      <c r="A1147">
        <v>1147</v>
      </c>
      <c r="B1147" t="s">
        <v>2959</v>
      </c>
      <c r="C1147" t="s">
        <v>4856</v>
      </c>
    </row>
    <row r="1148" spans="1:3" x14ac:dyDescent="0.2">
      <c r="A1148">
        <v>1148</v>
      </c>
      <c r="B1148" t="s">
        <v>894</v>
      </c>
      <c r="C1148" t="s">
        <v>4857</v>
      </c>
    </row>
    <row r="1149" spans="1:3" x14ac:dyDescent="0.2">
      <c r="A1149">
        <v>1149</v>
      </c>
      <c r="B1149" t="s">
        <v>2962</v>
      </c>
      <c r="C1149" t="s">
        <v>4858</v>
      </c>
    </row>
    <row r="1150" spans="1:3" x14ac:dyDescent="0.2">
      <c r="A1150">
        <v>1150</v>
      </c>
      <c r="B1150" t="s">
        <v>4859</v>
      </c>
      <c r="C1150" t="s">
        <v>4860</v>
      </c>
    </row>
    <row r="1151" spans="1:3" x14ac:dyDescent="0.2">
      <c r="A1151">
        <v>1151</v>
      </c>
      <c r="B1151" t="s">
        <v>4861</v>
      </c>
      <c r="C1151" t="s">
        <v>4862</v>
      </c>
    </row>
    <row r="1152" spans="1:3" x14ac:dyDescent="0.2">
      <c r="A1152">
        <v>1152</v>
      </c>
      <c r="B1152" t="s">
        <v>2964</v>
      </c>
      <c r="C1152" t="s">
        <v>4863</v>
      </c>
    </row>
    <row r="1153" spans="1:3" x14ac:dyDescent="0.2">
      <c r="A1153">
        <v>1153</v>
      </c>
      <c r="B1153" t="s">
        <v>2966</v>
      </c>
      <c r="C1153" t="s">
        <v>4864</v>
      </c>
    </row>
    <row r="1154" spans="1:3" x14ac:dyDescent="0.2">
      <c r="A1154">
        <v>1154</v>
      </c>
      <c r="B1154" t="s">
        <v>8</v>
      </c>
      <c r="C1154" t="s">
        <v>4865</v>
      </c>
    </row>
    <row r="1155" spans="1:3" x14ac:dyDescent="0.2">
      <c r="A1155">
        <v>1155</v>
      </c>
      <c r="B1155" t="s">
        <v>392</v>
      </c>
      <c r="C1155" t="s">
        <v>4866</v>
      </c>
    </row>
    <row r="1156" spans="1:3" x14ac:dyDescent="0.2">
      <c r="A1156">
        <v>1156</v>
      </c>
      <c r="B1156" t="s">
        <v>80</v>
      </c>
      <c r="C1156" t="s">
        <v>4867</v>
      </c>
    </row>
    <row r="1157" spans="1:3" x14ac:dyDescent="0.2">
      <c r="A1157">
        <v>1157</v>
      </c>
      <c r="B1157" t="s">
        <v>656</v>
      </c>
      <c r="C1157" t="s">
        <v>4868</v>
      </c>
    </row>
    <row r="1158" spans="1:3" x14ac:dyDescent="0.2">
      <c r="A1158">
        <v>1158</v>
      </c>
      <c r="B1158" t="s">
        <v>2973</v>
      </c>
      <c r="C1158" t="s">
        <v>4869</v>
      </c>
    </row>
    <row r="1159" spans="1:3" x14ac:dyDescent="0.2">
      <c r="A1159">
        <v>1159</v>
      </c>
      <c r="B1159" t="s">
        <v>2975</v>
      </c>
      <c r="C1159" t="s">
        <v>4870</v>
      </c>
    </row>
    <row r="1160" spans="1:3" x14ac:dyDescent="0.2">
      <c r="A1160">
        <v>1160</v>
      </c>
      <c r="B1160" t="s">
        <v>980</v>
      </c>
      <c r="C1160" t="s">
        <v>4871</v>
      </c>
    </row>
    <row r="1161" spans="1:3" x14ac:dyDescent="0.2">
      <c r="A1161">
        <v>1161</v>
      </c>
      <c r="B1161" t="s">
        <v>981</v>
      </c>
      <c r="C1161" t="s">
        <v>4872</v>
      </c>
    </row>
    <row r="1162" spans="1:3" x14ac:dyDescent="0.2">
      <c r="A1162">
        <v>1162</v>
      </c>
      <c r="B1162" t="s">
        <v>266</v>
      </c>
      <c r="C1162" t="s">
        <v>4873</v>
      </c>
    </row>
    <row r="1163" spans="1:3" x14ac:dyDescent="0.2">
      <c r="A1163">
        <v>1163</v>
      </c>
      <c r="B1163" t="s">
        <v>966</v>
      </c>
      <c r="C1163" t="s">
        <v>4874</v>
      </c>
    </row>
    <row r="1164" spans="1:3" x14ac:dyDescent="0.2">
      <c r="A1164">
        <v>1164</v>
      </c>
      <c r="B1164" t="s">
        <v>4875</v>
      </c>
      <c r="C1164" t="s">
        <v>4876</v>
      </c>
    </row>
    <row r="1165" spans="1:3" x14ac:dyDescent="0.2">
      <c r="A1165">
        <v>1165</v>
      </c>
      <c r="B1165" t="s">
        <v>4877</v>
      </c>
      <c r="C1165" t="s">
        <v>4878</v>
      </c>
    </row>
    <row r="1166" spans="1:3" x14ac:dyDescent="0.2">
      <c r="A1166">
        <v>1166</v>
      </c>
      <c r="B1166" t="s">
        <v>217</v>
      </c>
      <c r="C1166" t="s">
        <v>4879</v>
      </c>
    </row>
    <row r="1167" spans="1:3" x14ac:dyDescent="0.2">
      <c r="A1167">
        <v>1167</v>
      </c>
      <c r="B1167" t="s">
        <v>1090</v>
      </c>
      <c r="C1167" t="s">
        <v>4880</v>
      </c>
    </row>
    <row r="1168" spans="1:3" x14ac:dyDescent="0.2">
      <c r="A1168">
        <v>1168</v>
      </c>
      <c r="B1168" t="s">
        <v>1282</v>
      </c>
      <c r="C1168" t="s">
        <v>4881</v>
      </c>
    </row>
    <row r="1169" spans="1:3" x14ac:dyDescent="0.2">
      <c r="A1169">
        <v>1169</v>
      </c>
      <c r="B1169" t="s">
        <v>106</v>
      </c>
      <c r="C1169" t="s">
        <v>4882</v>
      </c>
    </row>
    <row r="1170" spans="1:3" x14ac:dyDescent="0.2">
      <c r="A1170">
        <v>1170</v>
      </c>
      <c r="B1170" t="s">
        <v>2984</v>
      </c>
      <c r="C1170" t="s">
        <v>4883</v>
      </c>
    </row>
    <row r="1171" spans="1:3" x14ac:dyDescent="0.2">
      <c r="A1171">
        <v>1171</v>
      </c>
      <c r="B1171" t="s">
        <v>2986</v>
      </c>
      <c r="C1171" t="s">
        <v>4884</v>
      </c>
    </row>
    <row r="1172" spans="1:3" x14ac:dyDescent="0.2">
      <c r="A1172">
        <v>1172</v>
      </c>
      <c r="B1172" t="s">
        <v>2988</v>
      </c>
      <c r="C1172" t="s">
        <v>4885</v>
      </c>
    </row>
    <row r="1173" spans="1:3" x14ac:dyDescent="0.2">
      <c r="A1173">
        <v>1173</v>
      </c>
      <c r="B1173" t="s">
        <v>207</v>
      </c>
      <c r="C1173" t="s">
        <v>4886</v>
      </c>
    </row>
    <row r="1174" spans="1:3" x14ac:dyDescent="0.2">
      <c r="A1174">
        <v>1174</v>
      </c>
      <c r="B1174" t="s">
        <v>2990</v>
      </c>
      <c r="C1174" t="s">
        <v>4887</v>
      </c>
    </row>
    <row r="1175" spans="1:3" x14ac:dyDescent="0.2">
      <c r="A1175">
        <v>1175</v>
      </c>
      <c r="B1175" t="s">
        <v>2994</v>
      </c>
      <c r="C1175" t="s">
        <v>4888</v>
      </c>
    </row>
    <row r="1176" spans="1:3" x14ac:dyDescent="0.2">
      <c r="A1176">
        <v>1176</v>
      </c>
      <c r="B1176" t="s">
        <v>2996</v>
      </c>
      <c r="C1176" t="s">
        <v>4889</v>
      </c>
    </row>
    <row r="1177" spans="1:3" x14ac:dyDescent="0.2">
      <c r="A1177">
        <v>1177</v>
      </c>
      <c r="B1177" t="s">
        <v>4890</v>
      </c>
      <c r="C1177" t="s">
        <v>4891</v>
      </c>
    </row>
    <row r="1178" spans="1:3" x14ac:dyDescent="0.2">
      <c r="A1178">
        <v>1178</v>
      </c>
      <c r="B1178" t="s">
        <v>4892</v>
      </c>
      <c r="C1178" t="s">
        <v>4893</v>
      </c>
    </row>
    <row r="1179" spans="1:3" x14ac:dyDescent="0.2">
      <c r="A1179">
        <v>1179</v>
      </c>
      <c r="B1179" t="s">
        <v>4894</v>
      </c>
      <c r="C1179" t="s">
        <v>4895</v>
      </c>
    </row>
    <row r="1180" spans="1:3" x14ac:dyDescent="0.2">
      <c r="A1180">
        <v>1180</v>
      </c>
      <c r="B1180" t="s">
        <v>299</v>
      </c>
      <c r="C1180" t="s">
        <v>4896</v>
      </c>
    </row>
    <row r="1181" spans="1:3" x14ac:dyDescent="0.2">
      <c r="A1181">
        <v>1181</v>
      </c>
      <c r="B1181" t="s">
        <v>1354</v>
      </c>
      <c r="C1181" t="s">
        <v>4897</v>
      </c>
    </row>
    <row r="1182" spans="1:3" x14ac:dyDescent="0.2">
      <c r="A1182">
        <v>1182</v>
      </c>
      <c r="B1182" t="s">
        <v>192</v>
      </c>
      <c r="C1182" t="s">
        <v>4898</v>
      </c>
    </row>
    <row r="1183" spans="1:3" x14ac:dyDescent="0.2">
      <c r="A1183">
        <v>1183</v>
      </c>
      <c r="B1183" t="s">
        <v>716</v>
      </c>
      <c r="C1183" t="s">
        <v>4899</v>
      </c>
    </row>
    <row r="1184" spans="1:3" x14ac:dyDescent="0.2">
      <c r="A1184">
        <v>1184</v>
      </c>
      <c r="B1184" t="s">
        <v>969</v>
      </c>
      <c r="C1184" t="s">
        <v>4900</v>
      </c>
    </row>
    <row r="1185" spans="1:3" x14ac:dyDescent="0.2">
      <c r="A1185">
        <v>1185</v>
      </c>
      <c r="B1185" t="s">
        <v>3002</v>
      </c>
      <c r="C1185" t="s">
        <v>4901</v>
      </c>
    </row>
    <row r="1186" spans="1:3" x14ac:dyDescent="0.2">
      <c r="A1186">
        <v>1186</v>
      </c>
      <c r="B1186" t="s">
        <v>3004</v>
      </c>
      <c r="C1186" t="s">
        <v>4902</v>
      </c>
    </row>
    <row r="1187" spans="1:3" x14ac:dyDescent="0.2">
      <c r="A1187">
        <v>1187</v>
      </c>
      <c r="B1187" t="s">
        <v>381</v>
      </c>
      <c r="C1187" t="s">
        <v>4903</v>
      </c>
    </row>
    <row r="1188" spans="1:3" x14ac:dyDescent="0.2">
      <c r="A1188">
        <v>1188</v>
      </c>
      <c r="B1188" t="s">
        <v>418</v>
      </c>
      <c r="C1188" t="s">
        <v>4904</v>
      </c>
    </row>
    <row r="1189" spans="1:3" x14ac:dyDescent="0.2">
      <c r="A1189">
        <v>1189</v>
      </c>
      <c r="B1189" t="s">
        <v>49</v>
      </c>
      <c r="C1189" t="s">
        <v>4905</v>
      </c>
    </row>
    <row r="1190" spans="1:3" x14ac:dyDescent="0.2">
      <c r="A1190">
        <v>1190</v>
      </c>
      <c r="B1190" t="s">
        <v>1047</v>
      </c>
      <c r="C1190" t="s">
        <v>4906</v>
      </c>
    </row>
    <row r="1191" spans="1:3" x14ac:dyDescent="0.2">
      <c r="A1191">
        <v>1191</v>
      </c>
      <c r="B1191" t="s">
        <v>3010</v>
      </c>
      <c r="C1191" t="s">
        <v>4907</v>
      </c>
    </row>
    <row r="1192" spans="1:3" x14ac:dyDescent="0.2">
      <c r="A1192">
        <v>1192</v>
      </c>
      <c r="B1192" t="s">
        <v>3012</v>
      </c>
      <c r="C1192" t="s">
        <v>4908</v>
      </c>
    </row>
    <row r="1193" spans="1:3" x14ac:dyDescent="0.2">
      <c r="A1193">
        <v>1193</v>
      </c>
      <c r="B1193" t="s">
        <v>798</v>
      </c>
      <c r="C1193" t="s">
        <v>4909</v>
      </c>
    </row>
    <row r="1194" spans="1:3" x14ac:dyDescent="0.2">
      <c r="A1194">
        <v>1194</v>
      </c>
      <c r="B1194" t="s">
        <v>3014</v>
      </c>
      <c r="C1194" t="s">
        <v>4910</v>
      </c>
    </row>
    <row r="1195" spans="1:3" x14ac:dyDescent="0.2">
      <c r="A1195">
        <v>1195</v>
      </c>
      <c r="B1195" t="s">
        <v>1064</v>
      </c>
      <c r="C1195" t="s">
        <v>4911</v>
      </c>
    </row>
    <row r="1196" spans="1:3" x14ac:dyDescent="0.2">
      <c r="A1196">
        <v>1196</v>
      </c>
      <c r="B1196" t="s">
        <v>14</v>
      </c>
      <c r="C1196" t="s">
        <v>4912</v>
      </c>
    </row>
    <row r="1197" spans="1:3" x14ac:dyDescent="0.2">
      <c r="A1197">
        <v>1197</v>
      </c>
      <c r="B1197" t="s">
        <v>4913</v>
      </c>
      <c r="C1197" t="s">
        <v>4914</v>
      </c>
    </row>
    <row r="1198" spans="1:3" x14ac:dyDescent="0.2">
      <c r="A1198">
        <v>1198</v>
      </c>
      <c r="B1198" t="s">
        <v>3018</v>
      </c>
      <c r="C1198" t="s">
        <v>4915</v>
      </c>
    </row>
    <row r="1199" spans="1:3" x14ac:dyDescent="0.2">
      <c r="A1199">
        <v>1199</v>
      </c>
      <c r="B1199" t="s">
        <v>997</v>
      </c>
      <c r="C1199" t="s">
        <v>4916</v>
      </c>
    </row>
    <row r="1200" spans="1:3" x14ac:dyDescent="0.2">
      <c r="A1200">
        <v>1200</v>
      </c>
      <c r="B1200" t="s">
        <v>634</v>
      </c>
      <c r="C1200" t="s">
        <v>4917</v>
      </c>
    </row>
    <row r="1201" spans="1:3" x14ac:dyDescent="0.2">
      <c r="A1201">
        <v>1201</v>
      </c>
      <c r="B1201" t="s">
        <v>3022</v>
      </c>
      <c r="C1201" t="s">
        <v>4918</v>
      </c>
    </row>
    <row r="1202" spans="1:3" x14ac:dyDescent="0.2">
      <c r="A1202">
        <v>1202</v>
      </c>
      <c r="B1202" t="s">
        <v>190</v>
      </c>
      <c r="C1202" t="s">
        <v>4919</v>
      </c>
    </row>
    <row r="1203" spans="1:3" x14ac:dyDescent="0.2">
      <c r="A1203">
        <v>1203</v>
      </c>
      <c r="B1203" t="s">
        <v>565</v>
      </c>
      <c r="C1203" t="s">
        <v>4920</v>
      </c>
    </row>
    <row r="1204" spans="1:3" x14ac:dyDescent="0.2">
      <c r="A1204">
        <v>1204</v>
      </c>
      <c r="B1204" t="s">
        <v>4921</v>
      </c>
      <c r="C1204" t="s">
        <v>4922</v>
      </c>
    </row>
    <row r="1205" spans="1:3" x14ac:dyDescent="0.2">
      <c r="A1205">
        <v>1205</v>
      </c>
      <c r="B1205" t="s">
        <v>4923</v>
      </c>
      <c r="C1205" t="s">
        <v>4924</v>
      </c>
    </row>
    <row r="1206" spans="1:3" x14ac:dyDescent="0.2">
      <c r="A1206">
        <v>1206</v>
      </c>
      <c r="B1206" t="s">
        <v>566</v>
      </c>
      <c r="C1206" t="s">
        <v>4925</v>
      </c>
    </row>
    <row r="1207" spans="1:3" x14ac:dyDescent="0.2">
      <c r="A1207">
        <v>1207</v>
      </c>
      <c r="B1207" t="s">
        <v>363</v>
      </c>
      <c r="C1207" t="s">
        <v>4926</v>
      </c>
    </row>
    <row r="1208" spans="1:3" x14ac:dyDescent="0.2">
      <c r="A1208">
        <v>1208</v>
      </c>
      <c r="B1208" t="s">
        <v>69</v>
      </c>
      <c r="C1208" t="s">
        <v>4927</v>
      </c>
    </row>
    <row r="1209" spans="1:3" x14ac:dyDescent="0.2">
      <c r="A1209">
        <v>1209</v>
      </c>
      <c r="B1209" t="s">
        <v>156</v>
      </c>
      <c r="C1209" t="s">
        <v>4928</v>
      </c>
    </row>
    <row r="1210" spans="1:3" x14ac:dyDescent="0.2">
      <c r="A1210">
        <v>1210</v>
      </c>
      <c r="B1210" t="s">
        <v>218</v>
      </c>
      <c r="C1210" t="s">
        <v>4929</v>
      </c>
    </row>
    <row r="1211" spans="1:3" x14ac:dyDescent="0.2">
      <c r="A1211">
        <v>1211</v>
      </c>
      <c r="B1211" t="s">
        <v>816</v>
      </c>
      <c r="C1211" t="s">
        <v>4930</v>
      </c>
    </row>
    <row r="1212" spans="1:3" x14ac:dyDescent="0.2">
      <c r="A1212">
        <v>1212</v>
      </c>
      <c r="B1212" t="s">
        <v>4931</v>
      </c>
      <c r="C1212" t="s">
        <v>4932</v>
      </c>
    </row>
    <row r="1213" spans="1:3" x14ac:dyDescent="0.2">
      <c r="A1213">
        <v>1213</v>
      </c>
      <c r="B1213" t="s">
        <v>142</v>
      </c>
      <c r="C1213" t="s">
        <v>4933</v>
      </c>
    </row>
    <row r="1214" spans="1:3" x14ac:dyDescent="0.2">
      <c r="A1214">
        <v>1214</v>
      </c>
      <c r="B1214" t="s">
        <v>3031</v>
      </c>
      <c r="C1214" t="s">
        <v>4934</v>
      </c>
    </row>
    <row r="1215" spans="1:3" x14ac:dyDescent="0.2">
      <c r="A1215">
        <v>1215</v>
      </c>
      <c r="B1215" t="s">
        <v>3035</v>
      </c>
      <c r="C1215" t="s">
        <v>4935</v>
      </c>
    </row>
    <row r="1216" spans="1:3" x14ac:dyDescent="0.2">
      <c r="A1216">
        <v>1216</v>
      </c>
      <c r="B1216" t="s">
        <v>4936</v>
      </c>
      <c r="C1216" t="s">
        <v>4937</v>
      </c>
    </row>
    <row r="1217" spans="1:3" x14ac:dyDescent="0.2">
      <c r="A1217">
        <v>1217</v>
      </c>
      <c r="B1217" t="s">
        <v>4938</v>
      </c>
      <c r="C1217" t="s">
        <v>4939</v>
      </c>
    </row>
    <row r="1218" spans="1:3" x14ac:dyDescent="0.2">
      <c r="A1218">
        <v>1218</v>
      </c>
      <c r="B1218" t="s">
        <v>1150</v>
      </c>
      <c r="C1218" t="s">
        <v>4940</v>
      </c>
    </row>
    <row r="1219" spans="1:3" x14ac:dyDescent="0.2">
      <c r="A1219">
        <v>1219</v>
      </c>
      <c r="B1219" t="s">
        <v>367</v>
      </c>
      <c r="C1219" t="s">
        <v>4941</v>
      </c>
    </row>
    <row r="1220" spans="1:3" x14ac:dyDescent="0.2">
      <c r="A1220">
        <v>1220</v>
      </c>
      <c r="B1220" t="s">
        <v>3038</v>
      </c>
      <c r="C1220" t="s">
        <v>4942</v>
      </c>
    </row>
    <row r="1221" spans="1:3" x14ac:dyDescent="0.2">
      <c r="A1221">
        <v>1221</v>
      </c>
      <c r="B1221" t="s">
        <v>3040</v>
      </c>
      <c r="C1221" t="s">
        <v>4943</v>
      </c>
    </row>
    <row r="1222" spans="1:3" x14ac:dyDescent="0.2">
      <c r="A1222">
        <v>1222</v>
      </c>
      <c r="B1222" t="s">
        <v>3043</v>
      </c>
      <c r="C1222" t="s">
        <v>4944</v>
      </c>
    </row>
    <row r="1223" spans="1:3" x14ac:dyDescent="0.2">
      <c r="A1223">
        <v>1223</v>
      </c>
      <c r="B1223" t="s">
        <v>3045</v>
      </c>
      <c r="C1223" t="s">
        <v>4945</v>
      </c>
    </row>
    <row r="1224" spans="1:3" x14ac:dyDescent="0.2">
      <c r="A1224">
        <v>1224</v>
      </c>
      <c r="B1224" t="s">
        <v>141</v>
      </c>
      <c r="C1224" t="s">
        <v>4946</v>
      </c>
    </row>
    <row r="1225" spans="1:3" x14ac:dyDescent="0.2">
      <c r="A1225">
        <v>1225</v>
      </c>
      <c r="B1225" t="s">
        <v>144</v>
      </c>
      <c r="C1225" t="s">
        <v>4947</v>
      </c>
    </row>
    <row r="1226" spans="1:3" x14ac:dyDescent="0.2">
      <c r="A1226">
        <v>1226</v>
      </c>
      <c r="B1226" t="s">
        <v>3049</v>
      </c>
      <c r="C1226" t="s">
        <v>4948</v>
      </c>
    </row>
    <row r="1227" spans="1:3" x14ac:dyDescent="0.2">
      <c r="A1227">
        <v>1227</v>
      </c>
      <c r="B1227" t="s">
        <v>4949</v>
      </c>
      <c r="C1227" t="s">
        <v>4950</v>
      </c>
    </row>
    <row r="1228" spans="1:3" x14ac:dyDescent="0.2">
      <c r="A1228">
        <v>1228</v>
      </c>
      <c r="B1228" t="s">
        <v>4951</v>
      </c>
      <c r="C1228" t="s">
        <v>4952</v>
      </c>
    </row>
    <row r="1229" spans="1:3" x14ac:dyDescent="0.2">
      <c r="A1229">
        <v>1229</v>
      </c>
      <c r="B1229" t="s">
        <v>4953</v>
      </c>
      <c r="C1229" t="s">
        <v>4954</v>
      </c>
    </row>
    <row r="1230" spans="1:3" x14ac:dyDescent="0.2">
      <c r="A1230">
        <v>1230</v>
      </c>
      <c r="B1230" t="s">
        <v>4955</v>
      </c>
      <c r="C1230" t="s">
        <v>4956</v>
      </c>
    </row>
    <row r="1231" spans="1:3" x14ac:dyDescent="0.2">
      <c r="A1231">
        <v>1231</v>
      </c>
      <c r="B1231" t="s">
        <v>4957</v>
      </c>
      <c r="C1231" t="s">
        <v>4958</v>
      </c>
    </row>
    <row r="1232" spans="1:3" x14ac:dyDescent="0.2">
      <c r="A1232">
        <v>1232</v>
      </c>
      <c r="B1232" t="s">
        <v>4959</v>
      </c>
      <c r="C1232" t="s">
        <v>4960</v>
      </c>
    </row>
    <row r="1233" spans="1:3" x14ac:dyDescent="0.2">
      <c r="A1233">
        <v>1233</v>
      </c>
      <c r="B1233" t="s">
        <v>4961</v>
      </c>
      <c r="C1233" t="s">
        <v>4962</v>
      </c>
    </row>
    <row r="1234" spans="1:3" x14ac:dyDescent="0.2">
      <c r="A1234">
        <v>1234</v>
      </c>
      <c r="B1234" t="s">
        <v>4963</v>
      </c>
      <c r="C1234" t="s">
        <v>4964</v>
      </c>
    </row>
    <row r="1235" spans="1:3" x14ac:dyDescent="0.2">
      <c r="A1235">
        <v>1235</v>
      </c>
      <c r="B1235" t="s">
        <v>4965</v>
      </c>
      <c r="C1235" t="s">
        <v>4966</v>
      </c>
    </row>
    <row r="1236" spans="1:3" x14ac:dyDescent="0.2">
      <c r="A1236">
        <v>1236</v>
      </c>
      <c r="B1236" t="s">
        <v>4967</v>
      </c>
      <c r="C1236" t="s">
        <v>4968</v>
      </c>
    </row>
    <row r="1237" spans="1:3" x14ac:dyDescent="0.2">
      <c r="A1237">
        <v>1237</v>
      </c>
      <c r="B1237" t="s">
        <v>4969</v>
      </c>
      <c r="C1237" t="s">
        <v>4970</v>
      </c>
    </row>
    <row r="1238" spans="1:3" x14ac:dyDescent="0.2">
      <c r="A1238">
        <v>1238</v>
      </c>
      <c r="B1238" t="s">
        <v>4971</v>
      </c>
      <c r="C1238" t="s">
        <v>4972</v>
      </c>
    </row>
    <row r="1239" spans="1:3" x14ac:dyDescent="0.2">
      <c r="A1239">
        <v>1239</v>
      </c>
      <c r="B1239" t="s">
        <v>4973</v>
      </c>
      <c r="C1239" t="s">
        <v>4974</v>
      </c>
    </row>
    <row r="1240" spans="1:3" x14ac:dyDescent="0.2">
      <c r="A1240">
        <v>1240</v>
      </c>
      <c r="B1240" t="s">
        <v>4975</v>
      </c>
      <c r="C1240" t="s">
        <v>4976</v>
      </c>
    </row>
    <row r="1241" spans="1:3" x14ac:dyDescent="0.2">
      <c r="A1241">
        <v>1241</v>
      </c>
      <c r="B1241" t="s">
        <v>4977</v>
      </c>
      <c r="C1241" t="s">
        <v>4978</v>
      </c>
    </row>
    <row r="1242" spans="1:3" x14ac:dyDescent="0.2">
      <c r="A1242">
        <v>1242</v>
      </c>
      <c r="B1242" t="s">
        <v>4979</v>
      </c>
      <c r="C1242" t="s">
        <v>4980</v>
      </c>
    </row>
    <row r="1243" spans="1:3" x14ac:dyDescent="0.2">
      <c r="A1243">
        <v>1243</v>
      </c>
      <c r="B1243" t="s">
        <v>4981</v>
      </c>
      <c r="C1243" t="s">
        <v>4982</v>
      </c>
    </row>
    <row r="1244" spans="1:3" x14ac:dyDescent="0.2">
      <c r="A1244">
        <v>1244</v>
      </c>
      <c r="B1244" t="s">
        <v>4983</v>
      </c>
      <c r="C1244" t="s">
        <v>4984</v>
      </c>
    </row>
    <row r="1245" spans="1:3" x14ac:dyDescent="0.2">
      <c r="A1245">
        <v>1245</v>
      </c>
      <c r="B1245" t="s">
        <v>4985</v>
      </c>
      <c r="C1245" t="s">
        <v>4986</v>
      </c>
    </row>
    <row r="1246" spans="1:3" x14ac:dyDescent="0.2">
      <c r="A1246">
        <v>1246</v>
      </c>
      <c r="B1246" t="s">
        <v>4987</v>
      </c>
      <c r="C1246" t="s">
        <v>4988</v>
      </c>
    </row>
    <row r="1247" spans="1:3" x14ac:dyDescent="0.2">
      <c r="A1247">
        <v>1247</v>
      </c>
      <c r="B1247" t="s">
        <v>4989</v>
      </c>
      <c r="C1247" t="s">
        <v>4990</v>
      </c>
    </row>
    <row r="1248" spans="1:3" x14ac:dyDescent="0.2">
      <c r="A1248">
        <v>1248</v>
      </c>
      <c r="B1248" t="s">
        <v>4991</v>
      </c>
      <c r="C1248" t="s">
        <v>4992</v>
      </c>
    </row>
    <row r="1249" spans="1:3" x14ac:dyDescent="0.2">
      <c r="A1249">
        <v>1249</v>
      </c>
      <c r="B1249" t="s">
        <v>165</v>
      </c>
      <c r="C1249" t="s">
        <v>4993</v>
      </c>
    </row>
    <row r="1250" spans="1:3" x14ac:dyDescent="0.2">
      <c r="A1250">
        <v>1250</v>
      </c>
      <c r="B1250" t="s">
        <v>4994</v>
      </c>
      <c r="C1250" t="s">
        <v>4995</v>
      </c>
    </row>
    <row r="1251" spans="1:3" x14ac:dyDescent="0.2">
      <c r="A1251">
        <v>1251</v>
      </c>
      <c r="B1251" t="s">
        <v>4996</v>
      </c>
      <c r="C1251" t="s">
        <v>4997</v>
      </c>
    </row>
    <row r="1252" spans="1:3" x14ac:dyDescent="0.2">
      <c r="A1252">
        <v>1252</v>
      </c>
      <c r="B1252" t="s">
        <v>4998</v>
      </c>
      <c r="C1252" t="s">
        <v>4999</v>
      </c>
    </row>
    <row r="1253" spans="1:3" x14ac:dyDescent="0.2">
      <c r="A1253">
        <v>1253</v>
      </c>
      <c r="B1253" t="s">
        <v>5000</v>
      </c>
      <c r="C1253" t="s">
        <v>5001</v>
      </c>
    </row>
    <row r="1254" spans="1:3" x14ac:dyDescent="0.2">
      <c r="A1254">
        <v>1254</v>
      </c>
      <c r="B1254" t="s">
        <v>5002</v>
      </c>
      <c r="C1254" t="s">
        <v>5003</v>
      </c>
    </row>
    <row r="1255" spans="1:3" x14ac:dyDescent="0.2">
      <c r="A1255">
        <v>1255</v>
      </c>
      <c r="B1255" t="s">
        <v>5004</v>
      </c>
      <c r="C1255" t="s">
        <v>5005</v>
      </c>
    </row>
    <row r="1256" spans="1:3" x14ac:dyDescent="0.2">
      <c r="A1256">
        <v>1256</v>
      </c>
      <c r="B1256" t="s">
        <v>1048</v>
      </c>
      <c r="C1256" t="s">
        <v>5006</v>
      </c>
    </row>
    <row r="1257" spans="1:3" x14ac:dyDescent="0.2">
      <c r="A1257">
        <v>1257</v>
      </c>
      <c r="B1257" t="s">
        <v>232</v>
      </c>
      <c r="C1257" t="s">
        <v>5007</v>
      </c>
    </row>
    <row r="1258" spans="1:3" x14ac:dyDescent="0.2">
      <c r="A1258">
        <v>1258</v>
      </c>
      <c r="B1258" t="s">
        <v>5008</v>
      </c>
      <c r="C1258" t="s">
        <v>5009</v>
      </c>
    </row>
    <row r="1259" spans="1:3" x14ac:dyDescent="0.2">
      <c r="A1259">
        <v>1259</v>
      </c>
      <c r="B1259" t="s">
        <v>5010</v>
      </c>
      <c r="C1259" t="s">
        <v>5011</v>
      </c>
    </row>
    <row r="1260" spans="1:3" x14ac:dyDescent="0.2">
      <c r="A1260">
        <v>1260</v>
      </c>
      <c r="B1260" t="s">
        <v>5012</v>
      </c>
      <c r="C1260" t="s">
        <v>5013</v>
      </c>
    </row>
    <row r="1261" spans="1:3" x14ac:dyDescent="0.2">
      <c r="A1261">
        <v>1261</v>
      </c>
      <c r="B1261" t="s">
        <v>5014</v>
      </c>
      <c r="C1261" t="s">
        <v>5015</v>
      </c>
    </row>
    <row r="1262" spans="1:3" x14ac:dyDescent="0.2">
      <c r="A1262">
        <v>1262</v>
      </c>
      <c r="B1262" t="s">
        <v>5016</v>
      </c>
      <c r="C1262" t="s">
        <v>5017</v>
      </c>
    </row>
    <row r="1263" spans="1:3" x14ac:dyDescent="0.2">
      <c r="A1263">
        <v>1263</v>
      </c>
      <c r="B1263" t="s">
        <v>5018</v>
      </c>
      <c r="C1263" t="s">
        <v>5019</v>
      </c>
    </row>
    <row r="1264" spans="1:3" x14ac:dyDescent="0.2">
      <c r="A1264">
        <v>1264</v>
      </c>
      <c r="B1264" t="s">
        <v>5020</v>
      </c>
      <c r="C1264" t="s">
        <v>5021</v>
      </c>
    </row>
    <row r="1265" spans="1:3" x14ac:dyDescent="0.2">
      <c r="A1265">
        <v>1265</v>
      </c>
      <c r="B1265" t="s">
        <v>5022</v>
      </c>
      <c r="C1265" t="s">
        <v>5023</v>
      </c>
    </row>
    <row r="1266" spans="1:3" x14ac:dyDescent="0.2">
      <c r="A1266">
        <v>1266</v>
      </c>
      <c r="B1266" t="s">
        <v>5024</v>
      </c>
      <c r="C1266" t="s">
        <v>5025</v>
      </c>
    </row>
    <row r="1267" spans="1:3" x14ac:dyDescent="0.2">
      <c r="A1267">
        <v>1267</v>
      </c>
      <c r="B1267" t="s">
        <v>5026</v>
      </c>
      <c r="C1267" t="s">
        <v>5027</v>
      </c>
    </row>
    <row r="1268" spans="1:3" x14ac:dyDescent="0.2">
      <c r="A1268">
        <v>1268</v>
      </c>
      <c r="B1268" t="s">
        <v>5028</v>
      </c>
      <c r="C1268" t="s">
        <v>5029</v>
      </c>
    </row>
    <row r="1269" spans="1:3" x14ac:dyDescent="0.2">
      <c r="A1269">
        <v>1269</v>
      </c>
      <c r="B1269" t="s">
        <v>5030</v>
      </c>
      <c r="C1269" t="s">
        <v>5031</v>
      </c>
    </row>
    <row r="1270" spans="1:3" x14ac:dyDescent="0.2">
      <c r="A1270">
        <v>1270</v>
      </c>
      <c r="B1270" t="s">
        <v>5032</v>
      </c>
      <c r="C1270" t="s">
        <v>5033</v>
      </c>
    </row>
    <row r="1271" spans="1:3" x14ac:dyDescent="0.2">
      <c r="A1271">
        <v>1271</v>
      </c>
      <c r="B1271" t="s">
        <v>5034</v>
      </c>
      <c r="C1271" t="s">
        <v>5035</v>
      </c>
    </row>
    <row r="1272" spans="1:3" x14ac:dyDescent="0.2">
      <c r="A1272">
        <v>1272</v>
      </c>
      <c r="B1272" t="s">
        <v>5036</v>
      </c>
      <c r="C1272" t="s">
        <v>5037</v>
      </c>
    </row>
    <row r="1273" spans="1:3" x14ac:dyDescent="0.2">
      <c r="A1273">
        <v>1273</v>
      </c>
      <c r="B1273" t="s">
        <v>5038</v>
      </c>
      <c r="C1273" t="s">
        <v>5039</v>
      </c>
    </row>
    <row r="1274" spans="1:3" x14ac:dyDescent="0.2">
      <c r="A1274">
        <v>1274</v>
      </c>
      <c r="B1274" t="s">
        <v>5040</v>
      </c>
      <c r="C1274" t="s">
        <v>5041</v>
      </c>
    </row>
    <row r="1275" spans="1:3" x14ac:dyDescent="0.2">
      <c r="A1275">
        <v>1275</v>
      </c>
      <c r="B1275" t="s">
        <v>5042</v>
      </c>
      <c r="C1275" t="s">
        <v>5043</v>
      </c>
    </row>
    <row r="1276" spans="1:3" x14ac:dyDescent="0.2">
      <c r="A1276">
        <v>1276</v>
      </c>
      <c r="B1276" t="s">
        <v>5044</v>
      </c>
      <c r="C1276" t="s">
        <v>5045</v>
      </c>
    </row>
    <row r="1277" spans="1:3" x14ac:dyDescent="0.2">
      <c r="A1277">
        <v>1277</v>
      </c>
      <c r="B1277" t="s">
        <v>5046</v>
      </c>
      <c r="C1277" t="s">
        <v>5047</v>
      </c>
    </row>
    <row r="1278" spans="1:3" x14ac:dyDescent="0.2">
      <c r="A1278">
        <v>1278</v>
      </c>
      <c r="B1278" t="s">
        <v>5048</v>
      </c>
      <c r="C1278" t="s">
        <v>5049</v>
      </c>
    </row>
    <row r="1279" spans="1:3" x14ac:dyDescent="0.2">
      <c r="A1279">
        <v>1279</v>
      </c>
      <c r="B1279" t="s">
        <v>5050</v>
      </c>
      <c r="C1279" t="s">
        <v>5051</v>
      </c>
    </row>
    <row r="1280" spans="1:3" x14ac:dyDescent="0.2">
      <c r="A1280">
        <v>1280</v>
      </c>
      <c r="B1280" t="s">
        <v>5052</v>
      </c>
      <c r="C1280" t="s">
        <v>5053</v>
      </c>
    </row>
    <row r="1281" spans="1:3" x14ac:dyDescent="0.2">
      <c r="A1281">
        <v>1281</v>
      </c>
      <c r="B1281" t="s">
        <v>5054</v>
      </c>
      <c r="C1281" t="s">
        <v>5055</v>
      </c>
    </row>
    <row r="1282" spans="1:3" x14ac:dyDescent="0.2">
      <c r="A1282">
        <v>1282</v>
      </c>
      <c r="B1282" t="s">
        <v>5056</v>
      </c>
      <c r="C1282" t="s">
        <v>5057</v>
      </c>
    </row>
    <row r="1283" spans="1:3" x14ac:dyDescent="0.2">
      <c r="A1283">
        <v>1283</v>
      </c>
      <c r="B1283" t="s">
        <v>5058</v>
      </c>
      <c r="C1283" t="s">
        <v>5059</v>
      </c>
    </row>
    <row r="1284" spans="1:3" x14ac:dyDescent="0.2">
      <c r="A1284">
        <v>1284</v>
      </c>
      <c r="B1284" t="s">
        <v>5060</v>
      </c>
      <c r="C1284" t="s">
        <v>5061</v>
      </c>
    </row>
    <row r="1285" spans="1:3" x14ac:dyDescent="0.2">
      <c r="A1285">
        <v>1285</v>
      </c>
      <c r="B1285" t="s">
        <v>5062</v>
      </c>
      <c r="C1285" t="s">
        <v>5063</v>
      </c>
    </row>
    <row r="1286" spans="1:3" x14ac:dyDescent="0.2">
      <c r="A1286">
        <v>1286</v>
      </c>
      <c r="B1286" t="s">
        <v>5064</v>
      </c>
      <c r="C1286" t="s">
        <v>5065</v>
      </c>
    </row>
    <row r="1287" spans="1:3" x14ac:dyDescent="0.2">
      <c r="A1287">
        <v>1287</v>
      </c>
      <c r="B1287" t="s">
        <v>5066</v>
      </c>
      <c r="C1287" t="s">
        <v>5067</v>
      </c>
    </row>
    <row r="1288" spans="1:3" x14ac:dyDescent="0.2">
      <c r="A1288">
        <v>1288</v>
      </c>
      <c r="B1288" t="s">
        <v>5068</v>
      </c>
      <c r="C1288" t="s">
        <v>5069</v>
      </c>
    </row>
    <row r="1289" spans="1:3" x14ac:dyDescent="0.2">
      <c r="A1289">
        <v>1289</v>
      </c>
      <c r="B1289" t="s">
        <v>5070</v>
      </c>
      <c r="C1289" t="s">
        <v>5071</v>
      </c>
    </row>
    <row r="1290" spans="1:3" x14ac:dyDescent="0.2">
      <c r="A1290">
        <v>1290</v>
      </c>
      <c r="B1290" t="s">
        <v>5072</v>
      </c>
      <c r="C1290" t="s">
        <v>5073</v>
      </c>
    </row>
    <row r="1291" spans="1:3" x14ac:dyDescent="0.2">
      <c r="A1291">
        <v>1291</v>
      </c>
      <c r="B1291" t="s">
        <v>5074</v>
      </c>
      <c r="C1291" t="s">
        <v>5075</v>
      </c>
    </row>
    <row r="1292" spans="1:3" x14ac:dyDescent="0.2">
      <c r="A1292">
        <v>1292</v>
      </c>
      <c r="B1292" t="s">
        <v>5076</v>
      </c>
      <c r="C1292" t="s">
        <v>5077</v>
      </c>
    </row>
    <row r="1293" spans="1:3" x14ac:dyDescent="0.2">
      <c r="A1293">
        <v>1293</v>
      </c>
      <c r="B1293" t="s">
        <v>5078</v>
      </c>
      <c r="C1293" t="s">
        <v>5079</v>
      </c>
    </row>
    <row r="1294" spans="1:3" x14ac:dyDescent="0.2">
      <c r="A1294">
        <v>1294</v>
      </c>
      <c r="B1294" t="s">
        <v>5080</v>
      </c>
      <c r="C1294" t="s">
        <v>5081</v>
      </c>
    </row>
    <row r="1295" spans="1:3" x14ac:dyDescent="0.2">
      <c r="A1295">
        <v>1295</v>
      </c>
      <c r="B1295" t="s">
        <v>5082</v>
      </c>
      <c r="C1295" t="s">
        <v>5083</v>
      </c>
    </row>
    <row r="1296" spans="1:3" x14ac:dyDescent="0.2">
      <c r="A1296">
        <v>1296</v>
      </c>
      <c r="B1296" t="s">
        <v>5084</v>
      </c>
      <c r="C1296" t="s">
        <v>5085</v>
      </c>
    </row>
    <row r="1297" spans="1:3" x14ac:dyDescent="0.2">
      <c r="A1297">
        <v>1297</v>
      </c>
      <c r="B1297" t="s">
        <v>5086</v>
      </c>
      <c r="C1297" t="s">
        <v>5087</v>
      </c>
    </row>
    <row r="1298" spans="1:3" x14ac:dyDescent="0.2">
      <c r="A1298">
        <v>1298</v>
      </c>
      <c r="B1298" t="s">
        <v>5088</v>
      </c>
      <c r="C1298" t="s">
        <v>5089</v>
      </c>
    </row>
    <row r="1299" spans="1:3" x14ac:dyDescent="0.2">
      <c r="A1299">
        <v>1299</v>
      </c>
      <c r="B1299" t="s">
        <v>5090</v>
      </c>
      <c r="C1299" t="s">
        <v>5091</v>
      </c>
    </row>
    <row r="1300" spans="1:3" x14ac:dyDescent="0.2">
      <c r="A1300">
        <v>1300</v>
      </c>
      <c r="B1300" t="s">
        <v>5092</v>
      </c>
      <c r="C1300" t="s">
        <v>5093</v>
      </c>
    </row>
    <row r="1301" spans="1:3" x14ac:dyDescent="0.2">
      <c r="A1301">
        <v>1301</v>
      </c>
      <c r="B1301" t="s">
        <v>5094</v>
      </c>
      <c r="C1301" t="s">
        <v>5095</v>
      </c>
    </row>
    <row r="1302" spans="1:3" x14ac:dyDescent="0.2">
      <c r="A1302">
        <v>1302</v>
      </c>
      <c r="B1302" t="s">
        <v>5096</v>
      </c>
      <c r="C1302" t="s">
        <v>5097</v>
      </c>
    </row>
    <row r="1303" spans="1:3" x14ac:dyDescent="0.2">
      <c r="A1303">
        <v>1303</v>
      </c>
      <c r="B1303" t="s">
        <v>5098</v>
      </c>
      <c r="C1303" t="s">
        <v>5099</v>
      </c>
    </row>
    <row r="1304" spans="1:3" x14ac:dyDescent="0.2">
      <c r="A1304">
        <v>1304</v>
      </c>
      <c r="B1304" t="s">
        <v>5100</v>
      </c>
      <c r="C1304" t="s">
        <v>5101</v>
      </c>
    </row>
    <row r="1305" spans="1:3" x14ac:dyDescent="0.2">
      <c r="A1305">
        <v>1305</v>
      </c>
      <c r="B1305" t="s">
        <v>5102</v>
      </c>
      <c r="C1305" t="s">
        <v>5103</v>
      </c>
    </row>
    <row r="1306" spans="1:3" x14ac:dyDescent="0.2">
      <c r="A1306">
        <v>1306</v>
      </c>
      <c r="B1306" t="s">
        <v>5104</v>
      </c>
      <c r="C1306" t="s">
        <v>5105</v>
      </c>
    </row>
    <row r="1307" spans="1:3" x14ac:dyDescent="0.2">
      <c r="A1307">
        <v>1307</v>
      </c>
      <c r="B1307" t="s">
        <v>5106</v>
      </c>
      <c r="C1307" t="s">
        <v>5107</v>
      </c>
    </row>
    <row r="1308" spans="1:3" x14ac:dyDescent="0.2">
      <c r="A1308">
        <v>1308</v>
      </c>
      <c r="B1308" t="s">
        <v>5108</v>
      </c>
      <c r="C1308" t="s">
        <v>5109</v>
      </c>
    </row>
    <row r="1309" spans="1:3" x14ac:dyDescent="0.2">
      <c r="A1309">
        <v>1309</v>
      </c>
      <c r="B1309" t="s">
        <v>5110</v>
      </c>
      <c r="C1309" t="s">
        <v>5111</v>
      </c>
    </row>
    <row r="1310" spans="1:3" x14ac:dyDescent="0.2">
      <c r="A1310">
        <v>1310</v>
      </c>
      <c r="B1310" t="s">
        <v>845</v>
      </c>
      <c r="C1310" t="s">
        <v>5112</v>
      </c>
    </row>
    <row r="1311" spans="1:3" x14ac:dyDescent="0.2">
      <c r="A1311">
        <v>1311</v>
      </c>
      <c r="B1311" t="s">
        <v>5113</v>
      </c>
      <c r="C1311" t="s">
        <v>5114</v>
      </c>
    </row>
    <row r="1312" spans="1:3" x14ac:dyDescent="0.2">
      <c r="A1312">
        <v>1312</v>
      </c>
      <c r="B1312" t="s">
        <v>5115</v>
      </c>
      <c r="C1312" t="s">
        <v>5116</v>
      </c>
    </row>
    <row r="1313" spans="1:3" x14ac:dyDescent="0.2">
      <c r="A1313">
        <v>1313</v>
      </c>
      <c r="B1313" t="s">
        <v>5117</v>
      </c>
      <c r="C1313" t="s">
        <v>5118</v>
      </c>
    </row>
    <row r="1314" spans="1:3" x14ac:dyDescent="0.2">
      <c r="A1314">
        <v>1314</v>
      </c>
      <c r="B1314" t="s">
        <v>5119</v>
      </c>
      <c r="C1314" t="s">
        <v>5120</v>
      </c>
    </row>
    <row r="1315" spans="1:3" x14ac:dyDescent="0.2">
      <c r="A1315">
        <v>1315</v>
      </c>
      <c r="B1315" t="s">
        <v>5121</v>
      </c>
      <c r="C1315" t="s">
        <v>5122</v>
      </c>
    </row>
    <row r="1316" spans="1:3" x14ac:dyDescent="0.2">
      <c r="A1316">
        <v>1316</v>
      </c>
      <c r="B1316" t="s">
        <v>5123</v>
      </c>
      <c r="C1316" t="s">
        <v>5124</v>
      </c>
    </row>
    <row r="1317" spans="1:3" x14ac:dyDescent="0.2">
      <c r="A1317">
        <v>1317</v>
      </c>
      <c r="B1317" t="s">
        <v>5125</v>
      </c>
      <c r="C1317" t="s">
        <v>5126</v>
      </c>
    </row>
    <row r="1318" spans="1:3" x14ac:dyDescent="0.2">
      <c r="A1318">
        <v>1318</v>
      </c>
      <c r="B1318" t="s">
        <v>5127</v>
      </c>
      <c r="C1318" t="s">
        <v>5128</v>
      </c>
    </row>
    <row r="1319" spans="1:3" x14ac:dyDescent="0.2">
      <c r="A1319">
        <v>1319</v>
      </c>
      <c r="B1319" t="s">
        <v>5129</v>
      </c>
      <c r="C1319" t="s">
        <v>5130</v>
      </c>
    </row>
    <row r="1320" spans="1:3" x14ac:dyDescent="0.2">
      <c r="A1320">
        <v>1320</v>
      </c>
      <c r="B1320" t="s">
        <v>5131</v>
      </c>
      <c r="C1320" t="s">
        <v>5132</v>
      </c>
    </row>
    <row r="1321" spans="1:3" x14ac:dyDescent="0.2">
      <c r="A1321">
        <v>1321</v>
      </c>
      <c r="B1321" t="s">
        <v>5133</v>
      </c>
      <c r="C1321" t="s">
        <v>5134</v>
      </c>
    </row>
    <row r="1322" spans="1:3" x14ac:dyDescent="0.2">
      <c r="A1322">
        <v>1322</v>
      </c>
      <c r="B1322" t="s">
        <v>5135</v>
      </c>
      <c r="C1322" t="s">
        <v>5136</v>
      </c>
    </row>
    <row r="1323" spans="1:3" x14ac:dyDescent="0.2">
      <c r="A1323">
        <v>1323</v>
      </c>
      <c r="B1323" t="s">
        <v>5137</v>
      </c>
      <c r="C1323" t="s">
        <v>5138</v>
      </c>
    </row>
    <row r="1324" spans="1:3" x14ac:dyDescent="0.2">
      <c r="A1324">
        <v>1324</v>
      </c>
      <c r="B1324" t="s">
        <v>5139</v>
      </c>
      <c r="C1324" t="s">
        <v>5140</v>
      </c>
    </row>
    <row r="1325" spans="1:3" x14ac:dyDescent="0.2">
      <c r="A1325">
        <v>1325</v>
      </c>
      <c r="B1325" t="s">
        <v>5141</v>
      </c>
      <c r="C1325" t="s">
        <v>5142</v>
      </c>
    </row>
    <row r="1326" spans="1:3" x14ac:dyDescent="0.2">
      <c r="A1326">
        <v>1326</v>
      </c>
      <c r="B1326" t="s">
        <v>5143</v>
      </c>
      <c r="C1326" t="s">
        <v>5144</v>
      </c>
    </row>
    <row r="1327" spans="1:3" x14ac:dyDescent="0.2">
      <c r="A1327">
        <v>1327</v>
      </c>
      <c r="B1327" t="s">
        <v>5145</v>
      </c>
      <c r="C1327" t="s">
        <v>5146</v>
      </c>
    </row>
    <row r="1328" spans="1:3" x14ac:dyDescent="0.2">
      <c r="A1328">
        <v>1328</v>
      </c>
      <c r="B1328" t="s">
        <v>5147</v>
      </c>
      <c r="C1328" t="s">
        <v>5148</v>
      </c>
    </row>
    <row r="1329" spans="1:3" x14ac:dyDescent="0.2">
      <c r="A1329">
        <v>1329</v>
      </c>
      <c r="B1329" t="s">
        <v>5149</v>
      </c>
      <c r="C1329" t="s">
        <v>5150</v>
      </c>
    </row>
    <row r="1330" spans="1:3" x14ac:dyDescent="0.2">
      <c r="A1330">
        <v>1330</v>
      </c>
      <c r="B1330" t="s">
        <v>5151</v>
      </c>
      <c r="C1330" t="s">
        <v>5152</v>
      </c>
    </row>
    <row r="1331" spans="1:3" x14ac:dyDescent="0.2">
      <c r="A1331">
        <v>1331</v>
      </c>
      <c r="B1331" t="s">
        <v>5153</v>
      </c>
      <c r="C1331" t="s">
        <v>5154</v>
      </c>
    </row>
    <row r="1332" spans="1:3" x14ac:dyDescent="0.2">
      <c r="A1332">
        <v>1332</v>
      </c>
      <c r="B1332" t="s">
        <v>5155</v>
      </c>
      <c r="C1332" t="s">
        <v>5156</v>
      </c>
    </row>
    <row r="1333" spans="1:3" x14ac:dyDescent="0.2">
      <c r="A1333">
        <v>1333</v>
      </c>
      <c r="B1333" t="s">
        <v>5157</v>
      </c>
      <c r="C1333" t="s">
        <v>5158</v>
      </c>
    </row>
    <row r="1334" spans="1:3" x14ac:dyDescent="0.2">
      <c r="A1334">
        <v>1334</v>
      </c>
      <c r="B1334" t="s">
        <v>5159</v>
      </c>
      <c r="C1334" t="s">
        <v>5160</v>
      </c>
    </row>
    <row r="1335" spans="1:3" x14ac:dyDescent="0.2">
      <c r="A1335">
        <v>1335</v>
      </c>
      <c r="B1335" t="s">
        <v>5161</v>
      </c>
      <c r="C1335" t="s">
        <v>5162</v>
      </c>
    </row>
    <row r="1336" spans="1:3" x14ac:dyDescent="0.2">
      <c r="A1336">
        <v>1336</v>
      </c>
      <c r="B1336" t="s">
        <v>5163</v>
      </c>
      <c r="C1336" t="s">
        <v>5164</v>
      </c>
    </row>
    <row r="1337" spans="1:3" x14ac:dyDescent="0.2">
      <c r="A1337">
        <v>1337</v>
      </c>
      <c r="B1337" t="s">
        <v>5165</v>
      </c>
      <c r="C1337" t="s">
        <v>5166</v>
      </c>
    </row>
    <row r="1338" spans="1:3" x14ac:dyDescent="0.2">
      <c r="A1338">
        <v>1338</v>
      </c>
      <c r="B1338" t="s">
        <v>5167</v>
      </c>
      <c r="C1338" t="s">
        <v>5168</v>
      </c>
    </row>
    <row r="1339" spans="1:3" x14ac:dyDescent="0.2">
      <c r="A1339">
        <v>1339</v>
      </c>
      <c r="B1339" t="s">
        <v>5169</v>
      </c>
      <c r="C1339" t="s">
        <v>5170</v>
      </c>
    </row>
    <row r="1340" spans="1:3" x14ac:dyDescent="0.2">
      <c r="A1340">
        <v>1340</v>
      </c>
      <c r="B1340" t="s">
        <v>5171</v>
      </c>
      <c r="C1340" t="s">
        <v>5172</v>
      </c>
    </row>
    <row r="1341" spans="1:3" x14ac:dyDescent="0.2">
      <c r="A1341">
        <v>1341</v>
      </c>
      <c r="B1341" t="s">
        <v>5173</v>
      </c>
      <c r="C1341" t="s">
        <v>5174</v>
      </c>
    </row>
    <row r="1342" spans="1:3" x14ac:dyDescent="0.2">
      <c r="A1342">
        <v>1342</v>
      </c>
      <c r="B1342" t="s">
        <v>5175</v>
      </c>
      <c r="C1342" t="s">
        <v>5176</v>
      </c>
    </row>
    <row r="1343" spans="1:3" x14ac:dyDescent="0.2">
      <c r="A1343">
        <v>1343</v>
      </c>
      <c r="B1343" t="s">
        <v>5177</v>
      </c>
      <c r="C1343" t="s">
        <v>5178</v>
      </c>
    </row>
    <row r="1344" spans="1:3" x14ac:dyDescent="0.2">
      <c r="A1344">
        <v>1344</v>
      </c>
      <c r="B1344" t="s">
        <v>5179</v>
      </c>
      <c r="C1344" t="s">
        <v>5180</v>
      </c>
    </row>
    <row r="1345" spans="1:3" x14ac:dyDescent="0.2">
      <c r="A1345">
        <v>1345</v>
      </c>
      <c r="B1345" t="s">
        <v>5181</v>
      </c>
      <c r="C1345" t="s">
        <v>5182</v>
      </c>
    </row>
    <row r="1346" spans="1:3" x14ac:dyDescent="0.2">
      <c r="A1346">
        <v>1346</v>
      </c>
      <c r="B1346" t="s">
        <v>5183</v>
      </c>
      <c r="C1346" t="s">
        <v>5184</v>
      </c>
    </row>
    <row r="1347" spans="1:3" x14ac:dyDescent="0.2">
      <c r="A1347">
        <v>1347</v>
      </c>
      <c r="B1347" t="s">
        <v>5185</v>
      </c>
      <c r="C1347" t="s">
        <v>5186</v>
      </c>
    </row>
    <row r="1348" spans="1:3" x14ac:dyDescent="0.2">
      <c r="A1348">
        <v>1348</v>
      </c>
      <c r="B1348" t="s">
        <v>5187</v>
      </c>
      <c r="C1348" t="s">
        <v>5188</v>
      </c>
    </row>
    <row r="1349" spans="1:3" x14ac:dyDescent="0.2">
      <c r="A1349">
        <v>1349</v>
      </c>
      <c r="B1349" t="s">
        <v>5189</v>
      </c>
      <c r="C1349" t="s">
        <v>5190</v>
      </c>
    </row>
    <row r="1350" spans="1:3" x14ac:dyDescent="0.2">
      <c r="A1350">
        <v>1350</v>
      </c>
      <c r="B1350" t="s">
        <v>5191</v>
      </c>
      <c r="C1350" t="s">
        <v>5192</v>
      </c>
    </row>
    <row r="1351" spans="1:3" x14ac:dyDescent="0.2">
      <c r="A1351">
        <v>1351</v>
      </c>
      <c r="B1351" t="s">
        <v>5193</v>
      </c>
      <c r="C1351" t="s">
        <v>5194</v>
      </c>
    </row>
    <row r="1352" spans="1:3" x14ac:dyDescent="0.2">
      <c r="A1352">
        <v>1352</v>
      </c>
      <c r="B1352" t="s">
        <v>5195</v>
      </c>
      <c r="C1352" t="s">
        <v>5196</v>
      </c>
    </row>
    <row r="1353" spans="1:3" x14ac:dyDescent="0.2">
      <c r="A1353">
        <v>1353</v>
      </c>
      <c r="B1353" t="s">
        <v>5197</v>
      </c>
      <c r="C1353" t="s">
        <v>5198</v>
      </c>
    </row>
    <row r="1354" spans="1:3" x14ac:dyDescent="0.2">
      <c r="A1354">
        <v>1354</v>
      </c>
      <c r="B1354" t="s">
        <v>5199</v>
      </c>
      <c r="C1354" t="s">
        <v>5200</v>
      </c>
    </row>
    <row r="1355" spans="1:3" x14ac:dyDescent="0.2">
      <c r="A1355">
        <v>1355</v>
      </c>
      <c r="B1355" t="s">
        <v>5201</v>
      </c>
      <c r="C1355" t="s">
        <v>5202</v>
      </c>
    </row>
    <row r="1356" spans="1:3" x14ac:dyDescent="0.2">
      <c r="A1356">
        <v>1356</v>
      </c>
      <c r="B1356" t="s">
        <v>5203</v>
      </c>
      <c r="C1356" t="s">
        <v>5204</v>
      </c>
    </row>
    <row r="1357" spans="1:3" x14ac:dyDescent="0.2">
      <c r="A1357">
        <v>1357</v>
      </c>
      <c r="B1357" t="s">
        <v>5205</v>
      </c>
      <c r="C1357" t="s">
        <v>5206</v>
      </c>
    </row>
    <row r="1358" spans="1:3" x14ac:dyDescent="0.2">
      <c r="A1358">
        <v>1358</v>
      </c>
      <c r="B1358" t="s">
        <v>5207</v>
      </c>
      <c r="C1358" t="s">
        <v>5208</v>
      </c>
    </row>
    <row r="1359" spans="1:3" x14ac:dyDescent="0.2">
      <c r="A1359">
        <v>1359</v>
      </c>
      <c r="B1359" t="s">
        <v>5209</v>
      </c>
      <c r="C1359" t="s">
        <v>5210</v>
      </c>
    </row>
    <row r="1360" spans="1:3" x14ac:dyDescent="0.2">
      <c r="A1360">
        <v>1360</v>
      </c>
      <c r="B1360" t="s">
        <v>5211</v>
      </c>
      <c r="C1360" t="s">
        <v>5212</v>
      </c>
    </row>
    <row r="1361" spans="1:3" x14ac:dyDescent="0.2">
      <c r="A1361">
        <v>1361</v>
      </c>
      <c r="B1361" t="s">
        <v>5213</v>
      </c>
      <c r="C1361" t="s">
        <v>5214</v>
      </c>
    </row>
    <row r="1362" spans="1:3" x14ac:dyDescent="0.2">
      <c r="A1362">
        <v>1362</v>
      </c>
      <c r="B1362" t="s">
        <v>5215</v>
      </c>
      <c r="C1362" t="s">
        <v>5216</v>
      </c>
    </row>
    <row r="1363" spans="1:3" x14ac:dyDescent="0.2">
      <c r="A1363">
        <v>1363</v>
      </c>
      <c r="B1363" t="s">
        <v>5217</v>
      </c>
      <c r="C1363" t="s">
        <v>5218</v>
      </c>
    </row>
    <row r="1364" spans="1:3" x14ac:dyDescent="0.2">
      <c r="A1364">
        <v>1364</v>
      </c>
      <c r="B1364" t="s">
        <v>5219</v>
      </c>
      <c r="C1364" t="s">
        <v>5220</v>
      </c>
    </row>
    <row r="1365" spans="1:3" x14ac:dyDescent="0.2">
      <c r="A1365">
        <v>1365</v>
      </c>
      <c r="B1365" t="s">
        <v>5221</v>
      </c>
      <c r="C1365" t="s">
        <v>5222</v>
      </c>
    </row>
    <row r="1366" spans="1:3" x14ac:dyDescent="0.2">
      <c r="A1366">
        <v>1366</v>
      </c>
      <c r="B1366" t="s">
        <v>5223</v>
      </c>
      <c r="C1366" t="s">
        <v>5224</v>
      </c>
    </row>
    <row r="1367" spans="1:3" x14ac:dyDescent="0.2">
      <c r="A1367">
        <v>1367</v>
      </c>
      <c r="B1367" t="s">
        <v>5225</v>
      </c>
      <c r="C1367" t="s">
        <v>5226</v>
      </c>
    </row>
    <row r="1368" spans="1:3" x14ac:dyDescent="0.2">
      <c r="A1368">
        <v>1368</v>
      </c>
      <c r="B1368" t="s">
        <v>5227</v>
      </c>
      <c r="C1368" t="s">
        <v>5228</v>
      </c>
    </row>
    <row r="1369" spans="1:3" x14ac:dyDescent="0.2">
      <c r="A1369">
        <v>1369</v>
      </c>
      <c r="B1369" t="s">
        <v>5229</v>
      </c>
      <c r="C1369" t="s">
        <v>5230</v>
      </c>
    </row>
    <row r="1370" spans="1:3" x14ac:dyDescent="0.2">
      <c r="A1370">
        <v>1370</v>
      </c>
      <c r="B1370" t="s">
        <v>5231</v>
      </c>
      <c r="C1370" t="s">
        <v>5232</v>
      </c>
    </row>
    <row r="1371" spans="1:3" x14ac:dyDescent="0.2">
      <c r="A1371">
        <v>1371</v>
      </c>
      <c r="B1371" t="s">
        <v>5233</v>
      </c>
      <c r="C1371" t="s">
        <v>5234</v>
      </c>
    </row>
    <row r="1372" spans="1:3" x14ac:dyDescent="0.2">
      <c r="A1372">
        <v>1372</v>
      </c>
      <c r="B1372" t="s">
        <v>5235</v>
      </c>
      <c r="C1372" t="s">
        <v>5236</v>
      </c>
    </row>
    <row r="1373" spans="1:3" x14ac:dyDescent="0.2">
      <c r="A1373">
        <v>1373</v>
      </c>
      <c r="B1373" t="s">
        <v>5237</v>
      </c>
      <c r="C1373" t="s">
        <v>5238</v>
      </c>
    </row>
    <row r="1374" spans="1:3" x14ac:dyDescent="0.2">
      <c r="A1374">
        <v>1374</v>
      </c>
      <c r="B1374" t="s">
        <v>5239</v>
      </c>
      <c r="C1374" t="s">
        <v>5240</v>
      </c>
    </row>
    <row r="1375" spans="1:3" x14ac:dyDescent="0.2">
      <c r="A1375">
        <v>1375</v>
      </c>
      <c r="B1375" t="s">
        <v>5241</v>
      </c>
      <c r="C1375" t="s">
        <v>5242</v>
      </c>
    </row>
    <row r="1376" spans="1:3" x14ac:dyDescent="0.2">
      <c r="A1376">
        <v>1376</v>
      </c>
      <c r="B1376" t="s">
        <v>5243</v>
      </c>
      <c r="C1376" t="s">
        <v>5244</v>
      </c>
    </row>
    <row r="1377" spans="1:3" x14ac:dyDescent="0.2">
      <c r="A1377">
        <v>1377</v>
      </c>
      <c r="B1377" t="s">
        <v>5245</v>
      </c>
      <c r="C1377" t="s">
        <v>5246</v>
      </c>
    </row>
    <row r="1378" spans="1:3" x14ac:dyDescent="0.2">
      <c r="A1378">
        <v>1378</v>
      </c>
      <c r="B1378" t="s">
        <v>5247</v>
      </c>
      <c r="C1378" t="s">
        <v>5248</v>
      </c>
    </row>
    <row r="1379" spans="1:3" x14ac:dyDescent="0.2">
      <c r="A1379">
        <v>1379</v>
      </c>
      <c r="B1379" t="s">
        <v>5249</v>
      </c>
      <c r="C1379" t="s">
        <v>5250</v>
      </c>
    </row>
    <row r="1380" spans="1:3" x14ac:dyDescent="0.2">
      <c r="A1380">
        <v>1380</v>
      </c>
      <c r="B1380" t="s">
        <v>5251</v>
      </c>
      <c r="C1380" t="s">
        <v>5252</v>
      </c>
    </row>
    <row r="1381" spans="1:3" x14ac:dyDescent="0.2">
      <c r="A1381">
        <v>1381</v>
      </c>
      <c r="B1381" t="s">
        <v>5253</v>
      </c>
      <c r="C1381" t="s">
        <v>5254</v>
      </c>
    </row>
    <row r="1382" spans="1:3" x14ac:dyDescent="0.2">
      <c r="A1382">
        <v>1382</v>
      </c>
      <c r="B1382" t="s">
        <v>5255</v>
      </c>
      <c r="C1382" t="s">
        <v>5256</v>
      </c>
    </row>
    <row r="1383" spans="1:3" x14ac:dyDescent="0.2">
      <c r="A1383">
        <v>1383</v>
      </c>
      <c r="B1383" t="s">
        <v>5257</v>
      </c>
      <c r="C1383" t="s">
        <v>5258</v>
      </c>
    </row>
    <row r="1384" spans="1:3" x14ac:dyDescent="0.2">
      <c r="A1384">
        <v>1384</v>
      </c>
      <c r="B1384" t="s">
        <v>5259</v>
      </c>
      <c r="C1384" t="s">
        <v>5260</v>
      </c>
    </row>
    <row r="1385" spans="1:3" x14ac:dyDescent="0.2">
      <c r="A1385">
        <v>1385</v>
      </c>
      <c r="B1385" t="s">
        <v>5261</v>
      </c>
      <c r="C1385" t="s">
        <v>5262</v>
      </c>
    </row>
    <row r="1386" spans="1:3" x14ac:dyDescent="0.2">
      <c r="A1386">
        <v>1386</v>
      </c>
      <c r="B1386" t="s">
        <v>1041</v>
      </c>
      <c r="C1386" t="s">
        <v>5263</v>
      </c>
    </row>
    <row r="1387" spans="1:3" x14ac:dyDescent="0.2">
      <c r="A1387">
        <v>1387</v>
      </c>
      <c r="B1387" t="s">
        <v>5264</v>
      </c>
      <c r="C1387" t="s">
        <v>5265</v>
      </c>
    </row>
    <row r="1388" spans="1:3" x14ac:dyDescent="0.2">
      <c r="A1388">
        <v>1388</v>
      </c>
      <c r="B1388" t="s">
        <v>5266</v>
      </c>
      <c r="C1388" t="s">
        <v>5267</v>
      </c>
    </row>
    <row r="1389" spans="1:3" x14ac:dyDescent="0.2">
      <c r="A1389">
        <v>1389</v>
      </c>
      <c r="B1389" t="s">
        <v>5268</v>
      </c>
      <c r="C1389" t="s">
        <v>5269</v>
      </c>
    </row>
    <row r="1390" spans="1:3" x14ac:dyDescent="0.2">
      <c r="A1390">
        <v>1390</v>
      </c>
      <c r="B1390" t="s">
        <v>1783</v>
      </c>
      <c r="C1390" t="s">
        <v>5270</v>
      </c>
    </row>
    <row r="1391" spans="1:3" x14ac:dyDescent="0.2">
      <c r="A1391">
        <v>1391</v>
      </c>
      <c r="B1391" t="s">
        <v>5271</v>
      </c>
      <c r="C1391" t="s">
        <v>5272</v>
      </c>
    </row>
    <row r="1392" spans="1:3" x14ac:dyDescent="0.2">
      <c r="A1392">
        <v>1392</v>
      </c>
      <c r="B1392" t="s">
        <v>5273</v>
      </c>
      <c r="C1392" t="s">
        <v>5274</v>
      </c>
    </row>
    <row r="1393" spans="1:3" x14ac:dyDescent="0.2">
      <c r="A1393">
        <v>1393</v>
      </c>
      <c r="B1393" t="s">
        <v>5275</v>
      </c>
      <c r="C1393" t="s">
        <v>5276</v>
      </c>
    </row>
    <row r="1394" spans="1:3" x14ac:dyDescent="0.2">
      <c r="A1394">
        <v>1394</v>
      </c>
      <c r="B1394" t="s">
        <v>5277</v>
      </c>
      <c r="C1394" t="s">
        <v>5278</v>
      </c>
    </row>
    <row r="1395" spans="1:3" x14ac:dyDescent="0.2">
      <c r="A1395">
        <v>1395</v>
      </c>
      <c r="B1395" t="s">
        <v>5279</v>
      </c>
      <c r="C1395" t="s">
        <v>5280</v>
      </c>
    </row>
    <row r="1396" spans="1:3" x14ac:dyDescent="0.2">
      <c r="A1396">
        <v>1396</v>
      </c>
      <c r="B1396" t="s">
        <v>5281</v>
      </c>
      <c r="C1396" t="s">
        <v>5282</v>
      </c>
    </row>
    <row r="1397" spans="1:3" x14ac:dyDescent="0.2">
      <c r="A1397">
        <v>1397</v>
      </c>
      <c r="B1397" t="s">
        <v>784</v>
      </c>
      <c r="C1397" t="s">
        <v>5283</v>
      </c>
    </row>
    <row r="1398" spans="1:3" x14ac:dyDescent="0.2">
      <c r="A1398">
        <v>1398</v>
      </c>
      <c r="B1398" t="s">
        <v>5284</v>
      </c>
      <c r="C1398" t="s">
        <v>5285</v>
      </c>
    </row>
    <row r="1399" spans="1:3" x14ac:dyDescent="0.2">
      <c r="A1399">
        <v>1399</v>
      </c>
      <c r="B1399" t="s">
        <v>5286</v>
      </c>
      <c r="C1399" t="s">
        <v>5287</v>
      </c>
    </row>
    <row r="1400" spans="1:3" x14ac:dyDescent="0.2">
      <c r="A1400">
        <v>1400</v>
      </c>
      <c r="B1400" t="s">
        <v>5288</v>
      </c>
      <c r="C1400" t="s">
        <v>5289</v>
      </c>
    </row>
    <row r="1401" spans="1:3" x14ac:dyDescent="0.2">
      <c r="A1401">
        <v>1401</v>
      </c>
      <c r="B1401" t="s">
        <v>5290</v>
      </c>
      <c r="C1401" t="s">
        <v>5291</v>
      </c>
    </row>
    <row r="1402" spans="1:3" x14ac:dyDescent="0.2">
      <c r="A1402">
        <v>1402</v>
      </c>
      <c r="B1402" t="s">
        <v>5292</v>
      </c>
      <c r="C1402" t="s">
        <v>5293</v>
      </c>
    </row>
    <row r="1403" spans="1:3" x14ac:dyDescent="0.2">
      <c r="A1403">
        <v>1403</v>
      </c>
      <c r="B1403" t="s">
        <v>5294</v>
      </c>
      <c r="C1403" t="s">
        <v>5295</v>
      </c>
    </row>
    <row r="1404" spans="1:3" x14ac:dyDescent="0.2">
      <c r="A1404">
        <v>1404</v>
      </c>
      <c r="B1404" t="s">
        <v>5296</v>
      </c>
      <c r="C1404" t="s">
        <v>5297</v>
      </c>
    </row>
    <row r="1405" spans="1:3" x14ac:dyDescent="0.2">
      <c r="A1405">
        <v>1405</v>
      </c>
      <c r="B1405" t="s">
        <v>5298</v>
      </c>
      <c r="C1405" t="s">
        <v>5299</v>
      </c>
    </row>
    <row r="1406" spans="1:3" x14ac:dyDescent="0.2">
      <c r="A1406">
        <v>1406</v>
      </c>
      <c r="B1406" t="s">
        <v>5300</v>
      </c>
      <c r="C1406" t="s">
        <v>5301</v>
      </c>
    </row>
    <row r="1407" spans="1:3" x14ac:dyDescent="0.2">
      <c r="A1407">
        <v>1407</v>
      </c>
      <c r="B1407" t="s">
        <v>5302</v>
      </c>
      <c r="C1407" t="s">
        <v>5303</v>
      </c>
    </row>
    <row r="1408" spans="1:3" x14ac:dyDescent="0.2">
      <c r="A1408">
        <v>1408</v>
      </c>
      <c r="B1408" t="s">
        <v>5304</v>
      </c>
      <c r="C1408" t="s">
        <v>5305</v>
      </c>
    </row>
    <row r="1409" spans="1:3" x14ac:dyDescent="0.2">
      <c r="A1409">
        <v>1409</v>
      </c>
      <c r="B1409" t="s">
        <v>5306</v>
      </c>
      <c r="C1409" t="s">
        <v>5307</v>
      </c>
    </row>
    <row r="1410" spans="1:3" x14ac:dyDescent="0.2">
      <c r="A1410">
        <v>1410</v>
      </c>
      <c r="B1410" t="s">
        <v>5308</v>
      </c>
      <c r="C1410" t="s">
        <v>5309</v>
      </c>
    </row>
    <row r="1411" spans="1:3" x14ac:dyDescent="0.2">
      <c r="A1411">
        <v>1411</v>
      </c>
      <c r="B1411" t="s">
        <v>5310</v>
      </c>
      <c r="C1411" t="s">
        <v>5311</v>
      </c>
    </row>
    <row r="1412" spans="1:3" x14ac:dyDescent="0.2">
      <c r="A1412">
        <v>1412</v>
      </c>
      <c r="B1412" t="s">
        <v>5312</v>
      </c>
      <c r="C1412" t="s">
        <v>5313</v>
      </c>
    </row>
    <row r="1413" spans="1:3" x14ac:dyDescent="0.2">
      <c r="A1413">
        <v>1413</v>
      </c>
      <c r="B1413" t="s">
        <v>5314</v>
      </c>
      <c r="C1413" t="s">
        <v>5315</v>
      </c>
    </row>
    <row r="1414" spans="1:3" x14ac:dyDescent="0.2">
      <c r="A1414">
        <v>1414</v>
      </c>
      <c r="B1414" t="s">
        <v>5316</v>
      </c>
      <c r="C1414" t="s">
        <v>5317</v>
      </c>
    </row>
    <row r="1415" spans="1:3" x14ac:dyDescent="0.2">
      <c r="A1415">
        <v>1415</v>
      </c>
      <c r="B1415" t="s">
        <v>5318</v>
      </c>
      <c r="C1415" t="s">
        <v>5319</v>
      </c>
    </row>
    <row r="1416" spans="1:3" x14ac:dyDescent="0.2">
      <c r="A1416">
        <v>1416</v>
      </c>
      <c r="B1416" t="s">
        <v>5320</v>
      </c>
      <c r="C1416" t="s">
        <v>5321</v>
      </c>
    </row>
    <row r="1417" spans="1:3" x14ac:dyDescent="0.2">
      <c r="A1417">
        <v>1417</v>
      </c>
      <c r="B1417" t="s">
        <v>5322</v>
      </c>
      <c r="C1417" t="s">
        <v>5323</v>
      </c>
    </row>
    <row r="1418" spans="1:3" x14ac:dyDescent="0.2">
      <c r="A1418">
        <v>1418</v>
      </c>
      <c r="B1418" t="s">
        <v>5324</v>
      </c>
      <c r="C1418" t="s">
        <v>5325</v>
      </c>
    </row>
    <row r="1419" spans="1:3" x14ac:dyDescent="0.2">
      <c r="A1419">
        <v>1419</v>
      </c>
      <c r="B1419" t="s">
        <v>5326</v>
      </c>
      <c r="C1419" t="s">
        <v>5327</v>
      </c>
    </row>
    <row r="1420" spans="1:3" x14ac:dyDescent="0.2">
      <c r="A1420">
        <v>1420</v>
      </c>
      <c r="B1420" t="s">
        <v>5328</v>
      </c>
      <c r="C1420" t="s">
        <v>5329</v>
      </c>
    </row>
    <row r="1421" spans="1:3" x14ac:dyDescent="0.2">
      <c r="A1421">
        <v>1421</v>
      </c>
      <c r="B1421" t="s">
        <v>5330</v>
      </c>
      <c r="C1421" t="s">
        <v>5331</v>
      </c>
    </row>
    <row r="1422" spans="1:3" x14ac:dyDescent="0.2">
      <c r="A1422">
        <v>1422</v>
      </c>
      <c r="B1422" t="s">
        <v>5332</v>
      </c>
      <c r="C1422" t="s">
        <v>5333</v>
      </c>
    </row>
    <row r="1423" spans="1:3" x14ac:dyDescent="0.2">
      <c r="A1423">
        <v>1423</v>
      </c>
      <c r="B1423" t="s">
        <v>5334</v>
      </c>
      <c r="C1423" t="s">
        <v>5335</v>
      </c>
    </row>
    <row r="1424" spans="1:3" x14ac:dyDescent="0.2">
      <c r="A1424">
        <v>1424</v>
      </c>
      <c r="B1424" t="s">
        <v>5336</v>
      </c>
      <c r="C1424" t="s">
        <v>5337</v>
      </c>
    </row>
    <row r="1425" spans="1:3" x14ac:dyDescent="0.2">
      <c r="A1425">
        <v>1425</v>
      </c>
      <c r="B1425" t="s">
        <v>5338</v>
      </c>
      <c r="C1425" t="s">
        <v>5339</v>
      </c>
    </row>
    <row r="1426" spans="1:3" x14ac:dyDescent="0.2">
      <c r="A1426">
        <v>1426</v>
      </c>
      <c r="B1426" t="s">
        <v>5340</v>
      </c>
      <c r="C1426" t="s">
        <v>5341</v>
      </c>
    </row>
    <row r="1427" spans="1:3" x14ac:dyDescent="0.2">
      <c r="A1427">
        <v>1427</v>
      </c>
      <c r="B1427" t="s">
        <v>5342</v>
      </c>
      <c r="C1427" t="s">
        <v>5343</v>
      </c>
    </row>
    <row r="1428" spans="1:3" x14ac:dyDescent="0.2">
      <c r="A1428">
        <v>1428</v>
      </c>
      <c r="B1428" t="s">
        <v>663</v>
      </c>
      <c r="C1428" t="s">
        <v>5344</v>
      </c>
    </row>
    <row r="1429" spans="1:3" x14ac:dyDescent="0.2">
      <c r="A1429">
        <v>1429</v>
      </c>
      <c r="B1429" t="s">
        <v>5345</v>
      </c>
      <c r="C1429" t="s">
        <v>5346</v>
      </c>
    </row>
    <row r="1430" spans="1:3" x14ac:dyDescent="0.2">
      <c r="A1430">
        <v>1430</v>
      </c>
      <c r="B1430" t="s">
        <v>5347</v>
      </c>
      <c r="C1430" t="s">
        <v>5348</v>
      </c>
    </row>
    <row r="1431" spans="1:3" x14ac:dyDescent="0.2">
      <c r="A1431">
        <v>1431</v>
      </c>
      <c r="B1431" t="s">
        <v>5349</v>
      </c>
      <c r="C1431" t="s">
        <v>5350</v>
      </c>
    </row>
    <row r="1432" spans="1:3" x14ac:dyDescent="0.2">
      <c r="A1432">
        <v>1432</v>
      </c>
      <c r="B1432" t="s">
        <v>5351</v>
      </c>
      <c r="C1432" t="s">
        <v>5352</v>
      </c>
    </row>
    <row r="1433" spans="1:3" x14ac:dyDescent="0.2">
      <c r="A1433">
        <v>1433</v>
      </c>
      <c r="B1433" t="s">
        <v>5353</v>
      </c>
      <c r="C1433" t="s">
        <v>5354</v>
      </c>
    </row>
    <row r="1434" spans="1:3" x14ac:dyDescent="0.2">
      <c r="A1434">
        <v>1434</v>
      </c>
      <c r="B1434" t="s">
        <v>5355</v>
      </c>
      <c r="C1434" t="s">
        <v>5356</v>
      </c>
    </row>
    <row r="1435" spans="1:3" x14ac:dyDescent="0.2">
      <c r="A1435">
        <v>1435</v>
      </c>
      <c r="B1435" t="s">
        <v>5357</v>
      </c>
      <c r="C1435" t="s">
        <v>5358</v>
      </c>
    </row>
    <row r="1436" spans="1:3" x14ac:dyDescent="0.2">
      <c r="A1436">
        <v>1436</v>
      </c>
      <c r="B1436" t="s">
        <v>5359</v>
      </c>
      <c r="C1436" t="s">
        <v>5360</v>
      </c>
    </row>
    <row r="1437" spans="1:3" x14ac:dyDescent="0.2">
      <c r="A1437">
        <v>1437</v>
      </c>
      <c r="B1437" t="s">
        <v>5361</v>
      </c>
      <c r="C1437" t="s">
        <v>5362</v>
      </c>
    </row>
    <row r="1438" spans="1:3" x14ac:dyDescent="0.2">
      <c r="A1438">
        <v>1438</v>
      </c>
      <c r="B1438" t="s">
        <v>5363</v>
      </c>
      <c r="C1438" t="s">
        <v>5364</v>
      </c>
    </row>
    <row r="1439" spans="1:3" x14ac:dyDescent="0.2">
      <c r="A1439">
        <v>1439</v>
      </c>
      <c r="B1439" t="s">
        <v>5365</v>
      </c>
      <c r="C1439" t="s">
        <v>5366</v>
      </c>
    </row>
    <row r="1440" spans="1:3" x14ac:dyDescent="0.2">
      <c r="A1440">
        <v>1440</v>
      </c>
      <c r="B1440" t="s">
        <v>5367</v>
      </c>
      <c r="C1440" t="s">
        <v>5368</v>
      </c>
    </row>
    <row r="1441" spans="1:3" x14ac:dyDescent="0.2">
      <c r="A1441">
        <v>1441</v>
      </c>
      <c r="B1441" t="s">
        <v>5369</v>
      </c>
      <c r="C1441" t="s">
        <v>5370</v>
      </c>
    </row>
    <row r="1442" spans="1:3" x14ac:dyDescent="0.2">
      <c r="A1442">
        <v>1442</v>
      </c>
      <c r="B1442" t="s">
        <v>5371</v>
      </c>
      <c r="C1442" t="s">
        <v>5372</v>
      </c>
    </row>
    <row r="1443" spans="1:3" x14ac:dyDescent="0.2">
      <c r="A1443">
        <v>1443</v>
      </c>
      <c r="B1443" t="s">
        <v>5373</v>
      </c>
      <c r="C1443" t="s">
        <v>5374</v>
      </c>
    </row>
    <row r="1444" spans="1:3" x14ac:dyDescent="0.2">
      <c r="A1444">
        <v>1444</v>
      </c>
      <c r="B1444" t="s">
        <v>5375</v>
      </c>
      <c r="C1444" t="s">
        <v>5376</v>
      </c>
    </row>
    <row r="1445" spans="1:3" x14ac:dyDescent="0.2">
      <c r="A1445">
        <v>1445</v>
      </c>
      <c r="B1445" t="s">
        <v>5377</v>
      </c>
      <c r="C1445">
        <v>0</v>
      </c>
    </row>
    <row r="1446" spans="1:3" x14ac:dyDescent="0.2">
      <c r="A1446">
        <v>1446</v>
      </c>
      <c r="B1446" t="s">
        <v>5378</v>
      </c>
      <c r="C1446" t="s">
        <v>5379</v>
      </c>
    </row>
    <row r="1447" spans="1:3" x14ac:dyDescent="0.2">
      <c r="A1447">
        <v>1447</v>
      </c>
      <c r="B1447" t="s">
        <v>5380</v>
      </c>
      <c r="C1447" t="s">
        <v>5381</v>
      </c>
    </row>
    <row r="1448" spans="1:3" x14ac:dyDescent="0.2">
      <c r="A1448">
        <v>1448</v>
      </c>
      <c r="B1448" t="s">
        <v>5382</v>
      </c>
      <c r="C1448" t="s">
        <v>5383</v>
      </c>
    </row>
    <row r="1449" spans="1:3" x14ac:dyDescent="0.2">
      <c r="A1449">
        <v>1449</v>
      </c>
      <c r="B1449" t="s">
        <v>5384</v>
      </c>
      <c r="C1449" t="s">
        <v>5385</v>
      </c>
    </row>
    <row r="1450" spans="1:3" x14ac:dyDescent="0.2">
      <c r="A1450">
        <v>1450</v>
      </c>
      <c r="B1450" t="s">
        <v>5386</v>
      </c>
      <c r="C1450" t="s">
        <v>5387</v>
      </c>
    </row>
    <row r="1451" spans="1:3" x14ac:dyDescent="0.2">
      <c r="A1451">
        <v>1451</v>
      </c>
      <c r="B1451" t="s">
        <v>5388</v>
      </c>
      <c r="C1451" t="s">
        <v>5389</v>
      </c>
    </row>
    <row r="1452" spans="1:3" x14ac:dyDescent="0.2">
      <c r="A1452">
        <v>1452</v>
      </c>
      <c r="B1452" t="s">
        <v>5390</v>
      </c>
      <c r="C1452" t="s">
        <v>5391</v>
      </c>
    </row>
    <row r="1453" spans="1:3" x14ac:dyDescent="0.2">
      <c r="A1453">
        <v>1453</v>
      </c>
      <c r="B1453" t="s">
        <v>5392</v>
      </c>
      <c r="C1453" t="s">
        <v>5393</v>
      </c>
    </row>
    <row r="1454" spans="1:3" x14ac:dyDescent="0.2">
      <c r="A1454">
        <v>1454</v>
      </c>
      <c r="B1454" t="s">
        <v>5394</v>
      </c>
      <c r="C1454" t="s">
        <v>5395</v>
      </c>
    </row>
    <row r="1455" spans="1:3" x14ac:dyDescent="0.2">
      <c r="A1455">
        <v>1455</v>
      </c>
      <c r="B1455" t="s">
        <v>5396</v>
      </c>
      <c r="C1455" t="s">
        <v>5397</v>
      </c>
    </row>
    <row r="1456" spans="1:3" x14ac:dyDescent="0.2">
      <c r="A1456">
        <v>1456</v>
      </c>
      <c r="B1456" t="s">
        <v>5398</v>
      </c>
      <c r="C1456" t="s">
        <v>5399</v>
      </c>
    </row>
    <row r="1457" spans="1:3" x14ac:dyDescent="0.2">
      <c r="A1457">
        <v>1457</v>
      </c>
      <c r="B1457" t="s">
        <v>5400</v>
      </c>
      <c r="C1457" t="s">
        <v>5401</v>
      </c>
    </row>
    <row r="1458" spans="1:3" x14ac:dyDescent="0.2">
      <c r="A1458">
        <v>1458</v>
      </c>
      <c r="B1458" t="s">
        <v>5402</v>
      </c>
      <c r="C1458" t="s">
        <v>5403</v>
      </c>
    </row>
    <row r="1459" spans="1:3" x14ac:dyDescent="0.2">
      <c r="A1459">
        <v>1459</v>
      </c>
      <c r="B1459" t="s">
        <v>5404</v>
      </c>
      <c r="C1459" t="s">
        <v>5405</v>
      </c>
    </row>
    <row r="1460" spans="1:3" x14ac:dyDescent="0.2">
      <c r="A1460">
        <v>1460</v>
      </c>
      <c r="B1460" t="s">
        <v>5406</v>
      </c>
      <c r="C1460" t="s">
        <v>5407</v>
      </c>
    </row>
    <row r="1461" spans="1:3" x14ac:dyDescent="0.2">
      <c r="A1461">
        <v>1461</v>
      </c>
      <c r="B1461" t="s">
        <v>5408</v>
      </c>
      <c r="C1461" t="s">
        <v>5409</v>
      </c>
    </row>
    <row r="1462" spans="1:3" x14ac:dyDescent="0.2">
      <c r="A1462">
        <v>1462</v>
      </c>
      <c r="B1462" t="s">
        <v>5410</v>
      </c>
      <c r="C1462" t="s">
        <v>5411</v>
      </c>
    </row>
    <row r="1463" spans="1:3" x14ac:dyDescent="0.2">
      <c r="A1463">
        <v>1463</v>
      </c>
      <c r="B1463" t="s">
        <v>5412</v>
      </c>
      <c r="C1463" t="s">
        <v>5413</v>
      </c>
    </row>
    <row r="1464" spans="1:3" x14ac:dyDescent="0.2">
      <c r="A1464">
        <v>1464</v>
      </c>
      <c r="B1464" t="s">
        <v>5414</v>
      </c>
      <c r="C1464" t="s">
        <v>5413</v>
      </c>
    </row>
    <row r="1465" spans="1:3" x14ac:dyDescent="0.2">
      <c r="A1465">
        <v>1465</v>
      </c>
      <c r="B1465" t="s">
        <v>5415</v>
      </c>
      <c r="C1465" t="s">
        <v>5416</v>
      </c>
    </row>
    <row r="1466" spans="1:3" x14ac:dyDescent="0.2">
      <c r="A1466">
        <v>1466</v>
      </c>
      <c r="B1466" t="s">
        <v>5417</v>
      </c>
      <c r="C1466" t="s">
        <v>5418</v>
      </c>
    </row>
    <row r="1467" spans="1:3" x14ac:dyDescent="0.2">
      <c r="A1467">
        <v>1467</v>
      </c>
      <c r="B1467" t="s">
        <v>5419</v>
      </c>
      <c r="C1467" t="s">
        <v>5420</v>
      </c>
    </row>
    <row r="1468" spans="1:3" x14ac:dyDescent="0.2">
      <c r="A1468">
        <v>1468</v>
      </c>
      <c r="B1468" t="s">
        <v>5421</v>
      </c>
      <c r="C1468" t="s">
        <v>5422</v>
      </c>
    </row>
    <row r="1469" spans="1:3" x14ac:dyDescent="0.2">
      <c r="A1469">
        <v>1469</v>
      </c>
      <c r="B1469" t="s">
        <v>5423</v>
      </c>
      <c r="C1469" t="s">
        <v>5424</v>
      </c>
    </row>
    <row r="1470" spans="1:3" x14ac:dyDescent="0.2">
      <c r="A1470">
        <v>1470</v>
      </c>
      <c r="B1470" t="s">
        <v>5425</v>
      </c>
      <c r="C1470" t="s">
        <v>5426</v>
      </c>
    </row>
    <row r="1471" spans="1:3" x14ac:dyDescent="0.2">
      <c r="A1471">
        <v>1471</v>
      </c>
      <c r="B1471" t="s">
        <v>5427</v>
      </c>
      <c r="C1471" t="s">
        <v>5428</v>
      </c>
    </row>
    <row r="1472" spans="1:3" x14ac:dyDescent="0.2">
      <c r="A1472">
        <v>1472</v>
      </c>
      <c r="B1472" t="s">
        <v>5429</v>
      </c>
      <c r="C1472" t="s">
        <v>5430</v>
      </c>
    </row>
    <row r="1473" spans="1:3" x14ac:dyDescent="0.2">
      <c r="A1473">
        <v>1473</v>
      </c>
      <c r="B1473" t="s">
        <v>5431</v>
      </c>
      <c r="C1473" t="s">
        <v>5432</v>
      </c>
    </row>
    <row r="1474" spans="1:3" x14ac:dyDescent="0.2">
      <c r="A1474">
        <v>1474</v>
      </c>
      <c r="B1474" t="s">
        <v>5433</v>
      </c>
      <c r="C1474" t="s">
        <v>5434</v>
      </c>
    </row>
    <row r="1475" spans="1:3" x14ac:dyDescent="0.2">
      <c r="A1475">
        <v>1475</v>
      </c>
      <c r="B1475" t="s">
        <v>5435</v>
      </c>
      <c r="C1475" t="s">
        <v>5436</v>
      </c>
    </row>
    <row r="1476" spans="1:3" x14ac:dyDescent="0.2">
      <c r="A1476">
        <v>1476</v>
      </c>
      <c r="B1476" t="s">
        <v>5437</v>
      </c>
      <c r="C1476" t="s">
        <v>5438</v>
      </c>
    </row>
    <row r="1477" spans="1:3" x14ac:dyDescent="0.2">
      <c r="A1477">
        <v>1477</v>
      </c>
      <c r="B1477" t="s">
        <v>5439</v>
      </c>
      <c r="C1477" t="s">
        <v>5393</v>
      </c>
    </row>
    <row r="1478" spans="1:3" x14ac:dyDescent="0.2">
      <c r="A1478">
        <v>1478</v>
      </c>
      <c r="B1478" t="s">
        <v>5440</v>
      </c>
      <c r="C1478" t="s">
        <v>5393</v>
      </c>
    </row>
    <row r="1479" spans="1:3" x14ac:dyDescent="0.2">
      <c r="A1479">
        <v>1479</v>
      </c>
      <c r="B1479" t="s">
        <v>5441</v>
      </c>
      <c r="C1479" t="s">
        <v>5442</v>
      </c>
    </row>
    <row r="1480" spans="1:3" x14ac:dyDescent="0.2">
      <c r="A1480">
        <v>1480</v>
      </c>
      <c r="B1480" t="s">
        <v>5443</v>
      </c>
      <c r="C1480" t="s">
        <v>5444</v>
      </c>
    </row>
    <row r="1481" spans="1:3" x14ac:dyDescent="0.2">
      <c r="A1481">
        <v>1481</v>
      </c>
      <c r="B1481" t="s">
        <v>5445</v>
      </c>
      <c r="C1481" t="s">
        <v>5446</v>
      </c>
    </row>
    <row r="1482" spans="1:3" x14ac:dyDescent="0.2">
      <c r="A1482">
        <v>1482</v>
      </c>
      <c r="B1482" t="s">
        <v>5447</v>
      </c>
      <c r="C1482" t="s">
        <v>5448</v>
      </c>
    </row>
    <row r="1483" spans="1:3" x14ac:dyDescent="0.2">
      <c r="A1483">
        <v>1483</v>
      </c>
      <c r="B1483" t="s">
        <v>5449</v>
      </c>
      <c r="C1483" t="s">
        <v>5450</v>
      </c>
    </row>
    <row r="1484" spans="1:3" x14ac:dyDescent="0.2">
      <c r="A1484">
        <v>1484</v>
      </c>
      <c r="B1484" t="s">
        <v>5451</v>
      </c>
      <c r="C1484" t="s">
        <v>5452</v>
      </c>
    </row>
    <row r="1485" spans="1:3" x14ac:dyDescent="0.2">
      <c r="A1485">
        <v>1485</v>
      </c>
      <c r="B1485" t="s">
        <v>5453</v>
      </c>
      <c r="C1485" t="s">
        <v>5454</v>
      </c>
    </row>
    <row r="1486" spans="1:3" x14ac:dyDescent="0.2">
      <c r="A1486">
        <v>1486</v>
      </c>
      <c r="B1486" t="s">
        <v>5455</v>
      </c>
      <c r="C1486" t="s">
        <v>5456</v>
      </c>
    </row>
    <row r="1487" spans="1:3" x14ac:dyDescent="0.2">
      <c r="A1487">
        <v>1487</v>
      </c>
      <c r="B1487" t="s">
        <v>5457</v>
      </c>
      <c r="C1487" t="s">
        <v>5458</v>
      </c>
    </row>
    <row r="1488" spans="1:3" x14ac:dyDescent="0.2">
      <c r="A1488">
        <v>1488</v>
      </c>
      <c r="B1488" t="s">
        <v>5459</v>
      </c>
      <c r="C1488" t="s">
        <v>5460</v>
      </c>
    </row>
    <row r="1489" spans="1:3" x14ac:dyDescent="0.2">
      <c r="A1489">
        <v>1489</v>
      </c>
      <c r="B1489" t="s">
        <v>5461</v>
      </c>
      <c r="C1489" t="s">
        <v>5462</v>
      </c>
    </row>
    <row r="1490" spans="1:3" x14ac:dyDescent="0.2">
      <c r="A1490">
        <v>1490</v>
      </c>
      <c r="B1490" t="s">
        <v>5463</v>
      </c>
      <c r="C1490" t="s">
        <v>5464</v>
      </c>
    </row>
    <row r="1491" spans="1:3" x14ac:dyDescent="0.2">
      <c r="A1491">
        <v>1491</v>
      </c>
      <c r="B1491" t="s">
        <v>5465</v>
      </c>
      <c r="C1491" t="s">
        <v>5466</v>
      </c>
    </row>
    <row r="1492" spans="1:3" x14ac:dyDescent="0.2">
      <c r="A1492">
        <v>1492</v>
      </c>
      <c r="B1492" t="s">
        <v>5467</v>
      </c>
      <c r="C1492" t="s">
        <v>5468</v>
      </c>
    </row>
    <row r="1493" spans="1:3" x14ac:dyDescent="0.2">
      <c r="A1493">
        <v>1493</v>
      </c>
      <c r="B1493" t="s">
        <v>5469</v>
      </c>
      <c r="C1493" t="s">
        <v>5470</v>
      </c>
    </row>
    <row r="1494" spans="1:3" x14ac:dyDescent="0.2">
      <c r="A1494">
        <v>1494</v>
      </c>
      <c r="B1494" t="s">
        <v>5471</v>
      </c>
      <c r="C1494" t="s">
        <v>5472</v>
      </c>
    </row>
    <row r="1495" spans="1:3" x14ac:dyDescent="0.2">
      <c r="A1495">
        <v>1495</v>
      </c>
      <c r="B1495" t="s">
        <v>5473</v>
      </c>
      <c r="C1495" t="s">
        <v>5474</v>
      </c>
    </row>
    <row r="1496" spans="1:3" x14ac:dyDescent="0.2">
      <c r="A1496">
        <v>1496</v>
      </c>
      <c r="B1496" t="s">
        <v>5475</v>
      </c>
      <c r="C1496" t="s">
        <v>5476</v>
      </c>
    </row>
    <row r="1497" spans="1:3" x14ac:dyDescent="0.2">
      <c r="A1497">
        <v>1497</v>
      </c>
      <c r="B1497" t="s">
        <v>5477</v>
      </c>
      <c r="C1497" t="s">
        <v>5478</v>
      </c>
    </row>
    <row r="1498" spans="1:3" x14ac:dyDescent="0.2">
      <c r="A1498">
        <v>1498</v>
      </c>
      <c r="B1498" t="s">
        <v>5479</v>
      </c>
      <c r="C1498" t="s">
        <v>5480</v>
      </c>
    </row>
    <row r="1499" spans="1:3" x14ac:dyDescent="0.2">
      <c r="A1499">
        <v>1499</v>
      </c>
      <c r="B1499" t="s">
        <v>5481</v>
      </c>
      <c r="C1499" t="s">
        <v>5482</v>
      </c>
    </row>
    <row r="1500" spans="1:3" x14ac:dyDescent="0.2">
      <c r="A1500">
        <v>1500</v>
      </c>
      <c r="B1500" t="s">
        <v>5483</v>
      </c>
      <c r="C1500" t="s">
        <v>5484</v>
      </c>
    </row>
    <row r="1501" spans="1:3" x14ac:dyDescent="0.2">
      <c r="A1501">
        <v>1501</v>
      </c>
      <c r="B1501" t="s">
        <v>5485</v>
      </c>
      <c r="C1501" t="s">
        <v>5486</v>
      </c>
    </row>
    <row r="1502" spans="1:3" x14ac:dyDescent="0.2">
      <c r="A1502">
        <v>1502</v>
      </c>
      <c r="B1502" t="s">
        <v>5487</v>
      </c>
      <c r="C1502" t="s">
        <v>5488</v>
      </c>
    </row>
    <row r="1503" spans="1:3" x14ac:dyDescent="0.2">
      <c r="A1503">
        <v>1503</v>
      </c>
      <c r="B1503" t="s">
        <v>5489</v>
      </c>
      <c r="C1503" t="s">
        <v>5490</v>
      </c>
    </row>
    <row r="1504" spans="1:3" x14ac:dyDescent="0.2">
      <c r="A1504">
        <v>1504</v>
      </c>
      <c r="B1504" t="s">
        <v>5491</v>
      </c>
      <c r="C1504" t="s">
        <v>5492</v>
      </c>
    </row>
    <row r="1505" spans="1:3" x14ac:dyDescent="0.2">
      <c r="A1505">
        <v>1505</v>
      </c>
      <c r="B1505" t="s">
        <v>5493</v>
      </c>
      <c r="C1505" t="s">
        <v>5494</v>
      </c>
    </row>
    <row r="1506" spans="1:3" x14ac:dyDescent="0.2">
      <c r="A1506">
        <v>1506</v>
      </c>
      <c r="B1506" t="s">
        <v>117</v>
      </c>
      <c r="C1506" t="s">
        <v>5495</v>
      </c>
    </row>
    <row r="1507" spans="1:3" x14ac:dyDescent="0.2">
      <c r="A1507">
        <v>1507</v>
      </c>
      <c r="B1507" t="s">
        <v>5496</v>
      </c>
      <c r="C1507" t="s">
        <v>5497</v>
      </c>
    </row>
    <row r="1508" spans="1:3" x14ac:dyDescent="0.2">
      <c r="A1508">
        <v>1508</v>
      </c>
      <c r="B1508" t="s">
        <v>455</v>
      </c>
      <c r="C1508" t="s">
        <v>5498</v>
      </c>
    </row>
    <row r="1509" spans="1:3" x14ac:dyDescent="0.2">
      <c r="A1509">
        <v>1509</v>
      </c>
      <c r="B1509" t="s">
        <v>5499</v>
      </c>
      <c r="C1509" t="s">
        <v>5500</v>
      </c>
    </row>
    <row r="1510" spans="1:3" x14ac:dyDescent="0.2">
      <c r="A1510">
        <v>1510</v>
      </c>
      <c r="B1510" t="s">
        <v>5501</v>
      </c>
      <c r="C1510" t="s">
        <v>5502</v>
      </c>
    </row>
    <row r="1511" spans="1:3" x14ac:dyDescent="0.2">
      <c r="A1511">
        <v>1511</v>
      </c>
      <c r="B1511" t="s">
        <v>5503</v>
      </c>
      <c r="C1511" t="s">
        <v>5504</v>
      </c>
    </row>
    <row r="1512" spans="1:3" x14ac:dyDescent="0.2">
      <c r="A1512">
        <v>1512</v>
      </c>
      <c r="B1512" t="s">
        <v>5505</v>
      </c>
      <c r="C1512" t="s">
        <v>5506</v>
      </c>
    </row>
    <row r="1513" spans="1:3" x14ac:dyDescent="0.2">
      <c r="A1513">
        <v>1513</v>
      </c>
      <c r="B1513" t="s">
        <v>5507</v>
      </c>
      <c r="C1513" t="s">
        <v>5508</v>
      </c>
    </row>
    <row r="1514" spans="1:3" x14ac:dyDescent="0.2">
      <c r="A1514">
        <v>1514</v>
      </c>
      <c r="B1514" t="s">
        <v>5509</v>
      </c>
      <c r="C1514" t="s">
        <v>5510</v>
      </c>
    </row>
    <row r="1515" spans="1:3" x14ac:dyDescent="0.2">
      <c r="A1515">
        <v>1515</v>
      </c>
      <c r="B1515" t="s">
        <v>5511</v>
      </c>
      <c r="C1515" t="s">
        <v>5512</v>
      </c>
    </row>
    <row r="1516" spans="1:3" x14ac:dyDescent="0.2">
      <c r="A1516">
        <v>1516</v>
      </c>
      <c r="B1516" t="s">
        <v>5513</v>
      </c>
      <c r="C1516" t="s">
        <v>5514</v>
      </c>
    </row>
    <row r="1517" spans="1:3" x14ac:dyDescent="0.2">
      <c r="A1517">
        <v>1517</v>
      </c>
      <c r="B1517" t="s">
        <v>5515</v>
      </c>
      <c r="C1517" t="s">
        <v>5516</v>
      </c>
    </row>
    <row r="1518" spans="1:3" x14ac:dyDescent="0.2">
      <c r="A1518">
        <v>1518</v>
      </c>
      <c r="B1518" t="s">
        <v>5517</v>
      </c>
      <c r="C1518" t="s">
        <v>5518</v>
      </c>
    </row>
    <row r="1519" spans="1:3" x14ac:dyDescent="0.2">
      <c r="A1519">
        <v>1519</v>
      </c>
      <c r="B1519" t="s">
        <v>5519</v>
      </c>
      <c r="C1519" t="s">
        <v>5520</v>
      </c>
    </row>
    <row r="1520" spans="1:3" x14ac:dyDescent="0.2">
      <c r="A1520">
        <v>1520</v>
      </c>
      <c r="B1520" t="s">
        <v>5521</v>
      </c>
      <c r="C1520" t="s">
        <v>5522</v>
      </c>
    </row>
    <row r="1521" spans="1:3" x14ac:dyDescent="0.2">
      <c r="A1521">
        <v>1521</v>
      </c>
      <c r="B1521" t="s">
        <v>5523</v>
      </c>
      <c r="C1521" t="s">
        <v>5524</v>
      </c>
    </row>
    <row r="1522" spans="1:3" x14ac:dyDescent="0.2">
      <c r="A1522">
        <v>1522</v>
      </c>
      <c r="B1522" t="s">
        <v>5525</v>
      </c>
      <c r="C1522" t="s">
        <v>5526</v>
      </c>
    </row>
    <row r="1523" spans="1:3" x14ac:dyDescent="0.2">
      <c r="A1523">
        <v>1523</v>
      </c>
      <c r="B1523" t="s">
        <v>5527</v>
      </c>
      <c r="C1523" t="s">
        <v>5528</v>
      </c>
    </row>
    <row r="1524" spans="1:3" x14ac:dyDescent="0.2">
      <c r="A1524">
        <v>1524</v>
      </c>
      <c r="B1524" t="s">
        <v>5529</v>
      </c>
      <c r="C1524" t="s">
        <v>5530</v>
      </c>
    </row>
    <row r="1525" spans="1:3" x14ac:dyDescent="0.2">
      <c r="A1525">
        <v>1525</v>
      </c>
      <c r="B1525" t="s">
        <v>5531</v>
      </c>
      <c r="C1525" t="s">
        <v>5532</v>
      </c>
    </row>
    <row r="1526" spans="1:3" x14ac:dyDescent="0.2">
      <c r="A1526">
        <v>1526</v>
      </c>
      <c r="B1526" t="s">
        <v>5533</v>
      </c>
      <c r="C1526" t="s">
        <v>5534</v>
      </c>
    </row>
    <row r="1527" spans="1:3" x14ac:dyDescent="0.2">
      <c r="A1527">
        <v>1527</v>
      </c>
      <c r="B1527" t="s">
        <v>5535</v>
      </c>
      <c r="C1527" t="s">
        <v>5536</v>
      </c>
    </row>
    <row r="1528" spans="1:3" x14ac:dyDescent="0.2">
      <c r="A1528">
        <v>1528</v>
      </c>
      <c r="B1528" t="s">
        <v>5537</v>
      </c>
      <c r="C1528" t="s">
        <v>5538</v>
      </c>
    </row>
    <row r="1529" spans="1:3" x14ac:dyDescent="0.2">
      <c r="A1529">
        <v>1529</v>
      </c>
      <c r="B1529" t="s">
        <v>5539</v>
      </c>
      <c r="C1529" t="s">
        <v>5540</v>
      </c>
    </row>
    <row r="1530" spans="1:3" x14ac:dyDescent="0.2">
      <c r="A1530">
        <v>1530</v>
      </c>
      <c r="B1530" t="s">
        <v>5541</v>
      </c>
      <c r="C1530" t="s">
        <v>5542</v>
      </c>
    </row>
    <row r="1531" spans="1:3" x14ac:dyDescent="0.2">
      <c r="A1531">
        <v>1531</v>
      </c>
      <c r="B1531" t="s">
        <v>5543</v>
      </c>
      <c r="C1531" t="s">
        <v>5544</v>
      </c>
    </row>
    <row r="1532" spans="1:3" x14ac:dyDescent="0.2">
      <c r="A1532">
        <v>1532</v>
      </c>
      <c r="B1532" t="s">
        <v>5545</v>
      </c>
      <c r="C1532" t="s">
        <v>5546</v>
      </c>
    </row>
    <row r="1533" spans="1:3" x14ac:dyDescent="0.2">
      <c r="A1533">
        <v>1533</v>
      </c>
      <c r="B1533" t="s">
        <v>5547</v>
      </c>
      <c r="C1533" t="s">
        <v>5548</v>
      </c>
    </row>
    <row r="1534" spans="1:3" x14ac:dyDescent="0.2">
      <c r="A1534">
        <v>1534</v>
      </c>
      <c r="B1534" t="s">
        <v>5549</v>
      </c>
      <c r="C1534" t="s">
        <v>5550</v>
      </c>
    </row>
    <row r="1535" spans="1:3" x14ac:dyDescent="0.2">
      <c r="A1535">
        <v>1535</v>
      </c>
      <c r="B1535" t="s">
        <v>5551</v>
      </c>
      <c r="C1535" t="s">
        <v>5552</v>
      </c>
    </row>
    <row r="1536" spans="1:3" x14ac:dyDescent="0.2">
      <c r="A1536">
        <v>1536</v>
      </c>
      <c r="B1536" t="s">
        <v>5553</v>
      </c>
      <c r="C1536" t="s">
        <v>5554</v>
      </c>
    </row>
    <row r="1537" spans="1:3" x14ac:dyDescent="0.2">
      <c r="A1537">
        <v>1537</v>
      </c>
      <c r="B1537" t="s">
        <v>5555</v>
      </c>
      <c r="C1537" t="s">
        <v>5556</v>
      </c>
    </row>
    <row r="1538" spans="1:3" x14ac:dyDescent="0.2">
      <c r="A1538">
        <v>1538</v>
      </c>
      <c r="B1538" t="s">
        <v>5557</v>
      </c>
      <c r="C1538" t="s">
        <v>5558</v>
      </c>
    </row>
    <row r="1539" spans="1:3" x14ac:dyDescent="0.2">
      <c r="A1539">
        <v>1539</v>
      </c>
      <c r="B1539" t="s">
        <v>5559</v>
      </c>
      <c r="C1539" t="s">
        <v>5560</v>
      </c>
    </row>
    <row r="1540" spans="1:3" x14ac:dyDescent="0.2">
      <c r="A1540">
        <v>1540</v>
      </c>
      <c r="B1540" t="s">
        <v>5561</v>
      </c>
      <c r="C1540" t="s">
        <v>5562</v>
      </c>
    </row>
    <row r="1541" spans="1:3" x14ac:dyDescent="0.2">
      <c r="A1541">
        <v>1541</v>
      </c>
      <c r="B1541" t="s">
        <v>5563</v>
      </c>
      <c r="C1541" t="s">
        <v>5564</v>
      </c>
    </row>
    <row r="1542" spans="1:3" x14ac:dyDescent="0.2">
      <c r="A1542">
        <v>1542</v>
      </c>
      <c r="B1542" t="s">
        <v>5565</v>
      </c>
      <c r="C1542" t="s">
        <v>5566</v>
      </c>
    </row>
    <row r="1543" spans="1:3" x14ac:dyDescent="0.2">
      <c r="A1543">
        <v>1543</v>
      </c>
      <c r="B1543" t="s">
        <v>5567</v>
      </c>
      <c r="C1543" t="s">
        <v>5568</v>
      </c>
    </row>
    <row r="1544" spans="1:3" x14ac:dyDescent="0.2">
      <c r="A1544">
        <v>1544</v>
      </c>
      <c r="B1544" t="s">
        <v>5569</v>
      </c>
      <c r="C1544" t="s">
        <v>5570</v>
      </c>
    </row>
    <row r="1545" spans="1:3" x14ac:dyDescent="0.2">
      <c r="A1545">
        <v>1545</v>
      </c>
      <c r="B1545" t="s">
        <v>5571</v>
      </c>
      <c r="C1545" t="s">
        <v>5572</v>
      </c>
    </row>
    <row r="1546" spans="1:3" x14ac:dyDescent="0.2">
      <c r="A1546">
        <v>1546</v>
      </c>
      <c r="B1546" t="s">
        <v>5573</v>
      </c>
      <c r="C1546" t="s">
        <v>5574</v>
      </c>
    </row>
    <row r="1547" spans="1:3" x14ac:dyDescent="0.2">
      <c r="A1547">
        <v>1547</v>
      </c>
      <c r="B1547" t="s">
        <v>5575</v>
      </c>
      <c r="C1547" t="s">
        <v>5576</v>
      </c>
    </row>
    <row r="1548" spans="1:3" x14ac:dyDescent="0.2">
      <c r="A1548">
        <v>1548</v>
      </c>
      <c r="B1548" t="s">
        <v>5577</v>
      </c>
      <c r="C1548" t="s">
        <v>5578</v>
      </c>
    </row>
    <row r="1549" spans="1:3" x14ac:dyDescent="0.2">
      <c r="A1549">
        <v>1549</v>
      </c>
      <c r="B1549" t="s">
        <v>5579</v>
      </c>
      <c r="C1549" t="s">
        <v>5580</v>
      </c>
    </row>
    <row r="1550" spans="1:3" x14ac:dyDescent="0.2">
      <c r="A1550">
        <v>1550</v>
      </c>
      <c r="B1550" t="s">
        <v>5581</v>
      </c>
      <c r="C1550" t="s">
        <v>5582</v>
      </c>
    </row>
    <row r="1551" spans="1:3" x14ac:dyDescent="0.2">
      <c r="A1551">
        <v>1551</v>
      </c>
      <c r="B1551" t="s">
        <v>5583</v>
      </c>
      <c r="C1551" t="s">
        <v>5584</v>
      </c>
    </row>
    <row r="1552" spans="1:3" x14ac:dyDescent="0.2">
      <c r="A1552">
        <v>1552</v>
      </c>
      <c r="B1552" t="s">
        <v>5585</v>
      </c>
      <c r="C1552" t="s">
        <v>5586</v>
      </c>
    </row>
    <row r="1553" spans="1:3" x14ac:dyDescent="0.2">
      <c r="A1553">
        <v>1553</v>
      </c>
      <c r="B1553" t="s">
        <v>5587</v>
      </c>
      <c r="C1553" t="s">
        <v>5588</v>
      </c>
    </row>
    <row r="1554" spans="1:3" x14ac:dyDescent="0.2">
      <c r="A1554">
        <v>1554</v>
      </c>
      <c r="B1554" t="s">
        <v>5589</v>
      </c>
      <c r="C1554" t="s">
        <v>5590</v>
      </c>
    </row>
    <row r="1555" spans="1:3" x14ac:dyDescent="0.2">
      <c r="A1555">
        <v>1555</v>
      </c>
      <c r="B1555" t="s">
        <v>5591</v>
      </c>
      <c r="C1555" t="s">
        <v>5592</v>
      </c>
    </row>
    <row r="1556" spans="1:3" x14ac:dyDescent="0.2">
      <c r="A1556">
        <v>1556</v>
      </c>
      <c r="B1556" t="s">
        <v>5593</v>
      </c>
      <c r="C1556" t="s">
        <v>5594</v>
      </c>
    </row>
    <row r="1557" spans="1:3" x14ac:dyDescent="0.2">
      <c r="A1557">
        <v>1557</v>
      </c>
      <c r="B1557" t="s">
        <v>5595</v>
      </c>
      <c r="C1557" t="s">
        <v>5596</v>
      </c>
    </row>
    <row r="1558" spans="1:3" x14ac:dyDescent="0.2">
      <c r="A1558">
        <v>1558</v>
      </c>
      <c r="B1558" t="s">
        <v>5597</v>
      </c>
      <c r="C1558" t="s">
        <v>5598</v>
      </c>
    </row>
    <row r="1559" spans="1:3" x14ac:dyDescent="0.2">
      <c r="A1559">
        <v>1559</v>
      </c>
      <c r="B1559" t="s">
        <v>5599</v>
      </c>
      <c r="C1559" t="s">
        <v>5600</v>
      </c>
    </row>
    <row r="1560" spans="1:3" x14ac:dyDescent="0.2">
      <c r="A1560">
        <v>1560</v>
      </c>
      <c r="B1560" t="s">
        <v>5601</v>
      </c>
      <c r="C1560" t="s">
        <v>5602</v>
      </c>
    </row>
    <row r="1561" spans="1:3" x14ac:dyDescent="0.2">
      <c r="A1561">
        <v>1561</v>
      </c>
      <c r="B1561" t="s">
        <v>704</v>
      </c>
      <c r="C1561" t="s">
        <v>5603</v>
      </c>
    </row>
    <row r="1562" spans="1:3" x14ac:dyDescent="0.2">
      <c r="A1562">
        <v>1562</v>
      </c>
      <c r="B1562" t="s">
        <v>5604</v>
      </c>
      <c r="C1562" t="s">
        <v>5605</v>
      </c>
    </row>
    <row r="1563" spans="1:3" x14ac:dyDescent="0.2">
      <c r="A1563">
        <v>1563</v>
      </c>
      <c r="B1563" t="s">
        <v>5606</v>
      </c>
      <c r="C1563" t="s">
        <v>5607</v>
      </c>
    </row>
    <row r="1564" spans="1:3" x14ac:dyDescent="0.2">
      <c r="A1564">
        <v>1564</v>
      </c>
      <c r="B1564" t="s">
        <v>5608</v>
      </c>
      <c r="C1564" t="s">
        <v>5609</v>
      </c>
    </row>
    <row r="1565" spans="1:3" x14ac:dyDescent="0.2">
      <c r="A1565">
        <v>1565</v>
      </c>
      <c r="B1565" t="s">
        <v>5610</v>
      </c>
      <c r="C1565" t="s">
        <v>5611</v>
      </c>
    </row>
    <row r="1566" spans="1:3" x14ac:dyDescent="0.2">
      <c r="A1566">
        <v>1566</v>
      </c>
      <c r="B1566" t="s">
        <v>5612</v>
      </c>
      <c r="C1566" t="s">
        <v>5613</v>
      </c>
    </row>
    <row r="1567" spans="1:3" x14ac:dyDescent="0.2">
      <c r="A1567">
        <v>1567</v>
      </c>
      <c r="B1567" t="s">
        <v>5614</v>
      </c>
      <c r="C1567" t="s">
        <v>5615</v>
      </c>
    </row>
    <row r="1568" spans="1:3" x14ac:dyDescent="0.2">
      <c r="A1568">
        <v>1568</v>
      </c>
      <c r="B1568" t="s">
        <v>5616</v>
      </c>
      <c r="C1568" t="s">
        <v>5617</v>
      </c>
    </row>
    <row r="1569" spans="1:3" x14ac:dyDescent="0.2">
      <c r="A1569">
        <v>1569</v>
      </c>
      <c r="B1569" t="s">
        <v>5618</v>
      </c>
      <c r="C1569" t="s">
        <v>5619</v>
      </c>
    </row>
    <row r="1570" spans="1:3" x14ac:dyDescent="0.2">
      <c r="A1570">
        <v>1570</v>
      </c>
      <c r="B1570" t="s">
        <v>5620</v>
      </c>
      <c r="C1570" t="s">
        <v>5621</v>
      </c>
    </row>
    <row r="1571" spans="1:3" x14ac:dyDescent="0.2">
      <c r="A1571">
        <v>1571</v>
      </c>
      <c r="B1571" t="s">
        <v>5622</v>
      </c>
      <c r="C1571" t="s">
        <v>5623</v>
      </c>
    </row>
    <row r="1572" spans="1:3" x14ac:dyDescent="0.2">
      <c r="A1572">
        <v>1572</v>
      </c>
      <c r="B1572" t="s">
        <v>5624</v>
      </c>
      <c r="C1572" t="s">
        <v>5625</v>
      </c>
    </row>
    <row r="1573" spans="1:3" x14ac:dyDescent="0.2">
      <c r="A1573">
        <v>1573</v>
      </c>
      <c r="B1573" t="s">
        <v>5626</v>
      </c>
      <c r="C1573" t="s">
        <v>5627</v>
      </c>
    </row>
    <row r="1574" spans="1:3" x14ac:dyDescent="0.2">
      <c r="A1574">
        <v>1574</v>
      </c>
      <c r="B1574" t="s">
        <v>5628</v>
      </c>
      <c r="C1574" t="s">
        <v>5629</v>
      </c>
    </row>
    <row r="1575" spans="1:3" x14ac:dyDescent="0.2">
      <c r="A1575">
        <v>1575</v>
      </c>
      <c r="B1575" t="s">
        <v>5630</v>
      </c>
      <c r="C1575" t="s">
        <v>5631</v>
      </c>
    </row>
    <row r="1576" spans="1:3" x14ac:dyDescent="0.2">
      <c r="A1576">
        <v>1576</v>
      </c>
      <c r="B1576" t="s">
        <v>5632</v>
      </c>
      <c r="C1576" t="s">
        <v>5633</v>
      </c>
    </row>
    <row r="1577" spans="1:3" x14ac:dyDescent="0.2">
      <c r="A1577">
        <v>1577</v>
      </c>
      <c r="B1577" t="s">
        <v>5634</v>
      </c>
      <c r="C1577" t="s">
        <v>5635</v>
      </c>
    </row>
    <row r="1578" spans="1:3" x14ac:dyDescent="0.2">
      <c r="A1578">
        <v>1578</v>
      </c>
      <c r="B1578" t="s">
        <v>5636</v>
      </c>
      <c r="C1578" t="s">
        <v>5637</v>
      </c>
    </row>
    <row r="1579" spans="1:3" x14ac:dyDescent="0.2">
      <c r="A1579">
        <v>1579</v>
      </c>
      <c r="B1579" t="s">
        <v>5638</v>
      </c>
      <c r="C1579" t="s">
        <v>5639</v>
      </c>
    </row>
    <row r="1580" spans="1:3" x14ac:dyDescent="0.2">
      <c r="A1580">
        <v>1580</v>
      </c>
      <c r="B1580" t="s">
        <v>5640</v>
      </c>
      <c r="C1580" t="s">
        <v>5641</v>
      </c>
    </row>
    <row r="1581" spans="1:3" x14ac:dyDescent="0.2">
      <c r="A1581">
        <v>1581</v>
      </c>
      <c r="B1581" t="s">
        <v>5642</v>
      </c>
      <c r="C1581" t="s">
        <v>5643</v>
      </c>
    </row>
    <row r="1582" spans="1:3" x14ac:dyDescent="0.2">
      <c r="A1582">
        <v>1582</v>
      </c>
      <c r="B1582" t="s">
        <v>5644</v>
      </c>
      <c r="C1582" t="s">
        <v>5645</v>
      </c>
    </row>
    <row r="1583" spans="1:3" x14ac:dyDescent="0.2">
      <c r="A1583">
        <v>1583</v>
      </c>
      <c r="B1583" t="s">
        <v>5646</v>
      </c>
      <c r="C1583" t="s">
        <v>5647</v>
      </c>
    </row>
    <row r="1584" spans="1:3" x14ac:dyDescent="0.2">
      <c r="A1584">
        <v>1584</v>
      </c>
      <c r="B1584" t="s">
        <v>5648</v>
      </c>
      <c r="C1584" t="s">
        <v>5649</v>
      </c>
    </row>
    <row r="1585" spans="1:3" x14ac:dyDescent="0.2">
      <c r="A1585">
        <v>1585</v>
      </c>
      <c r="B1585" t="s">
        <v>5650</v>
      </c>
      <c r="C1585" t="s">
        <v>5651</v>
      </c>
    </row>
    <row r="1586" spans="1:3" x14ac:dyDescent="0.2">
      <c r="A1586">
        <v>1586</v>
      </c>
      <c r="B1586" t="s">
        <v>5652</v>
      </c>
      <c r="C1586" t="s">
        <v>5653</v>
      </c>
    </row>
    <row r="1587" spans="1:3" x14ac:dyDescent="0.2">
      <c r="A1587">
        <v>1587</v>
      </c>
      <c r="B1587" t="s">
        <v>5654</v>
      </c>
      <c r="C1587" t="s">
        <v>5655</v>
      </c>
    </row>
    <row r="1588" spans="1:3" x14ac:dyDescent="0.2">
      <c r="A1588">
        <v>1588</v>
      </c>
      <c r="B1588" t="s">
        <v>655</v>
      </c>
      <c r="C1588" t="s">
        <v>5656</v>
      </c>
    </row>
    <row r="1589" spans="1:3" x14ac:dyDescent="0.2">
      <c r="A1589">
        <v>1589</v>
      </c>
      <c r="B1589" t="s">
        <v>5657</v>
      </c>
      <c r="C1589" t="s">
        <v>5658</v>
      </c>
    </row>
    <row r="1590" spans="1:3" x14ac:dyDescent="0.2">
      <c r="A1590">
        <v>1590</v>
      </c>
      <c r="B1590" t="s">
        <v>5659</v>
      </c>
      <c r="C1590" t="s">
        <v>5660</v>
      </c>
    </row>
    <row r="1591" spans="1:3" x14ac:dyDescent="0.2">
      <c r="A1591">
        <v>1591</v>
      </c>
      <c r="B1591" t="s">
        <v>5661</v>
      </c>
      <c r="C1591" t="s">
        <v>5662</v>
      </c>
    </row>
    <row r="1592" spans="1:3" x14ac:dyDescent="0.2">
      <c r="A1592">
        <v>1592</v>
      </c>
      <c r="B1592" t="s">
        <v>5663</v>
      </c>
      <c r="C1592" t="s">
        <v>5664</v>
      </c>
    </row>
    <row r="1593" spans="1:3" x14ac:dyDescent="0.2">
      <c r="A1593">
        <v>1593</v>
      </c>
      <c r="B1593" t="s">
        <v>5665</v>
      </c>
      <c r="C1593" t="s">
        <v>5666</v>
      </c>
    </row>
    <row r="1594" spans="1:3" x14ac:dyDescent="0.2">
      <c r="A1594">
        <v>1594</v>
      </c>
      <c r="B1594" t="s">
        <v>5667</v>
      </c>
      <c r="C1594" t="s">
        <v>5668</v>
      </c>
    </row>
    <row r="1595" spans="1:3" x14ac:dyDescent="0.2">
      <c r="A1595">
        <v>1595</v>
      </c>
      <c r="B1595" t="s">
        <v>5669</v>
      </c>
      <c r="C1595" t="s">
        <v>5670</v>
      </c>
    </row>
    <row r="1596" spans="1:3" x14ac:dyDescent="0.2">
      <c r="A1596">
        <v>1596</v>
      </c>
      <c r="B1596" t="s">
        <v>5671</v>
      </c>
      <c r="C1596" t="s">
        <v>5672</v>
      </c>
    </row>
    <row r="1597" spans="1:3" x14ac:dyDescent="0.2">
      <c r="A1597">
        <v>1597</v>
      </c>
      <c r="B1597" t="s">
        <v>5673</v>
      </c>
      <c r="C1597" t="s">
        <v>5674</v>
      </c>
    </row>
    <row r="1598" spans="1:3" x14ac:dyDescent="0.2">
      <c r="A1598">
        <v>1598</v>
      </c>
      <c r="B1598" t="s">
        <v>5675</v>
      </c>
      <c r="C1598" t="s">
        <v>5676</v>
      </c>
    </row>
    <row r="1599" spans="1:3" x14ac:dyDescent="0.2">
      <c r="A1599">
        <v>1599</v>
      </c>
      <c r="B1599" t="s">
        <v>5677</v>
      </c>
      <c r="C1599" t="s">
        <v>5678</v>
      </c>
    </row>
    <row r="1600" spans="1:3" x14ac:dyDescent="0.2">
      <c r="A1600">
        <v>1600</v>
      </c>
      <c r="B1600" t="s">
        <v>5679</v>
      </c>
      <c r="C1600" t="s">
        <v>5680</v>
      </c>
    </row>
    <row r="1601" spans="1:3" x14ac:dyDescent="0.2">
      <c r="A1601">
        <v>1601</v>
      </c>
      <c r="B1601" t="s">
        <v>5681</v>
      </c>
      <c r="C1601" t="s">
        <v>5682</v>
      </c>
    </row>
    <row r="1602" spans="1:3" x14ac:dyDescent="0.2">
      <c r="A1602">
        <v>1602</v>
      </c>
      <c r="B1602" t="s">
        <v>5683</v>
      </c>
      <c r="C1602" t="s">
        <v>5684</v>
      </c>
    </row>
    <row r="1603" spans="1:3" x14ac:dyDescent="0.2">
      <c r="A1603">
        <v>1603</v>
      </c>
      <c r="B1603" t="s">
        <v>5685</v>
      </c>
      <c r="C1603" t="s">
        <v>5686</v>
      </c>
    </row>
    <row r="1604" spans="1:3" x14ac:dyDescent="0.2">
      <c r="A1604">
        <v>1604</v>
      </c>
      <c r="B1604" t="s">
        <v>5687</v>
      </c>
      <c r="C1604" t="s">
        <v>5688</v>
      </c>
    </row>
    <row r="1605" spans="1:3" x14ac:dyDescent="0.2">
      <c r="A1605">
        <v>1605</v>
      </c>
      <c r="B1605" t="s">
        <v>5689</v>
      </c>
      <c r="C1605" t="s">
        <v>5690</v>
      </c>
    </row>
    <row r="1606" spans="1:3" x14ac:dyDescent="0.2">
      <c r="A1606">
        <v>1606</v>
      </c>
      <c r="B1606" t="s">
        <v>5691</v>
      </c>
      <c r="C1606" t="s">
        <v>5692</v>
      </c>
    </row>
    <row r="1607" spans="1:3" x14ac:dyDescent="0.2">
      <c r="A1607">
        <v>1607</v>
      </c>
      <c r="B1607" t="s">
        <v>5693</v>
      </c>
      <c r="C1607" t="s">
        <v>5694</v>
      </c>
    </row>
    <row r="1608" spans="1:3" x14ac:dyDescent="0.2">
      <c r="A1608">
        <v>1608</v>
      </c>
      <c r="B1608" t="s">
        <v>5695</v>
      </c>
      <c r="C1608" t="s">
        <v>5696</v>
      </c>
    </row>
    <row r="1609" spans="1:3" x14ac:dyDescent="0.2">
      <c r="A1609">
        <v>1609</v>
      </c>
      <c r="B1609" t="s">
        <v>5697</v>
      </c>
      <c r="C1609" t="s">
        <v>5698</v>
      </c>
    </row>
    <row r="1610" spans="1:3" x14ac:dyDescent="0.2">
      <c r="A1610">
        <v>1610</v>
      </c>
      <c r="B1610" t="s">
        <v>5699</v>
      </c>
      <c r="C1610" t="s">
        <v>5700</v>
      </c>
    </row>
    <row r="1611" spans="1:3" x14ac:dyDescent="0.2">
      <c r="A1611">
        <v>1611</v>
      </c>
      <c r="B1611" t="s">
        <v>5701</v>
      </c>
      <c r="C1611" t="s">
        <v>5702</v>
      </c>
    </row>
    <row r="1612" spans="1:3" x14ac:dyDescent="0.2">
      <c r="A1612">
        <v>1612</v>
      </c>
      <c r="B1612" t="s">
        <v>5703</v>
      </c>
      <c r="C1612" t="s">
        <v>5704</v>
      </c>
    </row>
    <row r="1613" spans="1:3" x14ac:dyDescent="0.2">
      <c r="A1613">
        <v>1613</v>
      </c>
      <c r="B1613" t="s">
        <v>5705</v>
      </c>
      <c r="C1613" t="s">
        <v>5706</v>
      </c>
    </row>
    <row r="1614" spans="1:3" x14ac:dyDescent="0.2">
      <c r="A1614">
        <v>1614</v>
      </c>
      <c r="B1614" t="s">
        <v>5707</v>
      </c>
      <c r="C1614" t="s">
        <v>5708</v>
      </c>
    </row>
    <row r="1615" spans="1:3" x14ac:dyDescent="0.2">
      <c r="A1615">
        <v>1615</v>
      </c>
      <c r="B1615" t="s">
        <v>5709</v>
      </c>
      <c r="C1615" t="s">
        <v>5710</v>
      </c>
    </row>
    <row r="1616" spans="1:3" x14ac:dyDescent="0.2">
      <c r="A1616">
        <v>1616</v>
      </c>
      <c r="B1616" t="s">
        <v>5711</v>
      </c>
      <c r="C1616" t="s">
        <v>5712</v>
      </c>
    </row>
    <row r="1617" spans="1:3" x14ac:dyDescent="0.2">
      <c r="A1617">
        <v>1617</v>
      </c>
      <c r="B1617" t="s">
        <v>5713</v>
      </c>
      <c r="C1617" t="s">
        <v>5714</v>
      </c>
    </row>
    <row r="1618" spans="1:3" x14ac:dyDescent="0.2">
      <c r="A1618">
        <v>1618</v>
      </c>
      <c r="B1618" t="s">
        <v>5715</v>
      </c>
      <c r="C1618" t="s">
        <v>5716</v>
      </c>
    </row>
    <row r="1619" spans="1:3" x14ac:dyDescent="0.2">
      <c r="A1619">
        <v>1619</v>
      </c>
      <c r="B1619" t="s">
        <v>5717</v>
      </c>
      <c r="C1619" t="s">
        <v>5718</v>
      </c>
    </row>
    <row r="1620" spans="1:3" x14ac:dyDescent="0.2">
      <c r="A1620">
        <v>1620</v>
      </c>
      <c r="B1620" t="s">
        <v>5719</v>
      </c>
      <c r="C1620" t="s">
        <v>5720</v>
      </c>
    </row>
    <row r="1621" spans="1:3" x14ac:dyDescent="0.2">
      <c r="A1621">
        <v>1621</v>
      </c>
      <c r="B1621" t="s">
        <v>5721</v>
      </c>
      <c r="C1621" t="s">
        <v>5722</v>
      </c>
    </row>
    <row r="1622" spans="1:3" x14ac:dyDescent="0.2">
      <c r="A1622">
        <v>1622</v>
      </c>
      <c r="B1622" t="s">
        <v>5723</v>
      </c>
      <c r="C1622" t="s">
        <v>5724</v>
      </c>
    </row>
    <row r="1623" spans="1:3" x14ac:dyDescent="0.2">
      <c r="A1623">
        <v>1623</v>
      </c>
      <c r="B1623" t="s">
        <v>5725</v>
      </c>
      <c r="C1623" t="s">
        <v>5726</v>
      </c>
    </row>
    <row r="1624" spans="1:3" x14ac:dyDescent="0.2">
      <c r="A1624">
        <v>1624</v>
      </c>
      <c r="B1624" t="s">
        <v>5727</v>
      </c>
      <c r="C1624" t="s">
        <v>5728</v>
      </c>
    </row>
    <row r="1625" spans="1:3" x14ac:dyDescent="0.2">
      <c r="A1625">
        <v>1625</v>
      </c>
      <c r="B1625" t="s">
        <v>5729</v>
      </c>
      <c r="C1625" t="s">
        <v>5730</v>
      </c>
    </row>
    <row r="1626" spans="1:3" x14ac:dyDescent="0.2">
      <c r="A1626">
        <v>1626</v>
      </c>
      <c r="B1626" t="s">
        <v>5731</v>
      </c>
      <c r="C1626" t="s">
        <v>5732</v>
      </c>
    </row>
    <row r="1627" spans="1:3" x14ac:dyDescent="0.2">
      <c r="A1627">
        <v>1627</v>
      </c>
      <c r="B1627" t="s">
        <v>5733</v>
      </c>
      <c r="C1627" t="s">
        <v>5734</v>
      </c>
    </row>
    <row r="1628" spans="1:3" x14ac:dyDescent="0.2">
      <c r="A1628">
        <v>1628</v>
      </c>
      <c r="B1628" t="s">
        <v>5735</v>
      </c>
      <c r="C1628" t="s">
        <v>5736</v>
      </c>
    </row>
    <row r="1629" spans="1:3" x14ac:dyDescent="0.2">
      <c r="A1629">
        <v>1629</v>
      </c>
      <c r="B1629" t="s">
        <v>5737</v>
      </c>
      <c r="C1629" t="s">
        <v>5738</v>
      </c>
    </row>
    <row r="1630" spans="1:3" x14ac:dyDescent="0.2">
      <c r="A1630">
        <v>1630</v>
      </c>
      <c r="B1630" t="s">
        <v>1168</v>
      </c>
      <c r="C1630" t="s">
        <v>5739</v>
      </c>
    </row>
    <row r="1631" spans="1:3" x14ac:dyDescent="0.2">
      <c r="A1631">
        <v>1631</v>
      </c>
      <c r="B1631" t="s">
        <v>5740</v>
      </c>
      <c r="C1631" t="s">
        <v>5741</v>
      </c>
    </row>
    <row r="1632" spans="1:3" x14ac:dyDescent="0.2">
      <c r="A1632">
        <v>1632</v>
      </c>
      <c r="B1632" t="s">
        <v>5742</v>
      </c>
      <c r="C1632" t="s">
        <v>5743</v>
      </c>
    </row>
    <row r="1633" spans="1:3" x14ac:dyDescent="0.2">
      <c r="A1633">
        <v>1633</v>
      </c>
      <c r="B1633" t="s">
        <v>5744</v>
      </c>
      <c r="C1633" t="s">
        <v>5745</v>
      </c>
    </row>
    <row r="1634" spans="1:3" x14ac:dyDescent="0.2">
      <c r="A1634">
        <v>1634</v>
      </c>
      <c r="B1634" t="s">
        <v>37</v>
      </c>
      <c r="C1634" t="s">
        <v>5746</v>
      </c>
    </row>
    <row r="1635" spans="1:3" x14ac:dyDescent="0.2">
      <c r="A1635">
        <v>1635</v>
      </c>
      <c r="B1635" t="s">
        <v>5747</v>
      </c>
      <c r="C1635" t="s">
        <v>5748</v>
      </c>
    </row>
    <row r="1636" spans="1:3" x14ac:dyDescent="0.2">
      <c r="A1636">
        <v>1636</v>
      </c>
      <c r="B1636" t="s">
        <v>5749</v>
      </c>
      <c r="C1636" t="s">
        <v>5750</v>
      </c>
    </row>
    <row r="1637" spans="1:3" x14ac:dyDescent="0.2">
      <c r="A1637">
        <v>1637</v>
      </c>
      <c r="B1637" t="s">
        <v>5751</v>
      </c>
      <c r="C1637" t="s">
        <v>5752</v>
      </c>
    </row>
    <row r="1638" spans="1:3" x14ac:dyDescent="0.2">
      <c r="A1638">
        <v>1638</v>
      </c>
      <c r="B1638" t="s">
        <v>5753</v>
      </c>
      <c r="C1638" t="s">
        <v>5754</v>
      </c>
    </row>
    <row r="1639" spans="1:3" x14ac:dyDescent="0.2">
      <c r="A1639">
        <v>1639</v>
      </c>
      <c r="B1639" t="s">
        <v>5755</v>
      </c>
      <c r="C1639" t="s">
        <v>5756</v>
      </c>
    </row>
    <row r="1640" spans="1:3" x14ac:dyDescent="0.2">
      <c r="A1640">
        <v>1640</v>
      </c>
      <c r="B1640" t="s">
        <v>5757</v>
      </c>
      <c r="C1640" t="s">
        <v>5758</v>
      </c>
    </row>
    <row r="1641" spans="1:3" x14ac:dyDescent="0.2">
      <c r="A1641">
        <v>1641</v>
      </c>
      <c r="B1641" t="s">
        <v>5759</v>
      </c>
      <c r="C1641" t="s">
        <v>5760</v>
      </c>
    </row>
    <row r="1642" spans="1:3" x14ac:dyDescent="0.2">
      <c r="A1642">
        <v>1642</v>
      </c>
      <c r="B1642" t="s">
        <v>5761</v>
      </c>
      <c r="C1642" t="s">
        <v>5762</v>
      </c>
    </row>
    <row r="1643" spans="1:3" x14ac:dyDescent="0.2">
      <c r="A1643">
        <v>1643</v>
      </c>
      <c r="B1643" t="s">
        <v>5763</v>
      </c>
      <c r="C1643" t="s">
        <v>5764</v>
      </c>
    </row>
    <row r="1644" spans="1:3" x14ac:dyDescent="0.2">
      <c r="A1644">
        <v>1644</v>
      </c>
      <c r="B1644" t="s">
        <v>5765</v>
      </c>
      <c r="C1644" t="s">
        <v>5766</v>
      </c>
    </row>
    <row r="1645" spans="1:3" x14ac:dyDescent="0.2">
      <c r="A1645">
        <v>1645</v>
      </c>
      <c r="B1645" t="s">
        <v>5767</v>
      </c>
      <c r="C1645" t="s">
        <v>5768</v>
      </c>
    </row>
    <row r="1646" spans="1:3" x14ac:dyDescent="0.2">
      <c r="A1646">
        <v>1646</v>
      </c>
      <c r="B1646" t="s">
        <v>5769</v>
      </c>
      <c r="C1646" t="s">
        <v>5770</v>
      </c>
    </row>
    <row r="1647" spans="1:3" x14ac:dyDescent="0.2">
      <c r="A1647">
        <v>1647</v>
      </c>
      <c r="B1647" t="s">
        <v>5771</v>
      </c>
      <c r="C1647" t="s">
        <v>5772</v>
      </c>
    </row>
    <row r="1648" spans="1:3" x14ac:dyDescent="0.2">
      <c r="A1648">
        <v>1648</v>
      </c>
      <c r="B1648" t="s">
        <v>5773</v>
      </c>
      <c r="C1648" t="s">
        <v>5774</v>
      </c>
    </row>
    <row r="1649" spans="1:3" x14ac:dyDescent="0.2">
      <c r="A1649">
        <v>1649</v>
      </c>
      <c r="B1649" t="s">
        <v>5775</v>
      </c>
      <c r="C1649" t="s">
        <v>5776</v>
      </c>
    </row>
    <row r="1650" spans="1:3" x14ac:dyDescent="0.2">
      <c r="A1650">
        <v>1650</v>
      </c>
      <c r="B1650" t="s">
        <v>5777</v>
      </c>
      <c r="C1650" t="s">
        <v>5778</v>
      </c>
    </row>
    <row r="1651" spans="1:3" x14ac:dyDescent="0.2">
      <c r="A1651">
        <v>1651</v>
      </c>
      <c r="B1651" t="s">
        <v>5779</v>
      </c>
      <c r="C1651" t="s">
        <v>5780</v>
      </c>
    </row>
    <row r="1652" spans="1:3" x14ac:dyDescent="0.2">
      <c r="A1652">
        <v>1652</v>
      </c>
      <c r="B1652" t="s">
        <v>5781</v>
      </c>
      <c r="C1652" t="s">
        <v>5782</v>
      </c>
    </row>
    <row r="1653" spans="1:3" x14ac:dyDescent="0.2">
      <c r="A1653">
        <v>1653</v>
      </c>
      <c r="B1653" t="s">
        <v>5783</v>
      </c>
      <c r="C1653" t="s">
        <v>5784</v>
      </c>
    </row>
    <row r="1654" spans="1:3" x14ac:dyDescent="0.2">
      <c r="A1654">
        <v>1654</v>
      </c>
      <c r="B1654" t="s">
        <v>164</v>
      </c>
      <c r="C1654" t="s">
        <v>5785</v>
      </c>
    </row>
    <row r="1655" spans="1:3" x14ac:dyDescent="0.2">
      <c r="A1655">
        <v>1655</v>
      </c>
      <c r="B1655" t="s">
        <v>5786</v>
      </c>
      <c r="C1655" t="s">
        <v>5787</v>
      </c>
    </row>
    <row r="1656" spans="1:3" x14ac:dyDescent="0.2">
      <c r="A1656">
        <v>1656</v>
      </c>
      <c r="B1656" t="s">
        <v>5788</v>
      </c>
      <c r="C1656" t="s">
        <v>5789</v>
      </c>
    </row>
    <row r="1657" spans="1:3" x14ac:dyDescent="0.2">
      <c r="A1657">
        <v>1657</v>
      </c>
      <c r="B1657" t="s">
        <v>5790</v>
      </c>
      <c r="C1657" t="s">
        <v>5791</v>
      </c>
    </row>
    <row r="1658" spans="1:3" x14ac:dyDescent="0.2">
      <c r="A1658">
        <v>1658</v>
      </c>
      <c r="B1658" t="s">
        <v>5792</v>
      </c>
      <c r="C1658" t="s">
        <v>5793</v>
      </c>
    </row>
    <row r="1659" spans="1:3" x14ac:dyDescent="0.2">
      <c r="A1659">
        <v>1659</v>
      </c>
      <c r="B1659" t="s">
        <v>5794</v>
      </c>
      <c r="C1659" t="s">
        <v>5795</v>
      </c>
    </row>
    <row r="1660" spans="1:3" x14ac:dyDescent="0.2">
      <c r="A1660">
        <v>1660</v>
      </c>
      <c r="B1660" t="s">
        <v>5796</v>
      </c>
      <c r="C1660" t="s">
        <v>5797</v>
      </c>
    </row>
    <row r="1661" spans="1:3" x14ac:dyDescent="0.2">
      <c r="A1661">
        <v>1661</v>
      </c>
      <c r="B1661" t="s">
        <v>5798</v>
      </c>
      <c r="C1661" t="s">
        <v>5799</v>
      </c>
    </row>
    <row r="1662" spans="1:3" x14ac:dyDescent="0.2">
      <c r="A1662">
        <v>1662</v>
      </c>
      <c r="B1662" t="s">
        <v>5800</v>
      </c>
      <c r="C1662" t="s">
        <v>5801</v>
      </c>
    </row>
    <row r="1663" spans="1:3" x14ac:dyDescent="0.2">
      <c r="A1663">
        <v>1663</v>
      </c>
      <c r="B1663" t="s">
        <v>5802</v>
      </c>
      <c r="C1663" t="s">
        <v>5803</v>
      </c>
    </row>
    <row r="1664" spans="1:3" x14ac:dyDescent="0.2">
      <c r="A1664">
        <v>1664</v>
      </c>
      <c r="B1664" t="s">
        <v>5804</v>
      </c>
      <c r="C1664" t="s">
        <v>5805</v>
      </c>
    </row>
    <row r="1665" spans="1:3" x14ac:dyDescent="0.2">
      <c r="A1665">
        <v>1665</v>
      </c>
      <c r="B1665" t="s">
        <v>5806</v>
      </c>
      <c r="C1665" t="s">
        <v>5807</v>
      </c>
    </row>
    <row r="1666" spans="1:3" x14ac:dyDescent="0.2">
      <c r="A1666">
        <v>1666</v>
      </c>
      <c r="B1666" t="s">
        <v>5808</v>
      </c>
      <c r="C1666" t="s">
        <v>5809</v>
      </c>
    </row>
    <row r="1667" spans="1:3" x14ac:dyDescent="0.2">
      <c r="A1667">
        <v>1667</v>
      </c>
      <c r="B1667" t="s">
        <v>5810</v>
      </c>
      <c r="C1667" t="s">
        <v>5811</v>
      </c>
    </row>
    <row r="1668" spans="1:3" x14ac:dyDescent="0.2">
      <c r="A1668">
        <v>1668</v>
      </c>
      <c r="B1668" t="s">
        <v>5812</v>
      </c>
      <c r="C1668" t="s">
        <v>5813</v>
      </c>
    </row>
    <row r="1669" spans="1:3" x14ac:dyDescent="0.2">
      <c r="A1669">
        <v>1669</v>
      </c>
      <c r="B1669" t="s">
        <v>5814</v>
      </c>
      <c r="C1669" t="s">
        <v>5815</v>
      </c>
    </row>
    <row r="1670" spans="1:3" x14ac:dyDescent="0.2">
      <c r="A1670">
        <v>1670</v>
      </c>
      <c r="B1670" t="s">
        <v>5816</v>
      </c>
      <c r="C1670" t="s">
        <v>5817</v>
      </c>
    </row>
    <row r="1671" spans="1:3" x14ac:dyDescent="0.2">
      <c r="A1671">
        <v>1671</v>
      </c>
      <c r="B1671" t="s">
        <v>5818</v>
      </c>
      <c r="C1671" t="s">
        <v>5819</v>
      </c>
    </row>
    <row r="1672" spans="1:3" x14ac:dyDescent="0.2">
      <c r="A1672">
        <v>1672</v>
      </c>
      <c r="B1672" t="s">
        <v>5820</v>
      </c>
      <c r="C1672" t="s">
        <v>5821</v>
      </c>
    </row>
    <row r="1673" spans="1:3" x14ac:dyDescent="0.2">
      <c r="A1673">
        <v>1673</v>
      </c>
      <c r="B1673" t="s">
        <v>5822</v>
      </c>
      <c r="C1673" t="s">
        <v>5823</v>
      </c>
    </row>
    <row r="1674" spans="1:3" x14ac:dyDescent="0.2">
      <c r="A1674">
        <v>1674</v>
      </c>
      <c r="B1674" t="s">
        <v>5824</v>
      </c>
      <c r="C1674" t="s">
        <v>5825</v>
      </c>
    </row>
    <row r="1675" spans="1:3" x14ac:dyDescent="0.2">
      <c r="A1675">
        <v>1675</v>
      </c>
      <c r="B1675" t="s">
        <v>5826</v>
      </c>
      <c r="C1675" t="s">
        <v>5825</v>
      </c>
    </row>
    <row r="1676" spans="1:3" x14ac:dyDescent="0.2">
      <c r="A1676">
        <v>1676</v>
      </c>
      <c r="B1676" t="s">
        <v>5827</v>
      </c>
      <c r="C1676" t="s">
        <v>5828</v>
      </c>
    </row>
    <row r="1677" spans="1:3" x14ac:dyDescent="0.2">
      <c r="A1677">
        <v>1677</v>
      </c>
      <c r="B1677" t="s">
        <v>5829</v>
      </c>
      <c r="C1677" t="s">
        <v>5830</v>
      </c>
    </row>
    <row r="1678" spans="1:3" x14ac:dyDescent="0.2">
      <c r="A1678">
        <v>1678</v>
      </c>
      <c r="B1678" t="s">
        <v>5831</v>
      </c>
      <c r="C1678" t="s">
        <v>5832</v>
      </c>
    </row>
    <row r="1679" spans="1:3" x14ac:dyDescent="0.2">
      <c r="A1679">
        <v>1679</v>
      </c>
      <c r="B1679" t="s">
        <v>5833</v>
      </c>
      <c r="C1679" t="s">
        <v>5834</v>
      </c>
    </row>
    <row r="1680" spans="1:3" x14ac:dyDescent="0.2">
      <c r="A1680">
        <v>1680</v>
      </c>
      <c r="B1680" t="s">
        <v>5835</v>
      </c>
      <c r="C1680" t="s">
        <v>5836</v>
      </c>
    </row>
    <row r="1681" spans="1:3" x14ac:dyDescent="0.2">
      <c r="A1681">
        <v>1681</v>
      </c>
      <c r="B1681" t="s">
        <v>5837</v>
      </c>
      <c r="C1681" t="s">
        <v>5838</v>
      </c>
    </row>
    <row r="1682" spans="1:3" x14ac:dyDescent="0.2">
      <c r="A1682">
        <v>1682</v>
      </c>
      <c r="B1682" t="s">
        <v>5839</v>
      </c>
      <c r="C1682" t="s">
        <v>5840</v>
      </c>
    </row>
    <row r="1683" spans="1:3" x14ac:dyDescent="0.2">
      <c r="A1683">
        <v>1683</v>
      </c>
      <c r="B1683" t="s">
        <v>5841</v>
      </c>
      <c r="C1683" t="s">
        <v>5842</v>
      </c>
    </row>
    <row r="1684" spans="1:3" x14ac:dyDescent="0.2">
      <c r="A1684">
        <v>1684</v>
      </c>
      <c r="B1684" t="s">
        <v>5843</v>
      </c>
      <c r="C1684" t="s">
        <v>5844</v>
      </c>
    </row>
    <row r="1685" spans="1:3" x14ac:dyDescent="0.2">
      <c r="A1685">
        <v>1685</v>
      </c>
      <c r="B1685" t="s">
        <v>5845</v>
      </c>
      <c r="C1685" t="s">
        <v>5846</v>
      </c>
    </row>
    <row r="1686" spans="1:3" x14ac:dyDescent="0.2">
      <c r="A1686">
        <v>1686</v>
      </c>
      <c r="B1686" t="s">
        <v>5847</v>
      </c>
      <c r="C1686" t="s">
        <v>5848</v>
      </c>
    </row>
    <row r="1687" spans="1:3" x14ac:dyDescent="0.2">
      <c r="A1687">
        <v>1687</v>
      </c>
      <c r="B1687" t="s">
        <v>1068</v>
      </c>
      <c r="C1687" t="s">
        <v>5849</v>
      </c>
    </row>
    <row r="1688" spans="1:3" x14ac:dyDescent="0.2">
      <c r="A1688">
        <v>1688</v>
      </c>
      <c r="B1688" t="s">
        <v>569</v>
      </c>
      <c r="C1688" t="s">
        <v>5850</v>
      </c>
    </row>
    <row r="1689" spans="1:3" x14ac:dyDescent="0.2">
      <c r="A1689">
        <v>1689</v>
      </c>
      <c r="B1689" t="s">
        <v>5851</v>
      </c>
      <c r="C1689" t="s">
        <v>5852</v>
      </c>
    </row>
    <row r="1690" spans="1:3" x14ac:dyDescent="0.2">
      <c r="A1690">
        <v>1690</v>
      </c>
      <c r="B1690" t="s">
        <v>5853</v>
      </c>
      <c r="C1690" t="s">
        <v>5854</v>
      </c>
    </row>
    <row r="1691" spans="1:3" x14ac:dyDescent="0.2">
      <c r="A1691">
        <v>1691</v>
      </c>
      <c r="B1691" t="s">
        <v>5855</v>
      </c>
      <c r="C1691" t="s">
        <v>5856</v>
      </c>
    </row>
    <row r="1692" spans="1:3" x14ac:dyDescent="0.2">
      <c r="A1692">
        <v>1692</v>
      </c>
      <c r="B1692" t="s">
        <v>5857</v>
      </c>
      <c r="C1692" t="s">
        <v>5858</v>
      </c>
    </row>
    <row r="1693" spans="1:3" x14ac:dyDescent="0.2">
      <c r="A1693">
        <v>1693</v>
      </c>
      <c r="B1693" t="s">
        <v>5859</v>
      </c>
      <c r="C1693" t="s">
        <v>5860</v>
      </c>
    </row>
    <row r="1694" spans="1:3" x14ac:dyDescent="0.2">
      <c r="A1694">
        <v>1694</v>
      </c>
      <c r="B1694" t="s">
        <v>5861</v>
      </c>
      <c r="C1694" t="s">
        <v>5862</v>
      </c>
    </row>
    <row r="1695" spans="1:3" x14ac:dyDescent="0.2">
      <c r="A1695">
        <v>1695</v>
      </c>
      <c r="B1695" t="s">
        <v>5863</v>
      </c>
      <c r="C1695" t="s">
        <v>5864</v>
      </c>
    </row>
    <row r="1696" spans="1:3" x14ac:dyDescent="0.2">
      <c r="A1696">
        <v>1696</v>
      </c>
      <c r="B1696" t="s">
        <v>5865</v>
      </c>
      <c r="C1696" t="s">
        <v>5866</v>
      </c>
    </row>
    <row r="1697" spans="1:3" x14ac:dyDescent="0.2">
      <c r="A1697">
        <v>1697</v>
      </c>
      <c r="B1697" t="s">
        <v>5867</v>
      </c>
      <c r="C1697" t="s">
        <v>5868</v>
      </c>
    </row>
    <row r="1698" spans="1:3" x14ac:dyDescent="0.2">
      <c r="A1698">
        <v>1698</v>
      </c>
      <c r="B1698" t="s">
        <v>736</v>
      </c>
      <c r="C1698" t="s">
        <v>5869</v>
      </c>
    </row>
    <row r="1699" spans="1:3" x14ac:dyDescent="0.2">
      <c r="A1699">
        <v>1699</v>
      </c>
      <c r="B1699" t="s">
        <v>5870</v>
      </c>
      <c r="C1699" t="s">
        <v>5871</v>
      </c>
    </row>
    <row r="1700" spans="1:3" x14ac:dyDescent="0.2">
      <c r="A1700">
        <v>1700</v>
      </c>
      <c r="B1700" t="s">
        <v>5872</v>
      </c>
      <c r="C1700" t="s">
        <v>5873</v>
      </c>
    </row>
    <row r="1701" spans="1:3" x14ac:dyDescent="0.2">
      <c r="A1701">
        <v>1701</v>
      </c>
      <c r="B1701" t="s">
        <v>5874</v>
      </c>
      <c r="C1701" t="s">
        <v>5875</v>
      </c>
    </row>
    <row r="1702" spans="1:3" x14ac:dyDescent="0.2">
      <c r="A1702">
        <v>1702</v>
      </c>
      <c r="B1702" t="s">
        <v>5876</v>
      </c>
      <c r="C1702" t="s">
        <v>5877</v>
      </c>
    </row>
    <row r="1703" spans="1:3" x14ac:dyDescent="0.2">
      <c r="A1703">
        <v>1703</v>
      </c>
      <c r="B1703" t="s">
        <v>5878</v>
      </c>
      <c r="C1703" t="s">
        <v>5879</v>
      </c>
    </row>
    <row r="1704" spans="1:3" x14ac:dyDescent="0.2">
      <c r="A1704">
        <v>1704</v>
      </c>
      <c r="B1704" t="s">
        <v>5880</v>
      </c>
      <c r="C1704">
        <v>0</v>
      </c>
    </row>
    <row r="1705" spans="1:3" x14ac:dyDescent="0.2">
      <c r="A1705">
        <v>1705</v>
      </c>
      <c r="B1705" t="s">
        <v>5881</v>
      </c>
      <c r="C1705" t="s">
        <v>5882</v>
      </c>
    </row>
    <row r="1706" spans="1:3" x14ac:dyDescent="0.2">
      <c r="A1706">
        <v>1706</v>
      </c>
      <c r="B1706" t="s">
        <v>5883</v>
      </c>
      <c r="C1706" t="s">
        <v>5884</v>
      </c>
    </row>
    <row r="1707" spans="1:3" x14ac:dyDescent="0.2">
      <c r="A1707">
        <v>1707</v>
      </c>
      <c r="B1707" t="s">
        <v>121</v>
      </c>
      <c r="C1707" t="s">
        <v>5885</v>
      </c>
    </row>
    <row r="1708" spans="1:3" x14ac:dyDescent="0.2">
      <c r="A1708">
        <v>1708</v>
      </c>
      <c r="B1708" t="s">
        <v>5886</v>
      </c>
      <c r="C1708" t="s">
        <v>5887</v>
      </c>
    </row>
    <row r="1709" spans="1:3" x14ac:dyDescent="0.2">
      <c r="A1709">
        <v>1709</v>
      </c>
      <c r="B1709" t="s">
        <v>5888</v>
      </c>
      <c r="C1709" t="s">
        <v>5889</v>
      </c>
    </row>
    <row r="1710" spans="1:3" x14ac:dyDescent="0.2">
      <c r="A1710">
        <v>1710</v>
      </c>
      <c r="B1710" t="s">
        <v>5890</v>
      </c>
      <c r="C1710" t="s">
        <v>5891</v>
      </c>
    </row>
    <row r="1711" spans="1:3" x14ac:dyDescent="0.2">
      <c r="A1711">
        <v>1711</v>
      </c>
      <c r="B1711" t="s">
        <v>5892</v>
      </c>
      <c r="C1711" t="s">
        <v>5893</v>
      </c>
    </row>
    <row r="1712" spans="1:3" x14ac:dyDescent="0.2">
      <c r="A1712">
        <v>1712</v>
      </c>
      <c r="B1712" t="s">
        <v>5894</v>
      </c>
      <c r="C1712" t="s">
        <v>5893</v>
      </c>
    </row>
    <row r="1713" spans="1:3" x14ac:dyDescent="0.2">
      <c r="A1713">
        <v>1713</v>
      </c>
      <c r="B1713" t="s">
        <v>5895</v>
      </c>
      <c r="C1713" t="s">
        <v>5896</v>
      </c>
    </row>
    <row r="1714" spans="1:3" x14ac:dyDescent="0.2">
      <c r="A1714">
        <v>1714</v>
      </c>
      <c r="B1714" t="s">
        <v>5897</v>
      </c>
      <c r="C1714" t="s">
        <v>5898</v>
      </c>
    </row>
    <row r="1715" spans="1:3" x14ac:dyDescent="0.2">
      <c r="A1715">
        <v>1715</v>
      </c>
      <c r="B1715" t="s">
        <v>5899</v>
      </c>
      <c r="C1715" t="s">
        <v>5900</v>
      </c>
    </row>
    <row r="1716" spans="1:3" x14ac:dyDescent="0.2">
      <c r="A1716">
        <v>1716</v>
      </c>
      <c r="B1716" t="s">
        <v>5901</v>
      </c>
      <c r="C1716" t="s">
        <v>5902</v>
      </c>
    </row>
    <row r="1717" spans="1:3" x14ac:dyDescent="0.2">
      <c r="A1717">
        <v>1717</v>
      </c>
      <c r="B1717" t="s">
        <v>5903</v>
      </c>
      <c r="C1717" t="s">
        <v>5904</v>
      </c>
    </row>
    <row r="1718" spans="1:3" x14ac:dyDescent="0.2">
      <c r="A1718">
        <v>1718</v>
      </c>
      <c r="B1718" t="s">
        <v>5905</v>
      </c>
      <c r="C1718" t="s">
        <v>5906</v>
      </c>
    </row>
    <row r="1719" spans="1:3" x14ac:dyDescent="0.2">
      <c r="A1719">
        <v>1719</v>
      </c>
      <c r="B1719" t="s">
        <v>5907</v>
      </c>
      <c r="C1719" t="s">
        <v>5908</v>
      </c>
    </row>
    <row r="1720" spans="1:3" x14ac:dyDescent="0.2">
      <c r="A1720">
        <v>1720</v>
      </c>
      <c r="B1720" t="s">
        <v>5909</v>
      </c>
      <c r="C1720" t="s">
        <v>5910</v>
      </c>
    </row>
    <row r="1721" spans="1:3" x14ac:dyDescent="0.2">
      <c r="A1721">
        <v>1721</v>
      </c>
      <c r="B1721" t="s">
        <v>5911</v>
      </c>
      <c r="C1721" t="s">
        <v>5912</v>
      </c>
    </row>
    <row r="1722" spans="1:3" x14ac:dyDescent="0.2">
      <c r="A1722">
        <v>1722</v>
      </c>
      <c r="B1722" t="s">
        <v>5913</v>
      </c>
      <c r="C1722" t="s">
        <v>5914</v>
      </c>
    </row>
    <row r="1723" spans="1:3" x14ac:dyDescent="0.2">
      <c r="A1723">
        <v>1723</v>
      </c>
      <c r="B1723" t="s">
        <v>5915</v>
      </c>
      <c r="C1723" t="s">
        <v>5916</v>
      </c>
    </row>
    <row r="1724" spans="1:3" x14ac:dyDescent="0.2">
      <c r="A1724">
        <v>1724</v>
      </c>
      <c r="B1724" t="s">
        <v>5917</v>
      </c>
      <c r="C1724" t="s">
        <v>5918</v>
      </c>
    </row>
    <row r="1725" spans="1:3" x14ac:dyDescent="0.2">
      <c r="A1725">
        <v>1725</v>
      </c>
      <c r="B1725" t="s">
        <v>458</v>
      </c>
      <c r="C1725" t="s">
        <v>5919</v>
      </c>
    </row>
    <row r="1726" spans="1:3" x14ac:dyDescent="0.2">
      <c r="A1726">
        <v>1726</v>
      </c>
      <c r="B1726" t="s">
        <v>5920</v>
      </c>
      <c r="C1726" t="s">
        <v>5921</v>
      </c>
    </row>
    <row r="1727" spans="1:3" x14ac:dyDescent="0.2">
      <c r="A1727">
        <v>1727</v>
      </c>
      <c r="B1727" t="s">
        <v>5922</v>
      </c>
      <c r="C1727" t="s">
        <v>5923</v>
      </c>
    </row>
    <row r="1728" spans="1:3" x14ac:dyDescent="0.2">
      <c r="A1728">
        <v>1728</v>
      </c>
      <c r="B1728" t="s">
        <v>5924</v>
      </c>
      <c r="C1728" t="s">
        <v>5925</v>
      </c>
    </row>
    <row r="1729" spans="1:3" x14ac:dyDescent="0.2">
      <c r="A1729">
        <v>1729</v>
      </c>
      <c r="B1729" t="s">
        <v>5926</v>
      </c>
      <c r="C1729" t="s">
        <v>5927</v>
      </c>
    </row>
    <row r="1730" spans="1:3" x14ac:dyDescent="0.2">
      <c r="A1730">
        <v>1730</v>
      </c>
      <c r="B1730" t="s">
        <v>5928</v>
      </c>
      <c r="C1730" t="s">
        <v>5929</v>
      </c>
    </row>
    <row r="1731" spans="1:3" x14ac:dyDescent="0.2">
      <c r="A1731">
        <v>1731</v>
      </c>
      <c r="B1731" t="s">
        <v>5930</v>
      </c>
      <c r="C1731" t="s">
        <v>5931</v>
      </c>
    </row>
    <row r="1732" spans="1:3" x14ac:dyDescent="0.2">
      <c r="A1732">
        <v>1732</v>
      </c>
      <c r="B1732" t="s">
        <v>5932</v>
      </c>
      <c r="C1732" t="s">
        <v>5933</v>
      </c>
    </row>
    <row r="1733" spans="1:3" x14ac:dyDescent="0.2">
      <c r="A1733">
        <v>1733</v>
      </c>
      <c r="B1733" t="s">
        <v>1081</v>
      </c>
      <c r="C1733" t="s">
        <v>5934</v>
      </c>
    </row>
    <row r="1734" spans="1:3" x14ac:dyDescent="0.2">
      <c r="A1734">
        <v>1734</v>
      </c>
      <c r="B1734" t="s">
        <v>5935</v>
      </c>
      <c r="C1734" t="s">
        <v>5936</v>
      </c>
    </row>
    <row r="1735" spans="1:3" x14ac:dyDescent="0.2">
      <c r="A1735">
        <v>1735</v>
      </c>
      <c r="B1735" t="s">
        <v>5937</v>
      </c>
      <c r="C1735" t="s">
        <v>5938</v>
      </c>
    </row>
    <row r="1736" spans="1:3" x14ac:dyDescent="0.2">
      <c r="A1736">
        <v>1736</v>
      </c>
      <c r="B1736" t="s">
        <v>5939</v>
      </c>
      <c r="C1736" t="s">
        <v>5940</v>
      </c>
    </row>
    <row r="1737" spans="1:3" x14ac:dyDescent="0.2">
      <c r="A1737">
        <v>1737</v>
      </c>
      <c r="B1737" t="s">
        <v>5941</v>
      </c>
      <c r="C1737" t="s">
        <v>5942</v>
      </c>
    </row>
    <row r="1738" spans="1:3" x14ac:dyDescent="0.2">
      <c r="A1738">
        <v>1738</v>
      </c>
      <c r="B1738" t="s">
        <v>5943</v>
      </c>
      <c r="C1738" t="s">
        <v>5944</v>
      </c>
    </row>
    <row r="1739" spans="1:3" x14ac:dyDescent="0.2">
      <c r="A1739">
        <v>1739</v>
      </c>
      <c r="B1739" t="s">
        <v>5945</v>
      </c>
      <c r="C1739" t="s">
        <v>5946</v>
      </c>
    </row>
    <row r="1740" spans="1:3" x14ac:dyDescent="0.2">
      <c r="A1740">
        <v>1740</v>
      </c>
      <c r="B1740" t="s">
        <v>5947</v>
      </c>
      <c r="C1740" t="s">
        <v>5948</v>
      </c>
    </row>
    <row r="1741" spans="1:3" x14ac:dyDescent="0.2">
      <c r="A1741">
        <v>1741</v>
      </c>
      <c r="B1741" t="s">
        <v>5949</v>
      </c>
      <c r="C1741" t="s">
        <v>5950</v>
      </c>
    </row>
    <row r="1742" spans="1:3" x14ac:dyDescent="0.2">
      <c r="A1742">
        <v>1742</v>
      </c>
      <c r="B1742" t="s">
        <v>5951</v>
      </c>
      <c r="C1742" t="s">
        <v>5952</v>
      </c>
    </row>
    <row r="1743" spans="1:3" x14ac:dyDescent="0.2">
      <c r="A1743">
        <v>1743</v>
      </c>
      <c r="B1743" t="s">
        <v>5953</v>
      </c>
      <c r="C1743" t="s">
        <v>5954</v>
      </c>
    </row>
    <row r="1744" spans="1:3" x14ac:dyDescent="0.2">
      <c r="A1744">
        <v>1744</v>
      </c>
      <c r="B1744" t="s">
        <v>5955</v>
      </c>
      <c r="C1744" t="s">
        <v>5956</v>
      </c>
    </row>
    <row r="1745" spans="1:3" x14ac:dyDescent="0.2">
      <c r="A1745">
        <v>1745</v>
      </c>
      <c r="B1745" t="s">
        <v>205</v>
      </c>
      <c r="C1745" t="s">
        <v>5957</v>
      </c>
    </row>
    <row r="1746" spans="1:3" x14ac:dyDescent="0.2">
      <c r="A1746">
        <v>1746</v>
      </c>
      <c r="B1746" t="s">
        <v>5958</v>
      </c>
      <c r="C1746" t="s">
        <v>5959</v>
      </c>
    </row>
    <row r="1747" spans="1:3" x14ac:dyDescent="0.2">
      <c r="A1747">
        <v>1747</v>
      </c>
      <c r="B1747" t="s">
        <v>5960</v>
      </c>
      <c r="C1747" t="s">
        <v>5961</v>
      </c>
    </row>
    <row r="1748" spans="1:3" x14ac:dyDescent="0.2">
      <c r="A1748">
        <v>1748</v>
      </c>
      <c r="B1748" t="s">
        <v>5962</v>
      </c>
      <c r="C1748" t="s">
        <v>5963</v>
      </c>
    </row>
    <row r="1749" spans="1:3" x14ac:dyDescent="0.2">
      <c r="A1749">
        <v>1749</v>
      </c>
      <c r="B1749" t="s">
        <v>5964</v>
      </c>
      <c r="C1749" t="s">
        <v>5965</v>
      </c>
    </row>
    <row r="1750" spans="1:3" x14ac:dyDescent="0.2">
      <c r="A1750">
        <v>1750</v>
      </c>
      <c r="B1750" t="s">
        <v>5966</v>
      </c>
      <c r="C1750" t="s">
        <v>5967</v>
      </c>
    </row>
    <row r="1751" spans="1:3" x14ac:dyDescent="0.2">
      <c r="A1751">
        <v>1751</v>
      </c>
      <c r="B1751" t="s">
        <v>5968</v>
      </c>
      <c r="C1751" t="s">
        <v>5969</v>
      </c>
    </row>
    <row r="1752" spans="1:3" x14ac:dyDescent="0.2">
      <c r="A1752">
        <v>1752</v>
      </c>
      <c r="B1752" t="s">
        <v>5970</v>
      </c>
      <c r="C1752" t="s">
        <v>5971</v>
      </c>
    </row>
    <row r="1753" spans="1:3" x14ac:dyDescent="0.2">
      <c r="A1753">
        <v>1753</v>
      </c>
      <c r="B1753" t="s">
        <v>5972</v>
      </c>
      <c r="C1753" t="s">
        <v>5973</v>
      </c>
    </row>
    <row r="1754" spans="1:3" x14ac:dyDescent="0.2">
      <c r="A1754">
        <v>1754</v>
      </c>
      <c r="B1754" t="s">
        <v>5974</v>
      </c>
      <c r="C1754" t="s">
        <v>5975</v>
      </c>
    </row>
    <row r="1755" spans="1:3" x14ac:dyDescent="0.2">
      <c r="A1755">
        <v>1755</v>
      </c>
      <c r="B1755" t="s">
        <v>5976</v>
      </c>
      <c r="C1755" t="s">
        <v>5977</v>
      </c>
    </row>
    <row r="1756" spans="1:3" x14ac:dyDescent="0.2">
      <c r="A1756">
        <v>1756</v>
      </c>
      <c r="B1756" t="s">
        <v>5978</v>
      </c>
      <c r="C1756" t="s">
        <v>5979</v>
      </c>
    </row>
    <row r="1757" spans="1:3" x14ac:dyDescent="0.2">
      <c r="A1757">
        <v>1757</v>
      </c>
      <c r="B1757" t="s">
        <v>5980</v>
      </c>
      <c r="C1757" t="s">
        <v>5981</v>
      </c>
    </row>
    <row r="1758" spans="1:3" x14ac:dyDescent="0.2">
      <c r="A1758">
        <v>1758</v>
      </c>
      <c r="B1758" t="s">
        <v>5982</v>
      </c>
      <c r="C1758" t="s">
        <v>5983</v>
      </c>
    </row>
    <row r="1759" spans="1:3" x14ac:dyDescent="0.2">
      <c r="A1759">
        <v>1759</v>
      </c>
      <c r="B1759" t="s">
        <v>5984</v>
      </c>
      <c r="C1759" t="s">
        <v>5985</v>
      </c>
    </row>
    <row r="1760" spans="1:3" x14ac:dyDescent="0.2">
      <c r="A1760">
        <v>1760</v>
      </c>
      <c r="B1760" t="s">
        <v>5986</v>
      </c>
      <c r="C1760" t="s">
        <v>5987</v>
      </c>
    </row>
    <row r="1761" spans="1:3" x14ac:dyDescent="0.2">
      <c r="A1761">
        <v>1761</v>
      </c>
      <c r="B1761" t="s">
        <v>5988</v>
      </c>
      <c r="C1761" t="s">
        <v>5989</v>
      </c>
    </row>
    <row r="1762" spans="1:3" x14ac:dyDescent="0.2">
      <c r="A1762">
        <v>1762</v>
      </c>
      <c r="B1762" t="s">
        <v>5990</v>
      </c>
      <c r="C1762" t="s">
        <v>5991</v>
      </c>
    </row>
    <row r="1763" spans="1:3" x14ac:dyDescent="0.2">
      <c r="A1763">
        <v>1763</v>
      </c>
      <c r="B1763" t="s">
        <v>5992</v>
      </c>
      <c r="C1763" t="s">
        <v>5993</v>
      </c>
    </row>
    <row r="1764" spans="1:3" x14ac:dyDescent="0.2">
      <c r="A1764">
        <v>1764</v>
      </c>
      <c r="B1764" t="s">
        <v>5994</v>
      </c>
      <c r="C1764" t="s">
        <v>5995</v>
      </c>
    </row>
    <row r="1765" spans="1:3" x14ac:dyDescent="0.2">
      <c r="A1765">
        <v>1765</v>
      </c>
      <c r="B1765" t="s">
        <v>5996</v>
      </c>
      <c r="C1765" t="s">
        <v>5997</v>
      </c>
    </row>
    <row r="1766" spans="1:3" x14ac:dyDescent="0.2">
      <c r="A1766">
        <v>1766</v>
      </c>
      <c r="B1766" t="s">
        <v>5998</v>
      </c>
      <c r="C1766" t="s">
        <v>5999</v>
      </c>
    </row>
    <row r="1767" spans="1:3" x14ac:dyDescent="0.2">
      <c r="A1767">
        <v>1767</v>
      </c>
      <c r="B1767" t="s">
        <v>6000</v>
      </c>
      <c r="C1767" t="s">
        <v>6001</v>
      </c>
    </row>
    <row r="1768" spans="1:3" x14ac:dyDescent="0.2">
      <c r="A1768">
        <v>1768</v>
      </c>
      <c r="B1768" t="s">
        <v>6002</v>
      </c>
      <c r="C1768" t="s">
        <v>6003</v>
      </c>
    </row>
    <row r="1769" spans="1:3" x14ac:dyDescent="0.2">
      <c r="A1769">
        <v>1769</v>
      </c>
      <c r="B1769" t="s">
        <v>6004</v>
      </c>
      <c r="C1769" t="s">
        <v>6005</v>
      </c>
    </row>
    <row r="1770" spans="1:3" x14ac:dyDescent="0.2">
      <c r="A1770">
        <v>1770</v>
      </c>
      <c r="B1770" t="s">
        <v>6006</v>
      </c>
      <c r="C1770" t="s">
        <v>6007</v>
      </c>
    </row>
    <row r="1771" spans="1:3" x14ac:dyDescent="0.2">
      <c r="A1771">
        <v>1771</v>
      </c>
      <c r="B1771" t="s">
        <v>6008</v>
      </c>
      <c r="C1771" t="s">
        <v>6009</v>
      </c>
    </row>
    <row r="1772" spans="1:3" x14ac:dyDescent="0.2">
      <c r="A1772">
        <v>1772</v>
      </c>
      <c r="B1772" t="s">
        <v>6010</v>
      </c>
      <c r="C1772" t="s">
        <v>6011</v>
      </c>
    </row>
    <row r="1773" spans="1:3" x14ac:dyDescent="0.2">
      <c r="A1773">
        <v>1773</v>
      </c>
      <c r="B1773" t="s">
        <v>6012</v>
      </c>
      <c r="C1773" t="s">
        <v>6013</v>
      </c>
    </row>
    <row r="1774" spans="1:3" x14ac:dyDescent="0.2">
      <c r="A1774">
        <v>1774</v>
      </c>
      <c r="B1774" t="s">
        <v>6014</v>
      </c>
      <c r="C1774" t="s">
        <v>6015</v>
      </c>
    </row>
    <row r="1775" spans="1:3" x14ac:dyDescent="0.2">
      <c r="A1775">
        <v>1775</v>
      </c>
      <c r="B1775" t="s">
        <v>6016</v>
      </c>
      <c r="C1775" t="s">
        <v>6017</v>
      </c>
    </row>
    <row r="1776" spans="1:3" x14ac:dyDescent="0.2">
      <c r="A1776">
        <v>1776</v>
      </c>
      <c r="B1776" t="s">
        <v>6018</v>
      </c>
      <c r="C1776" t="s">
        <v>5372</v>
      </c>
    </row>
    <row r="1777" spans="1:3" x14ac:dyDescent="0.2">
      <c r="A1777">
        <v>1777</v>
      </c>
      <c r="B1777" t="s">
        <v>6019</v>
      </c>
      <c r="C1777" t="s">
        <v>6020</v>
      </c>
    </row>
    <row r="1778" spans="1:3" x14ac:dyDescent="0.2">
      <c r="A1778">
        <v>1778</v>
      </c>
      <c r="B1778" t="s">
        <v>6021</v>
      </c>
      <c r="C1778" t="s">
        <v>6022</v>
      </c>
    </row>
    <row r="1779" spans="1:3" x14ac:dyDescent="0.2">
      <c r="A1779">
        <v>1779</v>
      </c>
      <c r="B1779" t="s">
        <v>6023</v>
      </c>
      <c r="C1779" t="s">
        <v>6024</v>
      </c>
    </row>
    <row r="1780" spans="1:3" x14ac:dyDescent="0.2">
      <c r="A1780">
        <v>1780</v>
      </c>
      <c r="B1780" t="s">
        <v>6025</v>
      </c>
      <c r="C1780" t="s">
        <v>6026</v>
      </c>
    </row>
    <row r="1781" spans="1:3" x14ac:dyDescent="0.2">
      <c r="A1781">
        <v>1781</v>
      </c>
      <c r="B1781" t="s">
        <v>6027</v>
      </c>
      <c r="C1781" t="s">
        <v>6028</v>
      </c>
    </row>
    <row r="1782" spans="1:3" x14ac:dyDescent="0.2">
      <c r="A1782">
        <v>1782</v>
      </c>
      <c r="B1782" t="s">
        <v>6029</v>
      </c>
      <c r="C1782" t="s">
        <v>6030</v>
      </c>
    </row>
    <row r="1783" spans="1:3" x14ac:dyDescent="0.2">
      <c r="A1783">
        <v>1783</v>
      </c>
      <c r="B1783" t="s">
        <v>6031</v>
      </c>
      <c r="C1783" t="s">
        <v>6032</v>
      </c>
    </row>
    <row r="1784" spans="1:3" x14ac:dyDescent="0.2">
      <c r="A1784">
        <v>1784</v>
      </c>
      <c r="B1784" t="s">
        <v>6033</v>
      </c>
      <c r="C1784" t="s">
        <v>6034</v>
      </c>
    </row>
    <row r="1785" spans="1:3" x14ac:dyDescent="0.2">
      <c r="A1785">
        <v>1785</v>
      </c>
      <c r="B1785" t="s">
        <v>6035</v>
      </c>
      <c r="C1785" t="s">
        <v>6036</v>
      </c>
    </row>
    <row r="1786" spans="1:3" x14ac:dyDescent="0.2">
      <c r="A1786">
        <v>1786</v>
      </c>
      <c r="B1786" t="s">
        <v>6037</v>
      </c>
      <c r="C1786" t="s">
        <v>6038</v>
      </c>
    </row>
    <row r="1787" spans="1:3" x14ac:dyDescent="0.2">
      <c r="A1787">
        <v>1787</v>
      </c>
      <c r="B1787" t="s">
        <v>6039</v>
      </c>
      <c r="C1787" t="s">
        <v>6040</v>
      </c>
    </row>
    <row r="1788" spans="1:3" x14ac:dyDescent="0.2">
      <c r="A1788">
        <v>1788</v>
      </c>
      <c r="B1788" t="s">
        <v>6041</v>
      </c>
      <c r="C1788" t="s">
        <v>6042</v>
      </c>
    </row>
    <row r="1789" spans="1:3" x14ac:dyDescent="0.2">
      <c r="A1789">
        <v>1789</v>
      </c>
      <c r="B1789" t="s">
        <v>6043</v>
      </c>
      <c r="C1789" t="s">
        <v>6044</v>
      </c>
    </row>
    <row r="1790" spans="1:3" x14ac:dyDescent="0.2">
      <c r="A1790">
        <v>1790</v>
      </c>
      <c r="B1790" t="s">
        <v>6045</v>
      </c>
      <c r="C1790" t="s">
        <v>6046</v>
      </c>
    </row>
    <row r="1791" spans="1:3" x14ac:dyDescent="0.2">
      <c r="A1791">
        <v>1791</v>
      </c>
      <c r="B1791" t="s">
        <v>6047</v>
      </c>
      <c r="C1791" t="s">
        <v>6048</v>
      </c>
    </row>
    <row r="1792" spans="1:3" x14ac:dyDescent="0.2">
      <c r="A1792">
        <v>1792</v>
      </c>
      <c r="B1792" t="s">
        <v>6049</v>
      </c>
      <c r="C1792" t="s">
        <v>6050</v>
      </c>
    </row>
    <row r="1793" spans="1:3" x14ac:dyDescent="0.2">
      <c r="A1793">
        <v>1793</v>
      </c>
      <c r="B1793" t="s">
        <v>6051</v>
      </c>
      <c r="C1793" t="s">
        <v>6052</v>
      </c>
    </row>
    <row r="1794" spans="1:3" x14ac:dyDescent="0.2">
      <c r="A1794">
        <v>1794</v>
      </c>
      <c r="B1794" t="s">
        <v>6053</v>
      </c>
      <c r="C1794" t="s">
        <v>6054</v>
      </c>
    </row>
    <row r="1795" spans="1:3" x14ac:dyDescent="0.2">
      <c r="A1795">
        <v>1795</v>
      </c>
      <c r="B1795" t="s">
        <v>6055</v>
      </c>
      <c r="C1795" t="s">
        <v>6056</v>
      </c>
    </row>
    <row r="1796" spans="1:3" x14ac:dyDescent="0.2">
      <c r="A1796">
        <v>1796</v>
      </c>
      <c r="B1796" t="s">
        <v>6057</v>
      </c>
      <c r="C1796" t="s">
        <v>6058</v>
      </c>
    </row>
    <row r="1797" spans="1:3" x14ac:dyDescent="0.2">
      <c r="A1797">
        <v>1797</v>
      </c>
      <c r="B1797" t="s">
        <v>6059</v>
      </c>
      <c r="C1797" t="s">
        <v>6060</v>
      </c>
    </row>
    <row r="1798" spans="1:3" x14ac:dyDescent="0.2">
      <c r="A1798">
        <v>1798</v>
      </c>
      <c r="B1798" t="s">
        <v>6061</v>
      </c>
      <c r="C1798" t="s">
        <v>6062</v>
      </c>
    </row>
    <row r="1799" spans="1:3" x14ac:dyDescent="0.2">
      <c r="A1799">
        <v>1799</v>
      </c>
      <c r="B1799" t="s">
        <v>6063</v>
      </c>
      <c r="C1799" t="s">
        <v>6064</v>
      </c>
    </row>
    <row r="1800" spans="1:3" x14ac:dyDescent="0.2">
      <c r="A1800">
        <v>1800</v>
      </c>
      <c r="B1800" t="s">
        <v>6065</v>
      </c>
      <c r="C1800" t="s">
        <v>6066</v>
      </c>
    </row>
    <row r="1801" spans="1:3" x14ac:dyDescent="0.2">
      <c r="A1801">
        <v>1801</v>
      </c>
      <c r="B1801" t="s">
        <v>6067</v>
      </c>
      <c r="C1801" t="s">
        <v>6068</v>
      </c>
    </row>
    <row r="1802" spans="1:3" x14ac:dyDescent="0.2">
      <c r="A1802">
        <v>1802</v>
      </c>
      <c r="B1802" t="s">
        <v>6069</v>
      </c>
      <c r="C1802" t="s">
        <v>6070</v>
      </c>
    </row>
    <row r="1803" spans="1:3" x14ac:dyDescent="0.2">
      <c r="A1803">
        <v>1803</v>
      </c>
      <c r="B1803" t="s">
        <v>6071</v>
      </c>
      <c r="C1803" t="s">
        <v>6072</v>
      </c>
    </row>
    <row r="1804" spans="1:3" x14ac:dyDescent="0.2">
      <c r="A1804">
        <v>1804</v>
      </c>
      <c r="B1804" t="s">
        <v>6073</v>
      </c>
      <c r="C1804" t="s">
        <v>6074</v>
      </c>
    </row>
    <row r="1805" spans="1:3" x14ac:dyDescent="0.2">
      <c r="A1805">
        <v>1805</v>
      </c>
      <c r="B1805" t="s">
        <v>6075</v>
      </c>
      <c r="C1805" t="s">
        <v>6076</v>
      </c>
    </row>
    <row r="1806" spans="1:3" x14ac:dyDescent="0.2">
      <c r="A1806">
        <v>1806</v>
      </c>
      <c r="B1806" t="s">
        <v>6077</v>
      </c>
      <c r="C1806" t="s">
        <v>6078</v>
      </c>
    </row>
    <row r="1807" spans="1:3" x14ac:dyDescent="0.2">
      <c r="A1807">
        <v>1807</v>
      </c>
      <c r="B1807" t="s">
        <v>6079</v>
      </c>
      <c r="C1807" t="s">
        <v>6080</v>
      </c>
    </row>
    <row r="1808" spans="1:3" x14ac:dyDescent="0.2">
      <c r="A1808">
        <v>1808</v>
      </c>
      <c r="B1808" t="s">
        <v>6081</v>
      </c>
      <c r="C1808" t="s">
        <v>6082</v>
      </c>
    </row>
    <row r="1809" spans="1:3" x14ac:dyDescent="0.2">
      <c r="A1809">
        <v>1809</v>
      </c>
      <c r="B1809" t="s">
        <v>6083</v>
      </c>
      <c r="C1809" t="s">
        <v>6084</v>
      </c>
    </row>
    <row r="1810" spans="1:3" x14ac:dyDescent="0.2">
      <c r="A1810">
        <v>1810</v>
      </c>
      <c r="B1810" t="s">
        <v>6085</v>
      </c>
      <c r="C1810" t="s">
        <v>6086</v>
      </c>
    </row>
    <row r="1811" spans="1:3" x14ac:dyDescent="0.2">
      <c r="A1811">
        <v>1811</v>
      </c>
      <c r="B1811" t="s">
        <v>6087</v>
      </c>
      <c r="C1811" t="s">
        <v>6088</v>
      </c>
    </row>
    <row r="1812" spans="1:3" x14ac:dyDescent="0.2">
      <c r="A1812">
        <v>1812</v>
      </c>
      <c r="B1812" t="s">
        <v>6089</v>
      </c>
      <c r="C1812" t="s">
        <v>6090</v>
      </c>
    </row>
    <row r="1813" spans="1:3" x14ac:dyDescent="0.2">
      <c r="A1813">
        <v>1813</v>
      </c>
      <c r="B1813" t="s">
        <v>6091</v>
      </c>
      <c r="C1813" t="s">
        <v>6092</v>
      </c>
    </row>
    <row r="1814" spans="1:3" x14ac:dyDescent="0.2">
      <c r="A1814">
        <v>1814</v>
      </c>
      <c r="B1814" t="s">
        <v>6093</v>
      </c>
      <c r="C1814" t="s">
        <v>6094</v>
      </c>
    </row>
    <row r="1815" spans="1:3" x14ac:dyDescent="0.2">
      <c r="A1815">
        <v>1815</v>
      </c>
      <c r="B1815" t="s">
        <v>6095</v>
      </c>
      <c r="C1815" t="s">
        <v>6096</v>
      </c>
    </row>
    <row r="1816" spans="1:3" x14ac:dyDescent="0.2">
      <c r="A1816">
        <v>1816</v>
      </c>
      <c r="B1816" t="s">
        <v>6097</v>
      </c>
      <c r="C1816" t="s">
        <v>6098</v>
      </c>
    </row>
    <row r="1817" spans="1:3" x14ac:dyDescent="0.2">
      <c r="A1817">
        <v>1817</v>
      </c>
      <c r="B1817" t="s">
        <v>6099</v>
      </c>
      <c r="C1817" t="s">
        <v>6100</v>
      </c>
    </row>
    <row r="1818" spans="1:3" x14ac:dyDescent="0.2">
      <c r="A1818">
        <v>1818</v>
      </c>
      <c r="B1818" t="s">
        <v>6101</v>
      </c>
      <c r="C1818" t="s">
        <v>6102</v>
      </c>
    </row>
    <row r="1819" spans="1:3" x14ac:dyDescent="0.2">
      <c r="A1819">
        <v>1819</v>
      </c>
      <c r="B1819" t="s">
        <v>482</v>
      </c>
      <c r="C1819" t="s">
        <v>6103</v>
      </c>
    </row>
    <row r="1820" spans="1:3" x14ac:dyDescent="0.2">
      <c r="A1820">
        <v>1820</v>
      </c>
      <c r="B1820" t="s">
        <v>6104</v>
      </c>
      <c r="C1820" t="s">
        <v>6105</v>
      </c>
    </row>
    <row r="1821" spans="1:3" x14ac:dyDescent="0.2">
      <c r="A1821">
        <v>1821</v>
      </c>
      <c r="B1821" t="s">
        <v>6106</v>
      </c>
      <c r="C1821" t="s">
        <v>6107</v>
      </c>
    </row>
    <row r="1822" spans="1:3" x14ac:dyDescent="0.2">
      <c r="A1822">
        <v>1822</v>
      </c>
      <c r="B1822" t="s">
        <v>6108</v>
      </c>
      <c r="C1822" t="s">
        <v>6109</v>
      </c>
    </row>
    <row r="1823" spans="1:3" x14ac:dyDescent="0.2">
      <c r="A1823">
        <v>1823</v>
      </c>
      <c r="B1823" t="s">
        <v>6110</v>
      </c>
      <c r="C1823" t="s">
        <v>6111</v>
      </c>
    </row>
    <row r="1824" spans="1:3" x14ac:dyDescent="0.2">
      <c r="A1824">
        <v>1824</v>
      </c>
      <c r="B1824" t="s">
        <v>6112</v>
      </c>
      <c r="C1824" t="s">
        <v>6113</v>
      </c>
    </row>
    <row r="1825" spans="1:3" x14ac:dyDescent="0.2">
      <c r="A1825">
        <v>1825</v>
      </c>
      <c r="B1825" t="s">
        <v>6114</v>
      </c>
      <c r="C1825" t="s">
        <v>6115</v>
      </c>
    </row>
    <row r="1826" spans="1:3" x14ac:dyDescent="0.2">
      <c r="A1826">
        <v>1826</v>
      </c>
      <c r="B1826" t="s">
        <v>6116</v>
      </c>
      <c r="C1826" t="s">
        <v>6117</v>
      </c>
    </row>
    <row r="1827" spans="1:3" x14ac:dyDescent="0.2">
      <c r="A1827">
        <v>1827</v>
      </c>
      <c r="B1827" t="s">
        <v>6118</v>
      </c>
      <c r="C1827" t="s">
        <v>6119</v>
      </c>
    </row>
    <row r="1828" spans="1:3" x14ac:dyDescent="0.2">
      <c r="A1828">
        <v>1828</v>
      </c>
      <c r="B1828" t="s">
        <v>6120</v>
      </c>
      <c r="C1828" t="s">
        <v>6121</v>
      </c>
    </row>
    <row r="1829" spans="1:3" x14ac:dyDescent="0.2">
      <c r="A1829">
        <v>1829</v>
      </c>
      <c r="B1829" t="s">
        <v>6122</v>
      </c>
      <c r="C1829" t="s">
        <v>6123</v>
      </c>
    </row>
    <row r="1830" spans="1:3" x14ac:dyDescent="0.2">
      <c r="A1830">
        <v>1830</v>
      </c>
      <c r="B1830" t="s">
        <v>6124</v>
      </c>
      <c r="C1830" t="s">
        <v>6125</v>
      </c>
    </row>
    <row r="1831" spans="1:3" x14ac:dyDescent="0.2">
      <c r="A1831">
        <v>1831</v>
      </c>
      <c r="B1831" t="s">
        <v>6126</v>
      </c>
      <c r="C1831" t="s">
        <v>6127</v>
      </c>
    </row>
    <row r="1832" spans="1:3" x14ac:dyDescent="0.2">
      <c r="A1832">
        <v>1832</v>
      </c>
      <c r="B1832" t="s">
        <v>6128</v>
      </c>
      <c r="C1832" t="s">
        <v>6129</v>
      </c>
    </row>
    <row r="1833" spans="1:3" x14ac:dyDescent="0.2">
      <c r="A1833">
        <v>1833</v>
      </c>
      <c r="B1833" t="s">
        <v>6130</v>
      </c>
      <c r="C1833" t="s">
        <v>6131</v>
      </c>
    </row>
    <row r="1834" spans="1:3" x14ac:dyDescent="0.2">
      <c r="A1834">
        <v>1834</v>
      </c>
      <c r="B1834" t="s">
        <v>6132</v>
      </c>
      <c r="C1834" t="s">
        <v>6133</v>
      </c>
    </row>
    <row r="1835" spans="1:3" x14ac:dyDescent="0.2">
      <c r="A1835">
        <v>1835</v>
      </c>
      <c r="B1835" t="s">
        <v>6134</v>
      </c>
      <c r="C1835" t="s">
        <v>6135</v>
      </c>
    </row>
    <row r="1836" spans="1:3" x14ac:dyDescent="0.2">
      <c r="A1836">
        <v>1836</v>
      </c>
      <c r="B1836" t="s">
        <v>6136</v>
      </c>
      <c r="C1836" t="s">
        <v>6137</v>
      </c>
    </row>
    <row r="1837" spans="1:3" x14ac:dyDescent="0.2">
      <c r="A1837">
        <v>1837</v>
      </c>
      <c r="B1837" t="s">
        <v>6138</v>
      </c>
      <c r="C1837" t="s">
        <v>6139</v>
      </c>
    </row>
    <row r="1838" spans="1:3" x14ac:dyDescent="0.2">
      <c r="A1838">
        <v>1838</v>
      </c>
      <c r="B1838" t="s">
        <v>6140</v>
      </c>
      <c r="C1838" t="s">
        <v>6141</v>
      </c>
    </row>
    <row r="1839" spans="1:3" x14ac:dyDescent="0.2">
      <c r="A1839">
        <v>1839</v>
      </c>
      <c r="B1839" t="s">
        <v>6142</v>
      </c>
      <c r="C1839" t="s">
        <v>6143</v>
      </c>
    </row>
    <row r="1840" spans="1:3" x14ac:dyDescent="0.2">
      <c r="A1840">
        <v>1840</v>
      </c>
      <c r="B1840" t="s">
        <v>6144</v>
      </c>
      <c r="C1840" t="s">
        <v>6145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disease and its drug</vt:lpstr>
      <vt:lpstr>prescription</vt:lpstr>
      <vt:lpstr>selected brand name</vt:lpstr>
      <vt:lpstr>drugdetail</vt:lpstr>
      <vt:lpstr>aa</vt:lpstr>
      <vt:lpstr>drugdose</vt:lpstr>
      <vt:lpstr>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Admin3</dc:creator>
  <cp:lastModifiedBy>Admin3</cp:lastModifiedBy>
  <dcterms:created xsi:type="dcterms:W3CDTF">2021-08-19T06:16:34Z</dcterms:created>
  <dcterms:modified xsi:type="dcterms:W3CDTF">2021-08-23T11:19:38Z</dcterms:modified>
</cp:coreProperties>
</file>