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bllr83.MDS\Downloads\NI_Trial_Results_RDM\NI_Trial_Results\"/>
    </mc:Choice>
  </mc:AlternateContent>
  <xr:revisionPtr revIDLastSave="0" documentId="13_ncr:1_{F8415454-199D-4349-84A7-A0F98E57EA7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inC" sheetId="4" r:id="rId1"/>
    <sheet name="MaxR" sheetId="2" r:id="rId2"/>
    <sheet name="Max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H2" i="3"/>
  <c r="I2" i="2"/>
  <c r="H2" i="2"/>
  <c r="I2" i="4"/>
  <c r="H2" i="4"/>
</calcChain>
</file>

<file path=xl/sharedStrings.xml><?xml version="1.0" encoding="utf-8"?>
<sst xmlns="http://schemas.openxmlformats.org/spreadsheetml/2006/main" count="53" uniqueCount="19">
  <si>
    <t>RDM Scenario</t>
  </si>
  <si>
    <t>Mean Difference</t>
  </si>
  <si>
    <t xml:space="preserve"> CI+ve</t>
  </si>
  <si>
    <t xml:space="preserve"> CI-ve</t>
  </si>
  <si>
    <t>Position</t>
  </si>
  <si>
    <t>Margin</t>
  </si>
  <si>
    <t>Margin Line</t>
  </si>
  <si>
    <t>MeanDiff Zero Line</t>
  </si>
  <si>
    <t>Technique</t>
  </si>
  <si>
    <t>RE-STORM</t>
  </si>
  <si>
    <t>Placebo</t>
  </si>
  <si>
    <t>Pri-AwaRE</t>
  </si>
  <si>
    <t>Mean</t>
  </si>
  <si>
    <t>Std.Dev</t>
  </si>
  <si>
    <t>CI Start</t>
  </si>
  <si>
    <t>CI End</t>
  </si>
  <si>
    <t>Scenario 1</t>
  </si>
  <si>
    <t>Active Control Not performing better than Placebo</t>
  </si>
  <si>
    <t xml:space="preserve">Results are In Conclusive for MaxR:  Active Control  is not performing better than Placebo. Hence, it represents the case of Assay Sensitivity.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</si>
</sst>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5" xfId="0" applyFont="1" applyBorder="1"/>
    <xf numFmtId="0" fontId="0" fillId="0" borderId="8" xfId="0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Minimization</a:t>
            </a:r>
            <a:r>
              <a:rPr lang="en-GB" sz="1600" b="1" baseline="0"/>
              <a:t> of Operational Cost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MinC!$D$2</c:f>
                <c:numCache>
                  <c:formatCode>General</c:formatCode>
                  <c:ptCount val="1"/>
                  <c:pt idx="0">
                    <c:v>181.38746</c:v>
                  </c:pt>
                </c:numCache>
              </c:numRef>
            </c:plus>
            <c:minus>
              <c:numRef>
                <c:f>MinC!$C$2</c:f>
                <c:numCache>
                  <c:formatCode>General</c:formatCode>
                  <c:ptCount val="1"/>
                  <c:pt idx="0">
                    <c:v>181.38746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MinC!$B$2</c:f>
              <c:numCache>
                <c:formatCode>General</c:formatCode>
                <c:ptCount val="1"/>
                <c:pt idx="0">
                  <c:v>866.87399000000005</c:v>
                </c:pt>
              </c:numCache>
            </c:numRef>
          </c:xVal>
          <c:yVal>
            <c:numRef>
              <c:f>MinC!$B$6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MinC!$A$5:$A$10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MinC!$B$5:$B$10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4B-4DC3-804A-BFB09CC2ACDD}"/>
            </c:ext>
          </c:extLst>
        </c:ser>
        <c:ser>
          <c:idx val="2"/>
          <c:order val="2"/>
          <c:tx>
            <c:v>NI Margin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MinC!$C$5:$C$10</c:f>
              <c:numCache>
                <c:formatCode>General</c:formatCode>
                <c:ptCount val="6"/>
                <c:pt idx="0">
                  <c:v>-767.31390999999996</c:v>
                </c:pt>
                <c:pt idx="1">
                  <c:v>-767.31390999999996</c:v>
                </c:pt>
                <c:pt idx="2">
                  <c:v>-767.31390999999996</c:v>
                </c:pt>
                <c:pt idx="3">
                  <c:v>-767.31390999999996</c:v>
                </c:pt>
                <c:pt idx="4">
                  <c:v>-767.31390999999996</c:v>
                </c:pt>
                <c:pt idx="5">
                  <c:v>-767.31390999999996</c:v>
                </c:pt>
              </c:numCache>
            </c:numRef>
          </c:xVal>
          <c:yVal>
            <c:numRef>
              <c:f>MinC!$D$5:$D$10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Total Bandwidth</a:t>
                </a:r>
                <a:r>
                  <a:rPr lang="en-GB" sz="1100" b="1" baseline="0"/>
                  <a:t> Consumption (GBps)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Maximization</a:t>
            </a:r>
            <a:r>
              <a:rPr lang="en-GB" sz="1600" b="1" baseline="0"/>
              <a:t> of Reliability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MaxR!$D$2</c:f>
                <c:numCache>
                  <c:formatCode>General</c:formatCode>
                  <c:ptCount val="1"/>
                  <c:pt idx="0">
                    <c:v>6.8459000000000003</c:v>
                  </c:pt>
                </c:numCache>
              </c:numRef>
            </c:plus>
            <c:minus>
              <c:numRef>
                <c:f>MaxR!$C$2</c:f>
                <c:numCache>
                  <c:formatCode>General</c:formatCode>
                  <c:ptCount val="1"/>
                  <c:pt idx="0">
                    <c:v>6.8459000000000003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MaxR!$B$2</c:f>
              <c:numCache>
                <c:formatCode>General</c:formatCode>
                <c:ptCount val="1"/>
                <c:pt idx="0">
                  <c:v>36.049999999999997</c:v>
                </c:pt>
              </c:numCache>
            </c:numRef>
          </c:xVal>
          <c:yVal>
            <c:numRef>
              <c:f>MaxR!$B$6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MaxR!$A$5:$A$10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MaxR!$B$5:$B$10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E-4EEA-94BC-E04772ED7224}"/>
            </c:ext>
          </c:extLst>
        </c:ser>
        <c:ser>
          <c:idx val="2"/>
          <c:order val="2"/>
          <c:tx>
            <c:v>NI Margin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MaxR!$C$5:$C$10</c:f>
              <c:numCache>
                <c:formatCode>General</c:formatCode>
                <c:ptCount val="6"/>
                <c:pt idx="0">
                  <c:v>-30.853190999999999</c:v>
                </c:pt>
                <c:pt idx="1">
                  <c:v>-30.853190999999999</c:v>
                </c:pt>
                <c:pt idx="2">
                  <c:v>-30.853190999999999</c:v>
                </c:pt>
                <c:pt idx="3">
                  <c:v>-30.853190999999999</c:v>
                </c:pt>
                <c:pt idx="4">
                  <c:v>-30.853190999999999</c:v>
                </c:pt>
                <c:pt idx="5">
                  <c:v>-30.853190999999999</c:v>
                </c:pt>
              </c:numCache>
            </c:numRef>
          </c:xVal>
          <c:yVal>
            <c:numRef>
              <c:f>MaxR!$D$5:$D$10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Active</a:t>
                </a:r>
                <a:r>
                  <a:rPr lang="en-GB" sz="1100" b="1" baseline="0"/>
                  <a:t> Network Links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Maximization</a:t>
            </a:r>
            <a:r>
              <a:rPr lang="en-GB" sz="1600" b="1" baseline="0"/>
              <a:t> of Performance 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MaxP!$D$2</c:f>
                <c:numCache>
                  <c:formatCode>General</c:formatCode>
                  <c:ptCount val="1"/>
                  <c:pt idx="0">
                    <c:v>115.5997</c:v>
                  </c:pt>
                </c:numCache>
              </c:numRef>
            </c:plus>
            <c:minus>
              <c:numRef>
                <c:f>MaxP!$C$2</c:f>
                <c:numCache>
                  <c:formatCode>General</c:formatCode>
                  <c:ptCount val="1"/>
                  <c:pt idx="0">
                    <c:v>115.5997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MaxP!$B$2</c:f>
              <c:numCache>
                <c:formatCode>General</c:formatCode>
                <c:ptCount val="1"/>
                <c:pt idx="0">
                  <c:v>576.87</c:v>
                </c:pt>
              </c:numCache>
            </c:numRef>
          </c:xVal>
          <c:yVal>
            <c:numRef>
              <c:f>MaxP!$B$6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D-4605-936B-BB4B67DB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MaxP!$A$5:$A$10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MaxP!$B$5:$B$10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CD-4605-936B-BB4B67DB6E48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MaxP!$C$5:$C$10</c:f>
              <c:numCache>
                <c:formatCode>General</c:formatCode>
                <c:ptCount val="6"/>
                <c:pt idx="0">
                  <c:v>-472.02699999999999</c:v>
                </c:pt>
                <c:pt idx="1">
                  <c:v>-472.02699999999999</c:v>
                </c:pt>
                <c:pt idx="2">
                  <c:v>-472.02699999999999</c:v>
                </c:pt>
                <c:pt idx="3">
                  <c:v>-472.02699999999999</c:v>
                </c:pt>
                <c:pt idx="4">
                  <c:v>-472.02699999999999</c:v>
                </c:pt>
                <c:pt idx="5">
                  <c:v>-472.02699999999999</c:v>
                </c:pt>
              </c:numCache>
            </c:numRef>
          </c:xVal>
          <c:yVal>
            <c:numRef>
              <c:f>MaxP!$D$5:$D$10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CD-4605-936B-BB4B67DB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Total</a:t>
                </a:r>
                <a:r>
                  <a:rPr lang="en-GB" sz="1200" b="1" baseline="0"/>
                  <a:t> Time to Write Data (milliseconds)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B22" sqref="B22"/>
    </sheetView>
  </sheetViews>
  <sheetFormatPr defaultRowHeight="14.5" x14ac:dyDescent="0.35"/>
  <cols>
    <col min="1" max="1" width="15" customWidth="1"/>
    <col min="2" max="2" width="15.36328125" customWidth="1"/>
    <col min="3" max="3" width="10.36328125" customWidth="1"/>
    <col min="4" max="4" width="8.90625" customWidth="1"/>
    <col min="5" max="5" width="8.6328125" customWidth="1"/>
    <col min="6" max="6" width="11.81640625" customWidth="1"/>
  </cols>
  <sheetData>
    <row r="1" spans="1:9" ht="29" customHeight="1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H1" s="1" t="s">
        <v>14</v>
      </c>
      <c r="I1" s="1" t="s">
        <v>15</v>
      </c>
    </row>
    <row r="2" spans="1:9" x14ac:dyDescent="0.35">
      <c r="A2" t="s">
        <v>16</v>
      </c>
      <c r="B2">
        <v>866.87399000000005</v>
      </c>
      <c r="C2">
        <v>181.38746</v>
      </c>
      <c r="D2">
        <v>181.38746</v>
      </c>
      <c r="E2">
        <v>0.2</v>
      </c>
      <c r="F2">
        <v>-767.31390999999996</v>
      </c>
      <c r="H2">
        <f>B2-C2</f>
        <v>685.48653000000002</v>
      </c>
      <c r="I2">
        <f>B2+D2</f>
        <v>1048.26145</v>
      </c>
    </row>
    <row r="3" spans="1:9" ht="15" thickBot="1" x14ac:dyDescent="0.4"/>
    <row r="4" spans="1:9" x14ac:dyDescent="0.35">
      <c r="A4" s="13" t="s">
        <v>7</v>
      </c>
      <c r="B4" s="14"/>
      <c r="C4" s="15" t="s">
        <v>6</v>
      </c>
      <c r="D4" s="16"/>
    </row>
    <row r="5" spans="1:9" x14ac:dyDescent="0.35">
      <c r="A5" s="2">
        <v>0</v>
      </c>
      <c r="B5" s="3">
        <v>0</v>
      </c>
      <c r="C5">
        <v>-767.31390999999996</v>
      </c>
      <c r="D5" s="3">
        <v>0</v>
      </c>
    </row>
    <row r="6" spans="1:9" x14ac:dyDescent="0.35">
      <c r="A6" s="4">
        <v>0</v>
      </c>
      <c r="B6" s="5">
        <v>0.2</v>
      </c>
      <c r="C6">
        <v>-767.31390999999996</v>
      </c>
      <c r="D6" s="5">
        <v>0.2</v>
      </c>
    </row>
    <row r="7" spans="1:9" x14ac:dyDescent="0.35">
      <c r="A7" s="4">
        <v>0</v>
      </c>
      <c r="B7" s="5">
        <v>0.4</v>
      </c>
      <c r="C7">
        <v>-767.31390999999996</v>
      </c>
      <c r="D7" s="5">
        <v>0.4</v>
      </c>
    </row>
    <row r="8" spans="1:9" x14ac:dyDescent="0.35">
      <c r="A8" s="4">
        <v>0</v>
      </c>
      <c r="B8" s="5">
        <v>0.6</v>
      </c>
      <c r="C8">
        <v>-767.31390999999996</v>
      </c>
      <c r="D8" s="5">
        <v>0.6</v>
      </c>
    </row>
    <row r="9" spans="1:9" x14ac:dyDescent="0.35">
      <c r="A9" s="4">
        <v>0</v>
      </c>
      <c r="B9" s="5">
        <v>0.8</v>
      </c>
      <c r="C9">
        <v>-767.31390999999996</v>
      </c>
      <c r="D9" s="5">
        <v>0.8</v>
      </c>
    </row>
    <row r="10" spans="1:9" ht="15" thickBot="1" x14ac:dyDescent="0.4">
      <c r="A10" s="6">
        <v>0</v>
      </c>
      <c r="B10" s="7">
        <v>1</v>
      </c>
      <c r="C10">
        <v>-767.31390999999996</v>
      </c>
      <c r="D10" s="7">
        <v>1</v>
      </c>
    </row>
    <row r="12" spans="1:9" ht="15" thickBot="1" x14ac:dyDescent="0.4"/>
    <row r="13" spans="1:9" x14ac:dyDescent="0.35">
      <c r="A13" s="8" t="s">
        <v>8</v>
      </c>
      <c r="B13" s="9" t="s">
        <v>12</v>
      </c>
      <c r="C13" s="10" t="s">
        <v>13</v>
      </c>
    </row>
    <row r="14" spans="1:9" x14ac:dyDescent="0.35">
      <c r="A14" s="2" t="s">
        <v>9</v>
      </c>
      <c r="B14">
        <v>2282.8420000000001</v>
      </c>
      <c r="C14" s="5">
        <v>1169.8661500513599</v>
      </c>
    </row>
    <row r="15" spans="1:9" x14ac:dyDescent="0.35">
      <c r="A15" s="2" t="s">
        <v>10</v>
      </c>
      <c r="B15">
        <v>3632.87</v>
      </c>
      <c r="C15" s="5">
        <v>1751.19588084828</v>
      </c>
    </row>
    <row r="16" spans="1:9" ht="15" thickBot="1" x14ac:dyDescent="0.4">
      <c r="A16" s="11" t="s">
        <v>11</v>
      </c>
      <c r="B16" s="12">
        <v>3149.7159999999999</v>
      </c>
      <c r="C16" s="7">
        <v>1706.9466726714099</v>
      </c>
    </row>
  </sheetData>
  <mergeCells count="2">
    <mergeCell ref="A4:B4"/>
    <mergeCell ref="C4:D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tabSelected="1" workbookViewId="0">
      <selection activeCell="M7" sqref="M7:O15"/>
    </sheetView>
  </sheetViews>
  <sheetFormatPr defaultRowHeight="14.5" x14ac:dyDescent="0.35"/>
  <cols>
    <col min="1" max="1" width="15" customWidth="1"/>
    <col min="2" max="2" width="15.36328125" customWidth="1"/>
    <col min="3" max="3" width="10.36328125" customWidth="1"/>
    <col min="4" max="4" width="8.90625" customWidth="1"/>
    <col min="5" max="5" width="8.6328125" customWidth="1"/>
    <col min="6" max="6" width="11.81640625" customWidth="1"/>
  </cols>
  <sheetData>
    <row r="1" spans="1:15" ht="29" customHeight="1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H1" s="1" t="s">
        <v>14</v>
      </c>
      <c r="I1" s="1" t="s">
        <v>15</v>
      </c>
    </row>
    <row r="2" spans="1:15" x14ac:dyDescent="0.35">
      <c r="A2" t="s">
        <v>16</v>
      </c>
      <c r="B2">
        <v>36.049999999999997</v>
      </c>
      <c r="C2">
        <v>6.8459000000000003</v>
      </c>
      <c r="D2">
        <v>6.8459000000000003</v>
      </c>
      <c r="E2">
        <v>0.2</v>
      </c>
      <c r="F2">
        <v>-30.853190999999999</v>
      </c>
      <c r="H2">
        <f>B2-C2</f>
        <v>29.204099999999997</v>
      </c>
      <c r="I2">
        <f>B2+D2</f>
        <v>42.895899999999997</v>
      </c>
    </row>
    <row r="3" spans="1:15" ht="15" thickBot="1" x14ac:dyDescent="0.4"/>
    <row r="4" spans="1:15" x14ac:dyDescent="0.35">
      <c r="A4" s="13" t="s">
        <v>7</v>
      </c>
      <c r="B4" s="14"/>
      <c r="C4" s="15" t="s">
        <v>6</v>
      </c>
      <c r="D4" s="16"/>
    </row>
    <row r="5" spans="1:15" x14ac:dyDescent="0.35">
      <c r="A5" s="2">
        <v>0</v>
      </c>
      <c r="B5" s="3">
        <v>0</v>
      </c>
      <c r="C5" s="4">
        <v>-30.853190999999999</v>
      </c>
      <c r="D5" s="3">
        <v>0</v>
      </c>
    </row>
    <row r="6" spans="1:15" x14ac:dyDescent="0.35">
      <c r="A6" s="4">
        <v>0</v>
      </c>
      <c r="B6" s="5">
        <v>0.2</v>
      </c>
      <c r="C6" s="4">
        <v>-30.853190999999999</v>
      </c>
      <c r="D6" s="5">
        <v>0.2</v>
      </c>
    </row>
    <row r="7" spans="1:15" x14ac:dyDescent="0.35">
      <c r="A7" s="4">
        <v>0</v>
      </c>
      <c r="B7" s="5">
        <v>0.4</v>
      </c>
      <c r="C7" s="4">
        <v>-30.853190999999999</v>
      </c>
      <c r="D7" s="5">
        <v>0.4</v>
      </c>
      <c r="M7" s="18" t="s">
        <v>18</v>
      </c>
      <c r="N7" s="18"/>
      <c r="O7" s="18"/>
    </row>
    <row r="8" spans="1:15" x14ac:dyDescent="0.35">
      <c r="A8" s="4">
        <v>0</v>
      </c>
      <c r="B8" s="5">
        <v>0.6</v>
      </c>
      <c r="C8" s="4">
        <v>-30.853190999999999</v>
      </c>
      <c r="D8" s="5">
        <v>0.6</v>
      </c>
      <c r="M8" s="18"/>
      <c r="N8" s="18"/>
      <c r="O8" s="18"/>
    </row>
    <row r="9" spans="1:15" x14ac:dyDescent="0.35">
      <c r="A9" s="4">
        <v>0</v>
      </c>
      <c r="B9" s="5">
        <v>0.8</v>
      </c>
      <c r="C9" s="4">
        <v>-30.853190999999999</v>
      </c>
      <c r="D9" s="5">
        <v>0.8</v>
      </c>
      <c r="M9" s="18"/>
      <c r="N9" s="18"/>
      <c r="O9" s="18"/>
    </row>
    <row r="10" spans="1:15" ht="15" thickBot="1" x14ac:dyDescent="0.4">
      <c r="A10" s="6">
        <v>0</v>
      </c>
      <c r="B10" s="7">
        <v>1</v>
      </c>
      <c r="C10" s="6">
        <v>-30.853190999999999</v>
      </c>
      <c r="D10" s="7">
        <v>1</v>
      </c>
      <c r="M10" s="18"/>
      <c r="N10" s="18"/>
      <c r="O10" s="18"/>
    </row>
    <row r="11" spans="1:15" x14ac:dyDescent="0.35">
      <c r="M11" s="18"/>
      <c r="N11" s="18"/>
      <c r="O11" s="18"/>
    </row>
    <row r="12" spans="1:15" ht="15" thickBot="1" x14ac:dyDescent="0.4">
      <c r="M12" s="18"/>
      <c r="N12" s="18"/>
      <c r="O12" s="18"/>
    </row>
    <row r="13" spans="1:15" x14ac:dyDescent="0.35">
      <c r="A13" s="8" t="s">
        <v>8</v>
      </c>
      <c r="B13" s="9" t="s">
        <v>12</v>
      </c>
      <c r="C13" s="10" t="s">
        <v>13</v>
      </c>
      <c r="M13" s="18"/>
      <c r="N13" s="18"/>
      <c r="O13" s="18"/>
    </row>
    <row r="14" spans="1:15" x14ac:dyDescent="0.35">
      <c r="A14" s="2" t="s">
        <v>9</v>
      </c>
      <c r="B14">
        <v>89.878</v>
      </c>
      <c r="C14" s="5">
        <v>43.0534913334563</v>
      </c>
      <c r="M14" s="18"/>
      <c r="N14" s="18"/>
      <c r="O14" s="18"/>
    </row>
    <row r="15" spans="1:15" x14ac:dyDescent="0.35">
      <c r="A15" s="2" t="s">
        <v>10</v>
      </c>
      <c r="B15">
        <v>144.65600000000001</v>
      </c>
      <c r="C15" s="5">
        <v>66.288141201877096</v>
      </c>
      <c r="M15" s="18"/>
      <c r="N15" s="18"/>
      <c r="O15" s="18"/>
    </row>
    <row r="16" spans="1:15" ht="15" thickBot="1" x14ac:dyDescent="0.4">
      <c r="A16" s="11" t="s">
        <v>11</v>
      </c>
      <c r="B16" s="12">
        <v>125.928</v>
      </c>
      <c r="C16" s="7">
        <v>65.163661775563199</v>
      </c>
    </row>
    <row r="19" spans="1:4" x14ac:dyDescent="0.35">
      <c r="A19" s="17" t="s">
        <v>17</v>
      </c>
      <c r="B19" s="17"/>
      <c r="C19" s="17"/>
      <c r="D19" s="17"/>
    </row>
  </sheetData>
  <mergeCells count="4">
    <mergeCell ref="C4:D4"/>
    <mergeCell ref="A4:B4"/>
    <mergeCell ref="A19:D19"/>
    <mergeCell ref="M7:O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workbookViewId="0">
      <selection activeCell="H2" sqref="H2:I2"/>
    </sheetView>
  </sheetViews>
  <sheetFormatPr defaultRowHeight="14.5" x14ac:dyDescent="0.35"/>
  <cols>
    <col min="1" max="1" width="15" customWidth="1"/>
    <col min="2" max="2" width="15.36328125" customWidth="1"/>
    <col min="3" max="3" width="10.36328125" customWidth="1"/>
    <col min="4" max="4" width="8.90625" customWidth="1"/>
    <col min="5" max="5" width="8.6328125" customWidth="1"/>
    <col min="6" max="6" width="11.81640625" customWidth="1"/>
  </cols>
  <sheetData>
    <row r="1" spans="1:9" ht="29" customHeight="1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H1" s="1" t="s">
        <v>14</v>
      </c>
      <c r="I1" s="1" t="s">
        <v>15</v>
      </c>
    </row>
    <row r="2" spans="1:9" x14ac:dyDescent="0.35">
      <c r="A2" t="s">
        <v>16</v>
      </c>
      <c r="B2">
        <v>576.87</v>
      </c>
      <c r="C2">
        <v>115.5997</v>
      </c>
      <c r="D2">
        <v>115.5997</v>
      </c>
      <c r="E2">
        <v>0.2</v>
      </c>
      <c r="F2">
        <v>-472.02699999999999</v>
      </c>
      <c r="H2">
        <f>B2-C2</f>
        <v>461.27030000000002</v>
      </c>
      <c r="I2">
        <f>B2+D2</f>
        <v>692.46969999999999</v>
      </c>
    </row>
    <row r="3" spans="1:9" ht="15" thickBot="1" x14ac:dyDescent="0.4"/>
    <row r="4" spans="1:9" x14ac:dyDescent="0.35">
      <c r="A4" s="13" t="s">
        <v>7</v>
      </c>
      <c r="B4" s="14"/>
      <c r="C4" s="15" t="s">
        <v>6</v>
      </c>
      <c r="D4" s="16"/>
    </row>
    <row r="5" spans="1:9" x14ac:dyDescent="0.35">
      <c r="A5" s="2">
        <v>0</v>
      </c>
      <c r="B5" s="3">
        <v>0</v>
      </c>
      <c r="C5" s="4">
        <v>-472.02699999999999</v>
      </c>
      <c r="D5" s="3">
        <v>0</v>
      </c>
    </row>
    <row r="6" spans="1:9" x14ac:dyDescent="0.35">
      <c r="A6" s="4">
        <v>0</v>
      </c>
      <c r="B6" s="5">
        <v>0.2</v>
      </c>
      <c r="C6" s="4">
        <v>-472.02699999999999</v>
      </c>
      <c r="D6" s="5">
        <v>0.2</v>
      </c>
    </row>
    <row r="7" spans="1:9" x14ac:dyDescent="0.35">
      <c r="A7" s="4">
        <v>0</v>
      </c>
      <c r="B7" s="5">
        <v>0.4</v>
      </c>
      <c r="C7" s="4">
        <v>-472.02699999999999</v>
      </c>
      <c r="D7" s="5">
        <v>0.4</v>
      </c>
    </row>
    <row r="8" spans="1:9" x14ac:dyDescent="0.35">
      <c r="A8" s="4">
        <v>0</v>
      </c>
      <c r="B8" s="5">
        <v>0.6</v>
      </c>
      <c r="C8" s="4">
        <v>-472.02699999999999</v>
      </c>
      <c r="D8" s="5">
        <v>0.6</v>
      </c>
    </row>
    <row r="9" spans="1:9" x14ac:dyDescent="0.35">
      <c r="A9" s="4">
        <v>0</v>
      </c>
      <c r="B9" s="5">
        <v>0.8</v>
      </c>
      <c r="C9" s="4">
        <v>-472.02699999999999</v>
      </c>
      <c r="D9" s="5">
        <v>0.8</v>
      </c>
    </row>
    <row r="10" spans="1:9" ht="15" thickBot="1" x14ac:dyDescent="0.4">
      <c r="A10" s="6">
        <v>0</v>
      </c>
      <c r="B10" s="7">
        <v>1</v>
      </c>
      <c r="C10" s="6">
        <v>-472.02699999999999</v>
      </c>
      <c r="D10" s="7">
        <v>1</v>
      </c>
    </row>
    <row r="12" spans="1:9" ht="15" thickBot="1" x14ac:dyDescent="0.4"/>
    <row r="13" spans="1:9" x14ac:dyDescent="0.35">
      <c r="A13" s="8" t="s">
        <v>8</v>
      </c>
      <c r="B13" s="9" t="s">
        <v>12</v>
      </c>
      <c r="C13" s="10" t="s">
        <v>13</v>
      </c>
    </row>
    <row r="14" spans="1:9" x14ac:dyDescent="0.35">
      <c r="A14" s="2" t="s">
        <v>9</v>
      </c>
      <c r="B14">
        <v>1352.444</v>
      </c>
      <c r="C14" s="5">
        <v>719.12030347084396</v>
      </c>
    </row>
    <row r="15" spans="1:9" x14ac:dyDescent="0.35">
      <c r="A15" s="2" t="s">
        <v>10</v>
      </c>
      <c r="B15">
        <v>2179.6439999999998</v>
      </c>
      <c r="C15" s="5">
        <v>1122.5428300354499</v>
      </c>
    </row>
    <row r="16" spans="1:9" ht="15" thickBot="1" x14ac:dyDescent="0.4">
      <c r="A16" s="11" t="s">
        <v>11</v>
      </c>
      <c r="B16" s="12">
        <v>1929.3140000000001</v>
      </c>
      <c r="C16" s="7">
        <v>1105.5107197146399</v>
      </c>
    </row>
  </sheetData>
  <mergeCells count="2">
    <mergeCell ref="A4:B4"/>
    <mergeCell ref="C4:D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MinC</vt:lpstr>
      <vt:lpstr>MaxR</vt:lpstr>
      <vt:lpstr>MaxP</vt:lpstr>
    </vt:vector>
  </TitlesOfParts>
  <Company>Aston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bllr83</cp:lastModifiedBy>
  <dcterms:created xsi:type="dcterms:W3CDTF">2022-12-24T17:06:25Z</dcterms:created>
  <dcterms:modified xsi:type="dcterms:W3CDTF">2023-03-31T17:39:10Z</dcterms:modified>
</cp:coreProperties>
</file>