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1erEsc" sheetId="1" state="visible" r:id="rId2"/>
    <sheet name="2doEsc+final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<sst xmlns="http://schemas.openxmlformats.org/spreadsheetml/2006/main" count="160" uniqueCount="65">
  <si>
    <t>PROPUESTAS DE LAS REPRESENTACIONES POLÍTICAS Y DE LA COMISIÓN LOCAL DE VIGILANCIA AL PRIMER ESCENARIO DE DISTRITACIÓN LOCAL 2016-2017</t>
  </si>
  <si>
    <t>Entidad</t>
  </si>
  <si>
    <t>Primer Escenario</t>
  </si>
  <si>
    <t>REPRESENTACIONES EN LAS CLV</t>
  </si>
  <si>
    <t>CLV</t>
  </si>
  <si>
    <t>TOTAL CLV</t>
  </si>
  <si>
    <t>REPRESENTACIONES EN EL IEE</t>
  </si>
  <si>
    <t>TOTAL IEE</t>
  </si>
  <si>
    <t>REPRESENTACIONES EN CNV</t>
  </si>
  <si>
    <t>TOTAL CNV</t>
  </si>
  <si>
    <t>TOTAL ESTATAL</t>
  </si>
  <si>
    <t>Segundo Escenario</t>
  </si>
  <si>
    <t>PAN</t>
  </si>
  <si>
    <t>PRI</t>
  </si>
  <si>
    <t>PRD</t>
  </si>
  <si>
    <t>PT</t>
  </si>
  <si>
    <t>PVEM</t>
  </si>
  <si>
    <t>MC</t>
  </si>
  <si>
    <t>PNA</t>
  </si>
  <si>
    <t>MORENA</t>
  </si>
  <si>
    <t>ES</t>
  </si>
  <si>
    <t>HUMANISTA</t>
  </si>
  <si>
    <t>IEE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</si>
  <si>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</si>
  <si>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</si>
  <si>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</si>
  <si>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</si>
  <si>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</si>
  <si>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</si>
  <si>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</si>
  <si>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</si>
  <si>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CDMX (40 Dtos)</t>
  </si>
  <si>
    <t>CDMX (33 Dtos)</t>
  </si>
  <si>
    <t>Durango</t>
  </si>
  <si>
    <t>Guanajuato</t>
  </si>
  <si>
    <t>Guerrero</t>
  </si>
  <si>
    <t>Hidalgo</t>
  </si>
  <si>
    <t>Jalisco</t>
  </si>
  <si>
    <t>México</t>
  </si>
  <si>
    <t>Michoacán</t>
  </si>
  <si>
    <t>Morelos (18 Dtos)</t>
  </si>
  <si>
    <t>Morelos (12 Dtos)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</si>
  <si>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</si>
  <si>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</si>
  <si>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</si>
  <si>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</si>
  <si>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</si>
  <si>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</si>
  <si>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</si>
  <si>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</si>
  <si>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</si>
  <si>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</si>
  <si>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</si>
  <si>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 (19Dtos)</t>
  </si>
  <si>
    <t>Tlaxcala (15Dtos)</t>
  </si>
  <si>
    <t>Veracruz</t>
  </si>
  <si>
    <t>Yucatán</t>
  </si>
  <si>
    <t>Zacatecas</t>
  </si>
  <si>
    <t>TOTAL</t>
  </si>
  <si>
    <t>PROPUESTAS DE LAS REPRESENTACIONES POLÍTICAS Y DE LA COMISIÓN LOCAL DE VIGILANCIA AL SEGUNDO ESCENARIO DE DISTRITACIÓN LOCAL 2016-2017</t>
  </si>
  <si>
    <t>Tercer Escenario</t>
  </si>
  <si>
    <t>dcriterio8</t>
  </si>
  <si>
    <t>min</t>
  </si>
  <si>
    <t>max</t>
  </si>
  <si>
    <t>dall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</si>
</sst>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A5A5A5"/>
      </patternFill>
    </fill>
    <fill>
      <patternFill patternType="solid">
        <fgColor rgb="FFA5A5A5"/>
        <bgColor rgb="FFA6A6A6"/>
      </patternFill>
    </fill>
    <fill>
      <patternFill patternType="solid">
        <fgColor rgb="FF741B47"/>
        <bgColor rgb="FF800080"/>
      </patternFill>
    </fill>
    <fill>
      <patternFill patternType="solid">
        <fgColor rgb="FF548235"/>
        <bgColor rgb="FF339966"/>
      </patternFill>
    </fill>
    <fill>
      <patternFill patternType="solid">
        <fgColor rgb="FF674EA7"/>
        <bgColor rgb="FF333399"/>
      </patternFill>
    </fill>
    <fill>
      <patternFill patternType="solid">
        <fgColor rgb="FFB7B7B7"/>
        <bgColor rgb="FFA6A6A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>
        <color rgb="FF3F3F3F"/>
      </right>
      <top style="thin"/>
      <bottom style="thin"/>
      <diagonal/>
    </border>
    <border diagonalUp="false" diagonalDown="false">
      <left style="thin">
        <color rgb="FF3F3F3F"/>
      </left>
      <right style="thin">
        <color rgb="FF3F3F3F"/>
      </right>
      <top style="thin"/>
      <bottom style="thin"/>
      <diagonal/>
    </border>
    <border diagonalUp="false" diagonalDown="false">
      <left style="thin">
        <color rgb="FF3F3F3F"/>
      </left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7B7B7"/>
      <rgbColor rgb="FF808080"/>
      <rgbColor rgb="FFA6A6A6"/>
      <rgbColor rgb="FF993366"/>
      <rgbColor rgb="FFFFFFCC"/>
      <rgbColor rgb="FFCCFFFF"/>
      <rgbColor rgb="FF741B47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4EA7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B13" activeCellId="0" sqref="AB13"/>
    </sheetView>
  </sheetViews>
  <sheetFormatPr defaultRowHeight="15"/>
  <cols>
    <col collapsed="false" hidden="false" max="1" min="1" style="1" width="19.5748987854251"/>
    <col collapsed="false" hidden="false" max="2" min="2" style="1" width="15.7125506072875"/>
    <col collapsed="false" hidden="true" max="13" min="3" style="1" width="0"/>
    <col collapsed="false" hidden="false" max="37" min="14" style="1" width="13.7125506072874"/>
    <col collapsed="false" hidden="false" max="38" min="38" style="1" width="15.7125506072875"/>
    <col collapsed="false" hidden="false" max="1025" min="39" style="0" width="10.5748987854251"/>
  </cols>
  <sheetData>
    <row r="1" s="1" customFormat="tru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="1" customFormat="tru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customFormat="false" ht="15" hidden="false" customHeight="true" outlineLevel="0" collapsed="false">
      <c r="A3" s="3" t="s">
        <v>1</v>
      </c>
      <c r="B3" s="3" t="s">
        <v>2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4"/>
      <c r="M3" s="5" t="s">
        <v>4</v>
      </c>
      <c r="N3" s="6" t="s">
        <v>5</v>
      </c>
      <c r="O3" s="7" t="s">
        <v>6</v>
      </c>
      <c r="P3" s="7"/>
      <c r="Q3" s="7"/>
      <c r="R3" s="7"/>
      <c r="S3" s="7"/>
      <c r="T3" s="7"/>
      <c r="U3" s="7"/>
      <c r="V3" s="7"/>
      <c r="W3" s="7"/>
      <c r="X3" s="7"/>
      <c r="Y3" s="7"/>
      <c r="Z3" s="8" t="s">
        <v>7</v>
      </c>
      <c r="AA3" s="9" t="s">
        <v>8</v>
      </c>
      <c r="AB3" s="9"/>
      <c r="AC3" s="9"/>
      <c r="AD3" s="9"/>
      <c r="AE3" s="9"/>
      <c r="AF3" s="9"/>
      <c r="AG3" s="9"/>
      <c r="AH3" s="9"/>
      <c r="AI3" s="9"/>
      <c r="AJ3" s="10" t="s">
        <v>9</v>
      </c>
      <c r="AK3" s="10" t="s">
        <v>10</v>
      </c>
      <c r="AL3" s="10" t="s">
        <v>11</v>
      </c>
    </row>
    <row r="4" customFormat="false" ht="16.5" hidden="false" customHeight="false" outlineLevel="0" collapsed="false">
      <c r="A4" s="3"/>
      <c r="B4" s="3"/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17</v>
      </c>
      <c r="I4" s="11" t="s">
        <v>18</v>
      </c>
      <c r="J4" s="11" t="s">
        <v>19</v>
      </c>
      <c r="K4" s="11" t="s">
        <v>20</v>
      </c>
      <c r="L4" s="11" t="s">
        <v>21</v>
      </c>
      <c r="M4" s="5"/>
      <c r="N4" s="6"/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16</v>
      </c>
      <c r="T4" s="12" t="s">
        <v>17</v>
      </c>
      <c r="U4" s="12" t="s">
        <v>18</v>
      </c>
      <c r="V4" s="12" t="s">
        <v>19</v>
      </c>
      <c r="W4" s="13" t="s">
        <v>20</v>
      </c>
      <c r="X4" s="13" t="s">
        <v>21</v>
      </c>
      <c r="Y4" s="13" t="s">
        <v>22</v>
      </c>
      <c r="Z4" s="8"/>
      <c r="AA4" s="14" t="s">
        <v>12</v>
      </c>
      <c r="AB4" s="15" t="s">
        <v>13</v>
      </c>
      <c r="AC4" s="15" t="s">
        <v>14</v>
      </c>
      <c r="AD4" s="15" t="s">
        <v>15</v>
      </c>
      <c r="AE4" s="15" t="s">
        <v>16</v>
      </c>
      <c r="AF4" s="15" t="s">
        <v>17</v>
      </c>
      <c r="AG4" s="16" t="s">
        <v>18</v>
      </c>
      <c r="AH4" s="16" t="s">
        <v>19</v>
      </c>
      <c r="AI4" s="16" t="s">
        <v>20</v>
      </c>
      <c r="AJ4" s="10"/>
      <c r="AK4" s="10"/>
      <c r="AL4" s="10"/>
    </row>
    <row r="5" customFormat="false" ht="15.75" hidden="false" customHeight="false" outlineLevel="0" collapsed="false">
      <c r="A5" s="3"/>
      <c r="B5" s="3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6"/>
      <c r="O5" s="12"/>
      <c r="P5" s="12"/>
      <c r="Q5" s="12"/>
      <c r="R5" s="12"/>
      <c r="S5" s="12"/>
      <c r="T5" s="12"/>
      <c r="U5" s="12"/>
      <c r="V5" s="12"/>
      <c r="W5" s="12"/>
      <c r="X5" s="13"/>
      <c r="Y5" s="13"/>
      <c r="Z5" s="8"/>
      <c r="AA5" s="14"/>
      <c r="AB5" s="15"/>
      <c r="AC5" s="15"/>
      <c r="AD5" s="15"/>
      <c r="AE5" s="15"/>
      <c r="AF5" s="15"/>
      <c r="AG5" s="16"/>
      <c r="AH5" s="16"/>
      <c r="AI5" s="16"/>
      <c r="AJ5" s="10"/>
      <c r="AK5" s="10"/>
      <c r="AL5" s="10"/>
    </row>
    <row r="6" customFormat="false" ht="21" hidden="false" customHeight="false" outlineLevel="0" collapsed="false">
      <c r="A6" s="17" t="s">
        <v>23</v>
      </c>
      <c r="B6" s="18" t="n">
        <v>5.166366</v>
      </c>
      <c r="C6" s="19"/>
      <c r="D6" s="19" t="n">
        <v>6.419714</v>
      </c>
      <c r="E6" s="19"/>
      <c r="F6" s="19"/>
      <c r="G6" s="19"/>
      <c r="H6" s="19"/>
      <c r="I6" s="20"/>
      <c r="J6" s="20"/>
      <c r="K6" s="20"/>
      <c r="L6" s="20"/>
      <c r="M6" s="20"/>
      <c r="N6" s="21" t="n">
        <f aca="false">COUNT(C6:M6)</f>
        <v>1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20"/>
      <c r="Z6" s="22" t="n">
        <f aca="false">COUNT(O6:Y6)</f>
        <v>0</v>
      </c>
      <c r="AA6" s="20"/>
      <c r="AB6" s="19"/>
      <c r="AC6" s="19"/>
      <c r="AD6" s="19"/>
      <c r="AE6" s="19"/>
      <c r="AF6" s="19"/>
      <c r="AG6" s="19" t="n">
        <v>5.549266</v>
      </c>
      <c r="AH6" s="19"/>
      <c r="AI6" s="19"/>
      <c r="AJ6" s="21" t="n">
        <f aca="false">COUNT(AA6:AI6)</f>
        <v>1</v>
      </c>
      <c r="AK6" s="21" t="n">
        <f aca="false">SUM(N6,Z6,AJ6)</f>
        <v>2</v>
      </c>
      <c r="AL6" s="22" t="n">
        <v>5.166366</v>
      </c>
      <c r="AM6" s="23"/>
    </row>
    <row r="7" customFormat="false" ht="21" hidden="false" customHeight="false" outlineLevel="0" collapsed="false">
      <c r="A7" s="17" t="s">
        <v>24</v>
      </c>
      <c r="B7" s="18" t="n">
        <v>3.638813</v>
      </c>
      <c r="C7" s="20"/>
      <c r="D7" s="20" t="n">
        <v>4.058365</v>
      </c>
      <c r="E7" s="20"/>
      <c r="F7" s="20"/>
      <c r="G7" s="20"/>
      <c r="H7" s="20"/>
      <c r="I7" s="20"/>
      <c r="J7" s="20"/>
      <c r="K7" s="20"/>
      <c r="L7" s="20"/>
      <c r="M7" s="20"/>
      <c r="N7" s="21" t="n">
        <f aca="false">COUNT(C7:M7)</f>
        <v>1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0" t="n">
        <v>1</v>
      </c>
      <c r="Z7" s="22" t="n">
        <f aca="false">COUNT(O7:Y7)</f>
        <v>1</v>
      </c>
      <c r="AA7" s="19"/>
      <c r="AB7" s="19"/>
      <c r="AC7" s="19"/>
      <c r="AD7" s="19"/>
      <c r="AE7" s="19"/>
      <c r="AF7" s="19"/>
      <c r="AG7" s="19" t="n">
        <v>4.51871</v>
      </c>
      <c r="AH7" s="19"/>
      <c r="AI7" s="19"/>
      <c r="AJ7" s="21" t="n">
        <f aca="false">COUNT(AA7:AI7)</f>
        <v>1</v>
      </c>
      <c r="AK7" s="21" t="n">
        <f aca="false">SUM(N7,Z7,AJ7)</f>
        <v>3</v>
      </c>
      <c r="AL7" s="22" t="n">
        <v>3.638813</v>
      </c>
      <c r="AM7" s="23"/>
    </row>
    <row r="8" customFormat="false" ht="21" hidden="false" customHeight="false" outlineLevel="0" collapsed="false">
      <c r="A8" s="17" t="s">
        <v>25</v>
      </c>
      <c r="B8" s="18" t="n">
        <v>7.721996</v>
      </c>
      <c r="C8" s="20"/>
      <c r="D8" s="20" t="n">
        <v>8.661485</v>
      </c>
      <c r="E8" s="20" t="n">
        <v>9.772192</v>
      </c>
      <c r="F8" s="20" t="n">
        <v>10.140242</v>
      </c>
      <c r="G8" s="20"/>
      <c r="H8" s="20" t="n">
        <v>9.772192</v>
      </c>
      <c r="I8" s="20"/>
      <c r="J8" s="20" t="n">
        <v>10.140242</v>
      </c>
      <c r="K8" s="20"/>
      <c r="L8" s="20"/>
      <c r="M8" s="20"/>
      <c r="N8" s="21" t="n">
        <f aca="false">COUNT(C8:M8)</f>
        <v>5</v>
      </c>
      <c r="O8" s="19"/>
      <c r="P8" s="19"/>
      <c r="Q8" s="19" t="n">
        <v>9.772192</v>
      </c>
      <c r="R8" s="19"/>
      <c r="S8" s="19"/>
      <c r="T8" s="19" t="n">
        <v>9.772192</v>
      </c>
      <c r="U8" s="19"/>
      <c r="V8" s="19" t="n">
        <v>10.140242</v>
      </c>
      <c r="W8" s="19"/>
      <c r="X8" s="19"/>
      <c r="Y8" s="20"/>
      <c r="Z8" s="22" t="n">
        <f aca="false">COUNT(O8:Y8)</f>
        <v>3</v>
      </c>
      <c r="AA8" s="20"/>
      <c r="AB8" s="20"/>
      <c r="AC8" s="20"/>
      <c r="AD8" s="20"/>
      <c r="AE8" s="20"/>
      <c r="AF8" s="20"/>
      <c r="AG8" s="20"/>
      <c r="AH8" s="20"/>
      <c r="AI8" s="20"/>
      <c r="AJ8" s="21" t="n">
        <f aca="false">COUNT(AA8:AI8)</f>
        <v>0</v>
      </c>
      <c r="AK8" s="21" t="n">
        <f aca="false">SUM(N8,Z8,AJ8)</f>
        <v>8</v>
      </c>
      <c r="AL8" s="22" t="n">
        <v>8.951539</v>
      </c>
      <c r="AM8" s="23"/>
    </row>
    <row r="9" customFormat="false" ht="21" hidden="false" customHeight="false" outlineLevel="0" collapsed="false">
      <c r="A9" s="17" t="s">
        <v>26</v>
      </c>
      <c r="B9" s="18" t="n">
        <v>8.999517</v>
      </c>
      <c r="C9" s="19" t="n">
        <v>7.362026</v>
      </c>
      <c r="D9" s="19" t="n">
        <v>7.362026</v>
      </c>
      <c r="E9" s="19" t="n">
        <v>7.362026</v>
      </c>
      <c r="F9" s="19" t="n">
        <v>7.362026</v>
      </c>
      <c r="G9" s="19" t="n">
        <v>7.362026</v>
      </c>
      <c r="H9" s="19"/>
      <c r="I9" s="19" t="n">
        <v>7.362026</v>
      </c>
      <c r="J9" s="19"/>
      <c r="K9" s="19" t="n">
        <v>7.362026</v>
      </c>
      <c r="L9" s="19"/>
      <c r="M9" s="19"/>
      <c r="N9" s="21" t="n">
        <f aca="false">COUNT(C9:M9)</f>
        <v>7</v>
      </c>
      <c r="O9" s="19" t="n">
        <v>8.30484</v>
      </c>
      <c r="P9" s="19" t="n">
        <v>8.30484</v>
      </c>
      <c r="Q9" s="19" t="n">
        <v>8.30484</v>
      </c>
      <c r="R9" s="19" t="n">
        <v>8.30484</v>
      </c>
      <c r="S9" s="19" t="n">
        <v>8.30484</v>
      </c>
      <c r="T9" s="19" t="n">
        <v>8.30484</v>
      </c>
      <c r="U9" s="19" t="n">
        <v>8.30484</v>
      </c>
      <c r="V9" s="19" t="n">
        <v>16.812384</v>
      </c>
      <c r="W9" s="19" t="n">
        <v>8.30484</v>
      </c>
      <c r="X9" s="19"/>
      <c r="Y9" s="19"/>
      <c r="Z9" s="22" t="n">
        <f aca="false">COUNT(O9:Y9)</f>
        <v>9</v>
      </c>
      <c r="AA9" s="19"/>
      <c r="AB9" s="19"/>
      <c r="AC9" s="19"/>
      <c r="AD9" s="19"/>
      <c r="AE9" s="19"/>
      <c r="AF9" s="19"/>
      <c r="AG9" s="19"/>
      <c r="AH9" s="19"/>
      <c r="AI9" s="19"/>
      <c r="AJ9" s="21" t="n">
        <f aca="false">COUNT(AA9:AI9)</f>
        <v>0</v>
      </c>
      <c r="AK9" s="21" t="n">
        <f aca="false">SUM(N9,Z9,AJ9)</f>
        <v>16</v>
      </c>
      <c r="AL9" s="22" t="n">
        <v>7.362026</v>
      </c>
      <c r="AM9" s="23"/>
    </row>
    <row r="10" customFormat="false" ht="21" hidden="false" customHeight="false" outlineLevel="0" collapsed="false">
      <c r="A10" s="17" t="s">
        <v>27</v>
      </c>
      <c r="B10" s="18" t="n">
        <v>7.175185</v>
      </c>
      <c r="C10" s="20" t="n">
        <v>9.401111</v>
      </c>
      <c r="D10" s="20"/>
      <c r="E10" s="19" t="n">
        <v>8.657828</v>
      </c>
      <c r="F10" s="19"/>
      <c r="G10" s="19" t="n">
        <v>8.657828</v>
      </c>
      <c r="H10" s="19"/>
      <c r="I10" s="20" t="n">
        <v>8.657828</v>
      </c>
      <c r="J10" s="20" t="n">
        <v>8.657828</v>
      </c>
      <c r="K10" s="20"/>
      <c r="L10" s="20"/>
      <c r="M10" s="20"/>
      <c r="N10" s="21" t="n">
        <f aca="false">COUNT(C10:M10)</f>
        <v>5</v>
      </c>
      <c r="O10" s="19"/>
      <c r="P10" s="19" t="n">
        <v>8.657828</v>
      </c>
      <c r="Q10" s="19"/>
      <c r="R10" s="19"/>
      <c r="S10" s="19"/>
      <c r="T10" s="19"/>
      <c r="U10" s="19"/>
      <c r="V10" s="19"/>
      <c r="W10" s="19"/>
      <c r="X10" s="19"/>
      <c r="Y10" s="20"/>
      <c r="Z10" s="22" t="n">
        <f aca="false">COUNT(O10:Y10)</f>
        <v>1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1" t="n">
        <f aca="false">COUNT(AA10:AI10)</f>
        <v>0</v>
      </c>
      <c r="AK10" s="21" t="n">
        <f aca="false">SUM(N10,Z10,AJ10)</f>
        <v>6</v>
      </c>
      <c r="AL10" s="22" t="n">
        <v>7.175185</v>
      </c>
      <c r="AM10" s="23"/>
    </row>
    <row r="11" customFormat="false" ht="21" hidden="false" customHeight="false" outlineLevel="0" collapsed="false">
      <c r="A11" s="17" t="s">
        <v>28</v>
      </c>
      <c r="B11" s="18" t="n">
        <v>5.721643</v>
      </c>
      <c r="C11" s="19"/>
      <c r="D11" s="19" t="n">
        <v>5.63786</v>
      </c>
      <c r="E11" s="19"/>
      <c r="F11" s="19" t="n">
        <v>5.460021</v>
      </c>
      <c r="G11" s="19" t="n">
        <v>5.460021</v>
      </c>
      <c r="H11" s="19" t="n">
        <v>5.460021</v>
      </c>
      <c r="I11" s="19" t="n">
        <v>4.436974</v>
      </c>
      <c r="J11" s="19" t="n">
        <v>5.460021</v>
      </c>
      <c r="K11" s="19" t="n">
        <v>5.460021</v>
      </c>
      <c r="L11" s="19"/>
      <c r="M11" s="19"/>
      <c r="N11" s="21" t="n">
        <f aca="false">COUNT(C11:M11)</f>
        <v>7</v>
      </c>
      <c r="O11" s="19"/>
      <c r="P11" s="19"/>
      <c r="Q11" s="19"/>
      <c r="R11" s="19"/>
      <c r="S11" s="19"/>
      <c r="T11" s="19"/>
      <c r="U11" s="19"/>
      <c r="V11" s="19" t="n">
        <v>6.361204</v>
      </c>
      <c r="W11" s="19"/>
      <c r="X11" s="19"/>
      <c r="Y11" s="19"/>
      <c r="Z11" s="22" t="n">
        <f aca="false">COUNT(O11:Y11)</f>
        <v>1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21" t="n">
        <f aca="false">COUNT(AA11:AI11)</f>
        <v>0</v>
      </c>
      <c r="AK11" s="21" t="n">
        <f aca="false">SUM(N11,Z11,AJ11)</f>
        <v>8</v>
      </c>
      <c r="AL11" s="22" t="n">
        <v>5.721643</v>
      </c>
      <c r="AM11" s="23"/>
    </row>
    <row r="12" customFormat="false" ht="21" hidden="false" customHeight="false" outlineLevel="0" collapsed="false">
      <c r="A12" s="17" t="s">
        <v>29</v>
      </c>
      <c r="B12" s="18" t="n">
        <v>14.22261</v>
      </c>
      <c r="C12" s="20"/>
      <c r="D12" s="20" t="n">
        <v>15.914166</v>
      </c>
      <c r="E12" s="19" t="n">
        <v>15.914166</v>
      </c>
      <c r="F12" s="20" t="n">
        <v>15.914166</v>
      </c>
      <c r="G12" s="20" t="n">
        <v>15.914166</v>
      </c>
      <c r="H12" s="20" t="n">
        <v>15.914166</v>
      </c>
      <c r="I12" s="19" t="n">
        <v>15.914166</v>
      </c>
      <c r="J12" s="19" t="n">
        <v>15.914166</v>
      </c>
      <c r="K12" s="19" t="n">
        <v>15.914166</v>
      </c>
      <c r="L12" s="19"/>
      <c r="M12" s="19"/>
      <c r="N12" s="21" t="n">
        <f aca="false">COUNT(C12:M12)</f>
        <v>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2" t="n">
        <f aca="false">COUNT(O12:Y12)</f>
        <v>0</v>
      </c>
      <c r="AA12" s="19"/>
      <c r="AB12" s="20"/>
      <c r="AC12" s="19"/>
      <c r="AD12" s="19"/>
      <c r="AE12" s="19"/>
      <c r="AF12" s="20"/>
      <c r="AG12" s="20"/>
      <c r="AH12" s="20"/>
      <c r="AI12" s="20"/>
      <c r="AJ12" s="21" t="n">
        <f aca="false">COUNT(AA12:AI12)</f>
        <v>0</v>
      </c>
      <c r="AK12" s="21" t="n">
        <f aca="false">SUM(N12,Z12,AJ12)</f>
        <v>8</v>
      </c>
      <c r="AL12" s="22" t="n">
        <v>14.22261</v>
      </c>
      <c r="AM12" s="23"/>
    </row>
    <row r="13" customFormat="false" ht="21" hidden="false" customHeight="false" outlineLevel="0" collapsed="false">
      <c r="A13" s="17" t="s">
        <v>30</v>
      </c>
      <c r="B13" s="18" t="n">
        <v>8.121973</v>
      </c>
      <c r="C13" s="20"/>
      <c r="D13" s="20" t="n">
        <v>7.779494</v>
      </c>
      <c r="E13" s="19"/>
      <c r="F13" s="19"/>
      <c r="G13" s="19"/>
      <c r="H13" s="19"/>
      <c r="I13" s="19"/>
      <c r="J13" s="19"/>
      <c r="K13" s="19"/>
      <c r="L13" s="19"/>
      <c r="M13" s="19"/>
      <c r="N13" s="21" t="n">
        <f aca="false">COUNT(C13:M13)</f>
        <v>1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2" t="n">
        <f aca="false">COUNT(O13:Y13)</f>
        <v>0</v>
      </c>
      <c r="AA13" s="19"/>
      <c r="AB13" s="19"/>
      <c r="AC13" s="19"/>
      <c r="AD13" s="19"/>
      <c r="AE13" s="19"/>
      <c r="AF13" s="19"/>
      <c r="AG13" s="19" t="n">
        <v>10.49549</v>
      </c>
      <c r="AH13" s="19"/>
      <c r="AI13" s="19"/>
      <c r="AJ13" s="21" t="n">
        <f aca="false">COUNT(AA13:AI13)</f>
        <v>1</v>
      </c>
      <c r="AK13" s="21" t="n">
        <f aca="false">SUM(N13,Z13,AJ13)</f>
        <v>2</v>
      </c>
      <c r="AL13" s="22" t="n">
        <v>7.779494</v>
      </c>
      <c r="AM13" s="23"/>
    </row>
    <row r="14" customFormat="false" ht="21" hidden="false" customHeight="false" outlineLevel="0" collapsed="false">
      <c r="A14" s="17" t="s">
        <v>31</v>
      </c>
      <c r="B14" s="18" t="n">
        <v>12.461071</v>
      </c>
      <c r="C14" s="19" t="n">
        <v>15.774733</v>
      </c>
      <c r="D14" s="19"/>
      <c r="E14" s="19"/>
      <c r="F14" s="19"/>
      <c r="G14" s="19" t="n">
        <v>15.774733</v>
      </c>
      <c r="H14" s="19"/>
      <c r="I14" s="19" t="n">
        <v>15.774733</v>
      </c>
      <c r="J14" s="19"/>
      <c r="K14" s="19" t="n">
        <v>15.774733</v>
      </c>
      <c r="L14" s="19"/>
      <c r="M14" s="19"/>
      <c r="N14" s="21" t="n">
        <f aca="false">COUNT(C14:M14)</f>
        <v>4</v>
      </c>
      <c r="O14" s="19"/>
      <c r="P14" s="19" t="n">
        <v>15.774733</v>
      </c>
      <c r="Q14" s="19" t="n">
        <v>15.774733</v>
      </c>
      <c r="R14" s="19"/>
      <c r="S14" s="19"/>
      <c r="T14" s="19"/>
      <c r="U14" s="19"/>
      <c r="V14" s="19"/>
      <c r="W14" s="19"/>
      <c r="X14" s="19"/>
      <c r="Y14" s="19"/>
      <c r="Z14" s="22" t="n">
        <f aca="false">COUNT(O14:Y14)</f>
        <v>2</v>
      </c>
      <c r="AA14" s="19" t="n">
        <v>15.774733</v>
      </c>
      <c r="AB14" s="19"/>
      <c r="AC14" s="19"/>
      <c r="AD14" s="19"/>
      <c r="AE14" s="19"/>
      <c r="AF14" s="19"/>
      <c r="AG14" s="19"/>
      <c r="AH14" s="19"/>
      <c r="AI14" s="19"/>
      <c r="AJ14" s="21" t="n">
        <f aca="false">COUNT(AA14:AI14)</f>
        <v>1</v>
      </c>
      <c r="AK14" s="21" t="n">
        <f aca="false">SUM(N14,Z14,AJ14)</f>
        <v>7</v>
      </c>
      <c r="AL14" s="22" t="n">
        <v>12.461071</v>
      </c>
      <c r="AM14" s="23"/>
    </row>
    <row r="15" customFormat="false" ht="21" hidden="false" customHeight="false" outlineLevel="0" collapsed="false">
      <c r="A15" s="17" t="s">
        <v>32</v>
      </c>
      <c r="B15" s="18" t="n">
        <v>11.50779</v>
      </c>
      <c r="C15" s="19"/>
      <c r="D15" s="19" t="n">
        <v>11.764322</v>
      </c>
      <c r="E15" s="19"/>
      <c r="F15" s="19"/>
      <c r="G15" s="19"/>
      <c r="H15" s="19"/>
      <c r="I15" s="19"/>
      <c r="J15" s="19"/>
      <c r="K15" s="19"/>
      <c r="L15" s="19"/>
      <c r="M15" s="19"/>
      <c r="N15" s="21" t="n">
        <f aca="false">COUNT(C15:M15)</f>
        <v>1</v>
      </c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2" t="n">
        <f aca="false">COUNT(O15:Y15)</f>
        <v>0</v>
      </c>
      <c r="AA15" s="19"/>
      <c r="AB15" s="19"/>
      <c r="AC15" s="19"/>
      <c r="AD15" s="19"/>
      <c r="AE15" s="19"/>
      <c r="AF15" s="19"/>
      <c r="AG15" s="19"/>
      <c r="AH15" s="19"/>
      <c r="AI15" s="19"/>
      <c r="AJ15" s="21" t="n">
        <f aca="false">COUNT(AA15:AI15)</f>
        <v>0</v>
      </c>
      <c r="AK15" s="21" t="n">
        <f aca="false">SUM(N15,Z15,AJ15)</f>
        <v>1</v>
      </c>
      <c r="AL15" s="22" t="n">
        <v>14.002785</v>
      </c>
      <c r="AM15" s="23"/>
    </row>
    <row r="16" customFormat="false" ht="21" hidden="false" customHeight="false" outlineLevel="0" collapsed="false">
      <c r="A16" s="17" t="s">
        <v>33</v>
      </c>
      <c r="B16" s="18" t="n">
        <v>6.92243</v>
      </c>
      <c r="C16" s="20"/>
      <c r="D16" s="19"/>
      <c r="E16" s="20"/>
      <c r="F16" s="20"/>
      <c r="G16" s="20"/>
      <c r="H16" s="20"/>
      <c r="I16" s="20"/>
      <c r="J16" s="20"/>
      <c r="K16" s="20"/>
      <c r="L16" s="20"/>
      <c r="M16" s="20" t="n">
        <v>6.926308</v>
      </c>
      <c r="N16" s="21" t="n">
        <f aca="false">COUNT(C16:M16)</f>
        <v>1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"/>
      <c r="Z16" s="22" t="n">
        <f aca="false">COUNT(O16:Y16)</f>
        <v>0</v>
      </c>
      <c r="AA16" s="20"/>
      <c r="AB16" s="19"/>
      <c r="AC16" s="19"/>
      <c r="AD16" s="19"/>
      <c r="AE16" s="19"/>
      <c r="AF16" s="19"/>
      <c r="AG16" s="19"/>
      <c r="AH16" s="19"/>
      <c r="AI16" s="19"/>
      <c r="AJ16" s="21" t="n">
        <f aca="false">COUNT(AA16:AI16)</f>
        <v>0</v>
      </c>
      <c r="AK16" s="21" t="n">
        <f aca="false">SUM(N16,Z16,AJ16)</f>
        <v>1</v>
      </c>
      <c r="AL16" s="22" t="n">
        <v>6.926308</v>
      </c>
      <c r="AM16" s="23"/>
    </row>
    <row r="17" customFormat="false" ht="21" hidden="false" customHeight="false" outlineLevel="0" collapsed="false">
      <c r="A17" s="17" t="s">
        <v>34</v>
      </c>
      <c r="B17" s="18" t="n">
        <v>12.577731</v>
      </c>
      <c r="C17" s="19" t="n">
        <v>11.76895</v>
      </c>
      <c r="D17" s="20" t="n">
        <v>12.030562</v>
      </c>
      <c r="E17" s="19" t="n">
        <v>12.174905</v>
      </c>
      <c r="F17" s="20"/>
      <c r="G17" s="19" t="n">
        <v>12.174905</v>
      </c>
      <c r="H17" s="19"/>
      <c r="I17" s="19" t="n">
        <v>12.174905</v>
      </c>
      <c r="J17" s="19" t="n">
        <v>21.704079</v>
      </c>
      <c r="K17" s="19"/>
      <c r="L17" s="19"/>
      <c r="M17" s="19"/>
      <c r="N17" s="21" t="n">
        <f aca="false">COUNT(C17:M17)</f>
        <v>6</v>
      </c>
      <c r="O17" s="19" t="n">
        <v>11.76895</v>
      </c>
      <c r="P17" s="19" t="n">
        <v>12.030562</v>
      </c>
      <c r="Q17" s="19" t="n">
        <v>12.174905</v>
      </c>
      <c r="R17" s="19" t="n">
        <v>11.794705</v>
      </c>
      <c r="S17" s="19" t="n">
        <v>12.174905</v>
      </c>
      <c r="T17" s="19" t="n">
        <v>11.794705</v>
      </c>
      <c r="U17" s="19" t="n">
        <v>12.174905</v>
      </c>
      <c r="V17" s="19" t="n">
        <v>21.704079</v>
      </c>
      <c r="W17" s="19"/>
      <c r="X17" s="19"/>
      <c r="Y17" s="19"/>
      <c r="Z17" s="22" t="n">
        <f aca="false">COUNT(O17:Y17)</f>
        <v>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1" t="n">
        <f aca="false">COUNT(AA17:AI17)</f>
        <v>0</v>
      </c>
      <c r="AK17" s="21" t="n">
        <f aca="false">SUM(N17,Z17,AJ17)</f>
        <v>14</v>
      </c>
      <c r="AL17" s="22" t="n">
        <v>11.76895</v>
      </c>
      <c r="AM17" s="23"/>
    </row>
    <row r="18" customFormat="false" ht="21" hidden="false" customHeight="false" outlineLevel="0" collapsed="false">
      <c r="A18" s="17" t="s">
        <v>35</v>
      </c>
      <c r="B18" s="18" t="n">
        <v>17.618726</v>
      </c>
      <c r="C18" s="19" t="n">
        <v>15.049586</v>
      </c>
      <c r="D18" s="19" t="n">
        <v>15.049586</v>
      </c>
      <c r="E18" s="19" t="n">
        <v>15.049586</v>
      </c>
      <c r="F18" s="19" t="n">
        <v>15.049586</v>
      </c>
      <c r="G18" s="19" t="n">
        <v>15.049586</v>
      </c>
      <c r="H18" s="19" t="n">
        <v>15.049586</v>
      </c>
      <c r="I18" s="19" t="n">
        <v>15.049586</v>
      </c>
      <c r="J18" s="19" t="n">
        <v>15.049586</v>
      </c>
      <c r="K18" s="19"/>
      <c r="L18" s="19"/>
      <c r="M18" s="19"/>
      <c r="N18" s="21" t="n">
        <f aca="false">COUNT(C18:M18)</f>
        <v>8</v>
      </c>
      <c r="O18" s="19" t="n">
        <v>15.049586</v>
      </c>
      <c r="P18" s="19" t="n">
        <v>15.049586</v>
      </c>
      <c r="Q18" s="19" t="n">
        <v>15.049586</v>
      </c>
      <c r="R18" s="19" t="n">
        <v>15.049586</v>
      </c>
      <c r="S18" s="19" t="n">
        <v>15.049586</v>
      </c>
      <c r="T18" s="19" t="n">
        <v>15.049586</v>
      </c>
      <c r="U18" s="19"/>
      <c r="V18" s="19" t="n">
        <v>15.049586</v>
      </c>
      <c r="W18" s="19"/>
      <c r="X18" s="19"/>
      <c r="Y18" s="19"/>
      <c r="Z18" s="22" t="n">
        <f aca="false">COUNT(O18:Y18)</f>
        <v>7</v>
      </c>
      <c r="AA18" s="19"/>
      <c r="AB18" s="19"/>
      <c r="AC18" s="19"/>
      <c r="AD18" s="19"/>
      <c r="AE18" s="19"/>
      <c r="AF18" s="19"/>
      <c r="AG18" s="19"/>
      <c r="AH18" s="19"/>
      <c r="AI18" s="19"/>
      <c r="AJ18" s="21" t="n">
        <f aca="false">COUNT(AA18:AI18)</f>
        <v>0</v>
      </c>
      <c r="AK18" s="21" t="n">
        <f aca="false">SUM(N18,Z18,AJ18)</f>
        <v>15</v>
      </c>
      <c r="AL18" s="22" t="n">
        <v>17.618726</v>
      </c>
      <c r="AM18" s="23"/>
    </row>
    <row r="19" customFormat="false" ht="21" hidden="false" customHeight="false" outlineLevel="0" collapsed="false">
      <c r="A19" s="17" t="s">
        <v>36</v>
      </c>
      <c r="B19" s="18" t="n">
        <v>11.575347</v>
      </c>
      <c r="C19" s="19"/>
      <c r="D19" s="20" t="n">
        <v>11.542151</v>
      </c>
      <c r="E19" s="19" t="n">
        <v>11.542151</v>
      </c>
      <c r="F19" s="20" t="n">
        <v>11.542151</v>
      </c>
      <c r="G19" s="19" t="n">
        <v>11.542151</v>
      </c>
      <c r="H19" s="19" t="n">
        <v>11.542151</v>
      </c>
      <c r="I19" s="19" t="n">
        <v>11.542151</v>
      </c>
      <c r="J19" s="19" t="n">
        <v>11.542151</v>
      </c>
      <c r="K19" s="19" t="n">
        <v>11.542151</v>
      </c>
      <c r="L19" s="19"/>
      <c r="M19" s="19"/>
      <c r="N19" s="21" t="n">
        <f aca="false">COUNT(C19:M19)</f>
        <v>8</v>
      </c>
      <c r="O19" s="19" t="n">
        <v>11.542151</v>
      </c>
      <c r="P19" s="19" t="n">
        <v>11.542151</v>
      </c>
      <c r="Q19" s="19" t="n">
        <v>11.542151</v>
      </c>
      <c r="R19" s="19" t="n">
        <v>11.542151</v>
      </c>
      <c r="S19" s="19" t="n">
        <v>11.542151</v>
      </c>
      <c r="T19" s="19" t="n">
        <v>11.542151</v>
      </c>
      <c r="U19" s="19" t="n">
        <v>11.542151</v>
      </c>
      <c r="V19" s="19" t="n">
        <v>11.542151</v>
      </c>
      <c r="W19" s="19" t="n">
        <v>11.542151</v>
      </c>
      <c r="X19" s="19" t="n">
        <v>11.542151</v>
      </c>
      <c r="Y19" s="19"/>
      <c r="Z19" s="22" t="n">
        <f aca="false">COUNT(O19:Y19)</f>
        <v>10</v>
      </c>
      <c r="AA19" s="20"/>
      <c r="AB19" s="20"/>
      <c r="AC19" s="20"/>
      <c r="AD19" s="20"/>
      <c r="AE19" s="20"/>
      <c r="AF19" s="20"/>
      <c r="AG19" s="20" t="n">
        <v>12.122533</v>
      </c>
      <c r="AH19" s="20"/>
      <c r="AI19" s="20"/>
      <c r="AJ19" s="21" t="n">
        <f aca="false">COUNT(AA19:AI19)</f>
        <v>1</v>
      </c>
      <c r="AK19" s="21" t="n">
        <f aca="false">SUM(N19,Z19,AJ19)</f>
        <v>19</v>
      </c>
      <c r="AL19" s="22" t="n">
        <v>11.542151</v>
      </c>
      <c r="AM19" s="23"/>
    </row>
    <row r="20" customFormat="false" ht="21" hidden="false" customHeight="false" outlineLevel="0" collapsed="false">
      <c r="A20" s="17" t="s">
        <v>37</v>
      </c>
      <c r="B20" s="18" t="n">
        <v>11.257612</v>
      </c>
      <c r="C20" s="20" t="n">
        <v>10.546876</v>
      </c>
      <c r="D20" s="20" t="n">
        <v>11.257612</v>
      </c>
      <c r="E20" s="20"/>
      <c r="F20" s="20"/>
      <c r="G20" s="20" t="n">
        <v>11.257612</v>
      </c>
      <c r="H20" s="20" t="n">
        <v>11.725581</v>
      </c>
      <c r="I20" s="20"/>
      <c r="J20" s="20"/>
      <c r="K20" s="20"/>
      <c r="L20" s="20"/>
      <c r="M20" s="20"/>
      <c r="N20" s="21" t="n">
        <f aca="false">COUNT(C20:M20)</f>
        <v>4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0"/>
      <c r="Z20" s="22" t="n">
        <f aca="false">COUNT(O20:Y20)</f>
        <v>0</v>
      </c>
      <c r="AA20" s="19"/>
      <c r="AB20" s="19"/>
      <c r="AC20" s="19"/>
      <c r="AD20" s="19"/>
      <c r="AE20" s="19"/>
      <c r="AF20" s="19"/>
      <c r="AG20" s="19"/>
      <c r="AH20" s="19"/>
      <c r="AI20" s="19"/>
      <c r="AJ20" s="21" t="n">
        <f aca="false">COUNT(AA20:AI20)</f>
        <v>0</v>
      </c>
      <c r="AK20" s="21" t="n">
        <f aca="false">SUM(N20,Z20,AJ20)</f>
        <v>4</v>
      </c>
      <c r="AL20" s="22" t="n">
        <v>10.546876</v>
      </c>
      <c r="AM20" s="23"/>
    </row>
    <row r="21" customFormat="false" ht="21" hidden="false" customHeight="false" outlineLevel="0" collapsed="false">
      <c r="A21" s="17" t="s">
        <v>38</v>
      </c>
      <c r="B21" s="18" t="n">
        <v>20.2294</v>
      </c>
      <c r="C21" s="19"/>
      <c r="D21" s="19" t="n">
        <v>18.272265</v>
      </c>
      <c r="E21" s="19"/>
      <c r="F21" s="19"/>
      <c r="G21" s="19" t="n">
        <v>16.119283</v>
      </c>
      <c r="H21" s="20"/>
      <c r="I21" s="19" t="n">
        <v>18.120338</v>
      </c>
      <c r="J21" s="19"/>
      <c r="K21" s="19" t="n">
        <v>19.761283</v>
      </c>
      <c r="L21" s="19"/>
      <c r="M21" s="19"/>
      <c r="N21" s="21" t="n">
        <f aca="false">COUNT(C21:M21)</f>
        <v>4</v>
      </c>
      <c r="O21" s="19"/>
      <c r="P21" s="19"/>
      <c r="Q21" s="19"/>
      <c r="R21" s="19"/>
      <c r="S21" s="19"/>
      <c r="T21" s="19"/>
      <c r="U21" s="19"/>
      <c r="V21" s="19"/>
      <c r="W21" s="19" t="n">
        <v>19.761283</v>
      </c>
      <c r="X21" s="19"/>
      <c r="Y21" s="19"/>
      <c r="Z21" s="22" t="n">
        <f aca="false">COUNT(O21:Y21)</f>
        <v>1</v>
      </c>
      <c r="AA21" s="20"/>
      <c r="AB21" s="20"/>
      <c r="AC21" s="20"/>
      <c r="AD21" s="20"/>
      <c r="AE21" s="20"/>
      <c r="AF21" s="20"/>
      <c r="AG21" s="20" t="n">
        <v>20.250525</v>
      </c>
      <c r="AH21" s="20"/>
      <c r="AI21" s="20"/>
      <c r="AJ21" s="21" t="n">
        <f aca="false">COUNT(AA21:AI21)</f>
        <v>1</v>
      </c>
      <c r="AK21" s="21" t="n">
        <f aca="false">SUM(N21,Z21,AJ21)</f>
        <v>6</v>
      </c>
      <c r="AL21" s="22" t="n">
        <v>18.259032</v>
      </c>
      <c r="AM21" s="23"/>
    </row>
    <row r="22" customFormat="false" ht="21" hidden="false" customHeight="false" outlineLevel="0" collapsed="false">
      <c r="A22" s="17" t="s">
        <v>39</v>
      </c>
      <c r="B22" s="18" t="n">
        <v>12.555471</v>
      </c>
      <c r="C22" s="19" t="n">
        <v>11.883782</v>
      </c>
      <c r="D22" s="19" t="n">
        <v>11.883782</v>
      </c>
      <c r="E22" s="19" t="n">
        <v>11.883782</v>
      </c>
      <c r="F22" s="19" t="n">
        <v>11.883782</v>
      </c>
      <c r="G22" s="19" t="n">
        <v>11.883782</v>
      </c>
      <c r="H22" s="19" t="n">
        <v>11.883782</v>
      </c>
      <c r="I22" s="19" t="n">
        <v>11.883782</v>
      </c>
      <c r="J22" s="19" t="n">
        <v>11.754405</v>
      </c>
      <c r="K22" s="19" t="n">
        <v>11.883782</v>
      </c>
      <c r="L22" s="19"/>
      <c r="M22" s="19"/>
      <c r="N22" s="21" t="n">
        <f aca="false">COUNT(C22:M22)</f>
        <v>9</v>
      </c>
      <c r="O22" s="19" t="n">
        <v>11.883782</v>
      </c>
      <c r="P22" s="19" t="n">
        <v>11.883782</v>
      </c>
      <c r="Q22" s="19"/>
      <c r="R22" s="19" t="n">
        <v>11.883782</v>
      </c>
      <c r="S22" s="19" t="n">
        <v>11.883782</v>
      </c>
      <c r="T22" s="19" t="n">
        <v>11.883782</v>
      </c>
      <c r="U22" s="19"/>
      <c r="V22" s="19"/>
      <c r="W22" s="19" t="n">
        <v>11.883782</v>
      </c>
      <c r="X22" s="19"/>
      <c r="Y22" s="19"/>
      <c r="Z22" s="22" t="n">
        <f aca="false">COUNT(O22:Y22)</f>
        <v>6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1" t="n">
        <f aca="false">COUNT(AA22:AI22)</f>
        <v>0</v>
      </c>
      <c r="AK22" s="21" t="n">
        <f aca="false">SUM(N22,Z22,AJ22)</f>
        <v>15</v>
      </c>
      <c r="AL22" s="22" t="n">
        <v>12.555471</v>
      </c>
      <c r="AM22" s="23"/>
    </row>
    <row r="23" customFormat="false" ht="21" hidden="false" customHeight="false" outlineLevel="0" collapsed="false">
      <c r="A23" s="17" t="s">
        <v>40</v>
      </c>
      <c r="B23" s="18" t="n">
        <v>10.78866</v>
      </c>
      <c r="C23" s="19" t="n">
        <v>10.78866</v>
      </c>
      <c r="D23" s="19" t="n">
        <v>10.78866</v>
      </c>
      <c r="E23" s="19" t="n">
        <v>10.78866</v>
      </c>
      <c r="F23" s="19"/>
      <c r="G23" s="19" t="n">
        <v>10.78866</v>
      </c>
      <c r="H23" s="20" t="n">
        <v>10.78866</v>
      </c>
      <c r="I23" s="19" t="n">
        <v>10.78866</v>
      </c>
      <c r="J23" s="19"/>
      <c r="K23" s="19" t="n">
        <v>10.78866</v>
      </c>
      <c r="L23" s="19"/>
      <c r="M23" s="19"/>
      <c r="N23" s="21" t="n">
        <f aca="false">COUNT(C23:M23)</f>
        <v>7</v>
      </c>
      <c r="O23" s="19" t="n">
        <v>10.78866</v>
      </c>
      <c r="P23" s="19" t="n">
        <v>10.78866</v>
      </c>
      <c r="Q23" s="19" t="n">
        <v>10.78866</v>
      </c>
      <c r="R23" s="19" t="n">
        <v>10.78866</v>
      </c>
      <c r="S23" s="19" t="n">
        <v>10.78866</v>
      </c>
      <c r="T23" s="19" t="n">
        <v>10.78866</v>
      </c>
      <c r="U23" s="19" t="n">
        <v>10.78866</v>
      </c>
      <c r="V23" s="19"/>
      <c r="W23" s="19" t="n">
        <v>10.78866</v>
      </c>
      <c r="X23" s="19" t="n">
        <v>9.965764</v>
      </c>
      <c r="Y23" s="19"/>
      <c r="Z23" s="22" t="n">
        <f aca="false">COUNT(O23:Y23)</f>
        <v>9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1" t="n">
        <f aca="false">COUNT(AA23:AI23)</f>
        <v>0</v>
      </c>
      <c r="AK23" s="21" t="n">
        <f aca="false">SUM(N23,Z23,AJ23)</f>
        <v>16</v>
      </c>
      <c r="AL23" s="22" t="n">
        <v>10.78866</v>
      </c>
      <c r="AM23" s="23"/>
    </row>
    <row r="24" customFormat="false" ht="21" hidden="false" customHeight="false" outlineLevel="0" collapsed="false">
      <c r="A24" s="17" t="s">
        <v>41</v>
      </c>
      <c r="B24" s="18" t="n">
        <v>4.629804</v>
      </c>
      <c r="C24" s="19"/>
      <c r="D24" s="19" t="n">
        <v>4.274324</v>
      </c>
      <c r="E24" s="19"/>
      <c r="F24" s="19"/>
      <c r="G24" s="19"/>
      <c r="H24" s="20" t="n">
        <v>26.283153</v>
      </c>
      <c r="I24" s="19"/>
      <c r="J24" s="19"/>
      <c r="K24" s="19"/>
      <c r="L24" s="19"/>
      <c r="M24" s="19"/>
      <c r="N24" s="21" t="n">
        <f aca="false">COUNT(C24:M24)</f>
        <v>2</v>
      </c>
      <c r="O24" s="19" t="n">
        <v>19.835056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2" t="n">
        <f aca="false">COUNT(O24:Y24)</f>
        <v>1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1" t="n">
        <f aca="false">COUNT(AA24:AI24)</f>
        <v>0</v>
      </c>
      <c r="AK24" s="21" t="n">
        <f aca="false">SUM(N24,Z24,AJ24)</f>
        <v>3</v>
      </c>
      <c r="AL24" s="22" t="n">
        <v>4.629804</v>
      </c>
      <c r="AM24" s="23"/>
    </row>
    <row r="25" customFormat="false" ht="21" hidden="false" customHeight="false" outlineLevel="0" collapsed="false">
      <c r="A25" s="17" t="s">
        <v>42</v>
      </c>
      <c r="B25" s="18" t="n">
        <v>9.417912</v>
      </c>
      <c r="C25" s="20" t="n">
        <v>7.84361</v>
      </c>
      <c r="D25" s="20" t="n">
        <v>7.355654</v>
      </c>
      <c r="E25" s="20" t="n">
        <v>7.84361</v>
      </c>
      <c r="F25" s="19"/>
      <c r="G25" s="20" t="n">
        <v>7.355654</v>
      </c>
      <c r="H25" s="20" t="n">
        <v>7.84361</v>
      </c>
      <c r="I25" s="20" t="n">
        <v>7.355654</v>
      </c>
      <c r="J25" s="20" t="n">
        <v>7.84361</v>
      </c>
      <c r="K25" s="20" t="n">
        <v>7.84361</v>
      </c>
      <c r="L25" s="20"/>
      <c r="M25" s="20"/>
      <c r="N25" s="21" t="n">
        <f aca="false">COUNT(C25:M25)</f>
        <v>8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0"/>
      <c r="Z25" s="22" t="n">
        <f aca="false">COUNT(O25:Y25)</f>
        <v>0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21" t="n">
        <f aca="false">COUNT(AA25:AI25)</f>
        <v>0</v>
      </c>
      <c r="AK25" s="21" t="n">
        <f aca="false">SUM(N25,Z25,AJ25)</f>
        <v>8</v>
      </c>
      <c r="AL25" s="22" t="n">
        <v>7.355654</v>
      </c>
      <c r="AM25" s="23"/>
    </row>
    <row r="26" customFormat="false" ht="21" hidden="false" customHeight="false" outlineLevel="0" collapsed="false">
      <c r="A26" s="17" t="s">
        <v>43</v>
      </c>
      <c r="B26" s="18" t="n">
        <v>8.654751</v>
      </c>
      <c r="C26" s="19"/>
      <c r="D26" s="19" t="n">
        <v>8.429245</v>
      </c>
      <c r="E26" s="19" t="n">
        <v>8.438981</v>
      </c>
      <c r="F26" s="19"/>
      <c r="G26" s="19" t="n">
        <v>8.654751</v>
      </c>
      <c r="H26" s="19"/>
      <c r="I26" s="19"/>
      <c r="J26" s="19" t="n">
        <v>8.438981</v>
      </c>
      <c r="K26" s="19" t="n">
        <v>8.438981</v>
      </c>
      <c r="L26" s="19"/>
      <c r="M26" s="19"/>
      <c r="N26" s="21" t="n">
        <f aca="false">COUNT(C26:M26)</f>
        <v>5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22" t="n">
        <f aca="false">COUNT(O26:Y26)</f>
        <v>0</v>
      </c>
      <c r="AA26" s="19" t="n">
        <v>8.315427</v>
      </c>
      <c r="AB26" s="19"/>
      <c r="AC26" s="19"/>
      <c r="AD26" s="19"/>
      <c r="AE26" s="19"/>
      <c r="AF26" s="19"/>
      <c r="AG26" s="19"/>
      <c r="AH26" s="19"/>
      <c r="AI26" s="19"/>
      <c r="AJ26" s="21" t="n">
        <f aca="false">COUNT(AA26:AI26)</f>
        <v>1</v>
      </c>
      <c r="AK26" s="21" t="n">
        <f aca="false">SUM(N26,Z26,AJ26)</f>
        <v>6</v>
      </c>
      <c r="AL26" s="22" t="n">
        <v>8.315427</v>
      </c>
      <c r="AM26" s="23"/>
    </row>
    <row r="27" customFormat="false" ht="21" hidden="false" customHeight="false" outlineLevel="0" collapsed="false">
      <c r="A27" s="17" t="s">
        <v>44</v>
      </c>
      <c r="B27" s="18" t="n">
        <v>11.202718</v>
      </c>
      <c r="C27" s="19" t="n">
        <v>16.858297</v>
      </c>
      <c r="D27" s="19"/>
      <c r="E27" s="19" t="n">
        <v>16.858297</v>
      </c>
      <c r="F27" s="19" t="n">
        <v>16.858297</v>
      </c>
      <c r="G27" s="19"/>
      <c r="H27" s="19"/>
      <c r="I27" s="19"/>
      <c r="J27" s="19"/>
      <c r="K27" s="19"/>
      <c r="L27" s="19"/>
      <c r="M27" s="19"/>
      <c r="N27" s="21" t="n">
        <f aca="false">COUNT(C27:M27)</f>
        <v>3</v>
      </c>
      <c r="O27" s="19" t="n">
        <v>16.858297</v>
      </c>
      <c r="P27" s="19"/>
      <c r="Q27" s="19" t="n">
        <v>16.858297</v>
      </c>
      <c r="R27" s="19" t="n">
        <v>16.858297</v>
      </c>
      <c r="S27" s="19"/>
      <c r="T27" s="19"/>
      <c r="U27" s="19"/>
      <c r="V27" s="19"/>
      <c r="W27" s="19"/>
      <c r="X27" s="19"/>
      <c r="Y27" s="19" t="n">
        <v>19.778823</v>
      </c>
      <c r="Z27" s="22" t="n">
        <f aca="false">COUNT(O27:Y27)</f>
        <v>4</v>
      </c>
      <c r="AA27" s="20"/>
      <c r="AB27" s="20"/>
      <c r="AC27" s="19"/>
      <c r="AD27" s="19"/>
      <c r="AE27" s="19"/>
      <c r="AF27" s="19"/>
      <c r="AG27" s="19" t="n">
        <v>11.243826</v>
      </c>
      <c r="AH27" s="19"/>
      <c r="AI27" s="19"/>
      <c r="AJ27" s="21" t="n">
        <f aca="false">COUNT(AA27:AI27)</f>
        <v>1</v>
      </c>
      <c r="AK27" s="21" t="n">
        <f aca="false">SUM(N27,Z27,AJ27)</f>
        <v>8</v>
      </c>
      <c r="AL27" s="22" t="n">
        <v>15.047972</v>
      </c>
      <c r="AM27" s="23"/>
    </row>
    <row r="28" customFormat="false" ht="21" hidden="false" customHeight="false" outlineLevel="0" collapsed="false">
      <c r="A28" s="17" t="s">
        <v>45</v>
      </c>
      <c r="B28" s="18" t="n">
        <v>12.885023</v>
      </c>
      <c r="C28" s="20" t="n">
        <v>11.994302</v>
      </c>
      <c r="D28" s="20" t="n">
        <v>11.994302</v>
      </c>
      <c r="E28" s="19"/>
      <c r="F28" s="20"/>
      <c r="G28" s="20" t="n">
        <v>11.994302</v>
      </c>
      <c r="H28" s="19" t="n">
        <v>11.994302</v>
      </c>
      <c r="I28" s="20" t="n">
        <v>11.994302</v>
      </c>
      <c r="J28" s="20" t="n">
        <v>11.994302</v>
      </c>
      <c r="K28" s="20" t="n">
        <v>11.994302</v>
      </c>
      <c r="L28" s="20"/>
      <c r="M28" s="20"/>
      <c r="N28" s="21" t="n">
        <f aca="false">COUNT(C28:M28)</f>
        <v>7</v>
      </c>
      <c r="O28" s="19" t="n">
        <v>11.994302</v>
      </c>
      <c r="P28" s="19" t="n">
        <v>11.994302</v>
      </c>
      <c r="Q28" s="19"/>
      <c r="R28" s="19"/>
      <c r="S28" s="19" t="n">
        <v>11.994302</v>
      </c>
      <c r="T28" s="19" t="n">
        <v>11.994302</v>
      </c>
      <c r="U28" s="19" t="n">
        <v>11.994302</v>
      </c>
      <c r="V28" s="19" t="n">
        <v>11.994302</v>
      </c>
      <c r="W28" s="19"/>
      <c r="X28" s="19"/>
      <c r="Y28" s="20" t="n">
        <v>11.994302</v>
      </c>
      <c r="Z28" s="22" t="n">
        <f aca="false">COUNT(O28:Y28)+2</f>
        <v>9</v>
      </c>
      <c r="AA28" s="20" t="n">
        <v>11.994302</v>
      </c>
      <c r="AB28" s="20"/>
      <c r="AC28" s="20"/>
      <c r="AD28" s="20"/>
      <c r="AE28" s="20"/>
      <c r="AF28" s="20"/>
      <c r="AG28" s="20" t="n">
        <v>12.662913</v>
      </c>
      <c r="AH28" s="20"/>
      <c r="AI28" s="20"/>
      <c r="AJ28" s="21" t="n">
        <f aca="false">COUNT(AA28:AI28)</f>
        <v>2</v>
      </c>
      <c r="AK28" s="21" t="n">
        <f aca="false">SUM(N28,Z28,AJ28)</f>
        <v>18</v>
      </c>
      <c r="AL28" s="22" t="n">
        <v>11.994302</v>
      </c>
      <c r="AM28" s="23"/>
    </row>
    <row r="29" customFormat="false" ht="21" hidden="false" customHeight="false" outlineLevel="0" collapsed="false">
      <c r="A29" s="17" t="s">
        <v>46</v>
      </c>
      <c r="B29" s="18" t="n">
        <v>5.189463</v>
      </c>
      <c r="C29" s="20"/>
      <c r="D29" s="20"/>
      <c r="E29" s="20"/>
      <c r="F29" s="19" t="n">
        <v>8.051301</v>
      </c>
      <c r="G29" s="20" t="n">
        <v>8.051301</v>
      </c>
      <c r="H29" s="19"/>
      <c r="I29" s="20" t="n">
        <v>8.051301</v>
      </c>
      <c r="J29" s="20" t="n">
        <v>7.608057</v>
      </c>
      <c r="K29" s="20" t="n">
        <v>8.051301</v>
      </c>
      <c r="L29" s="20"/>
      <c r="M29" s="20"/>
      <c r="N29" s="21" t="n">
        <f aca="false">COUNT(C29:M29)</f>
        <v>5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0"/>
      <c r="Z29" s="22" t="n">
        <f aca="false">COUNT(O29:Y29)</f>
        <v>0</v>
      </c>
      <c r="AA29" s="19"/>
      <c r="AB29" s="19"/>
      <c r="AC29" s="19"/>
      <c r="AD29" s="19"/>
      <c r="AE29" s="19"/>
      <c r="AF29" s="19"/>
      <c r="AG29" s="19"/>
      <c r="AH29" s="19"/>
      <c r="AI29" s="19"/>
      <c r="AJ29" s="21" t="n">
        <f aca="false">COUNT(AA29:AI29)</f>
        <v>0</v>
      </c>
      <c r="AK29" s="21" t="n">
        <f aca="false">SUM(N29,Z29,AJ29)</f>
        <v>5</v>
      </c>
      <c r="AL29" s="22" t="n">
        <v>5.189463</v>
      </c>
      <c r="AM29" s="23"/>
    </row>
    <row r="30" customFormat="false" ht="21" hidden="false" customHeight="false" outlineLevel="0" collapsed="false">
      <c r="A30" s="17" t="s">
        <v>47</v>
      </c>
      <c r="B30" s="18" t="n">
        <v>5.175292</v>
      </c>
      <c r="C30" s="20" t="n">
        <v>8.293181</v>
      </c>
      <c r="D30" s="20" t="n">
        <v>8.293181</v>
      </c>
      <c r="E30" s="19" t="n">
        <v>7.565371</v>
      </c>
      <c r="F30" s="20"/>
      <c r="G30" s="20" t="n">
        <v>8.293181</v>
      </c>
      <c r="H30" s="20"/>
      <c r="I30" s="20" t="n">
        <v>8.293181</v>
      </c>
      <c r="J30" s="20"/>
      <c r="K30" s="20"/>
      <c r="L30" s="20"/>
      <c r="M30" s="20"/>
      <c r="N30" s="21" t="n">
        <f aca="false">COUNT(C30:M30)</f>
        <v>5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0" t="n">
        <v>8.293181</v>
      </c>
      <c r="Z30" s="22" t="n">
        <f aca="false">COUNT(O30:Y30)</f>
        <v>1</v>
      </c>
      <c r="AA30" s="19"/>
      <c r="AB30" s="19"/>
      <c r="AC30" s="19"/>
      <c r="AD30" s="19"/>
      <c r="AE30" s="19"/>
      <c r="AF30" s="19"/>
      <c r="AG30" s="19"/>
      <c r="AH30" s="19"/>
      <c r="AI30" s="19"/>
      <c r="AJ30" s="21" t="n">
        <f aca="false">COUNT(AA30:AI30)</f>
        <v>0</v>
      </c>
      <c r="AK30" s="21" t="n">
        <f aca="false">SUM(N30,Z30,AJ30)</f>
        <v>6</v>
      </c>
      <c r="AL30" s="22" t="n">
        <v>5.175292</v>
      </c>
      <c r="AM30" s="23"/>
    </row>
    <row r="31" customFormat="false" ht="21" hidden="false" customHeight="false" outlineLevel="0" collapsed="false">
      <c r="A31" s="17" t="s">
        <v>48</v>
      </c>
      <c r="B31" s="18" t="n">
        <v>7.04217</v>
      </c>
      <c r="C31" s="19" t="n">
        <v>8.279546</v>
      </c>
      <c r="D31" s="20" t="n">
        <v>8.279546</v>
      </c>
      <c r="E31" s="19" t="n">
        <v>7.04217</v>
      </c>
      <c r="F31" s="19" t="n">
        <v>8.279546</v>
      </c>
      <c r="G31" s="19" t="n">
        <v>8.279546</v>
      </c>
      <c r="H31" s="19" t="n">
        <v>8.279546</v>
      </c>
      <c r="I31" s="19" t="n">
        <v>8.279546</v>
      </c>
      <c r="J31" s="19" t="n">
        <v>8.279546</v>
      </c>
      <c r="K31" s="19"/>
      <c r="L31" s="19"/>
      <c r="M31" s="19"/>
      <c r="N31" s="21" t="n">
        <f aca="false">COUNT(C31:M31)</f>
        <v>8</v>
      </c>
      <c r="O31" s="19" t="n">
        <v>8.279546</v>
      </c>
      <c r="P31" s="19" t="n">
        <v>8.279546</v>
      </c>
      <c r="Q31" s="19"/>
      <c r="R31" s="19"/>
      <c r="S31" s="19" t="n">
        <v>8.279546</v>
      </c>
      <c r="T31" s="19" t="n">
        <v>8.279546</v>
      </c>
      <c r="U31" s="19" t="n">
        <v>8.279546</v>
      </c>
      <c r="V31" s="19" t="n">
        <v>8.279546</v>
      </c>
      <c r="W31" s="19"/>
      <c r="X31" s="19"/>
      <c r="Y31" s="19"/>
      <c r="Z31" s="22" t="n">
        <f aca="false">COUNT(O31:Y31)</f>
        <v>6</v>
      </c>
      <c r="AA31" s="19"/>
      <c r="AB31" s="19"/>
      <c r="AC31" s="19" t="n">
        <v>7.04217</v>
      </c>
      <c r="AD31" s="19"/>
      <c r="AE31" s="19"/>
      <c r="AF31" s="19"/>
      <c r="AG31" s="19"/>
      <c r="AH31" s="19"/>
      <c r="AI31" s="19"/>
      <c r="AJ31" s="21" t="n">
        <f aca="false">COUNT(AA31:AI31)</f>
        <v>1</v>
      </c>
      <c r="AK31" s="21" t="n">
        <f aca="false">SUM(N31,Z31,AJ31)</f>
        <v>15</v>
      </c>
      <c r="AL31" s="22" t="n">
        <v>8.279546</v>
      </c>
      <c r="AM31" s="23"/>
    </row>
    <row r="32" customFormat="false" ht="21" hidden="false" customHeight="false" outlineLevel="0" collapsed="false">
      <c r="A32" s="17" t="s">
        <v>49</v>
      </c>
      <c r="B32" s="18" t="n">
        <v>9.913214</v>
      </c>
      <c r="C32" s="19"/>
      <c r="D32" s="19" t="n">
        <v>14.519908</v>
      </c>
      <c r="E32" s="19"/>
      <c r="F32" s="19"/>
      <c r="G32" s="19"/>
      <c r="H32" s="19"/>
      <c r="I32" s="19"/>
      <c r="J32" s="19"/>
      <c r="K32" s="19"/>
      <c r="L32" s="19"/>
      <c r="M32" s="19" t="n">
        <v>14.910194</v>
      </c>
      <c r="N32" s="21" t="n">
        <f aca="false">COUNT(C32:M32)</f>
        <v>2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 t="n">
        <v>13.022017</v>
      </c>
      <c r="Z32" s="22" t="n">
        <f aca="false">COUNT(O32:Y32)</f>
        <v>1</v>
      </c>
      <c r="AA32" s="19"/>
      <c r="AB32" s="19"/>
      <c r="AC32" s="19"/>
      <c r="AD32" s="19"/>
      <c r="AE32" s="19"/>
      <c r="AF32" s="19"/>
      <c r="AG32" s="19"/>
      <c r="AH32" s="19"/>
      <c r="AI32" s="19"/>
      <c r="AJ32" s="21" t="n">
        <f aca="false">COUNT(AA32:AI32)</f>
        <v>0</v>
      </c>
      <c r="AK32" s="21" t="n">
        <f aca="false">SUM(N32,Z32,AJ32)</f>
        <v>3</v>
      </c>
      <c r="AL32" s="22" t="n">
        <v>9.913214</v>
      </c>
      <c r="AM32" s="23"/>
    </row>
    <row r="33" customFormat="false" ht="21" hidden="false" customHeight="false" outlineLevel="0" collapsed="false">
      <c r="A33" s="17" t="s">
        <v>50</v>
      </c>
      <c r="B33" s="18" t="n">
        <v>8.192206</v>
      </c>
      <c r="C33" s="19"/>
      <c r="D33" s="19" t="n">
        <v>6.412535</v>
      </c>
      <c r="E33" s="19"/>
      <c r="F33" s="19"/>
      <c r="G33" s="19"/>
      <c r="H33" s="19"/>
      <c r="I33" s="19"/>
      <c r="J33" s="19"/>
      <c r="K33" s="19"/>
      <c r="L33" s="19"/>
      <c r="M33" s="19"/>
      <c r="N33" s="21" t="n">
        <f aca="false">COUNT(C33:M33)</f>
        <v>1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22" t="n">
        <f aca="false">COUNT(O33:Y33)</f>
        <v>0</v>
      </c>
      <c r="AA33" s="19" t="n">
        <v>8.127468</v>
      </c>
      <c r="AB33" s="19"/>
      <c r="AC33" s="19"/>
      <c r="AD33" s="19"/>
      <c r="AE33" s="19"/>
      <c r="AF33" s="19"/>
      <c r="AG33" s="19"/>
      <c r="AH33" s="19"/>
      <c r="AI33" s="19"/>
      <c r="AJ33" s="21" t="n">
        <f aca="false">COUNT(AA33:AI33)</f>
        <v>1</v>
      </c>
      <c r="AK33" s="21" t="n">
        <f aca="false">SUM(N33,Z33,AJ33)</f>
        <v>2</v>
      </c>
      <c r="AL33" s="22" t="n">
        <v>8.127468</v>
      </c>
      <c r="AM33" s="23"/>
    </row>
    <row r="34" customFormat="false" ht="21" hidden="false" customHeight="false" outlineLevel="0" collapsed="false">
      <c r="A34" s="17" t="s">
        <v>51</v>
      </c>
      <c r="B34" s="18" t="n">
        <v>9.997547</v>
      </c>
      <c r="C34" s="20" t="n">
        <v>12.236477</v>
      </c>
      <c r="D34" s="20" t="n">
        <v>12.236477</v>
      </c>
      <c r="E34" s="20" t="n">
        <v>12.236477</v>
      </c>
      <c r="F34" s="20" t="n">
        <v>12.236477</v>
      </c>
      <c r="G34" s="20" t="n">
        <v>12.236477</v>
      </c>
      <c r="H34" s="20" t="n">
        <v>12.236477</v>
      </c>
      <c r="I34" s="19" t="n">
        <v>12.236477</v>
      </c>
      <c r="J34" s="19"/>
      <c r="K34" s="19" t="n">
        <v>12.236477</v>
      </c>
      <c r="L34" s="19"/>
      <c r="M34" s="19"/>
      <c r="N34" s="21" t="n">
        <f aca="false">COUNT(C34:M34)</f>
        <v>8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22" t="n">
        <f aca="false">COUNT(O34:Y34)</f>
        <v>0</v>
      </c>
      <c r="AA34" s="19"/>
      <c r="AB34" s="19"/>
      <c r="AC34" s="19"/>
      <c r="AD34" s="19"/>
      <c r="AE34" s="19"/>
      <c r="AF34" s="19"/>
      <c r="AG34" s="19"/>
      <c r="AH34" s="19"/>
      <c r="AI34" s="19"/>
      <c r="AJ34" s="21" t="n">
        <f aca="false">COUNT(AA34:AI34)</f>
        <v>0</v>
      </c>
      <c r="AK34" s="21" t="n">
        <f aca="false">SUM(N34,Z34,AJ34)</f>
        <v>8</v>
      </c>
      <c r="AL34" s="22" t="n">
        <v>12.236477</v>
      </c>
      <c r="AM34" s="23"/>
    </row>
    <row r="35" customFormat="false" ht="21" hidden="false" customHeight="false" outlineLevel="0" collapsed="false">
      <c r="A35" s="17" t="s">
        <v>52</v>
      </c>
      <c r="B35" s="18" t="n">
        <v>7.439952</v>
      </c>
      <c r="C35" s="19"/>
      <c r="D35" s="19" t="n">
        <v>7.918115</v>
      </c>
      <c r="E35" s="19"/>
      <c r="F35" s="19"/>
      <c r="G35" s="20"/>
      <c r="H35" s="20"/>
      <c r="I35" s="19"/>
      <c r="J35" s="19"/>
      <c r="K35" s="19"/>
      <c r="L35" s="19"/>
      <c r="M35" s="19"/>
      <c r="N35" s="21" t="n">
        <f aca="false">COUNT(C35:M35)</f>
        <v>1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 t="n">
        <v>7.884071</v>
      </c>
      <c r="Z35" s="22" t="n">
        <f aca="false">COUNT(O35:Y35)</f>
        <v>1</v>
      </c>
      <c r="AA35" s="19"/>
      <c r="AB35" s="19"/>
      <c r="AC35" s="19"/>
      <c r="AD35" s="19"/>
      <c r="AE35" s="19"/>
      <c r="AF35" s="19"/>
      <c r="AG35" s="19" t="n">
        <v>8.683497</v>
      </c>
      <c r="AH35" s="19"/>
      <c r="AI35" s="19"/>
      <c r="AJ35" s="21" t="n">
        <f aca="false">COUNT(AA35:AI35)</f>
        <v>1</v>
      </c>
      <c r="AK35" s="21" t="n">
        <f aca="false">SUM(N35,Z35,AJ35)</f>
        <v>3</v>
      </c>
      <c r="AL35" s="22" t="n">
        <v>7.439952</v>
      </c>
      <c r="AM35" s="23"/>
    </row>
    <row r="36" customFormat="false" ht="21" hidden="false" customHeight="false" outlineLevel="0" collapsed="false">
      <c r="A36" s="17" t="s">
        <v>53</v>
      </c>
      <c r="B36" s="18" t="n">
        <v>9.89618</v>
      </c>
      <c r="C36" s="19" t="n">
        <v>10.876651</v>
      </c>
      <c r="D36" s="24" t="n">
        <v>10.876651</v>
      </c>
      <c r="E36" s="19"/>
      <c r="F36" s="19"/>
      <c r="G36" s="19" t="n">
        <v>10.876651</v>
      </c>
      <c r="H36" s="19" t="n">
        <v>10.876651</v>
      </c>
      <c r="I36" s="19"/>
      <c r="J36" s="19" t="n">
        <v>10.876651</v>
      </c>
      <c r="K36" s="19"/>
      <c r="L36" s="19"/>
      <c r="M36" s="19"/>
      <c r="N36" s="21" t="n">
        <f aca="false">COUNT(C36:M36)</f>
        <v>5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2" t="n">
        <f aca="false">COUNT(O36:Y36)</f>
        <v>0</v>
      </c>
      <c r="AA36" s="19"/>
      <c r="AB36" s="19"/>
      <c r="AC36" s="20"/>
      <c r="AD36" s="20"/>
      <c r="AE36" s="19"/>
      <c r="AF36" s="19"/>
      <c r="AG36" s="19" t="n">
        <v>10.602594</v>
      </c>
      <c r="AH36" s="19"/>
      <c r="AI36" s="19"/>
      <c r="AJ36" s="21" t="n">
        <f aca="false">COUNT(AA36:AI36)</f>
        <v>1</v>
      </c>
      <c r="AK36" s="21" t="n">
        <f aca="false">SUM(N36,Z36,AJ36)</f>
        <v>6</v>
      </c>
      <c r="AL36" s="22" t="n">
        <v>9.89618</v>
      </c>
      <c r="AM36" s="23"/>
    </row>
    <row r="37" customFormat="false" ht="21" hidden="false" customHeight="false" outlineLevel="0" collapsed="false">
      <c r="A37" s="17" t="s">
        <v>54</v>
      </c>
      <c r="B37" s="18" t="n">
        <v>6.56984</v>
      </c>
      <c r="C37" s="19"/>
      <c r="D37" s="20"/>
      <c r="E37" s="19"/>
      <c r="F37" s="19"/>
      <c r="G37" s="19"/>
      <c r="H37" s="19" t="n">
        <v>7.627996</v>
      </c>
      <c r="I37" s="19" t="n">
        <v>7.627996</v>
      </c>
      <c r="J37" s="19"/>
      <c r="K37" s="19"/>
      <c r="L37" s="19"/>
      <c r="M37" s="19"/>
      <c r="N37" s="21" t="n">
        <f aca="false">COUNT(C37:M37)</f>
        <v>2</v>
      </c>
      <c r="O37" s="19"/>
      <c r="P37" s="19" t="n">
        <v>7.627996</v>
      </c>
      <c r="Q37" s="19"/>
      <c r="R37" s="19"/>
      <c r="S37" s="19"/>
      <c r="T37" s="19" t="n">
        <v>7.627996</v>
      </c>
      <c r="U37" s="19"/>
      <c r="V37" s="19" t="n">
        <v>7.627996</v>
      </c>
      <c r="W37" s="19" t="n">
        <v>7.627996</v>
      </c>
      <c r="X37" s="19"/>
      <c r="Y37" s="19"/>
      <c r="Z37" s="22" t="n">
        <f aca="false">COUNT(O37:Y37)</f>
        <v>4</v>
      </c>
      <c r="AA37" s="19"/>
      <c r="AB37" s="19"/>
      <c r="AC37" s="20"/>
      <c r="AD37" s="20"/>
      <c r="AE37" s="19"/>
      <c r="AF37" s="19"/>
      <c r="AG37" s="19" t="n">
        <v>9.192377</v>
      </c>
      <c r="AH37" s="19"/>
      <c r="AI37" s="19"/>
      <c r="AJ37" s="21" t="n">
        <f aca="false">COUNT(AA37:AI37)</f>
        <v>1</v>
      </c>
      <c r="AK37" s="21" t="n">
        <f aca="false">SUM(N37,Z37,AJ37)</f>
        <v>7</v>
      </c>
      <c r="AL37" s="22" t="n">
        <v>6.56984</v>
      </c>
      <c r="AM37" s="23"/>
    </row>
    <row r="38" customFormat="false" ht="21" hidden="false" customHeight="false" outlineLevel="0" collapsed="false">
      <c r="A38" s="17" t="s">
        <v>55</v>
      </c>
      <c r="B38" s="18" t="n">
        <v>19.757995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 t="n">
        <v>27.195459</v>
      </c>
      <c r="N38" s="21" t="n">
        <f aca="false">COUNT(C38:M38)</f>
        <v>1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 t="n">
        <v>27.195459</v>
      </c>
      <c r="Z38" s="22" t="n">
        <f aca="false">COUNT(O38:Y38)</f>
        <v>1</v>
      </c>
      <c r="AA38" s="19" t="n">
        <v>19.425034</v>
      </c>
      <c r="AB38" s="19"/>
      <c r="AC38" s="19"/>
      <c r="AD38" s="19"/>
      <c r="AE38" s="19"/>
      <c r="AF38" s="19"/>
      <c r="AG38" s="19" t="n">
        <v>19.758873</v>
      </c>
      <c r="AH38" s="19"/>
      <c r="AI38" s="19"/>
      <c r="AJ38" s="21" t="n">
        <f aca="false">COUNT(AA38:AI38)</f>
        <v>2</v>
      </c>
      <c r="AK38" s="21" t="n">
        <f aca="false">SUM(N38,Z38,AJ38)</f>
        <v>4</v>
      </c>
      <c r="AL38" s="22" t="n">
        <v>20.889431</v>
      </c>
      <c r="AM38" s="23"/>
    </row>
    <row r="39" customFormat="false" ht="21" hidden="false" customHeight="false" outlineLevel="0" collapsed="false">
      <c r="A39" s="17" t="s">
        <v>56</v>
      </c>
      <c r="B39" s="18" t="n">
        <v>3.641751</v>
      </c>
      <c r="C39" s="19" t="n">
        <v>3.632395</v>
      </c>
      <c r="D39" s="20" t="n">
        <v>3.636957</v>
      </c>
      <c r="E39" s="20" t="n">
        <v>4.617245</v>
      </c>
      <c r="F39" s="19" t="n">
        <v>3.641751</v>
      </c>
      <c r="G39" s="19" t="n">
        <v>2.548546</v>
      </c>
      <c r="H39" s="19" t="n">
        <v>3.69468</v>
      </c>
      <c r="I39" s="19" t="n">
        <v>3.676498</v>
      </c>
      <c r="J39" s="19"/>
      <c r="K39" s="19"/>
      <c r="L39" s="19"/>
      <c r="M39" s="19"/>
      <c r="N39" s="21" t="n">
        <f aca="false">COUNT(C39:M39)</f>
        <v>7</v>
      </c>
      <c r="O39" s="19"/>
      <c r="P39" s="19"/>
      <c r="Q39" s="19"/>
      <c r="R39" s="19"/>
      <c r="S39" s="19"/>
      <c r="T39" s="19"/>
      <c r="U39" s="19" t="n">
        <v>3.676498</v>
      </c>
      <c r="V39" s="19"/>
      <c r="W39" s="19"/>
      <c r="X39" s="19"/>
      <c r="Y39" s="19"/>
      <c r="Z39" s="22" t="n">
        <f aca="false">COUNT(O39:Y39)</f>
        <v>1</v>
      </c>
      <c r="AA39" s="19" t="n">
        <v>3.632395</v>
      </c>
      <c r="AB39" s="19"/>
      <c r="AC39" s="19" t="n">
        <v>4.617245</v>
      </c>
      <c r="AD39" s="19"/>
      <c r="AE39" s="19"/>
      <c r="AF39" s="19"/>
      <c r="AG39" s="19"/>
      <c r="AH39" s="19"/>
      <c r="AI39" s="19"/>
      <c r="AJ39" s="21" t="n">
        <f aca="false">COUNT(AA39:AI39)</f>
        <v>2</v>
      </c>
      <c r="AK39" s="21" t="n">
        <f aca="false">SUM(N39,Z39,AJ39)</f>
        <v>10</v>
      </c>
      <c r="AL39" s="22" t="n">
        <v>3.632395</v>
      </c>
      <c r="AM39" s="23"/>
    </row>
    <row r="40" customFormat="false" ht="21" hidden="false" customHeight="false" outlineLevel="0" collapsed="false">
      <c r="A40" s="17" t="s">
        <v>57</v>
      </c>
      <c r="B40" s="18" t="n">
        <v>9.106652</v>
      </c>
      <c r="C40" s="19" t="n">
        <v>14.658557</v>
      </c>
      <c r="D40" s="20" t="n">
        <v>14.658557</v>
      </c>
      <c r="E40" s="19" t="n">
        <v>14.658557</v>
      </c>
      <c r="F40" s="19" t="n">
        <v>14.658557</v>
      </c>
      <c r="G40" s="19" t="n">
        <v>14.658557</v>
      </c>
      <c r="H40" s="19" t="n">
        <v>14.658557</v>
      </c>
      <c r="I40" s="20" t="n">
        <v>14.658557</v>
      </c>
      <c r="J40" s="20" t="n">
        <v>14.658557</v>
      </c>
      <c r="K40" s="20"/>
      <c r="L40" s="20"/>
      <c r="M40" s="20"/>
      <c r="N40" s="21" t="n">
        <f aca="false">COUNT(C40:M40)</f>
        <v>8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20" t="n">
        <v>14.658557</v>
      </c>
      <c r="Z40" s="22" t="n">
        <f aca="false">COUNT(O40:Y40)</f>
        <v>1</v>
      </c>
      <c r="AA40" s="19"/>
      <c r="AB40" s="19"/>
      <c r="AC40" s="19"/>
      <c r="AD40" s="19"/>
      <c r="AE40" s="19"/>
      <c r="AF40" s="19"/>
      <c r="AG40" s="19"/>
      <c r="AH40" s="19"/>
      <c r="AI40" s="19"/>
      <c r="AJ40" s="21" t="n">
        <f aca="false">COUNT(AA40:AI40)</f>
        <v>0</v>
      </c>
      <c r="AK40" s="21" t="n">
        <f aca="false">SUM(N40,Z40,AJ40)</f>
        <v>9</v>
      </c>
      <c r="AL40" s="22" t="n">
        <v>9.106652</v>
      </c>
      <c r="AM40" s="23"/>
    </row>
    <row r="41" customFormat="false" ht="15" hidden="false" customHeight="false" outlineLevel="0" collapsed="false">
      <c r="A41" s="25" t="s">
        <v>58</v>
      </c>
      <c r="B41" s="25"/>
      <c r="C41" s="26" t="n">
        <f aca="false">COUNT(C6:C40)</f>
        <v>17</v>
      </c>
      <c r="D41" s="26" t="n">
        <f aca="false">COUNT(D6:D40)</f>
        <v>28</v>
      </c>
      <c r="E41" s="26" t="n">
        <f aca="false">COUNT(E6:E40)</f>
        <v>17</v>
      </c>
      <c r="F41" s="26" t="n">
        <f aca="false">COUNT(F6:F40)</f>
        <v>13</v>
      </c>
      <c r="G41" s="26" t="n">
        <f aca="false">COUNT(G6:G40)</f>
        <v>22</v>
      </c>
      <c r="H41" s="26" t="n">
        <f aca="false">COUNT(H6:H40)</f>
        <v>17</v>
      </c>
      <c r="I41" s="26" t="n">
        <f aca="false">COUNT(I6:I40)</f>
        <v>20</v>
      </c>
      <c r="J41" s="26" t="n">
        <f aca="false">COUNT(J6:J40)</f>
        <v>15</v>
      </c>
      <c r="K41" s="26" t="n">
        <f aca="false">COUNT(K6:K40)</f>
        <v>13</v>
      </c>
      <c r="L41" s="26" t="n">
        <f aca="false">COUNT(L6:L40)</f>
        <v>0</v>
      </c>
      <c r="M41" s="26" t="n">
        <f aca="false">COUNT(M6:M40)</f>
        <v>3</v>
      </c>
      <c r="N41" s="26" t="n">
        <f aca="false">SUM(N6:N40)</f>
        <v>165</v>
      </c>
      <c r="O41" s="26" t="n">
        <f aca="false">COUNT(O6:O40)</f>
        <v>10</v>
      </c>
      <c r="P41" s="26" t="n">
        <f aca="false">COUNT(P6:P40)</f>
        <v>11</v>
      </c>
      <c r="Q41" s="26" t="n">
        <f aca="false">COUNT(Q6:Q40)</f>
        <v>8</v>
      </c>
      <c r="R41" s="26" t="n">
        <f aca="false">COUNT(R6:R40)</f>
        <v>7</v>
      </c>
      <c r="S41" s="26" t="n">
        <f aca="false">COUNT(S6:S40)</f>
        <v>8</v>
      </c>
      <c r="T41" s="26" t="n">
        <f aca="false">COUNT(T6:T40)</f>
        <v>10</v>
      </c>
      <c r="U41" s="26" t="n">
        <f aca="false">COUNT(U6:U40)</f>
        <v>7</v>
      </c>
      <c r="V41" s="26" t="n">
        <f aca="false">COUNT(V6:V40)</f>
        <v>9</v>
      </c>
      <c r="W41" s="26" t="n">
        <f aca="false">COUNT(W6:W40)</f>
        <v>6</v>
      </c>
      <c r="X41" s="26" t="n">
        <f aca="false">COUNT(X6:X40)</f>
        <v>2</v>
      </c>
      <c r="Y41" s="26" t="n">
        <f aca="false">COUNT(Y6:Y40)+2</f>
        <v>10</v>
      </c>
      <c r="Z41" s="26" t="n">
        <f aca="false">SUM(Z6:Z40)</f>
        <v>88</v>
      </c>
      <c r="AA41" s="26" t="n">
        <f aca="false">COUNT(AA6:AA40)</f>
        <v>6</v>
      </c>
      <c r="AB41" s="26" t="n">
        <f aca="false">COUNT(AB6:AB40)</f>
        <v>0</v>
      </c>
      <c r="AC41" s="26" t="n">
        <f aca="false">COUNT(AC6:AC40)</f>
        <v>2</v>
      </c>
      <c r="AD41" s="26" t="n">
        <f aca="false">COUNT(AD6:AD40)</f>
        <v>0</v>
      </c>
      <c r="AE41" s="26" t="n">
        <f aca="false">COUNT(AE6:AE40)</f>
        <v>0</v>
      </c>
      <c r="AF41" s="26" t="n">
        <f aca="false">COUNT(AF6:AF40)</f>
        <v>0</v>
      </c>
      <c r="AG41" s="26" t="n">
        <f aca="false">COUNT(AG6:AG40)</f>
        <v>11</v>
      </c>
      <c r="AH41" s="26" t="n">
        <f aca="false">COUNT(AH6:AH40)</f>
        <v>0</v>
      </c>
      <c r="AI41" s="26" t="n">
        <f aca="false">COUNT(AI6:AI40)</f>
        <v>0</v>
      </c>
      <c r="AJ41" s="26" t="n">
        <f aca="false">SUM(AJ6:AJ40)</f>
        <v>19</v>
      </c>
      <c r="AK41" s="26" t="n">
        <f aca="false">SUM(N41,Z41,AJ41)</f>
        <v>272</v>
      </c>
      <c r="AL41" s="27"/>
    </row>
  </sheetData>
  <mergeCells count="43">
    <mergeCell ref="A1:AL2"/>
    <mergeCell ref="A3:A5"/>
    <mergeCell ref="B3:B5"/>
    <mergeCell ref="C3:L3"/>
    <mergeCell ref="M3:M5"/>
    <mergeCell ref="N3:N5"/>
    <mergeCell ref="O3:Y3"/>
    <mergeCell ref="Z3:Z5"/>
    <mergeCell ref="AA3:AI3"/>
    <mergeCell ref="AJ3:AJ5"/>
    <mergeCell ref="AK3:AK5"/>
    <mergeCell ref="AL3:AL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41:B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6"/>
  <sheetViews>
    <sheetView windowProtection="true" showFormulas="false" showGridLines="true" showRowColHeaders="true" showZeros="true" rightToLeft="false" tabSelected="true" showOutlineSymbols="true" defaultGridColor="true" view="normal" topLeftCell="A3" colorId="64" zoomScale="70" zoomScaleNormal="70" zoomScalePageLayoutView="100" workbookViewId="0">
      <pane xSplit="13" ySplit="3" topLeftCell="AF6" activePane="bottomRight" state="frozen"/>
      <selection pane="topLeft" activeCell="A3" activeCellId="0" sqref="A3"/>
      <selection pane="topRight" activeCell="AF3" activeCellId="0" sqref="AF3"/>
      <selection pane="bottomLeft" activeCell="A6" activeCellId="0" sqref="A6"/>
      <selection pane="bottomRight" activeCell="AO23" activeCellId="0" sqref="AO23"/>
    </sheetView>
  </sheetViews>
  <sheetFormatPr defaultRowHeight="15"/>
  <cols>
    <col collapsed="false" hidden="false" max="1" min="1" style="1" width="19.5748987854251"/>
    <col collapsed="false" hidden="false" max="2" min="2" style="1" width="15.7125506072875"/>
    <col collapsed="false" hidden="true" max="13" min="3" style="1" width="0"/>
    <col collapsed="false" hidden="false" max="37" min="14" style="1" width="13.7125506072874"/>
    <col collapsed="false" hidden="false" max="38" min="38" style="1" width="15.7125506072875"/>
    <col collapsed="false" hidden="false" max="1025" min="39" style="0" width="10.5748987854251"/>
  </cols>
  <sheetData>
    <row r="1" s="1" customFormat="true" ht="12.75" hidden="false" customHeight="true" outlineLevel="0" collapsed="false">
      <c r="A1" s="28" t="s">
        <v>59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 customFormat="false" ht="12.75" hidden="false" customHeight="true" outlineLevel="0" collapsed="false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customFormat="false" ht="15" hidden="false" customHeight="true" outlineLevel="0" collapsed="false">
      <c r="A3" s="3" t="s">
        <v>1</v>
      </c>
      <c r="B3" s="29" t="s">
        <v>11</v>
      </c>
      <c r="C3" s="30" t="s">
        <v>3</v>
      </c>
      <c r="D3" s="30"/>
      <c r="E3" s="30"/>
      <c r="F3" s="30"/>
      <c r="G3" s="30"/>
      <c r="H3" s="30"/>
      <c r="I3" s="30"/>
      <c r="J3" s="30"/>
      <c r="K3" s="30"/>
      <c r="L3" s="30"/>
      <c r="M3" s="5" t="s">
        <v>4</v>
      </c>
      <c r="N3" s="6" t="s">
        <v>5</v>
      </c>
      <c r="O3" s="31" t="s">
        <v>6</v>
      </c>
      <c r="P3" s="31"/>
      <c r="Q3" s="31"/>
      <c r="R3" s="31"/>
      <c r="S3" s="31"/>
      <c r="T3" s="31"/>
      <c r="U3" s="31"/>
      <c r="V3" s="31"/>
      <c r="W3" s="31"/>
      <c r="X3" s="31"/>
      <c r="Y3" s="31"/>
      <c r="Z3" s="8" t="s">
        <v>7</v>
      </c>
      <c r="AA3" s="10" t="s">
        <v>8</v>
      </c>
      <c r="AB3" s="10"/>
      <c r="AC3" s="10"/>
      <c r="AD3" s="10"/>
      <c r="AE3" s="10"/>
      <c r="AF3" s="10"/>
      <c r="AG3" s="10"/>
      <c r="AH3" s="10"/>
      <c r="AI3" s="10"/>
      <c r="AJ3" s="10" t="s">
        <v>9</v>
      </c>
      <c r="AK3" s="9" t="s">
        <v>10</v>
      </c>
      <c r="AL3" s="9" t="s">
        <v>60</v>
      </c>
    </row>
    <row r="4" customFormat="false" ht="16.5" hidden="false" customHeight="false" outlineLevel="0" collapsed="false">
      <c r="A4" s="3"/>
      <c r="B4" s="29"/>
      <c r="C4" s="11" t="s">
        <v>12</v>
      </c>
      <c r="D4" s="11" t="s">
        <v>13</v>
      </c>
      <c r="E4" s="11" t="s">
        <v>14</v>
      </c>
      <c r="F4" s="11" t="s">
        <v>15</v>
      </c>
      <c r="G4" s="11" t="s">
        <v>16</v>
      </c>
      <c r="H4" s="11" t="s">
        <v>17</v>
      </c>
      <c r="I4" s="11" t="s">
        <v>18</v>
      </c>
      <c r="J4" s="11" t="s">
        <v>19</v>
      </c>
      <c r="K4" s="11" t="s">
        <v>20</v>
      </c>
      <c r="L4" s="11" t="s">
        <v>21</v>
      </c>
      <c r="M4" s="5"/>
      <c r="N4" s="6"/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16</v>
      </c>
      <c r="T4" s="12" t="s">
        <v>17</v>
      </c>
      <c r="U4" s="12" t="s">
        <v>18</v>
      </c>
      <c r="V4" s="12" t="s">
        <v>19</v>
      </c>
      <c r="W4" s="13" t="s">
        <v>20</v>
      </c>
      <c r="X4" s="13" t="s">
        <v>21</v>
      </c>
      <c r="Y4" s="13" t="s">
        <v>22</v>
      </c>
      <c r="Z4" s="8"/>
      <c r="AA4" s="14" t="s">
        <v>12</v>
      </c>
      <c r="AB4" s="15" t="s">
        <v>13</v>
      </c>
      <c r="AC4" s="15" t="s">
        <v>14</v>
      </c>
      <c r="AD4" s="15" t="s">
        <v>15</v>
      </c>
      <c r="AE4" s="15" t="s">
        <v>16</v>
      </c>
      <c r="AF4" s="15" t="s">
        <v>17</v>
      </c>
      <c r="AG4" s="16" t="s">
        <v>18</v>
      </c>
      <c r="AH4" s="16" t="s">
        <v>19</v>
      </c>
      <c r="AI4" s="16" t="s">
        <v>20</v>
      </c>
      <c r="AJ4" s="10"/>
      <c r="AK4" s="9"/>
      <c r="AL4" s="9"/>
    </row>
    <row r="5" customFormat="false" ht="15.75" hidden="false" customHeight="false" outlineLevel="0" collapsed="false">
      <c r="A5" s="3"/>
      <c r="B5" s="2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6"/>
      <c r="O5" s="12"/>
      <c r="P5" s="12"/>
      <c r="Q5" s="12"/>
      <c r="R5" s="12"/>
      <c r="S5" s="12"/>
      <c r="T5" s="12"/>
      <c r="U5" s="12"/>
      <c r="V5" s="12"/>
      <c r="W5" s="12"/>
      <c r="X5" s="13"/>
      <c r="Y5" s="13"/>
      <c r="Z5" s="8"/>
      <c r="AA5" s="14"/>
      <c r="AB5" s="15"/>
      <c r="AC5" s="15"/>
      <c r="AD5" s="15"/>
      <c r="AE5" s="15"/>
      <c r="AF5" s="15"/>
      <c r="AG5" s="16"/>
      <c r="AH5" s="16"/>
      <c r="AI5" s="16"/>
      <c r="AJ5" s="10"/>
      <c r="AK5" s="9"/>
      <c r="AL5" s="9"/>
      <c r="AM5" s="0" t="s">
        <v>61</v>
      </c>
      <c r="AN5" s="0" t="s">
        <v>62</v>
      </c>
      <c r="AO5" s="0" t="s">
        <v>63</v>
      </c>
      <c r="AP5" s="0" t="s">
        <v>64</v>
      </c>
    </row>
    <row r="6" customFormat="false" ht="19.7" hidden="false" customHeight="false" outlineLevel="0" collapsed="false">
      <c r="A6" s="17" t="s">
        <v>23</v>
      </c>
      <c r="B6" s="22" t="n">
        <v>5.166366</v>
      </c>
      <c r="C6" s="19"/>
      <c r="D6" s="19"/>
      <c r="E6" s="19"/>
      <c r="F6" s="19"/>
      <c r="G6" s="19"/>
      <c r="H6" s="19"/>
      <c r="I6" s="20"/>
      <c r="J6" s="20"/>
      <c r="K6" s="20"/>
      <c r="L6" s="20"/>
      <c r="M6" s="20"/>
      <c r="N6" s="21" t="n">
        <f aca="false">COUNT(C6:M6)</f>
        <v>0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20"/>
      <c r="Z6" s="22" t="n">
        <f aca="false">COUNT(O6:Y6)</f>
        <v>0</v>
      </c>
      <c r="AA6" s="20" t="n">
        <v>5.158841</v>
      </c>
      <c r="AB6" s="19"/>
      <c r="AC6" s="19"/>
      <c r="AD6" s="19"/>
      <c r="AE6" s="19"/>
      <c r="AF6" s="19"/>
      <c r="AG6" s="19"/>
      <c r="AH6" s="19"/>
      <c r="AI6" s="19"/>
      <c r="AJ6" s="21" t="n">
        <f aca="false">COUNT(AA6:AI6)</f>
        <v>1</v>
      </c>
      <c r="AK6" s="21" t="n">
        <f aca="false">SUM(N6,Z6,AJ6)</f>
        <v>1</v>
      </c>
      <c r="AL6" s="21" t="n">
        <v>5.166366</v>
      </c>
      <c r="AN6" s="0" t="n">
        <f aca="false">MIN($O6:$Y6,$AA6:$AI6)</f>
        <v>5.158841</v>
      </c>
      <c r="AO6" s="0" t="n">
        <f aca="false">MAX($O6:$Y6,$AA6:$AI6)</f>
        <v>5.158841</v>
      </c>
      <c r="AP6" s="23" t="n">
        <f aca="false">IF(AN6=AO6,1,0)</f>
        <v>1</v>
      </c>
    </row>
    <row r="7" customFormat="false" ht="19.7" hidden="false" customHeight="false" outlineLevel="0" collapsed="false">
      <c r="A7" s="17" t="s">
        <v>24</v>
      </c>
      <c r="B7" s="22" t="n">
        <v>3.638813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 t="n">
        <f aca="false">COUNT(C7:M7)</f>
        <v>0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20"/>
      <c r="Z7" s="22" t="n">
        <f aca="false">COUNT(O7:Y7)</f>
        <v>0</v>
      </c>
      <c r="AA7" s="19"/>
      <c r="AB7" s="19"/>
      <c r="AC7" s="19"/>
      <c r="AD7" s="19"/>
      <c r="AE7" s="19"/>
      <c r="AF7" s="19"/>
      <c r="AG7" s="19"/>
      <c r="AH7" s="19"/>
      <c r="AI7" s="19"/>
      <c r="AJ7" s="21" t="n">
        <f aca="false">COUNT(AA7:AI7)</f>
        <v>0</v>
      </c>
      <c r="AK7" s="21" t="n">
        <f aca="false">SUM(N7,Z7,AJ7)</f>
        <v>0</v>
      </c>
      <c r="AL7" s="22" t="n">
        <v>3.638813</v>
      </c>
      <c r="AN7" s="0" t="n">
        <f aca="false">MIN($O7:$Y7,$AA7:$AI7)</f>
        <v>0</v>
      </c>
      <c r="AO7" s="0" t="n">
        <f aca="false">MAX($O7:$Y7,$AA7:$AI7)</f>
        <v>0</v>
      </c>
      <c r="AP7" s="23" t="n">
        <f aca="false">IF(AN7=AO7,1,0)</f>
        <v>1</v>
      </c>
    </row>
    <row r="8" customFormat="false" ht="19.7" hidden="false" customHeight="false" outlineLevel="0" collapsed="false">
      <c r="A8" s="17" t="s">
        <v>25</v>
      </c>
      <c r="B8" s="22" t="n">
        <v>8.951539</v>
      </c>
      <c r="C8" s="20" t="n">
        <v>9.655938</v>
      </c>
      <c r="D8" s="20" t="n">
        <v>9.694388</v>
      </c>
      <c r="E8" s="20" t="n">
        <v>9.655938</v>
      </c>
      <c r="F8" s="20" t="n">
        <v>9.69799</v>
      </c>
      <c r="G8" s="20" t="n">
        <v>9.694388</v>
      </c>
      <c r="H8" s="20" t="n">
        <v>9.69799</v>
      </c>
      <c r="I8" s="20" t="n">
        <v>9.694388</v>
      </c>
      <c r="J8" s="20" t="n">
        <v>9.69799</v>
      </c>
      <c r="K8" s="20" t="n">
        <v>9.655938</v>
      </c>
      <c r="L8" s="20"/>
      <c r="M8" s="20"/>
      <c r="N8" s="21" t="n">
        <f aca="false">COUNT(C8:M8)</f>
        <v>9</v>
      </c>
      <c r="O8" s="19"/>
      <c r="P8" s="19"/>
      <c r="Q8" s="19"/>
      <c r="R8" s="19"/>
      <c r="S8" s="19"/>
      <c r="T8" s="19"/>
      <c r="U8" s="19"/>
      <c r="V8" s="19"/>
      <c r="W8" s="19"/>
      <c r="X8" s="19" t="n">
        <v>9.655938</v>
      </c>
      <c r="Y8" s="20"/>
      <c r="Z8" s="22" t="n">
        <f aca="false">COUNT(O8:Y8)</f>
        <v>1</v>
      </c>
      <c r="AA8" s="20"/>
      <c r="AB8" s="20"/>
      <c r="AC8" s="20"/>
      <c r="AD8" s="20"/>
      <c r="AE8" s="20"/>
      <c r="AF8" s="20"/>
      <c r="AG8" s="20"/>
      <c r="AH8" s="20"/>
      <c r="AI8" s="20"/>
      <c r="AJ8" s="21" t="n">
        <f aca="false">COUNT(AA8:AI8)</f>
        <v>0</v>
      </c>
      <c r="AK8" s="21" t="n">
        <f aca="false">SUM(N8,Z8,AJ8)</f>
        <v>10</v>
      </c>
      <c r="AL8" s="22" t="n">
        <v>8.951539</v>
      </c>
      <c r="AN8" s="0" t="n">
        <f aca="false">MIN($O8:$Y8,$AA8:$AI8)</f>
        <v>9.655938</v>
      </c>
      <c r="AO8" s="0" t="n">
        <f aca="false">MAX($O8:$Y8,$AA8:$AI8)</f>
        <v>9.655938</v>
      </c>
      <c r="AP8" s="23" t="n">
        <f aca="false">IF(AN8=AO8,1,0)</f>
        <v>1</v>
      </c>
    </row>
    <row r="9" customFormat="false" ht="19.7" hidden="false" customHeight="false" outlineLevel="0" collapsed="false">
      <c r="A9" s="17" t="s">
        <v>26</v>
      </c>
      <c r="B9" s="22" t="n">
        <v>7.362026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1" t="n">
        <f aca="false">COUNT(C9:M9)</f>
        <v>0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2" t="n">
        <f aca="false">COUNT(O9:Y9)</f>
        <v>0</v>
      </c>
      <c r="AA9" s="19"/>
      <c r="AB9" s="19"/>
      <c r="AC9" s="19"/>
      <c r="AD9" s="19"/>
      <c r="AE9" s="19"/>
      <c r="AF9" s="19"/>
      <c r="AG9" s="19"/>
      <c r="AH9" s="19"/>
      <c r="AI9" s="19"/>
      <c r="AJ9" s="21" t="n">
        <f aca="false">COUNT(AA9:AI9)</f>
        <v>0</v>
      </c>
      <c r="AK9" s="21" t="n">
        <f aca="false">SUM(N9,Z9,AJ9)</f>
        <v>0</v>
      </c>
      <c r="AL9" s="22" t="n">
        <v>7.362026</v>
      </c>
      <c r="AN9" s="0" t="n">
        <f aca="false">MIN($O9:$Y9,$AA9:$AI9)</f>
        <v>0</v>
      </c>
      <c r="AO9" s="0" t="n">
        <f aca="false">MAX($O9:$Y9,$AA9:$AI9)</f>
        <v>0</v>
      </c>
      <c r="AP9" s="23" t="n">
        <f aca="false">IF(AN9=AO9,1,0)</f>
        <v>1</v>
      </c>
    </row>
    <row r="10" customFormat="false" ht="19.7" hidden="false" customHeight="false" outlineLevel="0" collapsed="false">
      <c r="A10" s="17" t="s">
        <v>27</v>
      </c>
      <c r="B10" s="22" t="n">
        <v>7.175185</v>
      </c>
      <c r="C10" s="20" t="n">
        <v>8.221371</v>
      </c>
      <c r="D10" s="20" t="n">
        <v>8.221371</v>
      </c>
      <c r="E10" s="19" t="n">
        <v>8.221371</v>
      </c>
      <c r="F10" s="19" t="n">
        <v>8.221371</v>
      </c>
      <c r="G10" s="19" t="n">
        <v>8.221371</v>
      </c>
      <c r="H10" s="19" t="n">
        <v>8.221371</v>
      </c>
      <c r="I10" s="20" t="n">
        <v>8.221371</v>
      </c>
      <c r="J10" s="20" t="n">
        <v>8.221371</v>
      </c>
      <c r="K10" s="20" t="n">
        <v>8.221371</v>
      </c>
      <c r="L10" s="20" t="n">
        <v>8.221371</v>
      </c>
      <c r="M10" s="20"/>
      <c r="N10" s="21" t="n">
        <f aca="false">COUNT(C10:M10)</f>
        <v>10</v>
      </c>
      <c r="O10" s="19" t="n">
        <v>8.221371</v>
      </c>
      <c r="P10" s="19" t="n">
        <v>8.221371</v>
      </c>
      <c r="Q10" s="19" t="n">
        <v>8.221371</v>
      </c>
      <c r="R10" s="19" t="n">
        <v>8.221371</v>
      </c>
      <c r="S10" s="19" t="n">
        <v>8.221371</v>
      </c>
      <c r="T10" s="19"/>
      <c r="U10" s="19" t="n">
        <v>8.221371</v>
      </c>
      <c r="V10" s="19" t="n">
        <v>8.221371</v>
      </c>
      <c r="W10" s="19" t="n">
        <v>8.221371</v>
      </c>
      <c r="X10" s="19" t="n">
        <v>8.221371</v>
      </c>
      <c r="Y10" s="20" t="n">
        <v>8.221371</v>
      </c>
      <c r="Z10" s="22" t="n">
        <f aca="false">COUNT(O10:Y10)</f>
        <v>10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1" t="n">
        <f aca="false">COUNT(AA10:AI10)</f>
        <v>0</v>
      </c>
      <c r="AK10" s="21" t="n">
        <f aca="false">SUM(N10,Z10,AJ10)</f>
        <v>20</v>
      </c>
      <c r="AL10" s="22" t="n">
        <v>8.221371</v>
      </c>
      <c r="AN10" s="0" t="n">
        <f aca="false">MIN($O10:$Y10,$AA10:$AI10)</f>
        <v>8.221371</v>
      </c>
      <c r="AO10" s="0" t="n">
        <f aca="false">MAX($O10:$Y10,$AA10:$AI10)</f>
        <v>8.221371</v>
      </c>
      <c r="AP10" s="23" t="n">
        <f aca="false">IF(AN10=AO10,1,0)</f>
        <v>1</v>
      </c>
    </row>
    <row r="11" customFormat="false" ht="19.7" hidden="false" customHeight="false" outlineLevel="0" collapsed="false">
      <c r="A11" s="17" t="s">
        <v>28</v>
      </c>
      <c r="B11" s="22" t="n">
        <v>5.721643</v>
      </c>
      <c r="C11" s="19"/>
      <c r="D11" s="19" t="n">
        <v>5.63786</v>
      </c>
      <c r="E11" s="19"/>
      <c r="F11" s="19" t="n">
        <v>5.460021</v>
      </c>
      <c r="G11" s="19" t="n">
        <v>5.63786</v>
      </c>
      <c r="H11" s="19" t="n">
        <v>5.460021</v>
      </c>
      <c r="I11" s="19" t="n">
        <v>4.436974</v>
      </c>
      <c r="J11" s="19"/>
      <c r="K11" s="19" t="n">
        <v>5.460021</v>
      </c>
      <c r="L11" s="19"/>
      <c r="M11" s="19"/>
      <c r="N11" s="21" t="n">
        <f aca="false">COUNT(C11:M11)</f>
        <v>6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2" t="n">
        <f aca="false">COUNT(O11:Y11)</f>
        <v>0</v>
      </c>
      <c r="AA11" s="19"/>
      <c r="AB11" s="19"/>
      <c r="AC11" s="19"/>
      <c r="AD11" s="19"/>
      <c r="AE11" s="19"/>
      <c r="AF11" s="19"/>
      <c r="AG11" s="19"/>
      <c r="AH11" s="19"/>
      <c r="AI11" s="19"/>
      <c r="AJ11" s="21" t="n">
        <f aca="false">COUNT(AA11:AI11)</f>
        <v>0</v>
      </c>
      <c r="AK11" s="21" t="n">
        <f aca="false">SUM(N11,Z11,AJ11)</f>
        <v>6</v>
      </c>
      <c r="AL11" s="22" t="n">
        <v>5.450702</v>
      </c>
      <c r="AN11" s="0" t="n">
        <f aca="false">MIN($O11:$Y11,$AA11:$AI11)</f>
        <v>0</v>
      </c>
      <c r="AO11" s="0" t="n">
        <f aca="false">MAX($O11:$Y11,$AA11:$AI11)</f>
        <v>0</v>
      </c>
      <c r="AP11" s="23" t="n">
        <f aca="false">IF(AN11=AO11,1,0)</f>
        <v>1</v>
      </c>
    </row>
    <row r="12" customFormat="false" ht="19.7" hidden="false" customHeight="false" outlineLevel="0" collapsed="false">
      <c r="A12" s="17" t="s">
        <v>29</v>
      </c>
      <c r="B12" s="22" t="n">
        <v>14.22261</v>
      </c>
      <c r="C12" s="20"/>
      <c r="D12" s="20" t="n">
        <v>14.938021</v>
      </c>
      <c r="E12" s="19" t="n">
        <v>14.938021</v>
      </c>
      <c r="F12" s="20" t="n">
        <v>14.938021</v>
      </c>
      <c r="G12" s="20" t="n">
        <v>14.938021</v>
      </c>
      <c r="H12" s="20" t="n">
        <v>14.938021</v>
      </c>
      <c r="I12" s="19" t="n">
        <v>14.938021</v>
      </c>
      <c r="J12" s="19" t="n">
        <v>14.938021</v>
      </c>
      <c r="K12" s="19" t="n">
        <v>14.938021</v>
      </c>
      <c r="L12" s="19"/>
      <c r="M12" s="19"/>
      <c r="N12" s="21" t="n">
        <f aca="false">COUNT(C12:M12)</f>
        <v>8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2" t="n">
        <f aca="false">COUNT(O12:Y12)</f>
        <v>0</v>
      </c>
      <c r="AA12" s="19" t="n">
        <v>14.938021</v>
      </c>
      <c r="AB12" s="20"/>
      <c r="AC12" s="19"/>
      <c r="AD12" s="19"/>
      <c r="AE12" s="19"/>
      <c r="AF12" s="20"/>
      <c r="AG12" s="20"/>
      <c r="AH12" s="20"/>
      <c r="AI12" s="20"/>
      <c r="AJ12" s="21" t="n">
        <f aca="false">COUNT(AA12:AI12)</f>
        <v>1</v>
      </c>
      <c r="AK12" s="21" t="n">
        <f aca="false">SUM(N12,Z12,AJ12)</f>
        <v>9</v>
      </c>
      <c r="AL12" s="21" t="n">
        <v>14.938021</v>
      </c>
      <c r="AN12" s="0" t="n">
        <f aca="false">MIN($O12:$Y12,$AA12:$AI12)</f>
        <v>14.938021</v>
      </c>
      <c r="AO12" s="0" t="n">
        <f aca="false">MAX($O12:$Y12,$AA12:$AI12)</f>
        <v>14.938021</v>
      </c>
      <c r="AP12" s="23" t="n">
        <f aca="false">IF(AN12=AO12,1,0)</f>
        <v>1</v>
      </c>
    </row>
    <row r="13" customFormat="false" ht="19.7" hidden="false" customHeight="false" outlineLevel="0" collapsed="false">
      <c r="A13" s="17" t="s">
        <v>30</v>
      </c>
      <c r="B13" s="22" t="n">
        <v>7.779494</v>
      </c>
      <c r="C13" s="20" t="n">
        <v>7.17287</v>
      </c>
      <c r="D13" s="20" t="n">
        <v>7.295711</v>
      </c>
      <c r="E13" s="19"/>
      <c r="F13" s="19"/>
      <c r="G13" s="19" t="n">
        <v>7.295711</v>
      </c>
      <c r="H13" s="19" t="n">
        <v>7.469435</v>
      </c>
      <c r="I13" s="19" t="n">
        <v>7.295711</v>
      </c>
      <c r="J13" s="19"/>
      <c r="K13" s="19"/>
      <c r="L13" s="19"/>
      <c r="M13" s="19"/>
      <c r="N13" s="21" t="n">
        <f aca="false">COUNT(C13:M13)</f>
        <v>5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2" t="n">
        <f aca="false">COUNT(O13:Y13)</f>
        <v>0</v>
      </c>
      <c r="AA13" s="19" t="n">
        <v>7.446025</v>
      </c>
      <c r="AB13" s="19"/>
      <c r="AC13" s="19"/>
      <c r="AD13" s="19"/>
      <c r="AE13" s="19"/>
      <c r="AF13" s="19"/>
      <c r="AG13" s="19" t="n">
        <v>8.587705</v>
      </c>
      <c r="AH13" s="19"/>
      <c r="AI13" s="19"/>
      <c r="AJ13" s="21" t="n">
        <f aca="false">COUNT(AA13:AI13)</f>
        <v>2</v>
      </c>
      <c r="AK13" s="21" t="n">
        <f aca="false">SUM(N13,Z13,AJ13)</f>
        <v>7</v>
      </c>
      <c r="AL13" s="22" t="n">
        <v>7.779494</v>
      </c>
      <c r="AN13" s="0" t="n">
        <f aca="false">MIN($O13:$Y13,$AA13:$AI13)</f>
        <v>7.446025</v>
      </c>
      <c r="AO13" s="0" t="n">
        <f aca="false">MAX($O13:$Y13,$AA13:$AI13)</f>
        <v>8.587705</v>
      </c>
      <c r="AP13" s="23" t="n">
        <f aca="false">IF(AN13=AO13,1,0)</f>
        <v>0</v>
      </c>
    </row>
    <row r="14" customFormat="false" ht="19.7" hidden="false" customHeight="false" outlineLevel="0" collapsed="false">
      <c r="A14" s="17" t="s">
        <v>31</v>
      </c>
      <c r="B14" s="22" t="n">
        <v>12.461071</v>
      </c>
      <c r="C14" s="19" t="n">
        <v>15.774733</v>
      </c>
      <c r="D14" s="19" t="n">
        <v>12.490719</v>
      </c>
      <c r="E14" s="19" t="n">
        <v>12.657559</v>
      </c>
      <c r="F14" s="19"/>
      <c r="G14" s="19" t="n">
        <v>15.774733</v>
      </c>
      <c r="H14" s="19" t="n">
        <v>15.774733</v>
      </c>
      <c r="I14" s="19" t="n">
        <v>15.774733</v>
      </c>
      <c r="J14" s="19"/>
      <c r="K14" s="19" t="n">
        <v>15.774733</v>
      </c>
      <c r="L14" s="19"/>
      <c r="M14" s="19"/>
      <c r="N14" s="21" t="n">
        <f aca="false">COUNT(C14:M14)</f>
        <v>7</v>
      </c>
      <c r="O14" s="19"/>
      <c r="P14" s="19" t="n">
        <v>15.774733</v>
      </c>
      <c r="Q14" s="19" t="n">
        <v>15.774733</v>
      </c>
      <c r="R14" s="19" t="n">
        <v>15.774733</v>
      </c>
      <c r="S14" s="19"/>
      <c r="T14" s="19"/>
      <c r="U14" s="19"/>
      <c r="V14" s="19"/>
      <c r="W14" s="19"/>
      <c r="X14" s="19"/>
      <c r="Y14" s="19"/>
      <c r="Z14" s="22" t="n">
        <f aca="false">COUNT(O14:Y14)</f>
        <v>3</v>
      </c>
      <c r="AA14" s="19"/>
      <c r="AB14" s="19"/>
      <c r="AC14" s="19" t="n">
        <v>12.657559</v>
      </c>
      <c r="AD14" s="19"/>
      <c r="AE14" s="19"/>
      <c r="AF14" s="19" t="n">
        <v>15.774733</v>
      </c>
      <c r="AG14" s="19"/>
      <c r="AH14" s="19" t="n">
        <v>12.717777</v>
      </c>
      <c r="AI14" s="19"/>
      <c r="AJ14" s="21" t="n">
        <f aca="false">COUNT(AA14:AI14)</f>
        <v>3</v>
      </c>
      <c r="AK14" s="21" t="n">
        <f aca="false">SUM(N14,Z14,AJ14)</f>
        <v>13</v>
      </c>
      <c r="AL14" s="21" t="n">
        <v>12.461071</v>
      </c>
      <c r="AN14" s="0" t="n">
        <f aca="false">MIN($O14:$Y14,$AA14:$AI14)</f>
        <v>12.657559</v>
      </c>
      <c r="AO14" s="0" t="n">
        <f aca="false">MAX($O14:$Y14,$AA14:$AI14)</f>
        <v>15.774733</v>
      </c>
      <c r="AP14" s="23" t="n">
        <f aca="false">IF(AN14=AO14,1,0)</f>
        <v>0</v>
      </c>
    </row>
    <row r="15" customFormat="false" ht="19.7" hidden="false" customHeight="false" outlineLevel="0" collapsed="false">
      <c r="A15" s="17" t="s">
        <v>32</v>
      </c>
      <c r="B15" s="22" t="n">
        <v>14.002785</v>
      </c>
      <c r="C15" s="19" t="n">
        <v>12.881912</v>
      </c>
      <c r="D15" s="19" t="n">
        <v>11.764322</v>
      </c>
      <c r="E15" s="19" t="n">
        <v>13.04043</v>
      </c>
      <c r="F15" s="19"/>
      <c r="G15" s="19" t="n">
        <v>13.286131</v>
      </c>
      <c r="H15" s="19"/>
      <c r="I15" s="19"/>
      <c r="J15" s="19"/>
      <c r="K15" s="19" t="n">
        <v>13.302492</v>
      </c>
      <c r="L15" s="19"/>
      <c r="M15" s="19"/>
      <c r="N15" s="21" t="n">
        <f aca="false">COUNT(C15:M15)</f>
        <v>5</v>
      </c>
      <c r="O15" s="19"/>
      <c r="P15" s="19" t="n">
        <v>13.302492</v>
      </c>
      <c r="Q15" s="19" t="n">
        <v>13.302492</v>
      </c>
      <c r="R15" s="19"/>
      <c r="S15" s="19"/>
      <c r="T15" s="19"/>
      <c r="U15" s="19"/>
      <c r="V15" s="19"/>
      <c r="W15" s="19"/>
      <c r="X15" s="19"/>
      <c r="Y15" s="19"/>
      <c r="Z15" s="22" t="n">
        <f aca="false">COUNT(O15:Y15)</f>
        <v>2</v>
      </c>
      <c r="AA15" s="19" t="n">
        <v>12.881912</v>
      </c>
      <c r="AB15" s="19"/>
      <c r="AC15" s="19" t="n">
        <v>13.04043</v>
      </c>
      <c r="AD15" s="19"/>
      <c r="AE15" s="19"/>
      <c r="AF15" s="19"/>
      <c r="AG15" s="19"/>
      <c r="AH15" s="19" t="n">
        <v>11.536251</v>
      </c>
      <c r="AI15" s="19"/>
      <c r="AJ15" s="21" t="n">
        <f aca="false">COUNT(AA15:AI15)</f>
        <v>3</v>
      </c>
      <c r="AK15" s="21" t="n">
        <f aca="false">SUM(N15,Z15,AJ15)</f>
        <v>10</v>
      </c>
      <c r="AL15" s="22" t="n">
        <v>14.770574</v>
      </c>
      <c r="AM15" s="0" t="n">
        <v>1</v>
      </c>
      <c r="AN15" s="0" t="n">
        <f aca="false">MIN($O15:$Y15,$AA15:$AI15)</f>
        <v>11.536251</v>
      </c>
      <c r="AO15" s="0" t="n">
        <f aca="false">MAX($O15:$Y15,$AA15:$AI15)</f>
        <v>13.302492</v>
      </c>
      <c r="AP15" s="23" t="n">
        <f aca="false">IF(AN15=AO15,1,0)</f>
        <v>0</v>
      </c>
    </row>
    <row r="16" customFormat="false" ht="19.7" hidden="false" customHeight="false" outlineLevel="0" collapsed="false">
      <c r="A16" s="17" t="s">
        <v>33</v>
      </c>
      <c r="B16" s="22" t="n">
        <v>6.926308</v>
      </c>
      <c r="C16" s="20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1" t="n">
        <f aca="false">COUNT(C16:M16)</f>
        <v>0</v>
      </c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"/>
      <c r="Z16" s="22" t="n">
        <f aca="false">COUNT(O16:Y16)</f>
        <v>0</v>
      </c>
      <c r="AA16" s="20" t="n">
        <v>6.916958</v>
      </c>
      <c r="AB16" s="19"/>
      <c r="AC16" s="19"/>
      <c r="AD16" s="19"/>
      <c r="AE16" s="19"/>
      <c r="AF16" s="19"/>
      <c r="AG16" s="19"/>
      <c r="AH16" s="19"/>
      <c r="AI16" s="19"/>
      <c r="AJ16" s="21" t="n">
        <f aca="false">COUNT(AA16:AI16)</f>
        <v>1</v>
      </c>
      <c r="AK16" s="21" t="n">
        <f aca="false">SUM(N16,Z16,AJ16)</f>
        <v>1</v>
      </c>
      <c r="AL16" s="22" t="n">
        <v>6.926308</v>
      </c>
      <c r="AN16" s="0" t="n">
        <f aca="false">MIN($O16:$Y16,$AA16:$AI16)</f>
        <v>6.916958</v>
      </c>
      <c r="AO16" s="0" t="n">
        <f aca="false">MAX($O16:$Y16,$AA16:$AI16)</f>
        <v>6.916958</v>
      </c>
      <c r="AP16" s="23" t="n">
        <f aca="false">IF(AN16=AO16,1,0)</f>
        <v>1</v>
      </c>
    </row>
    <row r="17" customFormat="false" ht="19.7" hidden="false" customHeight="false" outlineLevel="0" collapsed="false">
      <c r="A17" s="17" t="s">
        <v>34</v>
      </c>
      <c r="B17" s="22" t="n">
        <v>11.76895</v>
      </c>
      <c r="C17" s="19" t="n">
        <v>11.691834</v>
      </c>
      <c r="D17" s="20" t="n">
        <v>11.691834</v>
      </c>
      <c r="E17" s="19" t="n">
        <v>11.691834</v>
      </c>
      <c r="F17" s="20" t="n">
        <v>11.691834</v>
      </c>
      <c r="G17" s="19" t="n">
        <v>11.119813</v>
      </c>
      <c r="H17" s="19" t="n">
        <v>11.119813</v>
      </c>
      <c r="I17" s="19" t="n">
        <v>11.691834</v>
      </c>
      <c r="J17" s="19"/>
      <c r="K17" s="19"/>
      <c r="L17" s="19"/>
      <c r="M17" s="19"/>
      <c r="N17" s="21" t="n">
        <f aca="false">COUNT(C17:M17)</f>
        <v>7</v>
      </c>
      <c r="O17" s="19" t="n">
        <v>11.691834</v>
      </c>
      <c r="P17" s="19" t="n">
        <v>11.691834</v>
      </c>
      <c r="Q17" s="19" t="n">
        <v>11.691834</v>
      </c>
      <c r="R17" s="19" t="n">
        <v>11.691834</v>
      </c>
      <c r="S17" s="19" t="n">
        <v>11.119813</v>
      </c>
      <c r="T17" s="19" t="n">
        <v>11.119813</v>
      </c>
      <c r="U17" s="19" t="n">
        <v>11.691834</v>
      </c>
      <c r="V17" s="19"/>
      <c r="W17" s="19"/>
      <c r="X17" s="19"/>
      <c r="Y17" s="19"/>
      <c r="Z17" s="22" t="n">
        <f aca="false">COUNT(O17:Y17)</f>
        <v>7</v>
      </c>
      <c r="AA17" s="20"/>
      <c r="AB17" s="20"/>
      <c r="AC17" s="20"/>
      <c r="AD17" s="20"/>
      <c r="AE17" s="20"/>
      <c r="AF17" s="20"/>
      <c r="AG17" s="20" t="n">
        <v>11.759253</v>
      </c>
      <c r="AH17" s="20"/>
      <c r="AI17" s="20"/>
      <c r="AJ17" s="21" t="n">
        <f aca="false">COUNT(AA17:AI17)</f>
        <v>1</v>
      </c>
      <c r="AK17" s="21" t="n">
        <f aca="false">SUM(N17,Z17,AJ17)</f>
        <v>15</v>
      </c>
      <c r="AL17" s="21" t="n">
        <v>11.691834</v>
      </c>
      <c r="AN17" s="0" t="n">
        <f aca="false">MIN($O17:$Y17,$AA17:$AI17)</f>
        <v>11.119813</v>
      </c>
      <c r="AO17" s="0" t="n">
        <f aca="false">MAX($O17:$Y17,$AA17:$AI17)</f>
        <v>11.759253</v>
      </c>
      <c r="AP17" s="23" t="n">
        <f aca="false">IF(AN17=AO17,1,0)</f>
        <v>0</v>
      </c>
    </row>
    <row r="18" customFormat="false" ht="19.7" hidden="false" customHeight="false" outlineLevel="0" collapsed="false">
      <c r="A18" s="17" t="s">
        <v>35</v>
      </c>
      <c r="B18" s="22" t="n">
        <v>17.618726</v>
      </c>
      <c r="C18" s="19" t="n">
        <v>15.049586</v>
      </c>
      <c r="D18" s="19" t="n">
        <v>15.049586</v>
      </c>
      <c r="E18" s="19" t="n">
        <v>15.049586</v>
      </c>
      <c r="F18" s="19" t="n">
        <v>15.049586</v>
      </c>
      <c r="G18" s="19" t="n">
        <v>15.049586</v>
      </c>
      <c r="H18" s="19" t="n">
        <v>15.049586</v>
      </c>
      <c r="I18" s="19" t="n">
        <v>15.049586</v>
      </c>
      <c r="J18" s="19" t="n">
        <v>15.049586</v>
      </c>
      <c r="K18" s="19" t="n">
        <v>15.049586</v>
      </c>
      <c r="L18" s="19"/>
      <c r="M18" s="19"/>
      <c r="N18" s="21" t="n">
        <f aca="false">COUNT(C18:M18)</f>
        <v>9</v>
      </c>
      <c r="O18" s="19" t="n">
        <v>15.049586</v>
      </c>
      <c r="P18" s="19" t="n">
        <v>15.049586</v>
      </c>
      <c r="Q18" s="19" t="n">
        <v>15.049586</v>
      </c>
      <c r="R18" s="19" t="n">
        <v>15.049586</v>
      </c>
      <c r="S18" s="19" t="n">
        <v>15.049586</v>
      </c>
      <c r="T18" s="19" t="n">
        <v>15.049586</v>
      </c>
      <c r="U18" s="19"/>
      <c r="V18" s="19" t="n">
        <v>15.049586</v>
      </c>
      <c r="W18" s="19"/>
      <c r="X18" s="19"/>
      <c r="Y18" s="19"/>
      <c r="Z18" s="22" t="n">
        <f aca="false">COUNT(O18:Y18)</f>
        <v>7</v>
      </c>
      <c r="AA18" s="19"/>
      <c r="AB18" s="19"/>
      <c r="AC18" s="19"/>
      <c r="AD18" s="19"/>
      <c r="AE18" s="19"/>
      <c r="AF18" s="19"/>
      <c r="AG18" s="19"/>
      <c r="AH18" s="19"/>
      <c r="AI18" s="19"/>
      <c r="AJ18" s="21" t="n">
        <f aca="false">COUNT(AA18:AI18)</f>
        <v>0</v>
      </c>
      <c r="AK18" s="21" t="n">
        <f aca="false">SUM(N18,Z18,AJ18)</f>
        <v>16</v>
      </c>
      <c r="AL18" s="22" t="n">
        <v>15.049586</v>
      </c>
      <c r="AM18" s="0" t="n">
        <v>1</v>
      </c>
      <c r="AN18" s="0" t="n">
        <f aca="false">MIN($O18:$Y18,$AA18:$AI18)</f>
        <v>15.049586</v>
      </c>
      <c r="AO18" s="0" t="n">
        <f aca="false">MAX($O18:$Y18,$AA18:$AI18)</f>
        <v>15.049586</v>
      </c>
      <c r="AP18" s="23" t="n">
        <f aca="false">IF(AN18=AO18,1,0)</f>
        <v>1</v>
      </c>
    </row>
    <row r="19" customFormat="false" ht="19.7" hidden="false" customHeight="false" outlineLevel="0" collapsed="false">
      <c r="A19" s="17" t="s">
        <v>36</v>
      </c>
      <c r="B19" s="22" t="n">
        <v>11.542151</v>
      </c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21" t="n">
        <f aca="false">COUNT(C19:M19)</f>
        <v>0</v>
      </c>
      <c r="O19" s="19"/>
      <c r="P19" s="19"/>
      <c r="Q19" s="19" t="n">
        <v>11.265567</v>
      </c>
      <c r="R19" s="19"/>
      <c r="S19" s="19"/>
      <c r="T19" s="19"/>
      <c r="U19" s="19"/>
      <c r="V19" s="19"/>
      <c r="W19" s="19"/>
      <c r="X19" s="19"/>
      <c r="Y19" s="19"/>
      <c r="Z19" s="22" t="n">
        <f aca="false">COUNT(O19:Y19)</f>
        <v>1</v>
      </c>
      <c r="AA19" s="20"/>
      <c r="AB19" s="20"/>
      <c r="AC19" s="20" t="n">
        <v>11.265567</v>
      </c>
      <c r="AD19" s="20"/>
      <c r="AE19" s="20"/>
      <c r="AF19" s="20"/>
      <c r="AG19" s="20" t="n">
        <v>12.734333</v>
      </c>
      <c r="AH19" s="20"/>
      <c r="AI19" s="20"/>
      <c r="AJ19" s="21" t="n">
        <f aca="false">COUNT(AA19:AI19)</f>
        <v>2</v>
      </c>
      <c r="AK19" s="21" t="n">
        <f aca="false">SUM(N19,Z19,AJ19)</f>
        <v>3</v>
      </c>
      <c r="AL19" s="21" t="n">
        <v>11.542151</v>
      </c>
      <c r="AN19" s="0" t="n">
        <f aca="false">MIN($O19:$Y19,$AA19:$AI19)</f>
        <v>11.265567</v>
      </c>
      <c r="AO19" s="0" t="n">
        <f aca="false">MAX($O19:$Y19,$AA19:$AI19)</f>
        <v>12.734333</v>
      </c>
      <c r="AP19" s="23" t="n">
        <f aca="false">IF(AN19=AO19,1,0)</f>
        <v>0</v>
      </c>
    </row>
    <row r="20" customFormat="false" ht="19.7" hidden="false" customHeight="false" outlineLevel="0" collapsed="false">
      <c r="A20" s="17" t="s">
        <v>37</v>
      </c>
      <c r="B20" s="22" t="n">
        <v>10.546876</v>
      </c>
      <c r="C20" s="20"/>
      <c r="D20" s="20" t="n">
        <v>8.910243</v>
      </c>
      <c r="E20" s="20" t="n">
        <v>10.516024</v>
      </c>
      <c r="F20" s="20"/>
      <c r="G20" s="20" t="n">
        <v>8.910243</v>
      </c>
      <c r="H20" s="20" t="n">
        <v>9.08378</v>
      </c>
      <c r="I20" s="20"/>
      <c r="J20" s="20" t="n">
        <v>10.546876</v>
      </c>
      <c r="K20" s="20"/>
      <c r="L20" s="20"/>
      <c r="M20" s="20"/>
      <c r="N20" s="21" t="n">
        <f aca="false">COUNT(C20:M20)</f>
        <v>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0"/>
      <c r="Z20" s="22" t="n">
        <f aca="false">COUNT(O20:Y20)</f>
        <v>0</v>
      </c>
      <c r="AA20" s="19" t="n">
        <v>9.78235</v>
      </c>
      <c r="AB20" s="19"/>
      <c r="AC20" s="19" t="n">
        <v>10.516024</v>
      </c>
      <c r="AD20" s="19"/>
      <c r="AE20" s="19"/>
      <c r="AF20" s="19"/>
      <c r="AG20" s="19"/>
      <c r="AH20" s="19"/>
      <c r="AI20" s="19"/>
      <c r="AJ20" s="21" t="n">
        <f aca="false">COUNT(AA20:AI20)</f>
        <v>2</v>
      </c>
      <c r="AK20" s="21" t="n">
        <f aca="false">SUM(N20,Z20,AJ20)</f>
        <v>7</v>
      </c>
      <c r="AL20" s="22" t="n">
        <v>8.910243</v>
      </c>
      <c r="AN20" s="0" t="n">
        <f aca="false">MIN($O20:$Y20,$AA20:$AI20)</f>
        <v>9.78235</v>
      </c>
      <c r="AO20" s="0" t="n">
        <f aca="false">MAX($O20:$Y20,$AA20:$AI20)</f>
        <v>10.516024</v>
      </c>
      <c r="AP20" s="23" t="n">
        <f aca="false">IF(AN20=AO20,1,0)</f>
        <v>0</v>
      </c>
    </row>
    <row r="21" customFormat="false" ht="19.7" hidden="false" customHeight="false" outlineLevel="0" collapsed="false">
      <c r="A21" s="17" t="s">
        <v>38</v>
      </c>
      <c r="B21" s="22" t="n">
        <v>18.259032</v>
      </c>
      <c r="C21" s="19"/>
      <c r="D21" s="19" t="n">
        <v>17.161033</v>
      </c>
      <c r="E21" s="19" t="n">
        <v>16.717999</v>
      </c>
      <c r="F21" s="19"/>
      <c r="G21" s="19" t="n">
        <v>17.835235</v>
      </c>
      <c r="H21" s="20"/>
      <c r="I21" s="19" t="n">
        <v>17.2391</v>
      </c>
      <c r="J21" s="19" t="n">
        <v>17.809601</v>
      </c>
      <c r="K21" s="19" t="n">
        <v>19.761283</v>
      </c>
      <c r="L21" s="19"/>
      <c r="M21" s="19"/>
      <c r="N21" s="21" t="n">
        <f aca="false">COUNT(C21:M21)</f>
        <v>6</v>
      </c>
      <c r="O21" s="19"/>
      <c r="P21" s="19"/>
      <c r="Q21" s="19" t="n">
        <v>22.254929</v>
      </c>
      <c r="R21" s="19"/>
      <c r="S21" s="19"/>
      <c r="T21" s="19"/>
      <c r="U21" s="19"/>
      <c r="V21" s="19"/>
      <c r="W21" s="19"/>
      <c r="X21" s="19"/>
      <c r="Y21" s="19"/>
      <c r="Z21" s="22" t="n">
        <f aca="false">COUNT(O21:Y21)</f>
        <v>1</v>
      </c>
      <c r="AA21" s="20" t="n">
        <v>18.070891</v>
      </c>
      <c r="AB21" s="20"/>
      <c r="AC21" s="20" t="n">
        <v>17.963071</v>
      </c>
      <c r="AD21" s="20"/>
      <c r="AE21" s="20"/>
      <c r="AF21" s="20"/>
      <c r="AG21" s="20"/>
      <c r="AH21" s="20"/>
      <c r="AI21" s="20"/>
      <c r="AJ21" s="21" t="n">
        <f aca="false">COUNT(AA21:AI21)</f>
        <v>2</v>
      </c>
      <c r="AK21" s="21" t="n">
        <f aca="false">SUM(N21,Z21,AJ21)</f>
        <v>9</v>
      </c>
      <c r="AL21" s="21" t="n">
        <v>17.835235</v>
      </c>
      <c r="AN21" s="0" t="n">
        <f aca="false">MIN($O21:$Y21,$AA21:$AI21)</f>
        <v>17.963071</v>
      </c>
      <c r="AO21" s="0" t="n">
        <f aca="false">MAX($O21:$Y21,$AA21:$AI21)</f>
        <v>22.254929</v>
      </c>
      <c r="AP21" s="23" t="n">
        <f aca="false">IF(AN21=AO21,1,0)</f>
        <v>0</v>
      </c>
    </row>
    <row r="22" customFormat="false" ht="19.7" hidden="false" customHeight="false" outlineLevel="0" collapsed="false">
      <c r="A22" s="17" t="s">
        <v>39</v>
      </c>
      <c r="B22" s="22" t="n">
        <v>12.555471</v>
      </c>
      <c r="C22" s="19" t="n">
        <v>12.506395</v>
      </c>
      <c r="D22" s="19" t="n">
        <v>12.506395</v>
      </c>
      <c r="E22" s="19" t="n">
        <v>12.506395</v>
      </c>
      <c r="F22" s="19" t="n">
        <v>12.506395</v>
      </c>
      <c r="G22" s="19" t="n">
        <v>12.506395</v>
      </c>
      <c r="H22" s="19" t="n">
        <v>12.506395</v>
      </c>
      <c r="I22" s="19" t="n">
        <v>12.506395</v>
      </c>
      <c r="J22" s="19" t="n">
        <v>12.506395</v>
      </c>
      <c r="K22" s="19" t="n">
        <v>12.506395</v>
      </c>
      <c r="L22" s="19"/>
      <c r="M22" s="19"/>
      <c r="N22" s="21" t="n">
        <f aca="false">COUNT(C22:M22)</f>
        <v>9</v>
      </c>
      <c r="O22" s="19" t="n">
        <v>12.506395</v>
      </c>
      <c r="P22" s="19" t="n">
        <v>12.506395</v>
      </c>
      <c r="Q22" s="19" t="n">
        <v>12.506395</v>
      </c>
      <c r="R22" s="19" t="n">
        <v>12.506395</v>
      </c>
      <c r="S22" s="19" t="n">
        <v>12.506395</v>
      </c>
      <c r="T22" s="19" t="n">
        <v>12.506395</v>
      </c>
      <c r="U22" s="19" t="n">
        <v>12.506395</v>
      </c>
      <c r="V22" s="19" t="n">
        <v>12.506395</v>
      </c>
      <c r="W22" s="19" t="n">
        <v>12.506395</v>
      </c>
      <c r="X22" s="19"/>
      <c r="Y22" s="19"/>
      <c r="Z22" s="22" t="n">
        <f aca="false">COUNT(O22:Y22)</f>
        <v>9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1" t="n">
        <f aca="false">COUNT(AA22:AI22)</f>
        <v>0</v>
      </c>
      <c r="AK22" s="21" t="n">
        <f aca="false">SUM(N22,Z22,AJ22)</f>
        <v>18</v>
      </c>
      <c r="AL22" s="21" t="n">
        <v>12.506395</v>
      </c>
      <c r="AN22" s="0" t="n">
        <f aca="false">MIN($O22:$Y22,$AA22:$AI22)</f>
        <v>12.506395</v>
      </c>
      <c r="AO22" s="0" t="n">
        <f aca="false">MAX($O22:$Y22,$AA22:$AI22)</f>
        <v>12.506395</v>
      </c>
      <c r="AP22" s="23" t="n">
        <f aca="false">IF(AN22=AO22,1,0)</f>
        <v>1</v>
      </c>
    </row>
    <row r="23" customFormat="false" ht="19.7" hidden="false" customHeight="false" outlineLevel="0" collapsed="false">
      <c r="A23" s="17" t="s">
        <v>40</v>
      </c>
      <c r="B23" s="22" t="n">
        <v>10.78866</v>
      </c>
      <c r="C23" s="19" t="n">
        <v>10.78866</v>
      </c>
      <c r="D23" s="19" t="n">
        <v>10.78866</v>
      </c>
      <c r="E23" s="19" t="n">
        <v>10.860337</v>
      </c>
      <c r="F23" s="19"/>
      <c r="G23" s="19" t="n">
        <v>10.78866</v>
      </c>
      <c r="H23" s="20" t="n">
        <v>10.78866</v>
      </c>
      <c r="I23" s="19"/>
      <c r="J23" s="19"/>
      <c r="K23" s="19" t="n">
        <v>10.78866</v>
      </c>
      <c r="L23" s="19"/>
      <c r="M23" s="19"/>
      <c r="N23" s="21" t="n">
        <f aca="false">COUNT(C23:M23)</f>
        <v>6</v>
      </c>
      <c r="O23" s="19"/>
      <c r="P23" s="19"/>
      <c r="Q23" s="19"/>
      <c r="R23" s="19"/>
      <c r="S23" s="19"/>
      <c r="T23" s="19"/>
      <c r="U23" s="19"/>
      <c r="V23" s="19"/>
      <c r="W23" s="19"/>
      <c r="X23" s="19" t="n">
        <v>9.965764</v>
      </c>
      <c r="Y23" s="19"/>
      <c r="Z23" s="22" t="n">
        <f aca="false">COUNT(O23:Y23)</f>
        <v>1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1" t="n">
        <f aca="false">COUNT(AA23:AI23)</f>
        <v>0</v>
      </c>
      <c r="AK23" s="21" t="n">
        <f aca="false">SUM(N23,Z23,AJ23)</f>
        <v>7</v>
      </c>
      <c r="AL23" s="22" t="n">
        <v>10.78866</v>
      </c>
      <c r="AN23" s="0" t="n">
        <f aca="false">MIN($O23:$Y23,$AA23:$AI23)</f>
        <v>9.965764</v>
      </c>
      <c r="AO23" s="0" t="n">
        <f aca="false">MAX($O23:$Y23,$AA23:$AI23)</f>
        <v>9.965764</v>
      </c>
      <c r="AP23" s="23" t="n">
        <f aca="false">IF(AN23=AO23,1,0)</f>
        <v>1</v>
      </c>
    </row>
    <row r="24" customFormat="false" ht="19.7" hidden="false" customHeight="false" outlineLevel="0" collapsed="false">
      <c r="A24" s="17" t="s">
        <v>41</v>
      </c>
      <c r="B24" s="22" t="n">
        <v>4.629804</v>
      </c>
      <c r="C24" s="19" t="n">
        <v>6.232431</v>
      </c>
      <c r="D24" s="19" t="n">
        <v>6.232431</v>
      </c>
      <c r="E24" s="19" t="n">
        <v>4.481014</v>
      </c>
      <c r="F24" s="19" t="n">
        <v>4.481014</v>
      </c>
      <c r="G24" s="19" t="n">
        <v>6.232431</v>
      </c>
      <c r="H24" s="20" t="n">
        <v>4.481014</v>
      </c>
      <c r="I24" s="19" t="n">
        <v>4.481014</v>
      </c>
      <c r="J24" s="19"/>
      <c r="K24" s="19" t="n">
        <v>6.232431</v>
      </c>
      <c r="L24" s="19"/>
      <c r="M24" s="19"/>
      <c r="N24" s="21" t="n">
        <f aca="false">COUNT(C24:M24)</f>
        <v>8</v>
      </c>
      <c r="O24" s="19" t="n">
        <v>6.232431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2" t="n">
        <f aca="false">COUNT(O24:Y24)</f>
        <v>1</v>
      </c>
      <c r="AA24" s="20"/>
      <c r="AB24" s="20"/>
      <c r="AC24" s="20" t="n">
        <v>4.368303</v>
      </c>
      <c r="AD24" s="20"/>
      <c r="AE24" s="20"/>
      <c r="AF24" s="20"/>
      <c r="AG24" s="20"/>
      <c r="AH24" s="20"/>
      <c r="AI24" s="20"/>
      <c r="AJ24" s="21" t="n">
        <f aca="false">COUNT(AA24:AI24)</f>
        <v>1</v>
      </c>
      <c r="AK24" s="21" t="n">
        <f aca="false">SUM(N24,Z24,AJ24)</f>
        <v>10</v>
      </c>
      <c r="AL24" s="22" t="n">
        <v>4.368303</v>
      </c>
      <c r="AN24" s="0" t="n">
        <f aca="false">MIN($O24:$Y24,$AA24:$AI24)</f>
        <v>4.368303</v>
      </c>
      <c r="AO24" s="0" t="n">
        <f aca="false">MAX($O24:$Y24,$AA24:$AI24)</f>
        <v>6.232431</v>
      </c>
      <c r="AP24" s="23" t="n">
        <f aca="false">IF(AN24=AO24,1,0)</f>
        <v>0</v>
      </c>
    </row>
    <row r="25" customFormat="false" ht="19.7" hidden="false" customHeight="false" outlineLevel="0" collapsed="false">
      <c r="A25" s="17" t="s">
        <v>42</v>
      </c>
      <c r="B25" s="22" t="n">
        <v>7.355654</v>
      </c>
      <c r="C25" s="20"/>
      <c r="D25" s="20"/>
      <c r="E25" s="20"/>
      <c r="F25" s="19"/>
      <c r="G25" s="20"/>
      <c r="H25" s="20"/>
      <c r="I25" s="20"/>
      <c r="J25" s="20"/>
      <c r="K25" s="20"/>
      <c r="L25" s="20"/>
      <c r="M25" s="20"/>
      <c r="N25" s="21" t="n">
        <f aca="false">COUNT(C25:M25)</f>
        <v>0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0"/>
      <c r="Z25" s="22" t="n">
        <f aca="false">COUNT(O25:Y25)</f>
        <v>0</v>
      </c>
      <c r="AA25" s="19"/>
      <c r="AB25" s="19"/>
      <c r="AC25" s="19"/>
      <c r="AD25" s="19"/>
      <c r="AE25" s="19"/>
      <c r="AF25" s="19"/>
      <c r="AG25" s="19"/>
      <c r="AH25" s="19"/>
      <c r="AI25" s="19"/>
      <c r="AJ25" s="21" t="n">
        <f aca="false">COUNT(AA25:AI25)</f>
        <v>0</v>
      </c>
      <c r="AK25" s="21" t="n">
        <f aca="false">SUM(N25,Z25,AJ25)</f>
        <v>0</v>
      </c>
      <c r="AL25" s="22" t="n">
        <v>7.355654</v>
      </c>
      <c r="AN25" s="0" t="n">
        <f aca="false">MIN($O25:$Y25,$AA25:$AI25)</f>
        <v>0</v>
      </c>
      <c r="AO25" s="0" t="n">
        <f aca="false">MAX($O25:$Y25,$AA25:$AI25)</f>
        <v>0</v>
      </c>
      <c r="AP25" s="23" t="n">
        <f aca="false">IF(AN25=AO25,1,0)</f>
        <v>1</v>
      </c>
    </row>
    <row r="26" customFormat="false" ht="19.7" hidden="false" customHeight="false" outlineLevel="0" collapsed="false">
      <c r="A26" s="17" t="s">
        <v>43</v>
      </c>
      <c r="B26" s="22" t="n">
        <v>8.315427</v>
      </c>
      <c r="C26" s="19"/>
      <c r="D26" s="19" t="n">
        <v>6.017683</v>
      </c>
      <c r="E26" s="19"/>
      <c r="F26" s="19"/>
      <c r="G26" s="19" t="n">
        <v>8.308195</v>
      </c>
      <c r="H26" s="19" t="n">
        <v>7.705203</v>
      </c>
      <c r="I26" s="19"/>
      <c r="J26" s="19"/>
      <c r="K26" s="19" t="n">
        <v>7.678207</v>
      </c>
      <c r="L26" s="19"/>
      <c r="M26" s="19"/>
      <c r="N26" s="21" t="n">
        <f aca="false">COUNT(C26:M26)</f>
        <v>4</v>
      </c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22" t="n">
        <f aca="false">COUNT(O26:Y26)</f>
        <v>0</v>
      </c>
      <c r="AA26" s="19" t="n">
        <v>8.147429</v>
      </c>
      <c r="AB26" s="19"/>
      <c r="AC26" s="19" t="n">
        <v>7.460053</v>
      </c>
      <c r="AD26" s="19"/>
      <c r="AE26" s="19"/>
      <c r="AF26" s="19"/>
      <c r="AG26" s="19"/>
      <c r="AH26" s="19"/>
      <c r="AI26" s="19"/>
      <c r="AJ26" s="21" t="n">
        <f aca="false">COUNT(AA26:AI26)</f>
        <v>2</v>
      </c>
      <c r="AK26" s="21" t="n">
        <f aca="false">SUM(N26,Z26,AJ26)</f>
        <v>6</v>
      </c>
      <c r="AL26" s="21" t="n">
        <v>7.678207</v>
      </c>
      <c r="AN26" s="0" t="n">
        <f aca="false">MIN($O26:$Y26,$AA26:$AI26)</f>
        <v>7.460053</v>
      </c>
      <c r="AO26" s="0" t="n">
        <f aca="false">MAX($O26:$Y26,$AA26:$AI26)</f>
        <v>8.147429</v>
      </c>
      <c r="AP26" s="23" t="n">
        <f aca="false">IF(AN26=AO26,1,0)</f>
        <v>0</v>
      </c>
    </row>
    <row r="27" customFormat="false" ht="19.7" hidden="false" customHeight="false" outlineLevel="0" collapsed="false">
      <c r="A27" s="17" t="s">
        <v>44</v>
      </c>
      <c r="B27" s="22" t="n">
        <v>15.047972</v>
      </c>
      <c r="C27" s="19" t="n">
        <v>15.509847</v>
      </c>
      <c r="D27" s="19" t="n">
        <v>15.509847</v>
      </c>
      <c r="E27" s="19" t="n">
        <v>15.509847</v>
      </c>
      <c r="F27" s="19" t="n">
        <v>15.509847</v>
      </c>
      <c r="G27" s="19" t="n">
        <v>15.509847</v>
      </c>
      <c r="H27" s="19" t="n">
        <v>15.509847</v>
      </c>
      <c r="I27" s="19" t="n">
        <v>15.509847</v>
      </c>
      <c r="J27" s="19" t="n">
        <v>15.509847</v>
      </c>
      <c r="K27" s="19" t="n">
        <v>15.509847</v>
      </c>
      <c r="L27" s="19" t="n">
        <v>15.509847</v>
      </c>
      <c r="M27" s="19"/>
      <c r="N27" s="21" t="n">
        <f aca="false">COUNT(C27:M27)</f>
        <v>10</v>
      </c>
      <c r="O27" s="19" t="n">
        <v>15.509847</v>
      </c>
      <c r="P27" s="19" t="n">
        <v>15.509847</v>
      </c>
      <c r="Q27" s="19" t="n">
        <v>15.509847</v>
      </c>
      <c r="R27" s="19" t="n">
        <v>15.509847</v>
      </c>
      <c r="S27" s="19" t="n">
        <v>15.509847</v>
      </c>
      <c r="T27" s="19" t="n">
        <v>15.509847</v>
      </c>
      <c r="U27" s="19" t="n">
        <v>15.509847</v>
      </c>
      <c r="V27" s="19" t="n">
        <v>15.509847</v>
      </c>
      <c r="W27" s="19" t="n">
        <v>15.509847</v>
      </c>
      <c r="X27" s="19" t="n">
        <v>15.509847</v>
      </c>
      <c r="Y27" s="19"/>
      <c r="Z27" s="22" t="n">
        <f aca="false">COUNT(O27:Y27)</f>
        <v>10</v>
      </c>
      <c r="AA27" s="20"/>
      <c r="AB27" s="20"/>
      <c r="AC27" s="19"/>
      <c r="AD27" s="19"/>
      <c r="AE27" s="19"/>
      <c r="AF27" s="19"/>
      <c r="AG27" s="19"/>
      <c r="AH27" s="19"/>
      <c r="AI27" s="19"/>
      <c r="AJ27" s="21" t="n">
        <f aca="false">COUNT(AA27:AI27)</f>
        <v>0</v>
      </c>
      <c r="AK27" s="21" t="n">
        <f aca="false">SUM(N27,Z27,AJ27)</f>
        <v>20</v>
      </c>
      <c r="AL27" s="22" t="n">
        <v>21.808937</v>
      </c>
      <c r="AN27" s="0" t="n">
        <f aca="false">MIN($O27:$Y27,$AA27:$AI27)</f>
        <v>15.509847</v>
      </c>
      <c r="AO27" s="0" t="n">
        <f aca="false">MAX($O27:$Y27,$AA27:$AI27)</f>
        <v>15.509847</v>
      </c>
      <c r="AP27" s="23" t="n">
        <f aca="false">IF(AN27=AO27,1,0)</f>
        <v>1</v>
      </c>
    </row>
    <row r="28" customFormat="false" ht="19.7" hidden="false" customHeight="false" outlineLevel="0" collapsed="false">
      <c r="A28" s="17" t="s">
        <v>45</v>
      </c>
      <c r="B28" s="22" t="n">
        <v>11.994302</v>
      </c>
      <c r="C28" s="20" t="n">
        <v>11.830623</v>
      </c>
      <c r="D28" s="20" t="n">
        <v>11.830623</v>
      </c>
      <c r="E28" s="19" t="n">
        <v>11.907626</v>
      </c>
      <c r="F28" s="20"/>
      <c r="G28" s="20" t="n">
        <v>11.830623</v>
      </c>
      <c r="H28" s="19" t="n">
        <v>11.830623</v>
      </c>
      <c r="I28" s="20" t="n">
        <v>11.830623</v>
      </c>
      <c r="J28" s="20" t="n">
        <v>11.830623</v>
      </c>
      <c r="K28" s="20" t="n">
        <v>11.830623</v>
      </c>
      <c r="L28" s="20"/>
      <c r="M28" s="20"/>
      <c r="N28" s="21" t="n">
        <f aca="false">COUNT(C28:M28)</f>
        <v>8</v>
      </c>
      <c r="O28" s="19" t="n">
        <v>11.830623</v>
      </c>
      <c r="P28" s="19" t="n">
        <v>11.830623</v>
      </c>
      <c r="Q28" s="19" t="n">
        <v>19.07534</v>
      </c>
      <c r="R28" s="19"/>
      <c r="S28" s="19" t="n">
        <v>11.830623</v>
      </c>
      <c r="T28" s="19" t="n">
        <v>11.830623</v>
      </c>
      <c r="U28" s="19" t="n">
        <v>11.994302</v>
      </c>
      <c r="V28" s="19"/>
      <c r="W28" s="19"/>
      <c r="X28" s="19"/>
      <c r="Y28" s="20"/>
      <c r="Z28" s="22" t="n">
        <f aca="false">COUNT(O28:Y28)+2</f>
        <v>8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1" t="n">
        <f aca="false">COUNT(AA28:AI28)</f>
        <v>0</v>
      </c>
      <c r="AK28" s="21" t="n">
        <f aca="false">SUM(N28,Z28,AJ28)</f>
        <v>16</v>
      </c>
      <c r="AL28" s="22" t="n">
        <v>11.830623</v>
      </c>
      <c r="AN28" s="0" t="n">
        <f aca="false">MIN($O28:$Y28,$AA28:$AI28)</f>
        <v>11.830623</v>
      </c>
      <c r="AO28" s="0" t="n">
        <f aca="false">MAX($O28:$Y28,$AA28:$AI28)</f>
        <v>19.07534</v>
      </c>
      <c r="AP28" s="23" t="n">
        <f aca="false">IF(AN28=AO28,1,0)</f>
        <v>0</v>
      </c>
    </row>
    <row r="29" customFormat="false" ht="19.7" hidden="false" customHeight="false" outlineLevel="0" collapsed="false">
      <c r="A29" s="17" t="s">
        <v>46</v>
      </c>
      <c r="B29" s="22" t="n">
        <v>5.189463</v>
      </c>
      <c r="C29" s="20"/>
      <c r="D29" s="20" t="n">
        <v>5.188817</v>
      </c>
      <c r="E29" s="20"/>
      <c r="F29" s="19"/>
      <c r="G29" s="20"/>
      <c r="H29" s="19"/>
      <c r="I29" s="20"/>
      <c r="J29" s="20"/>
      <c r="K29" s="20"/>
      <c r="L29" s="20"/>
      <c r="M29" s="20"/>
      <c r="N29" s="21" t="n">
        <f aca="false">COUNT(C29:M29)</f>
        <v>1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0"/>
      <c r="Z29" s="22" t="n">
        <f aca="false">COUNT(O29:Y29)</f>
        <v>0</v>
      </c>
      <c r="AA29" s="19"/>
      <c r="AB29" s="19"/>
      <c r="AC29" s="19"/>
      <c r="AD29" s="19"/>
      <c r="AE29" s="19"/>
      <c r="AF29" s="19"/>
      <c r="AG29" s="19"/>
      <c r="AH29" s="19"/>
      <c r="AI29" s="19"/>
      <c r="AJ29" s="21" t="n">
        <f aca="false">COUNT(AA29:AI29)</f>
        <v>0</v>
      </c>
      <c r="AK29" s="21" t="n">
        <f aca="false">SUM(N29,Z29,AJ29)</f>
        <v>1</v>
      </c>
      <c r="AL29" s="22" t="n">
        <v>5.189463</v>
      </c>
      <c r="AN29" s="0" t="n">
        <f aca="false">MIN($O29:$Y29,$AA29:$AI29)</f>
        <v>0</v>
      </c>
      <c r="AO29" s="0" t="n">
        <f aca="false">MAX($O29:$Y29,$AA29:$AI29)</f>
        <v>0</v>
      </c>
      <c r="AP29" s="23" t="n">
        <f aca="false">IF(AN29=AO29,1,0)</f>
        <v>1</v>
      </c>
    </row>
    <row r="30" customFormat="false" ht="19.7" hidden="false" customHeight="false" outlineLevel="0" collapsed="false">
      <c r="A30" s="17" t="s">
        <v>47</v>
      </c>
      <c r="B30" s="22" t="n">
        <v>5.175292</v>
      </c>
      <c r="C30" s="20" t="n">
        <v>5.150144</v>
      </c>
      <c r="D30" s="20" t="n">
        <v>5.150144</v>
      </c>
      <c r="E30" s="19" t="n">
        <v>5.150144</v>
      </c>
      <c r="F30" s="20"/>
      <c r="G30" s="20" t="n">
        <v>5.150144</v>
      </c>
      <c r="H30" s="20" t="n">
        <v>5.150144</v>
      </c>
      <c r="I30" s="20" t="n">
        <v>5.150144</v>
      </c>
      <c r="J30" s="20" t="n">
        <v>5.150144</v>
      </c>
      <c r="K30" s="20" t="n">
        <v>5.150144</v>
      </c>
      <c r="L30" s="20"/>
      <c r="M30" s="20"/>
      <c r="N30" s="21" t="n">
        <f aca="false">COUNT(C30:M30)</f>
        <v>8</v>
      </c>
      <c r="O30" s="19" t="n">
        <v>5.150144</v>
      </c>
      <c r="P30" s="19" t="n">
        <v>5.150144</v>
      </c>
      <c r="Q30" s="19" t="n">
        <v>5.150144</v>
      </c>
      <c r="R30" s="19" t="n">
        <v>5.150144</v>
      </c>
      <c r="S30" s="19" t="n">
        <v>5.150144</v>
      </c>
      <c r="T30" s="19"/>
      <c r="U30" s="19" t="n">
        <v>5.150144</v>
      </c>
      <c r="V30" s="19" t="n">
        <v>5.150144</v>
      </c>
      <c r="W30" s="19" t="n">
        <v>5.150144</v>
      </c>
      <c r="X30" s="19" t="n">
        <v>5.150144</v>
      </c>
      <c r="Y30" s="20" t="n">
        <v>5.150144</v>
      </c>
      <c r="Z30" s="22" t="n">
        <f aca="false">COUNT(O30:Y30)</f>
        <v>10</v>
      </c>
      <c r="AA30" s="19"/>
      <c r="AB30" s="19"/>
      <c r="AC30" s="19"/>
      <c r="AD30" s="19"/>
      <c r="AE30" s="19"/>
      <c r="AF30" s="19"/>
      <c r="AG30" s="19"/>
      <c r="AH30" s="19"/>
      <c r="AI30" s="19"/>
      <c r="AJ30" s="21" t="n">
        <f aca="false">COUNT(AA30:AI30)</f>
        <v>0</v>
      </c>
      <c r="AK30" s="21" t="n">
        <f aca="false">SUM(N30,Z30,AJ30)</f>
        <v>18</v>
      </c>
      <c r="AL30" s="22" t="n">
        <v>5.150144</v>
      </c>
      <c r="AN30" s="0" t="n">
        <f aca="false">MIN($O30:$Y30,$AA30:$AI30)</f>
        <v>5.150144</v>
      </c>
      <c r="AO30" s="0" t="n">
        <f aca="false">MAX($O30:$Y30,$AA30:$AI30)</f>
        <v>5.150144</v>
      </c>
      <c r="AP30" s="23" t="n">
        <f aca="false">IF(AN30=AO30,1,0)</f>
        <v>1</v>
      </c>
    </row>
    <row r="31" customFormat="false" ht="19.7" hidden="false" customHeight="false" outlineLevel="0" collapsed="false">
      <c r="A31" s="17" t="s">
        <v>48</v>
      </c>
      <c r="B31" s="22" t="n">
        <v>8.279546</v>
      </c>
      <c r="C31" s="19" t="n">
        <v>8.279546</v>
      </c>
      <c r="D31" s="20" t="n">
        <v>8.279546</v>
      </c>
      <c r="E31" s="19" t="n">
        <v>6.427071</v>
      </c>
      <c r="F31" s="19" t="n">
        <v>6.427071</v>
      </c>
      <c r="G31" s="19" t="n">
        <v>8.279546</v>
      </c>
      <c r="H31" s="19" t="n">
        <v>8.279546</v>
      </c>
      <c r="I31" s="19"/>
      <c r="J31" s="19" t="n">
        <v>8.279546</v>
      </c>
      <c r="K31" s="19"/>
      <c r="L31" s="19"/>
      <c r="M31" s="19"/>
      <c r="N31" s="21" t="n">
        <f aca="false">COUNT(C31:M31)</f>
        <v>7</v>
      </c>
      <c r="O31" s="19" t="n">
        <v>8.279546</v>
      </c>
      <c r="P31" s="19" t="n">
        <v>8.279546</v>
      </c>
      <c r="Q31" s="19"/>
      <c r="R31" s="19" t="n">
        <v>8.279546</v>
      </c>
      <c r="S31" s="19" t="n">
        <v>8.279546</v>
      </c>
      <c r="T31" s="19" t="n">
        <v>8.279546</v>
      </c>
      <c r="U31" s="19" t="n">
        <v>8.279546</v>
      </c>
      <c r="V31" s="19" t="n">
        <v>8.279546</v>
      </c>
      <c r="W31" s="19" t="n">
        <v>8.279546</v>
      </c>
      <c r="X31" s="19"/>
      <c r="Y31" s="19"/>
      <c r="Z31" s="22" t="n">
        <f aca="false">COUNT(O31:Y31)</f>
        <v>8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21" t="n">
        <f aca="false">COUNT(AA31:AI31)</f>
        <v>0</v>
      </c>
      <c r="AK31" s="21" t="n">
        <f aca="false">SUM(N31,Z31,AJ31)</f>
        <v>15</v>
      </c>
      <c r="AL31" s="21" t="n">
        <v>6.413613</v>
      </c>
      <c r="AN31" s="0" t="n">
        <f aca="false">MIN($O31:$Y31,$AA31:$AI31)</f>
        <v>8.279546</v>
      </c>
      <c r="AO31" s="0" t="n">
        <f aca="false">MAX($O31:$Y31,$AA31:$AI31)</f>
        <v>8.279546</v>
      </c>
      <c r="AP31" s="23" t="n">
        <f aca="false">IF(AN31=AO31,1,0)</f>
        <v>1</v>
      </c>
    </row>
    <row r="32" customFormat="false" ht="19.7" hidden="false" customHeight="false" outlineLevel="0" collapsed="false">
      <c r="A32" s="17" t="s">
        <v>49</v>
      </c>
      <c r="B32" s="22" t="n">
        <v>9.913214</v>
      </c>
      <c r="C32" s="19" t="n">
        <v>9.89113</v>
      </c>
      <c r="D32" s="19" t="n">
        <v>9.89113</v>
      </c>
      <c r="E32" s="19" t="n">
        <v>9.89113</v>
      </c>
      <c r="F32" s="19" t="n">
        <v>9.89113</v>
      </c>
      <c r="G32" s="19" t="n">
        <v>9.89113</v>
      </c>
      <c r="H32" s="19" t="n">
        <v>9.89113</v>
      </c>
      <c r="I32" s="19" t="n">
        <v>9.89113</v>
      </c>
      <c r="J32" s="19" t="n">
        <v>9.89113</v>
      </c>
      <c r="K32" s="19" t="n">
        <v>9.89113</v>
      </c>
      <c r="L32" s="19" t="n">
        <v>9.89113</v>
      </c>
      <c r="M32" s="19"/>
      <c r="N32" s="21" t="n">
        <f aca="false">COUNT(C32:M32)</f>
        <v>10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22" t="n">
        <f aca="false">COUNT(O32:Y32)</f>
        <v>0</v>
      </c>
      <c r="AA32" s="19" t="n">
        <v>12.493679</v>
      </c>
      <c r="AB32" s="19"/>
      <c r="AC32" s="19"/>
      <c r="AD32" s="19"/>
      <c r="AE32" s="19"/>
      <c r="AF32" s="19"/>
      <c r="AG32" s="19"/>
      <c r="AH32" s="19"/>
      <c r="AI32" s="19"/>
      <c r="AJ32" s="21" t="n">
        <f aca="false">COUNT(AA32:AI32)</f>
        <v>1</v>
      </c>
      <c r="AK32" s="21" t="n">
        <f aca="false">SUM(N32,Z32,AJ32)</f>
        <v>11</v>
      </c>
      <c r="AL32" s="21" t="n">
        <v>9.940056</v>
      </c>
      <c r="AN32" s="0" t="n">
        <f aca="false">MIN($O32:$Y32,$AA32:$AI32)</f>
        <v>12.493679</v>
      </c>
      <c r="AO32" s="0" t="n">
        <f aca="false">MAX($O32:$Y32,$AA32:$AI32)</f>
        <v>12.493679</v>
      </c>
      <c r="AP32" s="23" t="n">
        <f aca="false">IF(AN32=AO32,1,0)</f>
        <v>1</v>
      </c>
    </row>
    <row r="33" customFormat="false" ht="19.7" hidden="false" customHeight="false" outlineLevel="0" collapsed="false">
      <c r="A33" s="17" t="s">
        <v>50</v>
      </c>
      <c r="B33" s="22" t="n">
        <v>8.127468</v>
      </c>
      <c r="C33" s="19"/>
      <c r="D33" s="19" t="n">
        <v>6.541544</v>
      </c>
      <c r="E33" s="19"/>
      <c r="F33" s="19" t="n">
        <v>8.13037</v>
      </c>
      <c r="G33" s="19" t="n">
        <v>8.242359</v>
      </c>
      <c r="H33" s="19" t="n">
        <v>8.13037</v>
      </c>
      <c r="I33" s="19" t="n">
        <v>8.127468</v>
      </c>
      <c r="J33" s="19"/>
      <c r="K33" s="19" t="n">
        <v>8.13037</v>
      </c>
      <c r="L33" s="19"/>
      <c r="M33" s="19"/>
      <c r="N33" s="21" t="n">
        <f aca="false">COUNT(C33:M33)</f>
        <v>6</v>
      </c>
      <c r="O33" s="19"/>
      <c r="P33" s="19"/>
      <c r="Q33" s="19"/>
      <c r="R33" s="19"/>
      <c r="S33" s="19"/>
      <c r="T33" s="19" t="n">
        <v>8.13037</v>
      </c>
      <c r="U33" s="19"/>
      <c r="V33" s="19"/>
      <c r="W33" s="19"/>
      <c r="X33" s="19"/>
      <c r="Y33" s="19"/>
      <c r="Z33" s="22" t="n">
        <f aca="false">COUNT(O33:Y33)</f>
        <v>1</v>
      </c>
      <c r="AA33" s="19" t="n">
        <v>8.108708</v>
      </c>
      <c r="AB33" s="19"/>
      <c r="AC33" s="19" t="n">
        <v>8.118797</v>
      </c>
      <c r="AD33" s="19"/>
      <c r="AE33" s="19"/>
      <c r="AF33" s="19"/>
      <c r="AG33" s="19" t="n">
        <v>8.120222</v>
      </c>
      <c r="AH33" s="19"/>
      <c r="AI33" s="19"/>
      <c r="AJ33" s="21" t="n">
        <f aca="false">COUNT(AA33:AI33)</f>
        <v>3</v>
      </c>
      <c r="AK33" s="21" t="n">
        <f aca="false">SUM(N33,Z33,AJ33)</f>
        <v>10</v>
      </c>
      <c r="AL33" s="21" t="n">
        <v>8.108708</v>
      </c>
      <c r="AN33" s="0" t="n">
        <f aca="false">MIN($O33:$Y33,$AA33:$AI33)</f>
        <v>8.108708</v>
      </c>
      <c r="AO33" s="0" t="n">
        <f aca="false">MAX($O33:$Y33,$AA33:$AI33)</f>
        <v>8.13037</v>
      </c>
      <c r="AP33" s="23" t="n">
        <f aca="false">IF(AN33=AO33,1,0)</f>
        <v>0</v>
      </c>
    </row>
    <row r="34" customFormat="false" ht="19.7" hidden="false" customHeight="false" outlineLevel="0" collapsed="false">
      <c r="A34" s="17" t="s">
        <v>51</v>
      </c>
      <c r="B34" s="22" t="n">
        <v>12.236477</v>
      </c>
      <c r="C34" s="20" t="n">
        <v>12.236477</v>
      </c>
      <c r="D34" s="20" t="n">
        <v>12.236477</v>
      </c>
      <c r="E34" s="20" t="n">
        <v>12.236477</v>
      </c>
      <c r="F34" s="20" t="n">
        <v>12.236477</v>
      </c>
      <c r="G34" s="20" t="n">
        <v>12.236477</v>
      </c>
      <c r="H34" s="20" t="n">
        <v>12.236477</v>
      </c>
      <c r="I34" s="19" t="n">
        <v>12.236477</v>
      </c>
      <c r="J34" s="19"/>
      <c r="K34" s="19" t="n">
        <v>12.236477</v>
      </c>
      <c r="L34" s="19"/>
      <c r="M34" s="19"/>
      <c r="N34" s="21" t="n">
        <f aca="false">COUNT(C34:M34)</f>
        <v>8</v>
      </c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22" t="n">
        <f aca="false">COUNT(O34:Y34)</f>
        <v>0</v>
      </c>
      <c r="AA34" s="19"/>
      <c r="AB34" s="19"/>
      <c r="AC34" s="19"/>
      <c r="AD34" s="19"/>
      <c r="AE34" s="19"/>
      <c r="AF34" s="19"/>
      <c r="AG34" s="19"/>
      <c r="AH34" s="19"/>
      <c r="AI34" s="19"/>
      <c r="AJ34" s="21" t="n">
        <f aca="false">COUNT(AA34:AI34)</f>
        <v>0</v>
      </c>
      <c r="AK34" s="21" t="n">
        <f aca="false">SUM(N34,Z34,AJ34)</f>
        <v>8</v>
      </c>
      <c r="AL34" s="21" t="n">
        <v>12.236477</v>
      </c>
      <c r="AN34" s="0" t="n">
        <f aca="false">MIN($O34:$Y34,$AA34:$AI34)</f>
        <v>0</v>
      </c>
      <c r="AO34" s="0" t="n">
        <f aca="false">MAX($O34:$Y34,$AA34:$AI34)</f>
        <v>0</v>
      </c>
      <c r="AP34" s="23" t="n">
        <f aca="false">IF(AN34=AO34,1,0)</f>
        <v>1</v>
      </c>
    </row>
    <row r="35" customFormat="false" ht="19.7" hidden="false" customHeight="false" outlineLevel="0" collapsed="false">
      <c r="A35" s="17" t="s">
        <v>52</v>
      </c>
      <c r="B35" s="22" t="n">
        <v>7.439952</v>
      </c>
      <c r="C35" s="19"/>
      <c r="D35" s="19"/>
      <c r="E35" s="19"/>
      <c r="F35" s="19"/>
      <c r="G35" s="20"/>
      <c r="H35" s="20"/>
      <c r="I35" s="19"/>
      <c r="J35" s="19"/>
      <c r="K35" s="19"/>
      <c r="L35" s="19"/>
      <c r="M35" s="19"/>
      <c r="N35" s="21" t="n">
        <f aca="false">COUNT(C35:M35)</f>
        <v>0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2" t="n">
        <f aca="false">COUNT(O35:Y35)</f>
        <v>0</v>
      </c>
      <c r="AA35" s="19"/>
      <c r="AB35" s="19"/>
      <c r="AC35" s="19"/>
      <c r="AD35" s="19"/>
      <c r="AE35" s="19"/>
      <c r="AF35" s="19"/>
      <c r="AG35" s="19"/>
      <c r="AH35" s="19"/>
      <c r="AI35" s="19"/>
      <c r="AJ35" s="21" t="n">
        <f aca="false">COUNT(AA35:AI35)</f>
        <v>0</v>
      </c>
      <c r="AK35" s="21" t="n">
        <f aca="false">SUM(N35,Z35,AJ35)</f>
        <v>0</v>
      </c>
      <c r="AL35" s="21" t="n">
        <v>7.439952</v>
      </c>
      <c r="AN35" s="0" t="n">
        <f aca="false">MIN($O35:$Y35,$AA35:$AI35)</f>
        <v>0</v>
      </c>
      <c r="AO35" s="0" t="n">
        <f aca="false">MAX($O35:$Y35,$AA35:$AI35)</f>
        <v>0</v>
      </c>
      <c r="AP35" s="23" t="n">
        <f aca="false">IF(AN35=AO35,1,0)</f>
        <v>1</v>
      </c>
    </row>
    <row r="36" customFormat="false" ht="19.7" hidden="false" customHeight="false" outlineLevel="0" collapsed="false">
      <c r="A36" s="17" t="s">
        <v>53</v>
      </c>
      <c r="B36" s="22" t="n">
        <v>9.89618</v>
      </c>
      <c r="C36" s="19"/>
      <c r="D36" s="24"/>
      <c r="E36" s="19"/>
      <c r="F36" s="19"/>
      <c r="G36" s="19"/>
      <c r="H36" s="19"/>
      <c r="I36" s="19"/>
      <c r="J36" s="19"/>
      <c r="K36" s="19"/>
      <c r="L36" s="19"/>
      <c r="M36" s="19" t="n">
        <v>10.876651</v>
      </c>
      <c r="N36" s="21" t="n">
        <f aca="false">COUNT(C36:M36)</f>
        <v>1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2" t="n">
        <f aca="false">COUNT(O36:Y36)</f>
        <v>0</v>
      </c>
      <c r="AA36" s="19"/>
      <c r="AB36" s="19"/>
      <c r="AC36" s="20"/>
      <c r="AD36" s="20"/>
      <c r="AE36" s="19"/>
      <c r="AF36" s="19"/>
      <c r="AG36" s="19" t="n">
        <v>10.56463</v>
      </c>
      <c r="AH36" s="19"/>
      <c r="AI36" s="19"/>
      <c r="AJ36" s="21" t="n">
        <f aca="false">COUNT(AA36:AI36)</f>
        <v>1</v>
      </c>
      <c r="AK36" s="21" t="n">
        <f aca="false">SUM(N36,Z36,AJ36)</f>
        <v>2</v>
      </c>
      <c r="AL36" s="22" t="n">
        <v>9.89618</v>
      </c>
      <c r="AN36" s="0" t="n">
        <f aca="false">MIN($O36:$Y36,$AA36:$AI36)</f>
        <v>10.56463</v>
      </c>
      <c r="AO36" s="0" t="n">
        <f aca="false">MAX($O36:$Y36,$AA36:$AI36)</f>
        <v>10.56463</v>
      </c>
      <c r="AP36" s="23" t="n">
        <f aca="false">IF(AN36=AO36,1,0)</f>
        <v>1</v>
      </c>
    </row>
    <row r="37" customFormat="false" ht="19.7" hidden="false" customHeight="false" outlineLevel="0" collapsed="false">
      <c r="A37" s="17" t="s">
        <v>54</v>
      </c>
      <c r="B37" s="22" t="n">
        <v>6.56984</v>
      </c>
      <c r="C37" s="19" t="n">
        <v>7.627996</v>
      </c>
      <c r="D37" s="20" t="n">
        <v>7.627996</v>
      </c>
      <c r="E37" s="19"/>
      <c r="F37" s="19" t="n">
        <v>7.627996</v>
      </c>
      <c r="G37" s="19" t="n">
        <v>7.627996</v>
      </c>
      <c r="H37" s="19" t="n">
        <v>7.627996</v>
      </c>
      <c r="I37" s="19" t="n">
        <v>7.627996</v>
      </c>
      <c r="J37" s="19"/>
      <c r="K37" s="19"/>
      <c r="L37" s="19"/>
      <c r="M37" s="19"/>
      <c r="N37" s="21" t="n">
        <f aca="false">COUNT(C37:M37)</f>
        <v>6</v>
      </c>
      <c r="O37" s="19" t="n">
        <v>7.627996</v>
      </c>
      <c r="P37" s="19" t="n">
        <v>7.627996</v>
      </c>
      <c r="Q37" s="19" t="n">
        <v>7.627996</v>
      </c>
      <c r="R37" s="19"/>
      <c r="S37" s="19" t="n">
        <v>7.627996</v>
      </c>
      <c r="T37" s="19" t="n">
        <v>7.627996</v>
      </c>
      <c r="U37" s="19" t="n">
        <v>7.627996</v>
      </c>
      <c r="V37" s="19" t="n">
        <v>7.627996</v>
      </c>
      <c r="W37" s="19" t="n">
        <v>7.627996</v>
      </c>
      <c r="X37" s="19" t="n">
        <v>7.627996</v>
      </c>
      <c r="Y37" s="19"/>
      <c r="Z37" s="22" t="n">
        <f aca="false">COUNT(O37:Y37)</f>
        <v>9</v>
      </c>
      <c r="AA37" s="19"/>
      <c r="AB37" s="19"/>
      <c r="AC37" s="20"/>
      <c r="AD37" s="20"/>
      <c r="AE37" s="19"/>
      <c r="AF37" s="19"/>
      <c r="AG37" s="19" t="n">
        <v>8.900102</v>
      </c>
      <c r="AH37" s="19"/>
      <c r="AI37" s="19"/>
      <c r="AJ37" s="21" t="n">
        <f aca="false">COUNT(AA37:AI37)</f>
        <v>1</v>
      </c>
      <c r="AK37" s="21" t="n">
        <f aca="false">SUM(N37,Z37,AJ37)</f>
        <v>16</v>
      </c>
      <c r="AL37" s="22" t="n">
        <v>7.627996</v>
      </c>
      <c r="AN37" s="0" t="n">
        <f aca="false">MIN($O37:$Y37,$AA37:$AI37)</f>
        <v>7.627996</v>
      </c>
      <c r="AO37" s="0" t="n">
        <f aca="false">MAX($O37:$Y37,$AA37:$AI37)</f>
        <v>8.900102</v>
      </c>
      <c r="AP37" s="23" t="n">
        <f aca="false">IF(AN37=AO37,1,0)</f>
        <v>0</v>
      </c>
    </row>
    <row r="38" customFormat="false" ht="19.7" hidden="false" customHeight="false" outlineLevel="0" collapsed="false">
      <c r="A38" s="17" t="s">
        <v>55</v>
      </c>
      <c r="B38" s="22" t="n">
        <v>20.889431</v>
      </c>
      <c r="C38" s="19" t="n">
        <v>21.217187</v>
      </c>
      <c r="D38" s="19" t="n">
        <v>21.692845</v>
      </c>
      <c r="E38" s="19" t="n">
        <v>21.692845</v>
      </c>
      <c r="F38" s="19" t="n">
        <v>21.692845</v>
      </c>
      <c r="G38" s="19" t="n">
        <v>21.692845</v>
      </c>
      <c r="H38" s="19" t="n">
        <v>21.692845</v>
      </c>
      <c r="I38" s="19" t="n">
        <v>21.692845</v>
      </c>
      <c r="J38" s="19" t="n">
        <v>21.692845</v>
      </c>
      <c r="K38" s="19" t="n">
        <v>21.692845</v>
      </c>
      <c r="L38" s="19" t="n">
        <v>21.692845</v>
      </c>
      <c r="M38" s="19"/>
      <c r="N38" s="21" t="n">
        <f aca="false">COUNT(C38:M38)</f>
        <v>10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22" t="n">
        <f aca="false">COUNT(O38:Y38)</f>
        <v>0</v>
      </c>
      <c r="AA38" s="19" t="n">
        <v>21.059606</v>
      </c>
      <c r="AB38" s="19"/>
      <c r="AC38" s="19"/>
      <c r="AD38" s="19"/>
      <c r="AE38" s="19"/>
      <c r="AF38" s="19"/>
      <c r="AG38" s="19"/>
      <c r="AH38" s="19"/>
      <c r="AI38" s="19"/>
      <c r="AJ38" s="21" t="n">
        <f aca="false">COUNT(AA38:AI38)</f>
        <v>1</v>
      </c>
      <c r="AK38" s="21" t="n">
        <f aca="false">SUM(N38,Z38,AJ38)</f>
        <v>11</v>
      </c>
      <c r="AL38" s="21" t="n">
        <v>20.765809</v>
      </c>
      <c r="AN38" s="0" t="n">
        <f aca="false">MIN($O38:$Y38,$AA38:$AI38)</f>
        <v>21.059606</v>
      </c>
      <c r="AO38" s="0" t="n">
        <f aca="false">MAX($O38:$Y38,$AA38:$AI38)</f>
        <v>21.059606</v>
      </c>
      <c r="AP38" s="23" t="n">
        <f aca="false">IF(AN38=AO38,1,0)</f>
        <v>1</v>
      </c>
    </row>
    <row r="39" customFormat="false" ht="19.7" hidden="false" customHeight="false" outlineLevel="0" collapsed="false">
      <c r="A39" s="17" t="s">
        <v>56</v>
      </c>
      <c r="B39" s="22" t="n">
        <v>3.632395</v>
      </c>
      <c r="C39" s="19" t="n">
        <v>3.776243</v>
      </c>
      <c r="D39" s="20" t="n">
        <v>3.776243</v>
      </c>
      <c r="E39" s="20" t="n">
        <v>3.776243</v>
      </c>
      <c r="F39" s="19" t="n">
        <v>3.776243</v>
      </c>
      <c r="G39" s="19" t="n">
        <v>3.776243</v>
      </c>
      <c r="H39" s="19" t="n">
        <v>3.776243</v>
      </c>
      <c r="I39" s="19" t="n">
        <v>3.776243</v>
      </c>
      <c r="J39" s="19"/>
      <c r="K39" s="19"/>
      <c r="L39" s="19"/>
      <c r="M39" s="19"/>
      <c r="N39" s="21" t="n">
        <f aca="false">COUNT(C39:M39)</f>
        <v>7</v>
      </c>
      <c r="O39" s="19" t="n">
        <v>3.776243</v>
      </c>
      <c r="P39" s="19" t="n">
        <v>3.776243</v>
      </c>
      <c r="Q39" s="19" t="n">
        <v>3.776243</v>
      </c>
      <c r="R39" s="19" t="n">
        <v>3.776243</v>
      </c>
      <c r="S39" s="19" t="n">
        <v>3.776243</v>
      </c>
      <c r="T39" s="19" t="n">
        <v>3.776243</v>
      </c>
      <c r="U39" s="19" t="n">
        <v>3.776243</v>
      </c>
      <c r="V39" s="19"/>
      <c r="W39" s="19" t="n">
        <v>3.776243</v>
      </c>
      <c r="X39" s="19"/>
      <c r="Y39" s="19"/>
      <c r="Z39" s="22" t="n">
        <f aca="false">COUNT(O39:Y39)</f>
        <v>8</v>
      </c>
      <c r="AA39" s="19"/>
      <c r="AB39" s="19"/>
      <c r="AC39" s="19"/>
      <c r="AD39" s="19"/>
      <c r="AE39" s="19"/>
      <c r="AF39" s="19"/>
      <c r="AG39" s="19"/>
      <c r="AH39" s="19"/>
      <c r="AI39" s="19"/>
      <c r="AJ39" s="21" t="n">
        <f aca="false">COUNT(AA39:AI39)</f>
        <v>0</v>
      </c>
      <c r="AK39" s="21" t="n">
        <f aca="false">SUM(N39,Z39,AJ39)</f>
        <v>15</v>
      </c>
      <c r="AL39" s="21" t="n">
        <v>3.776243</v>
      </c>
      <c r="AN39" s="0" t="n">
        <f aca="false">MIN($O39:$Y39,$AA39:$AI39)</f>
        <v>3.776243</v>
      </c>
      <c r="AO39" s="0" t="n">
        <f aca="false">MAX($O39:$Y39,$AA39:$AI39)</f>
        <v>3.776243</v>
      </c>
      <c r="AP39" s="23" t="n">
        <f aca="false">IF(AN39=AO39,1,0)</f>
        <v>1</v>
      </c>
    </row>
    <row r="40" customFormat="false" ht="19.7" hidden="false" customHeight="false" outlineLevel="0" collapsed="false">
      <c r="A40" s="17" t="s">
        <v>57</v>
      </c>
      <c r="B40" s="22" t="n">
        <v>9.106652</v>
      </c>
      <c r="C40" s="19" t="n">
        <v>10.079338</v>
      </c>
      <c r="D40" s="20" t="n">
        <v>10.079338</v>
      </c>
      <c r="E40" s="19" t="n">
        <v>10.079338</v>
      </c>
      <c r="F40" s="19" t="n">
        <v>10.079338</v>
      </c>
      <c r="G40" s="19" t="n">
        <v>10.079338</v>
      </c>
      <c r="H40" s="19" t="n">
        <v>10.079338</v>
      </c>
      <c r="I40" s="20" t="n">
        <v>10.079338</v>
      </c>
      <c r="J40" s="20" t="n">
        <v>10.079338</v>
      </c>
      <c r="K40" s="20" t="n">
        <v>10.079338</v>
      </c>
      <c r="L40" s="20" t="n">
        <v>10.079338</v>
      </c>
      <c r="M40" s="20"/>
      <c r="N40" s="21" t="n">
        <f aca="false">COUNT(C40:M40)</f>
        <v>10</v>
      </c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20" t="n">
        <v>10.079338</v>
      </c>
      <c r="Z40" s="22" t="n">
        <f aca="false">COUNT(O40:Y40)</f>
        <v>1</v>
      </c>
      <c r="AA40" s="19" t="n">
        <v>10.079338</v>
      </c>
      <c r="AB40" s="19"/>
      <c r="AC40" s="19"/>
      <c r="AD40" s="19"/>
      <c r="AE40" s="19"/>
      <c r="AF40" s="19"/>
      <c r="AG40" s="19"/>
      <c r="AH40" s="19"/>
      <c r="AI40" s="19"/>
      <c r="AJ40" s="21" t="n">
        <f aca="false">COUNT(AA40:AI40)</f>
        <v>1</v>
      </c>
      <c r="AK40" s="21" t="n">
        <f aca="false">SUM(N40,Z40,AJ40)</f>
        <v>12</v>
      </c>
      <c r="AL40" s="22" t="n">
        <v>10.079338</v>
      </c>
      <c r="AN40" s="0" t="n">
        <f aca="false">MIN($O40:$Y40,$AA40:$AI40)</f>
        <v>10.079338</v>
      </c>
      <c r="AO40" s="0" t="n">
        <f aca="false">MAX($O40:$Y40,$AA40:$AI40)</f>
        <v>10.079338</v>
      </c>
      <c r="AP40" s="23" t="n">
        <f aca="false">IF(AN40=AO40,1,0)</f>
        <v>1</v>
      </c>
    </row>
    <row r="41" customFormat="false" ht="15" hidden="false" customHeight="false" outlineLevel="0" collapsed="false">
      <c r="A41" s="25" t="s">
        <v>58</v>
      </c>
      <c r="B41" s="27"/>
      <c r="C41" s="26" t="n">
        <f aca="false">COUNT(C6:C40)</f>
        <v>20</v>
      </c>
      <c r="D41" s="26" t="n">
        <f aca="false">COUNT(D6:D40)</f>
        <v>27</v>
      </c>
      <c r="E41" s="26" t="n">
        <f aca="false">COUNT(E6:E40)</f>
        <v>21</v>
      </c>
      <c r="F41" s="26" t="n">
        <f aca="false">COUNT(F6:F40)</f>
        <v>17</v>
      </c>
      <c r="G41" s="26" t="n">
        <f aca="false">COUNT(G6:G40)</f>
        <v>26</v>
      </c>
      <c r="H41" s="26" t="n">
        <f aca="false">COUNT(H6:H40)</f>
        <v>24</v>
      </c>
      <c r="I41" s="26" t="n">
        <f aca="false">COUNT(I6:I40)</f>
        <v>21</v>
      </c>
      <c r="J41" s="26" t="n">
        <f aca="false">COUNT(J6:J40)</f>
        <v>14</v>
      </c>
      <c r="K41" s="26" t="n">
        <f aca="false">COUNT(K6:K40)</f>
        <v>20</v>
      </c>
      <c r="L41" s="26" t="n">
        <f aca="false">COUNT(L6:L40)</f>
        <v>5</v>
      </c>
      <c r="M41" s="26" t="n">
        <f aca="false">COUNT(M6:M40)</f>
        <v>1</v>
      </c>
      <c r="N41" s="26" t="n">
        <f aca="false">SUM(N6:N40)</f>
        <v>196</v>
      </c>
      <c r="O41" s="26" t="n">
        <f aca="false">COUNT(O6:O40)</f>
        <v>11</v>
      </c>
      <c r="P41" s="26" t="n">
        <f aca="false">COUNT(P6:P40)</f>
        <v>12</v>
      </c>
      <c r="Q41" s="26" t="n">
        <f aca="false">COUNT(Q6:Q40)</f>
        <v>13</v>
      </c>
      <c r="R41" s="26" t="n">
        <f aca="false">COUNT(R6:R40)</f>
        <v>9</v>
      </c>
      <c r="S41" s="26" t="n">
        <f aca="false">COUNT(S6:S40)</f>
        <v>10</v>
      </c>
      <c r="T41" s="26" t="n">
        <f aca="false">COUNT(T6:T40)</f>
        <v>9</v>
      </c>
      <c r="U41" s="26" t="n">
        <f aca="false">COUNT(U6:U40)</f>
        <v>9</v>
      </c>
      <c r="V41" s="26" t="n">
        <f aca="false">COUNT(V6:V40)</f>
        <v>7</v>
      </c>
      <c r="W41" s="26" t="n">
        <f aca="false">COUNT(W6:W40)</f>
        <v>7</v>
      </c>
      <c r="X41" s="26" t="n">
        <f aca="false">COUNT(X6:X40)</f>
        <v>6</v>
      </c>
      <c r="Y41" s="26" t="n">
        <f aca="false">COUNT(Y6:Y40)</f>
        <v>3</v>
      </c>
      <c r="Z41" s="26" t="n">
        <f aca="false">SUM(Z6:Z40)</f>
        <v>98</v>
      </c>
      <c r="AA41" s="26" t="n">
        <f aca="false">COUNT(AA6:AA40)</f>
        <v>12</v>
      </c>
      <c r="AB41" s="26" t="n">
        <f aca="false">COUNT(AB6:AB40)</f>
        <v>0</v>
      </c>
      <c r="AC41" s="26" t="n">
        <f aca="false">COUNT(AC6:AC40)</f>
        <v>8</v>
      </c>
      <c r="AD41" s="26" t="n">
        <f aca="false">COUNT(AD6:AD40)</f>
        <v>0</v>
      </c>
      <c r="AE41" s="26" t="n">
        <f aca="false">COUNT(AE6:AE40)</f>
        <v>0</v>
      </c>
      <c r="AF41" s="26" t="n">
        <f aca="false">COUNT(AF6:AF40)</f>
        <v>1</v>
      </c>
      <c r="AG41" s="26" t="n">
        <f aca="false">COUNT(AG6:AG40)</f>
        <v>6</v>
      </c>
      <c r="AH41" s="26" t="n">
        <f aca="false">COUNT(AH6:AH40)</f>
        <v>2</v>
      </c>
      <c r="AI41" s="26" t="n">
        <f aca="false">COUNT(AI6:AI40)</f>
        <v>0</v>
      </c>
      <c r="AJ41" s="26" t="n">
        <f aca="false">SUM(AJ6:AJ40)</f>
        <v>29</v>
      </c>
      <c r="AK41" s="26" t="n">
        <f aca="false">SUM(N41,Z41,AJ41)</f>
        <v>323</v>
      </c>
      <c r="AL41" s="27"/>
    </row>
    <row r="46" customFormat="false" ht="13.8" hidden="false" customHeight="false" outlineLevel="0" collapsed="false"/>
  </sheetData>
  <mergeCells count="42">
    <mergeCell ref="A1:AL2"/>
    <mergeCell ref="A3:A5"/>
    <mergeCell ref="B3:B5"/>
    <mergeCell ref="C3:L3"/>
    <mergeCell ref="M3:M5"/>
    <mergeCell ref="N3:N5"/>
    <mergeCell ref="O3:Y3"/>
    <mergeCell ref="Z3:Z5"/>
    <mergeCell ref="AA3:AI3"/>
    <mergeCell ref="AJ3:AJ5"/>
    <mergeCell ref="AK3:AK5"/>
    <mergeCell ref="AL3:AL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2017-07-13T16:19:44Z</dcterms:created>
  <dc:creator>Martha Yanet De la Cruz Ruiz</dc:creator>
  <dc:language>en-US</dc:language>
  <cp:lastModifiedBy>Luis Ruvalcaba</cp:lastModifiedBy>
  <dcterms:modified xsi:type="dcterms:W3CDTF">2017-08-21T22:04:49Z</dcterms:modified>
  <cp:revision>0</cp:revision>
</cp:coreProperties>
</file>