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-4900" yWindow="-21600" windowWidth="19200" windowHeight="211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I133" i="1"/>
  <c r="I139" i="1"/>
  <c r="K139" i="1"/>
  <c r="I138" i="1"/>
  <c r="K138" i="1"/>
  <c r="I137" i="1"/>
  <c r="K137" i="1"/>
  <c r="I136" i="1"/>
  <c r="K136" i="1"/>
  <c r="I135" i="1"/>
  <c r="K135" i="1"/>
  <c r="I134" i="1"/>
  <c r="K134" i="1"/>
  <c r="I7" i="1"/>
  <c r="K7" i="1"/>
  <c r="C154" i="1"/>
  <c r="I8" i="1"/>
  <c r="K8" i="1"/>
  <c r="E154" i="1"/>
  <c r="I9" i="1"/>
  <c r="K9" i="1"/>
  <c r="G154" i="1"/>
  <c r="I10" i="1"/>
  <c r="K10" i="1"/>
  <c r="I154" i="1"/>
  <c r="I11" i="1"/>
  <c r="K11" i="1"/>
  <c r="K154" i="1"/>
  <c r="I12" i="1"/>
  <c r="K12" i="1"/>
  <c r="M154" i="1"/>
  <c r="I117" i="1"/>
  <c r="I123" i="1"/>
  <c r="K123" i="1"/>
  <c r="I122" i="1"/>
  <c r="K122" i="1"/>
  <c r="I121" i="1"/>
  <c r="K121" i="1"/>
  <c r="I120" i="1"/>
  <c r="K120" i="1"/>
  <c r="I119" i="1"/>
  <c r="K119" i="1"/>
  <c r="I118" i="1"/>
  <c r="K118" i="1"/>
  <c r="I81" i="1"/>
  <c r="I87" i="1"/>
  <c r="K87" i="1"/>
  <c r="I86" i="1"/>
  <c r="K86" i="1"/>
  <c r="I85" i="1"/>
  <c r="K85" i="1"/>
  <c r="I84" i="1"/>
  <c r="K84" i="1"/>
  <c r="I83" i="1"/>
  <c r="K83" i="1"/>
  <c r="I82" i="1"/>
  <c r="K82" i="1"/>
  <c r="I66" i="1"/>
  <c r="I72" i="1"/>
  <c r="K72" i="1"/>
  <c r="I71" i="1"/>
  <c r="K71" i="1"/>
  <c r="I70" i="1"/>
  <c r="K70" i="1"/>
  <c r="I69" i="1"/>
  <c r="K69" i="1"/>
  <c r="I68" i="1"/>
  <c r="K68" i="1"/>
  <c r="I67" i="1"/>
  <c r="K67" i="1"/>
  <c r="I51" i="1"/>
  <c r="I57" i="1"/>
  <c r="K57" i="1"/>
  <c r="I56" i="1"/>
  <c r="K56" i="1"/>
  <c r="I55" i="1"/>
  <c r="K55" i="1"/>
  <c r="I54" i="1"/>
  <c r="K54" i="1"/>
  <c r="I53" i="1"/>
  <c r="K53" i="1"/>
  <c r="I52" i="1"/>
  <c r="K52" i="1"/>
  <c r="I36" i="1"/>
  <c r="I42" i="1"/>
  <c r="K42" i="1"/>
  <c r="I41" i="1"/>
  <c r="K41" i="1"/>
  <c r="I40" i="1"/>
  <c r="K40" i="1"/>
  <c r="I39" i="1"/>
  <c r="K39" i="1"/>
  <c r="I38" i="1"/>
  <c r="K38" i="1"/>
  <c r="I37" i="1"/>
  <c r="K37" i="1"/>
  <c r="I21" i="1"/>
  <c r="I27" i="1"/>
  <c r="K27" i="1"/>
  <c r="I26" i="1"/>
  <c r="K26" i="1"/>
  <c r="I25" i="1"/>
  <c r="K25" i="1"/>
  <c r="I24" i="1"/>
  <c r="K24" i="1"/>
  <c r="I23" i="1"/>
  <c r="K23" i="1"/>
  <c r="I22" i="1"/>
  <c r="K22" i="1"/>
  <c r="I6" i="1"/>
  <c r="I96" i="1"/>
  <c r="K102" i="1"/>
  <c r="M160" i="1"/>
  <c r="K101" i="1"/>
  <c r="K160" i="1"/>
  <c r="I100" i="1"/>
  <c r="K100" i="1"/>
  <c r="I160" i="1"/>
  <c r="I99" i="1"/>
  <c r="K99" i="1"/>
  <c r="G160" i="1"/>
  <c r="I98" i="1"/>
  <c r="K98" i="1"/>
  <c r="E160" i="1"/>
  <c r="I97" i="1"/>
  <c r="K97" i="1"/>
  <c r="C160" i="1"/>
  <c r="M159" i="1"/>
  <c r="K159" i="1"/>
  <c r="I159" i="1"/>
  <c r="G159" i="1"/>
  <c r="E159" i="1"/>
  <c r="C159" i="1"/>
  <c r="M158" i="1"/>
  <c r="K158" i="1"/>
  <c r="I158" i="1"/>
  <c r="G158" i="1"/>
  <c r="E158" i="1"/>
  <c r="C158" i="1"/>
  <c r="M157" i="1"/>
  <c r="K157" i="1"/>
  <c r="I157" i="1"/>
  <c r="G157" i="1"/>
  <c r="E157" i="1"/>
  <c r="C157" i="1"/>
  <c r="M156" i="1"/>
  <c r="K156" i="1"/>
  <c r="I156" i="1"/>
  <c r="G156" i="1"/>
  <c r="E156" i="1"/>
  <c r="C156" i="1"/>
  <c r="M155" i="1"/>
  <c r="K155" i="1"/>
  <c r="I155" i="1"/>
  <c r="G155" i="1"/>
  <c r="E155" i="1"/>
  <c r="C155" i="1"/>
</calcChain>
</file>

<file path=xl/sharedStrings.xml><?xml version="1.0" encoding="utf-8"?>
<sst xmlns="http://schemas.openxmlformats.org/spreadsheetml/2006/main" count="60" uniqueCount="22">
  <si>
    <t>200 x 200</t>
  </si>
  <si>
    <t>tseq</t>
  </si>
  <si>
    <t>400 x 400</t>
  </si>
  <si>
    <t>640 x 400</t>
  </si>
  <si>
    <t>1000 x 1000</t>
  </si>
  <si>
    <t>3000 x 3000</t>
  </si>
  <si>
    <t>5000 x 5000</t>
  </si>
  <si>
    <t>10000 x 10000</t>
  </si>
  <si>
    <t>mediana</t>
  </si>
  <si>
    <t>speed-up</t>
  </si>
  <si>
    <t>-</t>
  </si>
  <si>
    <t>Size \ Threads</t>
  </si>
  <si>
    <t>500 x 500</t>
  </si>
  <si>
    <t>100 x 100</t>
  </si>
  <si>
    <t>1000 x 10000</t>
  </si>
  <si>
    <t xml:space="preserve">qsub -qmei -lnodes=1:r652 </t>
  </si>
  <si>
    <t xml:space="preserve">qsub -qmei -lnodes=1:r642 </t>
  </si>
  <si>
    <t xml:space="preserve">qsub -qmei -lnodes=1:r662:ppn=40,walltime=59:00 parallelr652_T40,sh     </t>
  </si>
  <si>
    <t>0.008200</t>
  </si>
  <si>
    <t>0.008191</t>
  </si>
  <si>
    <t>0.008189</t>
  </si>
  <si>
    <t>0.007728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</si>
</sst>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2" applyBorder="1" applyAlignment="1">
      <alignment horizontal="center"/>
    </xf>
    <xf numFmtId="0" fontId="1" fillId="2" borderId="9" xfId="2" applyBorder="1" applyAlignment="1">
      <alignment horizontal="center"/>
    </xf>
    <xf numFmtId="0" fontId="1" fillId="2" borderId="11" xfId="2" applyBorder="1" applyAlignment="1">
      <alignment horizontal="center"/>
    </xf>
    <xf numFmtId="0" fontId="1" fillId="2" borderId="10" xfId="2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5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9" xfId="2" applyBorder="1" applyAlignment="1">
      <alignment horizontal="center" vertical="center"/>
    </xf>
    <xf numFmtId="0" fontId="1" fillId="2" borderId="11" xfId="2" applyBorder="1" applyAlignment="1">
      <alignment horizontal="center" vertical="center"/>
    </xf>
    <xf numFmtId="0" fontId="1" fillId="2" borderId="10" xfId="2" applyBorder="1" applyAlignment="1">
      <alignment horizontal="center" vertical="center"/>
    </xf>
    <xf numFmtId="0" fontId="0" fillId="0" borderId="0" xfId="0"/>
    <xf numFmtId="0" fontId="0" fillId="2" borderId="1" xfId="2" applyFont="1" applyBorder="1" applyAlignment="1">
      <alignment horizontal="center" vertical="center"/>
    </xf>
    <xf numFmtId="0" fontId="0" fillId="2" borderId="1" xfId="2" applyFont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2" fillId="0" borderId="0" xfId="1" applyAlignment="1">
      <alignment horizontal="center"/>
    </xf>
    <xf numFmtId="0" fontId="1" fillId="2" borderId="19" xfId="2" applyBorder="1" applyAlignment="1">
      <alignment horizontal="center" vertical="center"/>
    </xf>
    <xf numFmtId="0" fontId="1" fillId="2" borderId="20" xfId="2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/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9">
    <cellStyle name="20% - Accent3" xfId="2" builtinId="38"/>
    <cellStyle name="Explanatory Text" xfId="1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x 200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Sheet1!$K$7:$K$12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30920"/>
        <c:axId val="2147068104"/>
      </c:lineChart>
      <c:catAx>
        <c:axId val="-213313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27880796150481"/>
              <c:y val="0.887939632545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68104"/>
        <c:crosses val="autoZero"/>
        <c:auto val="1"/>
        <c:lblAlgn val="ctr"/>
        <c:lblOffset val="100"/>
        <c:noMultiLvlLbl val="0"/>
      </c:catAx>
      <c:valAx>
        <c:axId val="21470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>
            <c:manualLayout>
              <c:xMode val="edge"/>
              <c:yMode val="edge"/>
              <c:x val="0.025"/>
              <c:y val="0.379772528433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3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x 10000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Sheet1!$B$134:$B$139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Sheet1!$K$134:$K$139</c:f>
              <c:numCache>
                <c:formatCode>General</c:formatCode>
                <c:ptCount val="6"/>
                <c:pt idx="0">
                  <c:v>1.106194690265487</c:v>
                </c:pt>
                <c:pt idx="1">
                  <c:v>1.111859838274933</c:v>
                </c:pt>
                <c:pt idx="2">
                  <c:v>1.507675438596491</c:v>
                </c:pt>
                <c:pt idx="3">
                  <c:v>1.635606661379857</c:v>
                </c:pt>
                <c:pt idx="4">
                  <c:v>1.682300163132137</c:v>
                </c:pt>
                <c:pt idx="5">
                  <c:v>1.648681055155875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08312"/>
        <c:axId val="-2133504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3350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04152"/>
        <c:crosses val="autoZero"/>
        <c:auto val="1"/>
        <c:lblAlgn val="ctr"/>
        <c:lblOffset val="100"/>
        <c:noMultiLvlLbl val="0"/>
      </c:catAx>
      <c:valAx>
        <c:axId val="-21335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x 400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Sheet1!$B$22:$B$27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Sheet1!$K$22:$K$27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25272"/>
        <c:axId val="-2133826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Sheet1!$B$22:$B$27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4742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26968"/>
        <c:crosses val="autoZero"/>
        <c:auto val="1"/>
        <c:lblAlgn val="ctr"/>
        <c:lblOffset val="100"/>
        <c:noMultiLvlLbl val="0"/>
      </c:catAx>
      <c:valAx>
        <c:axId val="-21338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2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640 x 400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Sheet1!$K$37:$K$42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68328"/>
        <c:axId val="210823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Sheet1!$B$37:$B$42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3326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9384"/>
        <c:crosses val="autoZero"/>
        <c:auto val="1"/>
        <c:lblAlgn val="ctr"/>
        <c:lblOffset val="100"/>
        <c:noMultiLvlLbl val="0"/>
      </c:catAx>
      <c:valAx>
        <c:axId val="21082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6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x 1000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Sheet1!$B$52:$B$57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Sheet1!$K$52:$K$57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24504"/>
        <c:axId val="2108490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Sheet1!$B$52:$B$57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3332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90600"/>
        <c:crosses val="autoZero"/>
        <c:auto val="1"/>
        <c:lblAlgn val="ctr"/>
        <c:lblOffset val="100"/>
        <c:noMultiLvlLbl val="0"/>
      </c:catAx>
      <c:valAx>
        <c:axId val="21084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2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 x 3000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Sheet1!$B$67:$B$72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Sheet1!$K$67:$K$72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94536"/>
        <c:axId val="2108502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Sheet1!$B$67:$B$72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0849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02744"/>
        <c:crosses val="autoZero"/>
        <c:auto val="1"/>
        <c:lblAlgn val="ctr"/>
        <c:lblOffset val="100"/>
        <c:noMultiLvlLbl val="0"/>
      </c:catAx>
      <c:valAx>
        <c:axId val="21085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 x 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Sheet1!$B$82:$B$87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Sheet1!$K$82:$K$87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56856"/>
        <c:axId val="2108466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Sheet1!$B$82:$B$87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0845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66808"/>
        <c:crosses val="autoZero"/>
        <c:auto val="1"/>
        <c:lblAlgn val="ctr"/>
        <c:lblOffset val="100"/>
        <c:noMultiLvlLbl val="0"/>
      </c:catAx>
      <c:valAx>
        <c:axId val="21084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x 10000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Sheet1!$B$97:$B$102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Sheet1!$K$97:$K$102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87224"/>
        <c:axId val="2108365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0838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5192"/>
        <c:crosses val="autoZero"/>
        <c:auto val="1"/>
        <c:lblAlgn val="ctr"/>
        <c:lblOffset val="100"/>
        <c:noMultiLvlLbl val="0"/>
      </c:catAx>
      <c:valAx>
        <c:axId val="210836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Size vs Speed-up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Sheet1!$B$154:$B$160</c:f>
              <c:strCache>
                <c:ptCount val="7"/>
                <c:pt idx="0">
                  <c:v>200 x 200</c:v>
                </c:pt>
                <c:pt idx="1">
                  <c:v>400 x 400</c:v>
                </c:pt>
                <c:pt idx="2">
                  <c:v>640 x 400</c:v>
                </c:pt>
                <c:pt idx="3">
                  <c:v>1000 x 1000</c:v>
                </c:pt>
                <c:pt idx="4">
                  <c:v>3000 x 3000</c:v>
                </c:pt>
                <c:pt idx="5">
                  <c:v>5000 x 5000</c:v>
                </c:pt>
                <c:pt idx="6">
                  <c:v>10000 x 10000</c:v>
                </c:pt>
              </c:strCache>
            </c:strRef>
          </c:cat>
          <c:val>
            <c:numRef>
              <c:f>Sheet1!$C$154:$C$160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1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Sheet1!$B$154:$B$160</c:f>
              <c:strCache>
                <c:ptCount val="7"/>
                <c:pt idx="0">
                  <c:v>200 x 200</c:v>
                </c:pt>
                <c:pt idx="1">
                  <c:v>400 x 400</c:v>
                </c:pt>
                <c:pt idx="2">
                  <c:v>640 x 400</c:v>
                </c:pt>
                <c:pt idx="3">
                  <c:v>1000 x 1000</c:v>
                </c:pt>
                <c:pt idx="4">
                  <c:v>3000 x 3000</c:v>
                </c:pt>
                <c:pt idx="5">
                  <c:v>5000 x 5000</c:v>
                </c:pt>
                <c:pt idx="6">
                  <c:v>10000 x 10000</c:v>
                </c:pt>
              </c:strCache>
            </c:strRef>
          </c:cat>
          <c:val>
            <c:numRef>
              <c:f>Sheet1!$E$154:$E$160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2"/>
          <c:tx>
            <c:v>8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Sheet1!$B$154:$B$160</c:f>
              <c:strCache>
                <c:ptCount val="7"/>
                <c:pt idx="0">
                  <c:v>200 x 200</c:v>
                </c:pt>
                <c:pt idx="1">
                  <c:v>400 x 400</c:v>
                </c:pt>
                <c:pt idx="2">
                  <c:v>640 x 400</c:v>
                </c:pt>
                <c:pt idx="3">
                  <c:v>1000 x 1000</c:v>
                </c:pt>
                <c:pt idx="4">
                  <c:v>3000 x 3000</c:v>
                </c:pt>
                <c:pt idx="5">
                  <c:v>5000 x 5000</c:v>
                </c:pt>
                <c:pt idx="6">
                  <c:v>10000 x 10000</c:v>
                </c:pt>
              </c:strCache>
            </c:strRef>
          </c:cat>
          <c:val>
            <c:numRef>
              <c:f>Sheet1!$G$154:$G$160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3"/>
          <c:tx>
            <c:v>16 Threads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Sheet1!$B$154:$B$160</c:f>
              <c:strCache>
                <c:ptCount val="7"/>
                <c:pt idx="0">
                  <c:v>200 x 200</c:v>
                </c:pt>
                <c:pt idx="1">
                  <c:v>400 x 400</c:v>
                </c:pt>
                <c:pt idx="2">
                  <c:v>640 x 400</c:v>
                </c:pt>
                <c:pt idx="3">
                  <c:v>1000 x 1000</c:v>
                </c:pt>
                <c:pt idx="4">
                  <c:v>3000 x 3000</c:v>
                </c:pt>
                <c:pt idx="5">
                  <c:v>5000 x 5000</c:v>
                </c:pt>
                <c:pt idx="6">
                  <c:v>10000 x 10000</c:v>
                </c:pt>
              </c:strCache>
            </c:strRef>
          </c:cat>
          <c:val>
            <c:numRef>
              <c:f>Sheet1!$I$154:$I$160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8"/>
          <c:order val="4"/>
          <c:tx>
            <c:v>32 Threads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Sheet1!$B$154:$B$160</c:f>
              <c:strCache>
                <c:ptCount val="7"/>
                <c:pt idx="0">
                  <c:v>200 x 200</c:v>
                </c:pt>
                <c:pt idx="1">
                  <c:v>400 x 400</c:v>
                </c:pt>
                <c:pt idx="2">
                  <c:v>640 x 400</c:v>
                </c:pt>
                <c:pt idx="3">
                  <c:v>1000 x 1000</c:v>
                </c:pt>
                <c:pt idx="4">
                  <c:v>3000 x 3000</c:v>
                </c:pt>
                <c:pt idx="5">
                  <c:v>5000 x 5000</c:v>
                </c:pt>
                <c:pt idx="6">
                  <c:v>10000 x 10000</c:v>
                </c:pt>
              </c:strCache>
            </c:strRef>
          </c:cat>
          <c:val>
            <c:numRef>
              <c:f>Sheet1!$K$154:$K$160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5"/>
          <c:tx>
            <c:v>40 Threads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Sheet1!$B$154:$B$160</c:f>
              <c:strCache>
                <c:ptCount val="7"/>
                <c:pt idx="0">
                  <c:v>200 x 200</c:v>
                </c:pt>
                <c:pt idx="1">
                  <c:v>400 x 400</c:v>
                </c:pt>
                <c:pt idx="2">
                  <c:v>640 x 400</c:v>
                </c:pt>
                <c:pt idx="3">
                  <c:v>1000 x 1000</c:v>
                </c:pt>
                <c:pt idx="4">
                  <c:v>3000 x 3000</c:v>
                </c:pt>
                <c:pt idx="5">
                  <c:v>5000 x 5000</c:v>
                </c:pt>
                <c:pt idx="6">
                  <c:v>10000 x 10000</c:v>
                </c:pt>
              </c:strCache>
            </c:strRef>
          </c:cat>
          <c:val>
            <c:numRef>
              <c:f>Sheet1!$M$154:$M$160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141285416"/>
        <c:axId val="-2133295704"/>
      </c:barChart>
      <c:catAx>
        <c:axId val="214128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4865942144587"/>
              <c:y val="0.883310002916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95704"/>
        <c:crosses val="autoZero"/>
        <c:auto val="1"/>
        <c:lblAlgn val="ctr"/>
        <c:lblOffset val="100"/>
        <c:noMultiLvlLbl val="0"/>
      </c:catAx>
      <c:valAx>
        <c:axId val="-21332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>
            <c:manualLayout>
              <c:xMode val="edge"/>
              <c:yMode val="edge"/>
              <c:x val="0.0143326354534576"/>
              <c:y val="0.4425616068824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x 10000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Sheet1!$B$118:$B$123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Sheet1!$K$118:$K$123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35224"/>
        <c:axId val="-21329574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3353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57400"/>
        <c:crosses val="autoZero"/>
        <c:auto val="1"/>
        <c:lblAlgn val="ctr"/>
        <c:lblOffset val="100"/>
        <c:noMultiLvlLbl val="0"/>
      </c:catAx>
      <c:valAx>
        <c:axId val="-21329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3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2</xdr:row>
      <xdr:rowOff>38100</xdr:rowOff>
    </xdr:from>
    <xdr:to>
      <xdr:col>23</xdr:col>
      <xdr:colOff>504825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17</xdr:row>
      <xdr:rowOff>66675</xdr:rowOff>
    </xdr:from>
    <xdr:to>
      <xdr:col>23</xdr:col>
      <xdr:colOff>504825</xdr:colOff>
      <xdr:row>31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32</xdr:row>
      <xdr:rowOff>57150</xdr:rowOff>
    </xdr:from>
    <xdr:to>
      <xdr:col>23</xdr:col>
      <xdr:colOff>504825</xdr:colOff>
      <xdr:row>46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200025</xdr:colOff>
      <xdr:row>47</xdr:row>
      <xdr:rowOff>47625</xdr:rowOff>
    </xdr:from>
    <xdr:to>
      <xdr:col>23</xdr:col>
      <xdr:colOff>504825</xdr:colOff>
      <xdr:row>61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200025</xdr:colOff>
      <xdr:row>62</xdr:row>
      <xdr:rowOff>57150</xdr:rowOff>
    </xdr:from>
    <xdr:to>
      <xdr:col>23</xdr:col>
      <xdr:colOff>504825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200025</xdr:colOff>
      <xdr:row>77</xdr:row>
      <xdr:rowOff>57150</xdr:rowOff>
    </xdr:from>
    <xdr:to>
      <xdr:col>23</xdr:col>
      <xdr:colOff>504825</xdr:colOff>
      <xdr:row>91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241300</xdr:colOff>
      <xdr:row>91</xdr:row>
      <xdr:rowOff>63500</xdr:rowOff>
    </xdr:from>
    <xdr:to>
      <xdr:col>19</xdr:col>
      <xdr:colOff>0</xdr:colOff>
      <xdr:row>105</xdr:row>
      <xdr:rowOff>111125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295272</xdr:colOff>
      <xdr:row>162</xdr:row>
      <xdr:rowOff>123825</xdr:rowOff>
    </xdr:from>
    <xdr:to>
      <xdr:col>13</xdr:col>
      <xdr:colOff>314325</xdr:colOff>
      <xdr:row>177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152400</xdr:colOff>
      <xdr:row>113</xdr:row>
      <xdr:rowOff>165100</xdr:rowOff>
    </xdr:from>
    <xdr:to>
      <xdr:col>18</xdr:col>
      <xdr:colOff>584200</xdr:colOff>
      <xdr:row>128</xdr:row>
      <xdr:rowOff>34925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203200</xdr:colOff>
      <xdr:row>132</xdr:row>
      <xdr:rowOff>101600</xdr:rowOff>
    </xdr:from>
    <xdr:to>
      <xdr:col>18</xdr:col>
      <xdr:colOff>635000</xdr:colOff>
      <xdr:row>146</xdr:row>
      <xdr:rowOff>174625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61"/>
  <sheetViews>
    <sheetView tabSelected="1" workbookViewId="0">
      <selection activeCell="M34" sqref="M34"/>
    </sheetView>
  </sheetViews>
  <sheetFormatPr baseColWidth="10" defaultColWidth="8.83203125" defaultRowHeight="14" x14ac:dyDescent="0"/>
  <cols>
    <col min="2" max="2" width="16" style="8" customWidth="1"/>
    <col min="15" max="15" width="16" customWidth="1"/>
  </cols>
  <sheetData>
    <row r="3" spans="2:15">
      <c r="B3"/>
      <c r="C3" s="34" t="s">
        <v>17</v>
      </c>
      <c r="D3" s="34"/>
      <c r="E3" s="34"/>
      <c r="F3" s="34"/>
      <c r="G3" s="34"/>
      <c r="H3" s="34"/>
      <c r="I3" s="34"/>
      <c r="J3" s="34"/>
      <c r="K3" s="34"/>
    </row>
    <row r="4" spans="2:15" ht="15" thickBot="1"/>
    <row r="5" spans="2:15" ht="15" thickBot="1">
      <c r="B5" s="31" t="s">
        <v>12</v>
      </c>
      <c r="C5" s="21">
        <v>1</v>
      </c>
      <c r="D5" s="22">
        <v>2</v>
      </c>
      <c r="E5" s="22">
        <v>3</v>
      </c>
      <c r="F5" s="22">
        <v>4</v>
      </c>
      <c r="G5" s="22">
        <v>5</v>
      </c>
      <c r="H5" s="29"/>
      <c r="I5" s="17" t="s">
        <v>8</v>
      </c>
      <c r="J5" s="29"/>
      <c r="K5" s="17" t="s">
        <v>9</v>
      </c>
    </row>
    <row r="6" spans="2:15">
      <c r="B6" s="18" t="s">
        <v>1</v>
      </c>
      <c r="C6" s="2"/>
      <c r="D6" s="3"/>
      <c r="E6" s="3"/>
      <c r="F6" s="3"/>
      <c r="G6" s="3"/>
      <c r="H6" s="29"/>
      <c r="I6" s="1" t="e">
        <f t="shared" ref="I6:I12" si="0">MEDIAN(C6:G6)</f>
        <v>#NUM!</v>
      </c>
      <c r="J6" s="29"/>
      <c r="K6" s="15" t="s">
        <v>10</v>
      </c>
    </row>
    <row r="7" spans="2:15">
      <c r="B7" s="19">
        <v>2</v>
      </c>
      <c r="C7" s="14">
        <v>9.8709999999999996E-3</v>
      </c>
      <c r="D7" s="13">
        <v>1.2555999999999999E-2</v>
      </c>
      <c r="E7" s="13">
        <v>1.2049000000000001E-2</v>
      </c>
      <c r="F7" s="13">
        <v>9.4090000000000007E-3</v>
      </c>
      <c r="G7" s="13">
        <v>8.9730000000000001E-3</v>
      </c>
      <c r="H7" s="29"/>
      <c r="I7" s="11">
        <f t="shared" si="0"/>
        <v>9.8709999999999996E-3</v>
      </c>
      <c r="J7" s="29"/>
      <c r="K7" s="12" t="e">
        <f>I6/I7</f>
        <v>#NUM!</v>
      </c>
    </row>
    <row r="8" spans="2:15">
      <c r="B8" s="19">
        <v>4</v>
      </c>
      <c r="C8" s="14">
        <v>9.2130000000000007E-3</v>
      </c>
      <c r="D8" s="13">
        <v>9.3640000000000008E-3</v>
      </c>
      <c r="E8" s="13">
        <v>9.3500000000000007E-3</v>
      </c>
      <c r="F8" s="13">
        <v>9.41E-3</v>
      </c>
      <c r="G8" s="13">
        <v>1.2198000000000001E-2</v>
      </c>
      <c r="H8" s="29"/>
      <c r="I8" s="11">
        <f t="shared" si="0"/>
        <v>9.3640000000000008E-3</v>
      </c>
      <c r="J8" s="29"/>
      <c r="K8" s="12" t="e">
        <f>I6/I8</f>
        <v>#NUM!</v>
      </c>
    </row>
    <row r="9" spans="2:15">
      <c r="B9" s="19">
        <v>8</v>
      </c>
      <c r="C9" s="14">
        <v>6.3540000000000003E-3</v>
      </c>
      <c r="D9" s="13">
        <v>9.0799999999999995E-3</v>
      </c>
      <c r="E9" s="13">
        <v>8.3669999999999994E-3</v>
      </c>
      <c r="F9" s="13">
        <v>7.7860000000000004E-3</v>
      </c>
      <c r="G9" s="13">
        <v>8.4910000000000003E-3</v>
      </c>
      <c r="H9" s="29"/>
      <c r="I9" s="11">
        <f t="shared" si="0"/>
        <v>8.3669999999999994E-3</v>
      </c>
      <c r="J9" s="29"/>
      <c r="K9" s="12" t="e">
        <f>I6/I9</f>
        <v>#NUM!</v>
      </c>
    </row>
    <row r="10" spans="2:15">
      <c r="B10" s="19">
        <v>16</v>
      </c>
      <c r="C10" s="14">
        <v>7.3639999999999999E-3</v>
      </c>
      <c r="D10" s="13">
        <v>8.9130000000000008E-3</v>
      </c>
      <c r="E10" s="13">
        <v>8.9029999999999995E-3</v>
      </c>
      <c r="F10" s="13">
        <v>8.5240000000000003E-3</v>
      </c>
      <c r="G10" s="13">
        <v>7.8569999999999994E-3</v>
      </c>
      <c r="H10" s="29"/>
      <c r="I10" s="11">
        <f t="shared" si="0"/>
        <v>8.5240000000000003E-3</v>
      </c>
      <c r="J10" s="29"/>
      <c r="K10" s="12" t="e">
        <f>I6/I10</f>
        <v>#NUM!</v>
      </c>
    </row>
    <row r="11" spans="2:15">
      <c r="B11" s="19">
        <v>32</v>
      </c>
      <c r="C11" s="14">
        <v>1.0616E-2</v>
      </c>
      <c r="D11" s="13">
        <v>7.1019999999999998E-3</v>
      </c>
      <c r="E11" s="13">
        <v>1.0631E-2</v>
      </c>
      <c r="F11" s="13">
        <v>1.068E-2</v>
      </c>
      <c r="G11" s="13">
        <v>6.9629999999999996E-3</v>
      </c>
      <c r="H11" s="29"/>
      <c r="I11" s="11">
        <f t="shared" si="0"/>
        <v>1.0616E-2</v>
      </c>
      <c r="J11" s="29"/>
      <c r="K11" s="12" t="e">
        <f>I6/I11</f>
        <v>#NUM!</v>
      </c>
    </row>
    <row r="12" spans="2:15" ht="15" thickBot="1">
      <c r="B12" s="20">
        <v>40</v>
      </c>
      <c r="C12" s="5">
        <v>1.0168999999999999E-2</v>
      </c>
      <c r="D12" s="6">
        <v>9.887E-3</v>
      </c>
      <c r="E12" s="6">
        <v>1.0609E-2</v>
      </c>
      <c r="F12" s="6">
        <v>1.0586999999999999E-2</v>
      </c>
      <c r="G12" s="6">
        <v>6.9090000000000002E-3</v>
      </c>
      <c r="H12" s="29"/>
      <c r="I12" s="4">
        <f t="shared" si="0"/>
        <v>1.0168999999999999E-2</v>
      </c>
      <c r="J12" s="29"/>
      <c r="K12" s="16" t="e">
        <f>I6/I12</f>
        <v>#NUM!</v>
      </c>
    </row>
    <row r="13" spans="2:15">
      <c r="B13"/>
      <c r="C13" s="23"/>
      <c r="D13" s="23"/>
      <c r="E13" s="23"/>
      <c r="F13" s="23"/>
      <c r="G13" s="23"/>
      <c r="H13" s="23"/>
      <c r="I13" s="23"/>
      <c r="J13" s="23"/>
      <c r="K13" s="23"/>
      <c r="M13" s="23"/>
      <c r="O13" s="24"/>
    </row>
    <row r="14" spans="2:15">
      <c r="B14"/>
      <c r="C14" s="23"/>
      <c r="D14" s="23"/>
      <c r="E14" s="23"/>
      <c r="F14" s="23"/>
      <c r="G14" s="23"/>
      <c r="H14" s="23"/>
      <c r="I14" s="23"/>
      <c r="J14" s="23"/>
      <c r="K14" s="23"/>
      <c r="M14" s="23"/>
      <c r="O14" s="24"/>
    </row>
    <row r="15" spans="2:15">
      <c r="B15"/>
      <c r="C15" s="23"/>
      <c r="D15" s="23"/>
      <c r="E15" s="23"/>
      <c r="F15" s="23"/>
      <c r="G15" s="23"/>
      <c r="H15" s="23"/>
      <c r="I15" s="23"/>
      <c r="J15" s="23"/>
      <c r="K15" s="23"/>
      <c r="M15" s="23"/>
      <c r="O15" s="24"/>
    </row>
    <row r="16" spans="2:15">
      <c r="B16"/>
      <c r="C16" s="23"/>
      <c r="D16" s="23"/>
      <c r="E16" s="23"/>
      <c r="F16" s="23"/>
      <c r="G16" s="23"/>
      <c r="H16" s="23"/>
      <c r="I16" s="23"/>
      <c r="J16" s="23"/>
      <c r="K16" s="23"/>
      <c r="M16" s="23"/>
      <c r="O16" s="24"/>
    </row>
    <row r="17" spans="2:15">
      <c r="B17"/>
      <c r="C17" s="23"/>
      <c r="D17" s="23"/>
      <c r="E17" s="23"/>
      <c r="F17" s="23"/>
      <c r="G17" s="23"/>
      <c r="H17" s="23"/>
      <c r="I17" s="23"/>
      <c r="J17" s="23"/>
      <c r="K17" s="23"/>
      <c r="M17" s="23"/>
      <c r="O17" s="24"/>
    </row>
    <row r="18" spans="2:15">
      <c r="B18"/>
      <c r="C18" s="23"/>
      <c r="D18" s="23"/>
      <c r="E18" s="23"/>
      <c r="F18" s="23"/>
      <c r="G18" s="23"/>
      <c r="H18" s="23"/>
      <c r="I18" s="23"/>
      <c r="J18" s="23"/>
      <c r="K18" s="23"/>
      <c r="M18" s="23"/>
      <c r="O18" s="24"/>
    </row>
    <row r="19" spans="2:15" ht="15" thickBot="1">
      <c r="B19" s="7"/>
      <c r="C19" s="7"/>
      <c r="D19" s="7"/>
      <c r="E19" s="7"/>
      <c r="F19" s="7"/>
      <c r="G19" s="7"/>
      <c r="H19" s="7"/>
      <c r="I19" s="7"/>
      <c r="J19" s="7"/>
      <c r="K19" s="7"/>
      <c r="M19" s="10"/>
      <c r="O19" s="9"/>
    </row>
    <row r="20" spans="2:15" ht="15" thickBot="1">
      <c r="B20" s="31" t="s">
        <v>13</v>
      </c>
      <c r="C20" s="21">
        <v>1</v>
      </c>
      <c r="D20" s="22">
        <v>2</v>
      </c>
      <c r="E20" s="22">
        <v>3</v>
      </c>
      <c r="F20" s="22">
        <v>4</v>
      </c>
      <c r="G20" s="22">
        <v>5</v>
      </c>
      <c r="H20" s="29"/>
      <c r="I20" s="17" t="s">
        <v>8</v>
      </c>
      <c r="J20" s="29"/>
      <c r="K20" s="17" t="s">
        <v>9</v>
      </c>
    </row>
    <row r="21" spans="2:15">
      <c r="B21" s="18" t="s">
        <v>1</v>
      </c>
      <c r="C21" s="2"/>
      <c r="D21" s="3"/>
      <c r="E21" s="3"/>
      <c r="F21" s="3"/>
      <c r="G21" s="3"/>
      <c r="H21" s="29"/>
      <c r="I21" s="1" t="e">
        <f t="shared" ref="I21:I27" si="1">MEDIAN(C21:G21)</f>
        <v>#NUM!</v>
      </c>
      <c r="J21" s="29"/>
      <c r="K21" s="15" t="s">
        <v>10</v>
      </c>
    </row>
    <row r="22" spans="2:15">
      <c r="B22" s="19">
        <v>2</v>
      </c>
      <c r="C22" s="14"/>
      <c r="D22" s="13"/>
      <c r="E22" s="13"/>
      <c r="F22" s="13"/>
      <c r="G22" s="13"/>
      <c r="H22" s="29"/>
      <c r="I22" s="11" t="e">
        <f t="shared" si="1"/>
        <v>#NUM!</v>
      </c>
      <c r="J22" s="29"/>
      <c r="K22" s="12" t="e">
        <f>I21/I22</f>
        <v>#NUM!</v>
      </c>
    </row>
    <row r="23" spans="2:15">
      <c r="B23" s="19">
        <v>4</v>
      </c>
      <c r="C23" s="14"/>
      <c r="D23" s="13"/>
      <c r="E23" s="13"/>
      <c r="F23" s="13"/>
      <c r="G23" s="13"/>
      <c r="H23" s="29"/>
      <c r="I23" s="11" t="e">
        <f t="shared" si="1"/>
        <v>#NUM!</v>
      </c>
      <c r="J23" s="29"/>
      <c r="K23" s="12" t="e">
        <f>I21/I23</f>
        <v>#NUM!</v>
      </c>
    </row>
    <row r="24" spans="2:15">
      <c r="B24" s="19">
        <v>8</v>
      </c>
      <c r="C24" s="14"/>
      <c r="D24" s="13"/>
      <c r="E24" s="13"/>
      <c r="F24" s="13"/>
      <c r="G24" s="13"/>
      <c r="H24" s="29"/>
      <c r="I24" s="11" t="e">
        <f t="shared" si="1"/>
        <v>#NUM!</v>
      </c>
      <c r="J24" s="29"/>
      <c r="K24" s="12" t="e">
        <f>I21/I24</f>
        <v>#NUM!</v>
      </c>
    </row>
    <row r="25" spans="2:15">
      <c r="B25" s="19">
        <v>16</v>
      </c>
      <c r="C25" s="14"/>
      <c r="D25" s="13"/>
      <c r="E25" s="13"/>
      <c r="F25" s="13"/>
      <c r="G25" s="13"/>
      <c r="H25" s="29"/>
      <c r="I25" s="11" t="e">
        <f t="shared" si="1"/>
        <v>#NUM!</v>
      </c>
      <c r="J25" s="29"/>
      <c r="K25" s="12" t="e">
        <f>I21/I25</f>
        <v>#NUM!</v>
      </c>
    </row>
    <row r="26" spans="2:15">
      <c r="B26" s="19">
        <v>32</v>
      </c>
      <c r="C26" s="14"/>
      <c r="D26" s="13"/>
      <c r="E26" s="13"/>
      <c r="F26" s="13"/>
      <c r="G26" s="13"/>
      <c r="H26" s="29"/>
      <c r="I26" s="11" t="e">
        <f t="shared" si="1"/>
        <v>#NUM!</v>
      </c>
      <c r="J26" s="29"/>
      <c r="K26" s="12" t="e">
        <f>I21/I26</f>
        <v>#NUM!</v>
      </c>
    </row>
    <row r="27" spans="2:15" ht="15" thickBot="1">
      <c r="B27" s="20">
        <v>40</v>
      </c>
      <c r="C27" s="5"/>
      <c r="D27" s="6"/>
      <c r="E27" s="6"/>
      <c r="F27" s="6"/>
      <c r="G27" s="6"/>
      <c r="H27" s="29"/>
      <c r="I27" s="4" t="e">
        <f t="shared" si="1"/>
        <v>#NUM!</v>
      </c>
      <c r="J27" s="29"/>
      <c r="K27" s="16" t="e">
        <f>I21/I27</f>
        <v>#NUM!</v>
      </c>
    </row>
    <row r="28" spans="2:15">
      <c r="B28"/>
      <c r="C28" s="23"/>
      <c r="D28" s="23"/>
      <c r="E28" s="23"/>
      <c r="F28" s="23"/>
      <c r="G28" s="23"/>
      <c r="H28" s="23"/>
      <c r="I28" s="23"/>
      <c r="J28" s="23"/>
      <c r="K28" s="23"/>
      <c r="M28" s="23"/>
      <c r="O28" s="24"/>
    </row>
    <row r="29" spans="2:15">
      <c r="B29"/>
      <c r="C29" s="23"/>
      <c r="D29" s="23"/>
      <c r="E29" s="23"/>
      <c r="F29" s="23"/>
      <c r="G29" s="23"/>
      <c r="H29" s="23"/>
      <c r="I29" s="23"/>
      <c r="J29" s="23"/>
      <c r="K29" s="23"/>
      <c r="M29" s="23"/>
      <c r="O29" s="24"/>
    </row>
    <row r="30" spans="2:15">
      <c r="B30"/>
      <c r="C30" s="23"/>
      <c r="D30" s="23"/>
      <c r="E30" s="23"/>
      <c r="F30" s="23"/>
      <c r="G30" s="23"/>
      <c r="H30" s="23"/>
      <c r="I30" s="23"/>
      <c r="J30" s="23"/>
      <c r="K30" s="23"/>
      <c r="M30" s="23"/>
      <c r="O30" s="24"/>
    </row>
    <row r="31" spans="2:15">
      <c r="B31"/>
      <c r="C31" s="23"/>
      <c r="D31" s="23"/>
      <c r="E31" s="23"/>
      <c r="F31" s="23"/>
      <c r="G31" s="23"/>
      <c r="H31" s="23"/>
      <c r="I31" s="23"/>
      <c r="J31" s="23"/>
      <c r="K31" s="23"/>
      <c r="M31" s="23"/>
      <c r="O31" s="24"/>
    </row>
    <row r="32" spans="2:15">
      <c r="B32"/>
      <c r="C32" s="23"/>
      <c r="D32" s="23"/>
      <c r="E32" s="23"/>
      <c r="F32" s="23"/>
      <c r="G32" s="23"/>
      <c r="H32" s="23"/>
      <c r="I32" s="23"/>
      <c r="J32" s="23"/>
      <c r="K32" s="23"/>
      <c r="M32" s="23"/>
      <c r="O32" s="24"/>
    </row>
    <row r="33" spans="2:15">
      <c r="B33"/>
      <c r="C33" s="23"/>
      <c r="D33" s="23"/>
      <c r="E33" s="23"/>
      <c r="F33" s="23"/>
      <c r="G33" s="23"/>
      <c r="H33" s="23"/>
      <c r="I33" s="23"/>
      <c r="J33" s="23"/>
      <c r="K33" s="23"/>
      <c r="M33" s="23"/>
      <c r="O33" s="24"/>
    </row>
    <row r="34" spans="2:15" ht="15" thickBot="1">
      <c r="B34"/>
      <c r="C34" s="29"/>
      <c r="D34" s="29"/>
      <c r="E34" s="29"/>
      <c r="F34" s="29"/>
      <c r="G34" s="29"/>
      <c r="H34" s="9"/>
      <c r="I34" s="9"/>
      <c r="J34" s="9"/>
      <c r="K34" s="9"/>
      <c r="M34" s="10"/>
      <c r="O34" s="9"/>
    </row>
    <row r="35" spans="2:15" ht="15" thickBot="1">
      <c r="B35" s="31" t="s">
        <v>4</v>
      </c>
      <c r="C35" s="21">
        <v>1</v>
      </c>
      <c r="D35" s="22">
        <v>2</v>
      </c>
      <c r="E35" s="22">
        <v>3</v>
      </c>
      <c r="F35" s="22">
        <v>4</v>
      </c>
      <c r="G35" s="22">
        <v>5</v>
      </c>
      <c r="H35" s="29"/>
      <c r="I35" s="17" t="s">
        <v>8</v>
      </c>
      <c r="J35" s="29"/>
      <c r="K35" s="17" t="s">
        <v>9</v>
      </c>
    </row>
    <row r="36" spans="2:15">
      <c r="B36" s="18" t="s">
        <v>1</v>
      </c>
      <c r="C36" s="2"/>
      <c r="D36" s="3"/>
      <c r="E36" s="3"/>
      <c r="F36" s="3"/>
      <c r="G36" s="3"/>
      <c r="H36" s="29"/>
      <c r="I36" s="1" t="e">
        <f t="shared" ref="I36:I42" si="2">MEDIAN(C36:G36)</f>
        <v>#NUM!</v>
      </c>
      <c r="J36" s="29"/>
      <c r="K36" s="15" t="s">
        <v>10</v>
      </c>
    </row>
    <row r="37" spans="2:15">
      <c r="B37" s="19">
        <v>2</v>
      </c>
      <c r="C37" s="14"/>
      <c r="D37" s="13"/>
      <c r="E37" s="13"/>
      <c r="F37" s="13"/>
      <c r="G37" s="13"/>
      <c r="H37" s="29"/>
      <c r="I37" s="11" t="e">
        <f t="shared" si="2"/>
        <v>#NUM!</v>
      </c>
      <c r="J37" s="29"/>
      <c r="K37" s="12" t="e">
        <f>I36/I37</f>
        <v>#NUM!</v>
      </c>
    </row>
    <row r="38" spans="2:15">
      <c r="B38" s="19">
        <v>4</v>
      </c>
      <c r="C38" s="14"/>
      <c r="D38" s="13"/>
      <c r="E38" s="13"/>
      <c r="F38" s="13"/>
      <c r="G38" s="13"/>
      <c r="H38" s="29"/>
      <c r="I38" s="11" t="e">
        <f t="shared" si="2"/>
        <v>#NUM!</v>
      </c>
      <c r="J38" s="29"/>
      <c r="K38" s="12" t="e">
        <f>I36/I38</f>
        <v>#NUM!</v>
      </c>
    </row>
    <row r="39" spans="2:15">
      <c r="B39" s="19">
        <v>8</v>
      </c>
      <c r="C39" s="14"/>
      <c r="D39" s="13"/>
      <c r="E39" s="13"/>
      <c r="F39" s="13"/>
      <c r="G39" s="13"/>
      <c r="H39" s="29"/>
      <c r="I39" s="11" t="e">
        <f t="shared" si="2"/>
        <v>#NUM!</v>
      </c>
      <c r="J39" s="29"/>
      <c r="K39" s="12" t="e">
        <f>I36/I39</f>
        <v>#NUM!</v>
      </c>
    </row>
    <row r="40" spans="2:15">
      <c r="B40" s="19">
        <v>16</v>
      </c>
      <c r="C40" s="14"/>
      <c r="D40" s="13"/>
      <c r="E40" s="13"/>
      <c r="F40" s="13"/>
      <c r="G40" s="13"/>
      <c r="H40" s="29"/>
      <c r="I40" s="11" t="e">
        <f t="shared" si="2"/>
        <v>#NUM!</v>
      </c>
      <c r="J40" s="29"/>
      <c r="K40" s="12" t="e">
        <f>I36/I40</f>
        <v>#NUM!</v>
      </c>
    </row>
    <row r="41" spans="2:15">
      <c r="B41" s="19">
        <v>32</v>
      </c>
      <c r="C41" s="14"/>
      <c r="D41" s="13"/>
      <c r="E41" s="13"/>
      <c r="F41" s="13"/>
      <c r="G41" s="13"/>
      <c r="H41" s="29"/>
      <c r="I41" s="11" t="e">
        <f t="shared" si="2"/>
        <v>#NUM!</v>
      </c>
      <c r="J41" s="29"/>
      <c r="K41" s="12" t="e">
        <f>I36/I41</f>
        <v>#NUM!</v>
      </c>
    </row>
    <row r="42" spans="2:15" ht="15" thickBot="1">
      <c r="B42" s="20">
        <v>40</v>
      </c>
      <c r="C42" s="5"/>
      <c r="D42" s="6"/>
      <c r="E42" s="6"/>
      <c r="F42" s="6"/>
      <c r="G42" s="6"/>
      <c r="H42" s="29"/>
      <c r="I42" s="4" t="e">
        <f t="shared" si="2"/>
        <v>#NUM!</v>
      </c>
      <c r="J42" s="29"/>
      <c r="K42" s="16" t="e">
        <f>I36/I42</f>
        <v>#NUM!</v>
      </c>
    </row>
    <row r="43" spans="2:15">
      <c r="B43"/>
      <c r="C43" s="23"/>
      <c r="D43" s="23"/>
      <c r="E43" s="23"/>
      <c r="F43" s="23"/>
      <c r="G43" s="23"/>
      <c r="I43" s="23"/>
      <c r="K43" s="24"/>
    </row>
    <row r="44" spans="2:15">
      <c r="B44"/>
      <c r="C44" s="23"/>
      <c r="D44" s="23"/>
      <c r="E44" s="23"/>
      <c r="F44" s="23"/>
      <c r="G44" s="23"/>
      <c r="H44" s="23"/>
      <c r="I44" s="23"/>
      <c r="J44" s="23"/>
      <c r="K44" s="23"/>
      <c r="M44" s="23"/>
      <c r="O44" s="24"/>
    </row>
    <row r="45" spans="2:15">
      <c r="B45"/>
      <c r="C45" s="23"/>
      <c r="D45" s="23"/>
      <c r="E45" s="23"/>
      <c r="F45" s="23"/>
      <c r="G45" s="23"/>
      <c r="H45" s="23"/>
      <c r="I45" s="23"/>
      <c r="J45" s="23"/>
      <c r="K45" s="23"/>
      <c r="M45" s="23"/>
      <c r="O45" s="24"/>
    </row>
    <row r="46" spans="2:15">
      <c r="B46" s="32"/>
      <c r="C46" s="33"/>
      <c r="D46" s="33"/>
      <c r="E46" s="33"/>
      <c r="F46" s="33"/>
      <c r="G46" s="33"/>
      <c r="H46" s="33"/>
      <c r="I46" s="33"/>
      <c r="J46" s="33"/>
      <c r="K46" s="33"/>
      <c r="M46" s="23"/>
      <c r="O46" s="24"/>
    </row>
    <row r="47" spans="2:15">
      <c r="B47"/>
      <c r="C47" s="23"/>
      <c r="D47" s="23"/>
      <c r="E47" s="23"/>
      <c r="F47" s="23"/>
      <c r="G47" s="23"/>
      <c r="H47" s="23"/>
      <c r="I47" s="23"/>
      <c r="J47" s="23"/>
      <c r="K47" s="23"/>
      <c r="M47" s="23"/>
      <c r="O47" s="24"/>
    </row>
    <row r="48" spans="2:15">
      <c r="B48" s="29" t="s">
        <v>15</v>
      </c>
      <c r="C48" s="23"/>
      <c r="D48" s="23"/>
      <c r="E48" s="23"/>
      <c r="F48" s="23"/>
      <c r="G48" s="23"/>
      <c r="H48" s="23"/>
      <c r="I48" s="23"/>
      <c r="J48" s="23"/>
      <c r="K48" s="23"/>
      <c r="M48" s="23"/>
      <c r="O48" s="24"/>
    </row>
    <row r="49" spans="2:15" ht="15" thickBot="1">
      <c r="J49" s="9"/>
      <c r="K49" s="9"/>
      <c r="M49" s="10"/>
      <c r="O49" s="9"/>
    </row>
    <row r="50" spans="2:15" ht="15" thickBot="1">
      <c r="B50" s="31" t="s">
        <v>12</v>
      </c>
      <c r="C50" s="21">
        <v>1</v>
      </c>
      <c r="D50" s="22">
        <v>2</v>
      </c>
      <c r="E50" s="22">
        <v>3</v>
      </c>
      <c r="F50" s="22">
        <v>4</v>
      </c>
      <c r="G50" s="22">
        <v>5</v>
      </c>
      <c r="H50" s="29"/>
      <c r="I50" s="17" t="s">
        <v>8</v>
      </c>
      <c r="J50" s="29"/>
      <c r="K50" s="17" t="s">
        <v>9</v>
      </c>
    </row>
    <row r="51" spans="2:15">
      <c r="B51" s="18" t="s">
        <v>1</v>
      </c>
      <c r="C51" s="2"/>
      <c r="D51" s="3"/>
      <c r="E51" s="3"/>
      <c r="F51" s="3"/>
      <c r="G51" s="3"/>
      <c r="H51" s="29"/>
      <c r="I51" s="1" t="e">
        <f t="shared" ref="I51:I57" si="3">MEDIAN(C51:G51)</f>
        <v>#NUM!</v>
      </c>
      <c r="J51" s="29"/>
      <c r="K51" s="15" t="s">
        <v>10</v>
      </c>
    </row>
    <row r="52" spans="2:15">
      <c r="B52" s="19">
        <v>2</v>
      </c>
      <c r="C52" s="14">
        <v>8.7010000000000004E-3</v>
      </c>
      <c r="D52" s="13">
        <v>8.7139999999999995E-3</v>
      </c>
      <c r="E52" s="13">
        <v>6.0169999999999998E-3</v>
      </c>
      <c r="F52" s="13">
        <v>8.6759999999999997E-3</v>
      </c>
      <c r="G52" s="13">
        <v>8.6E-3</v>
      </c>
      <c r="H52" s="29"/>
      <c r="I52" s="11">
        <f t="shared" si="3"/>
        <v>8.6759999999999997E-3</v>
      </c>
      <c r="J52" s="29"/>
      <c r="K52" s="12" t="e">
        <f>I51/I52</f>
        <v>#NUM!</v>
      </c>
    </row>
    <row r="53" spans="2:15">
      <c r="B53" s="19">
        <v>4</v>
      </c>
      <c r="C53" s="14">
        <v>7.7970000000000001E-3</v>
      </c>
      <c r="D53" s="13">
        <v>8.5810000000000001E-3</v>
      </c>
      <c r="E53" s="13">
        <v>7.8580000000000004E-3</v>
      </c>
      <c r="F53" s="13">
        <v>8.6280000000000003E-3</v>
      </c>
      <c r="G53" s="13">
        <v>7.8019999999999999E-3</v>
      </c>
      <c r="H53" s="29"/>
      <c r="I53" s="11">
        <f t="shared" si="3"/>
        <v>7.8580000000000004E-3</v>
      </c>
      <c r="J53" s="29"/>
      <c r="K53" s="12" t="e">
        <f>I51/I53</f>
        <v>#NUM!</v>
      </c>
    </row>
    <row r="54" spans="2:15">
      <c r="B54" s="19">
        <v>8</v>
      </c>
      <c r="C54" s="14">
        <v>8.4069999999999995E-3</v>
      </c>
      <c r="D54" s="13">
        <v>8.149E-3</v>
      </c>
      <c r="E54" s="13">
        <v>8.1790000000000005E-3</v>
      </c>
      <c r="F54" s="13">
        <v>8.4650000000000003E-3</v>
      </c>
      <c r="G54" s="13">
        <v>8.4399999999999996E-3</v>
      </c>
      <c r="H54" s="29"/>
      <c r="I54" s="11">
        <f t="shared" si="3"/>
        <v>8.4069999999999995E-3</v>
      </c>
      <c r="J54" s="29"/>
      <c r="K54" s="12" t="e">
        <f>I51/I54</f>
        <v>#NUM!</v>
      </c>
    </row>
    <row r="55" spans="2:15">
      <c r="B55" s="19">
        <v>16</v>
      </c>
      <c r="C55" s="14">
        <v>8.3700000000000007E-3</v>
      </c>
      <c r="D55" s="13">
        <v>8.3169999999999997E-3</v>
      </c>
      <c r="E55" s="13">
        <v>8.2539999999999992E-3</v>
      </c>
      <c r="F55" s="13">
        <v>7.5560000000000002E-3</v>
      </c>
      <c r="G55" s="13">
        <v>8.1290000000000008E-3</v>
      </c>
      <c r="H55" s="29"/>
      <c r="I55" s="11">
        <f t="shared" si="3"/>
        <v>8.2539999999999992E-3</v>
      </c>
      <c r="J55" s="29"/>
      <c r="K55" s="12" t="e">
        <f>I51/I55</f>
        <v>#NUM!</v>
      </c>
    </row>
    <row r="56" spans="2:15">
      <c r="B56" s="19">
        <v>32</v>
      </c>
      <c r="C56" s="14">
        <v>1.0101000000000001E-2</v>
      </c>
      <c r="D56" s="13">
        <v>8.2299999999999995E-3</v>
      </c>
      <c r="E56" s="13">
        <v>3.0620000000000001E-3</v>
      </c>
      <c r="F56" s="13">
        <v>1.0118E-2</v>
      </c>
      <c r="G56" s="13">
        <v>8.9599999999999992E-3</v>
      </c>
      <c r="H56" s="29"/>
      <c r="I56" s="11">
        <f t="shared" si="3"/>
        <v>8.9599999999999992E-3</v>
      </c>
      <c r="J56" s="29"/>
      <c r="K56" s="12" t="e">
        <f>I51/I56</f>
        <v>#NUM!</v>
      </c>
    </row>
    <row r="57" spans="2:15" ht="15" thickBot="1">
      <c r="B57" s="20">
        <v>40</v>
      </c>
      <c r="C57" s="5">
        <v>1.0347E-2</v>
      </c>
      <c r="D57" s="6">
        <v>9.7529999999999995E-3</v>
      </c>
      <c r="E57" s="6">
        <v>9.9039999999999996E-3</v>
      </c>
      <c r="F57" s="6">
        <v>9.7160000000000007E-3</v>
      </c>
      <c r="G57" s="6">
        <v>1.0748000000000001E-2</v>
      </c>
      <c r="H57" s="29"/>
      <c r="I57" s="4">
        <f t="shared" si="3"/>
        <v>9.9039999999999996E-3</v>
      </c>
      <c r="J57" s="29"/>
      <c r="K57" s="16" t="e">
        <f>I51/I57</f>
        <v>#NUM!</v>
      </c>
    </row>
    <row r="58" spans="2:15">
      <c r="B58"/>
      <c r="C58" s="23"/>
      <c r="D58" s="23"/>
      <c r="E58" s="23"/>
      <c r="F58" s="23"/>
      <c r="G58" s="23"/>
      <c r="H58" s="23"/>
      <c r="I58" s="23"/>
      <c r="J58" s="23"/>
      <c r="K58" s="23"/>
      <c r="M58" s="23"/>
      <c r="O58" s="24"/>
    </row>
    <row r="59" spans="2:15">
      <c r="B59"/>
      <c r="C59" s="23"/>
      <c r="D59" s="23"/>
      <c r="E59" s="23"/>
      <c r="F59" s="23"/>
      <c r="G59" s="23"/>
      <c r="H59" s="23"/>
      <c r="I59" s="23"/>
      <c r="J59" s="23"/>
      <c r="K59" s="23"/>
      <c r="M59" s="23"/>
      <c r="O59" s="24"/>
    </row>
    <row r="60" spans="2:15">
      <c r="B60"/>
      <c r="C60" s="23"/>
      <c r="D60" s="23"/>
      <c r="E60" s="23"/>
      <c r="F60" s="23"/>
      <c r="G60" s="23"/>
      <c r="H60" s="23"/>
      <c r="I60" s="23"/>
      <c r="J60" s="23"/>
      <c r="K60" s="23"/>
      <c r="M60" s="23"/>
      <c r="O60" s="24"/>
    </row>
    <row r="61" spans="2:15">
      <c r="B61"/>
      <c r="C61" s="23"/>
      <c r="D61" s="23"/>
      <c r="E61" s="23"/>
      <c r="F61" s="23"/>
      <c r="G61" s="23"/>
      <c r="H61" s="23"/>
      <c r="I61" s="23"/>
      <c r="J61" s="23"/>
      <c r="K61" s="23"/>
      <c r="M61" s="23"/>
      <c r="O61" s="24"/>
    </row>
    <row r="62" spans="2:15">
      <c r="B62"/>
      <c r="C62" s="23"/>
      <c r="D62" s="23"/>
      <c r="E62" s="23"/>
      <c r="F62" s="23"/>
      <c r="G62" s="23"/>
      <c r="H62" s="23"/>
      <c r="I62" s="23"/>
      <c r="J62" s="23"/>
      <c r="K62" s="23"/>
      <c r="M62" s="23"/>
      <c r="O62" s="24"/>
    </row>
    <row r="63" spans="2:15">
      <c r="B63"/>
      <c r="C63" s="23"/>
      <c r="D63" s="23"/>
      <c r="E63" s="23"/>
      <c r="F63" s="23"/>
      <c r="G63" s="23"/>
      <c r="H63" s="23"/>
      <c r="I63" s="23"/>
      <c r="J63" s="23"/>
      <c r="K63" s="23"/>
      <c r="M63" s="23"/>
      <c r="O63" s="24"/>
    </row>
    <row r="64" spans="2:15" ht="15" thickBot="1">
      <c r="B64" s="9"/>
      <c r="C64" s="9"/>
      <c r="D64" s="9"/>
      <c r="E64" s="9"/>
      <c r="F64" s="9"/>
      <c r="G64" s="9"/>
      <c r="H64" s="9"/>
      <c r="I64" s="9"/>
      <c r="J64" s="9"/>
      <c r="K64" s="9"/>
      <c r="M64" s="10"/>
      <c r="O64" s="9"/>
    </row>
    <row r="65" spans="2:15" ht="15" thickBot="1">
      <c r="B65" s="31" t="s">
        <v>13</v>
      </c>
      <c r="C65" s="21">
        <v>1</v>
      </c>
      <c r="D65" s="22">
        <v>2</v>
      </c>
      <c r="E65" s="22">
        <v>3</v>
      </c>
      <c r="F65" s="22">
        <v>4</v>
      </c>
      <c r="G65" s="22">
        <v>5</v>
      </c>
      <c r="H65" s="29"/>
      <c r="I65" s="17" t="s">
        <v>8</v>
      </c>
      <c r="J65" s="29"/>
      <c r="K65" s="17" t="s">
        <v>9</v>
      </c>
    </row>
    <row r="66" spans="2:15">
      <c r="B66" s="18" t="s">
        <v>1</v>
      </c>
      <c r="C66" s="2"/>
      <c r="D66" s="3"/>
      <c r="E66" s="3"/>
      <c r="F66" s="3"/>
      <c r="G66" s="3"/>
      <c r="H66" s="29"/>
      <c r="I66" s="1" t="e">
        <f t="shared" ref="I66:I72" si="4">MEDIAN(C66:G66)</f>
        <v>#NUM!</v>
      </c>
      <c r="J66" s="29"/>
      <c r="K66" s="15" t="s">
        <v>10</v>
      </c>
    </row>
    <row r="67" spans="2:15">
      <c r="B67" s="19">
        <v>2</v>
      </c>
      <c r="C67" s="14"/>
      <c r="D67" s="13"/>
      <c r="E67" s="13"/>
      <c r="F67" s="13"/>
      <c r="G67" s="13"/>
      <c r="H67" s="29"/>
      <c r="I67" s="11" t="e">
        <f t="shared" si="4"/>
        <v>#NUM!</v>
      </c>
      <c r="J67" s="29"/>
      <c r="K67" s="12" t="e">
        <f>I66/I67</f>
        <v>#NUM!</v>
      </c>
    </row>
    <row r="68" spans="2:15">
      <c r="B68" s="19">
        <v>4</v>
      </c>
      <c r="C68" s="14"/>
      <c r="D68" s="13"/>
      <c r="E68" s="13"/>
      <c r="F68" s="13"/>
      <c r="G68" s="13"/>
      <c r="H68" s="29"/>
      <c r="I68" s="11" t="e">
        <f t="shared" si="4"/>
        <v>#NUM!</v>
      </c>
      <c r="J68" s="29"/>
      <c r="K68" s="12" t="e">
        <f>I66/I68</f>
        <v>#NUM!</v>
      </c>
    </row>
    <row r="69" spans="2:15">
      <c r="B69" s="19">
        <v>8</v>
      </c>
      <c r="C69" s="14"/>
      <c r="D69" s="13"/>
      <c r="E69" s="13"/>
      <c r="F69" s="13"/>
      <c r="G69" s="13"/>
      <c r="H69" s="29"/>
      <c r="I69" s="11" t="e">
        <f t="shared" si="4"/>
        <v>#NUM!</v>
      </c>
      <c r="J69" s="29"/>
      <c r="K69" s="12" t="e">
        <f>I66/I69</f>
        <v>#NUM!</v>
      </c>
    </row>
    <row r="70" spans="2:15">
      <c r="B70" s="19">
        <v>16</v>
      </c>
      <c r="C70" s="14"/>
      <c r="D70" s="13"/>
      <c r="E70" s="13"/>
      <c r="F70" s="13"/>
      <c r="G70" s="13"/>
      <c r="H70" s="29"/>
      <c r="I70" s="11" t="e">
        <f t="shared" si="4"/>
        <v>#NUM!</v>
      </c>
      <c r="J70" s="29"/>
      <c r="K70" s="12" t="e">
        <f>I66/I70</f>
        <v>#NUM!</v>
      </c>
    </row>
    <row r="71" spans="2:15">
      <c r="B71" s="19">
        <v>32</v>
      </c>
      <c r="C71" s="14"/>
      <c r="D71" s="13"/>
      <c r="E71" s="13"/>
      <c r="F71" s="13"/>
      <c r="G71" s="13"/>
      <c r="H71" s="29"/>
      <c r="I71" s="11" t="e">
        <f t="shared" si="4"/>
        <v>#NUM!</v>
      </c>
      <c r="J71" s="29"/>
      <c r="K71" s="12" t="e">
        <f>I66/I71</f>
        <v>#NUM!</v>
      </c>
    </row>
    <row r="72" spans="2:15" ht="15" thickBot="1">
      <c r="B72" s="20">
        <v>40</v>
      </c>
      <c r="C72" s="5"/>
      <c r="D72" s="6"/>
      <c r="E72" s="6"/>
      <c r="F72" s="6"/>
      <c r="G72" s="6"/>
      <c r="H72" s="29"/>
      <c r="I72" s="4" t="e">
        <f t="shared" si="4"/>
        <v>#NUM!</v>
      </c>
      <c r="J72" s="29"/>
      <c r="K72" s="16" t="e">
        <f>I66/I72</f>
        <v>#NUM!</v>
      </c>
    </row>
    <row r="73" spans="2:15">
      <c r="B73"/>
      <c r="C73" s="23"/>
      <c r="D73" s="23"/>
      <c r="E73" s="23"/>
      <c r="F73" s="23"/>
      <c r="G73" s="23"/>
      <c r="H73" s="23"/>
      <c r="I73" s="23"/>
      <c r="J73" s="23"/>
      <c r="K73" s="23"/>
      <c r="M73" s="23"/>
      <c r="O73" s="24"/>
    </row>
    <row r="74" spans="2:15">
      <c r="B74"/>
      <c r="C74" s="23"/>
      <c r="D74" s="23"/>
      <c r="E74" s="23"/>
      <c r="F74" s="23"/>
      <c r="G74" s="23"/>
      <c r="H74" s="23"/>
      <c r="I74" s="23"/>
      <c r="J74" s="23"/>
      <c r="K74" s="23"/>
      <c r="M74" s="23"/>
      <c r="O74" s="24"/>
    </row>
    <row r="75" spans="2:15">
      <c r="B75"/>
      <c r="C75" s="23"/>
      <c r="D75" s="23"/>
      <c r="E75" s="23"/>
      <c r="F75" s="23"/>
      <c r="G75" s="23"/>
      <c r="H75" s="23"/>
      <c r="I75" s="23"/>
      <c r="J75" s="23"/>
      <c r="K75" s="23"/>
      <c r="M75" s="23"/>
      <c r="O75" s="24"/>
    </row>
    <row r="76" spans="2:15">
      <c r="B76"/>
      <c r="C76" s="23"/>
      <c r="D76" s="23"/>
      <c r="E76" s="23"/>
      <c r="F76" s="23"/>
      <c r="G76" s="23"/>
      <c r="H76" s="23"/>
      <c r="I76" s="23"/>
      <c r="J76" s="23"/>
      <c r="K76" s="23"/>
      <c r="M76" s="23"/>
      <c r="O76" s="24"/>
    </row>
    <row r="77" spans="2:15">
      <c r="B77"/>
      <c r="C77" s="23"/>
      <c r="D77" s="23"/>
      <c r="E77" s="23"/>
      <c r="F77" s="23"/>
      <c r="G77" s="23"/>
      <c r="H77" s="23"/>
      <c r="I77" s="23"/>
      <c r="J77" s="23"/>
      <c r="K77" s="23"/>
      <c r="M77" s="23"/>
      <c r="O77" s="24"/>
    </row>
    <row r="78" spans="2:15">
      <c r="B78"/>
      <c r="C78" s="23"/>
      <c r="D78" s="23"/>
      <c r="E78" s="23"/>
      <c r="F78" s="23"/>
      <c r="G78" s="23"/>
      <c r="H78" s="23"/>
      <c r="I78" s="23"/>
      <c r="J78" s="23"/>
      <c r="K78" s="23"/>
      <c r="M78" s="23"/>
      <c r="O78" s="24"/>
    </row>
    <row r="79" spans="2:15" ht="15" thickBot="1">
      <c r="B79" s="9"/>
      <c r="C79" s="9"/>
      <c r="D79" s="9"/>
      <c r="E79" s="9"/>
      <c r="F79" s="9"/>
      <c r="G79" s="9"/>
      <c r="H79" s="9"/>
      <c r="I79" s="9"/>
      <c r="J79" s="9"/>
      <c r="K79" s="9"/>
      <c r="M79" s="10"/>
      <c r="O79" s="9"/>
    </row>
    <row r="80" spans="2:15" ht="15" thickBot="1">
      <c r="B80" s="31" t="s">
        <v>4</v>
      </c>
      <c r="C80" s="21">
        <v>1</v>
      </c>
      <c r="D80" s="22">
        <v>2</v>
      </c>
      <c r="E80" s="22">
        <v>3</v>
      </c>
      <c r="F80" s="22">
        <v>4</v>
      </c>
      <c r="G80" s="22">
        <v>5</v>
      </c>
      <c r="H80" s="29"/>
      <c r="I80" s="17" t="s">
        <v>8</v>
      </c>
      <c r="J80" s="29"/>
      <c r="K80" s="17" t="s">
        <v>9</v>
      </c>
    </row>
    <row r="81" spans="2:15">
      <c r="B81" s="18" t="s">
        <v>1</v>
      </c>
      <c r="C81" s="2"/>
      <c r="D81" s="3"/>
      <c r="E81" s="3"/>
      <c r="F81" s="3"/>
      <c r="G81" s="3"/>
      <c r="H81" s="29"/>
      <c r="I81" s="1" t="e">
        <f t="shared" ref="I81:I87" si="5">MEDIAN(C81:G81)</f>
        <v>#NUM!</v>
      </c>
      <c r="J81" s="29"/>
      <c r="K81" s="15" t="s">
        <v>10</v>
      </c>
    </row>
    <row r="82" spans="2:15">
      <c r="B82" s="19">
        <v>2</v>
      </c>
      <c r="C82" s="14"/>
      <c r="D82" s="13"/>
      <c r="E82" s="13"/>
      <c r="F82" s="13"/>
      <c r="G82" s="13"/>
      <c r="H82" s="29"/>
      <c r="I82" s="11" t="e">
        <f t="shared" si="5"/>
        <v>#NUM!</v>
      </c>
      <c r="J82" s="29"/>
      <c r="K82" s="12" t="e">
        <f>I81/I82</f>
        <v>#NUM!</v>
      </c>
    </row>
    <row r="83" spans="2:15">
      <c r="B83" s="19">
        <v>4</v>
      </c>
      <c r="C83" s="14"/>
      <c r="D83" s="13"/>
      <c r="E83" s="13"/>
      <c r="F83" s="13"/>
      <c r="G83" s="13"/>
      <c r="H83" s="29"/>
      <c r="I83" s="11" t="e">
        <f t="shared" si="5"/>
        <v>#NUM!</v>
      </c>
      <c r="J83" s="29"/>
      <c r="K83" s="12" t="e">
        <f>I81/I83</f>
        <v>#NUM!</v>
      </c>
    </row>
    <row r="84" spans="2:15">
      <c r="B84" s="19">
        <v>8</v>
      </c>
      <c r="C84" s="14"/>
      <c r="D84" s="13"/>
      <c r="E84" s="13"/>
      <c r="F84" s="13"/>
      <c r="G84" s="13"/>
      <c r="H84" s="29"/>
      <c r="I84" s="11" t="e">
        <f t="shared" si="5"/>
        <v>#NUM!</v>
      </c>
      <c r="J84" s="29"/>
      <c r="K84" s="12" t="e">
        <f>I81/I84</f>
        <v>#NUM!</v>
      </c>
    </row>
    <row r="85" spans="2:15">
      <c r="B85" s="19">
        <v>16</v>
      </c>
      <c r="C85" s="14"/>
      <c r="D85" s="13"/>
      <c r="E85" s="13"/>
      <c r="F85" s="13"/>
      <c r="G85" s="13"/>
      <c r="H85" s="29"/>
      <c r="I85" s="11" t="e">
        <f t="shared" si="5"/>
        <v>#NUM!</v>
      </c>
      <c r="J85" s="29"/>
      <c r="K85" s="12" t="e">
        <f>I81/I85</f>
        <v>#NUM!</v>
      </c>
    </row>
    <row r="86" spans="2:15">
      <c r="B86" s="19">
        <v>32</v>
      </c>
      <c r="C86" s="14"/>
      <c r="D86" s="13"/>
      <c r="E86" s="13"/>
      <c r="F86" s="13"/>
      <c r="G86" s="13"/>
      <c r="H86" s="29"/>
      <c r="I86" s="11" t="e">
        <f t="shared" si="5"/>
        <v>#NUM!</v>
      </c>
      <c r="J86" s="29"/>
      <c r="K86" s="12" t="e">
        <f>I81/I86</f>
        <v>#NUM!</v>
      </c>
    </row>
    <row r="87" spans="2:15" ht="15" thickBot="1">
      <c r="B87" s="20">
        <v>40</v>
      </c>
      <c r="C87" s="5"/>
      <c r="D87" s="6"/>
      <c r="E87" s="6"/>
      <c r="F87" s="6"/>
      <c r="G87" s="6"/>
      <c r="H87" s="29"/>
      <c r="I87" s="4" t="e">
        <f t="shared" si="5"/>
        <v>#NUM!</v>
      </c>
      <c r="J87" s="29"/>
      <c r="K87" s="16" t="e">
        <f>I81/I87</f>
        <v>#NUM!</v>
      </c>
    </row>
    <row r="88" spans="2:15">
      <c r="B88"/>
      <c r="C88" s="23"/>
      <c r="D88" s="23"/>
      <c r="E88" s="23"/>
      <c r="F88" s="23"/>
      <c r="G88" s="23"/>
      <c r="H88" s="23"/>
      <c r="I88" s="23"/>
      <c r="J88" s="23"/>
      <c r="K88" s="23"/>
      <c r="M88" s="23"/>
      <c r="O88" s="24"/>
    </row>
    <row r="89" spans="2:15">
      <c r="B89"/>
      <c r="C89" s="23"/>
      <c r="D89" s="23"/>
      <c r="E89" s="23"/>
      <c r="F89" s="23"/>
      <c r="G89" s="23"/>
      <c r="H89" s="23"/>
      <c r="I89" s="23"/>
      <c r="J89" s="23"/>
      <c r="K89" s="23"/>
      <c r="M89" s="23"/>
      <c r="O89" s="24"/>
    </row>
    <row r="90" spans="2:15">
      <c r="B90"/>
      <c r="C90" s="23"/>
      <c r="D90" s="23"/>
      <c r="E90" s="23"/>
      <c r="F90" s="23"/>
      <c r="G90" s="23"/>
      <c r="H90" s="23"/>
      <c r="I90" s="23"/>
      <c r="J90" s="23"/>
      <c r="K90" s="23"/>
      <c r="M90" s="23"/>
      <c r="O90" s="24"/>
    </row>
    <row r="91" spans="2:15">
      <c r="B91" s="32"/>
      <c r="C91" s="33"/>
      <c r="D91" s="33"/>
      <c r="E91" s="33"/>
      <c r="F91" s="33"/>
      <c r="G91" s="33"/>
      <c r="H91" s="33"/>
      <c r="I91" s="33"/>
      <c r="J91" s="33"/>
      <c r="K91" s="33"/>
      <c r="M91" s="23"/>
      <c r="O91" s="24"/>
    </row>
    <row r="92" spans="2:15">
      <c r="B92"/>
      <c r="C92" s="23"/>
      <c r="D92" s="23"/>
      <c r="E92" s="23"/>
      <c r="F92" s="23"/>
      <c r="G92" s="23"/>
      <c r="H92" s="23"/>
      <c r="I92" s="23"/>
      <c r="J92" s="23"/>
      <c r="K92" s="23"/>
      <c r="M92" s="23"/>
      <c r="O92" s="24"/>
    </row>
    <row r="93" spans="2:15">
      <c r="B93" s="29" t="s">
        <v>16</v>
      </c>
      <c r="C93" s="23"/>
      <c r="D93" s="23"/>
      <c r="E93" s="23"/>
      <c r="F93" s="23"/>
      <c r="G93" s="23"/>
      <c r="H93" s="23"/>
      <c r="I93" s="23"/>
      <c r="J93" s="23"/>
      <c r="K93" s="23"/>
      <c r="M93" s="23"/>
      <c r="O93" s="24"/>
    </row>
    <row r="94" spans="2:15" ht="15" thickBot="1">
      <c r="B94" s="9"/>
      <c r="C94" s="9"/>
      <c r="D94" s="9"/>
      <c r="E94" s="9"/>
      <c r="F94" s="9"/>
      <c r="G94" s="9"/>
      <c r="H94" s="9"/>
      <c r="I94" s="9"/>
      <c r="J94" s="9"/>
      <c r="K94" s="9"/>
      <c r="M94" s="10"/>
      <c r="O94" s="9"/>
    </row>
    <row r="95" spans="2:15" ht="15" thickBot="1">
      <c r="B95" s="31" t="s">
        <v>12</v>
      </c>
      <c r="C95" s="21">
        <v>1</v>
      </c>
      <c r="D95" s="22">
        <v>2</v>
      </c>
      <c r="E95" s="22">
        <v>3</v>
      </c>
      <c r="F95" s="22">
        <v>4</v>
      </c>
      <c r="G95" s="22">
        <v>5</v>
      </c>
      <c r="I95" s="17" t="s">
        <v>8</v>
      </c>
      <c r="K95" s="17" t="s">
        <v>9</v>
      </c>
    </row>
    <row r="96" spans="2:15">
      <c r="B96" s="18" t="s">
        <v>1</v>
      </c>
      <c r="C96" s="2"/>
      <c r="D96" s="3"/>
      <c r="E96" s="3"/>
      <c r="F96" s="3"/>
      <c r="G96" s="3"/>
      <c r="I96" s="1" t="e">
        <f t="shared" ref="I96:I101" si="6">MEDIAN(C96:G96)</f>
        <v>#NUM!</v>
      </c>
      <c r="K96" s="15" t="s">
        <v>10</v>
      </c>
    </row>
    <row r="97" spans="2:11">
      <c r="B97" s="19">
        <v>2</v>
      </c>
      <c r="C97" s="14">
        <v>8.1659999999999996E-3</v>
      </c>
      <c r="D97" s="13" t="s">
        <v>18</v>
      </c>
      <c r="E97" s="13" t="s">
        <v>19</v>
      </c>
      <c r="F97" s="13" t="s">
        <v>20</v>
      </c>
      <c r="G97" s="13" t="s">
        <v>21</v>
      </c>
      <c r="I97" s="11">
        <f t="shared" si="6"/>
        <v>8.1659999999999996E-3</v>
      </c>
      <c r="K97" s="12" t="e">
        <f>I96/I97</f>
        <v>#NUM!</v>
      </c>
    </row>
    <row r="98" spans="2:11">
      <c r="B98" s="19">
        <v>4</v>
      </c>
      <c r="C98" s="14">
        <v>8.0590000000000002E-3</v>
      </c>
      <c r="D98" s="13">
        <v>8.1110000000000002E-3</v>
      </c>
      <c r="E98" s="13">
        <v>8.0680000000000005E-3</v>
      </c>
      <c r="F98" s="13">
        <v>5.5770000000000004E-3</v>
      </c>
      <c r="G98" s="13">
        <v>7.3470000000000002E-3</v>
      </c>
      <c r="I98" s="11">
        <f t="shared" si="6"/>
        <v>8.0590000000000002E-3</v>
      </c>
      <c r="K98" s="12" t="e">
        <f>I96/I98</f>
        <v>#NUM!</v>
      </c>
    </row>
    <row r="99" spans="2:11">
      <c r="B99" s="19">
        <v>8</v>
      </c>
      <c r="C99" s="14">
        <v>7.6909999999999999E-3</v>
      </c>
      <c r="D99" s="13">
        <v>1.0141000000000001E-2</v>
      </c>
      <c r="E99" s="13">
        <v>7.8899999999999994E-3</v>
      </c>
      <c r="F99" s="13">
        <v>8.0719999999999993E-3</v>
      </c>
      <c r="G99" s="13">
        <v>8.0269999999999994E-3</v>
      </c>
      <c r="I99" s="11">
        <f t="shared" si="6"/>
        <v>8.0269999999999994E-3</v>
      </c>
      <c r="K99" s="12" t="e">
        <f>I96/I99</f>
        <v>#NUM!</v>
      </c>
    </row>
    <row r="100" spans="2:11">
      <c r="B100" s="19">
        <v>16</v>
      </c>
      <c r="C100" s="14">
        <v>7.8619999999999992E-3</v>
      </c>
      <c r="D100" s="13">
        <v>7.5180000000000004E-3</v>
      </c>
      <c r="E100" s="13">
        <v>7.6E-3</v>
      </c>
      <c r="F100" s="13">
        <v>7.9109999999999996E-3</v>
      </c>
      <c r="G100" s="13">
        <v>5.9550000000000002E-3</v>
      </c>
      <c r="I100" s="11">
        <f t="shared" si="6"/>
        <v>7.6E-3</v>
      </c>
      <c r="K100" s="12" t="e">
        <f>I96/I100</f>
        <v>#NUM!</v>
      </c>
    </row>
    <row r="101" spans="2:11" ht="15" thickBot="1">
      <c r="B101" s="19">
        <v>32</v>
      </c>
      <c r="C101" s="5">
        <v>4.2059999999999997E-3</v>
      </c>
      <c r="D101" s="6">
        <v>9.9889999999999996E-3</v>
      </c>
      <c r="E101" s="6">
        <v>9.7120000000000001E-3</v>
      </c>
      <c r="F101" s="6">
        <v>9.9729999999999992E-3</v>
      </c>
      <c r="G101" s="6">
        <v>1.0059999999999999E-2</v>
      </c>
      <c r="I101" s="11">
        <f t="shared" si="6"/>
        <v>9.9729999999999992E-3</v>
      </c>
      <c r="K101" s="12" t="e">
        <f>I96/I101</f>
        <v>#NUM!</v>
      </c>
    </row>
    <row r="102" spans="2:11" ht="15" thickBot="1">
      <c r="B102" s="20">
        <v>40</v>
      </c>
      <c r="I102" s="4"/>
      <c r="K102" s="16" t="e">
        <f>I96/I102</f>
        <v>#NUM!</v>
      </c>
    </row>
    <row r="115" spans="2:22" ht="15" thickBot="1"/>
    <row r="116" spans="2:22" ht="15" thickBot="1">
      <c r="B116" s="31" t="s">
        <v>13</v>
      </c>
      <c r="C116" s="21">
        <v>1</v>
      </c>
      <c r="D116" s="22">
        <v>2</v>
      </c>
      <c r="E116" s="22">
        <v>3</v>
      </c>
      <c r="F116" s="22">
        <v>4</v>
      </c>
      <c r="G116" s="22">
        <v>5</v>
      </c>
      <c r="H116" s="29"/>
      <c r="I116" s="17" t="s">
        <v>8</v>
      </c>
      <c r="J116" s="29"/>
      <c r="K116" s="17" t="s">
        <v>9</v>
      </c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2:22">
      <c r="B117" s="18" t="s">
        <v>1</v>
      </c>
      <c r="C117" s="2"/>
      <c r="D117" s="3"/>
      <c r="E117" s="3"/>
      <c r="F117" s="3"/>
      <c r="G117" s="3"/>
      <c r="H117" s="29"/>
      <c r="I117" s="1" t="e">
        <f t="shared" ref="I117:I123" si="7">MEDIAN(C117:G117)</f>
        <v>#NUM!</v>
      </c>
      <c r="J117" s="29"/>
      <c r="K117" s="15" t="s">
        <v>10</v>
      </c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2:22">
      <c r="B118" s="19">
        <v>2</v>
      </c>
      <c r="C118" s="14"/>
      <c r="D118" s="13"/>
      <c r="E118" s="13"/>
      <c r="F118" s="13"/>
      <c r="G118" s="13"/>
      <c r="H118" s="29"/>
      <c r="I118" s="11" t="e">
        <f t="shared" si="7"/>
        <v>#NUM!</v>
      </c>
      <c r="J118" s="29"/>
      <c r="K118" s="12" t="e">
        <f>I117/I118</f>
        <v>#NUM!</v>
      </c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2:22">
      <c r="B119" s="19">
        <v>4</v>
      </c>
      <c r="C119" s="14"/>
      <c r="D119" s="13"/>
      <c r="E119" s="13"/>
      <c r="F119" s="13"/>
      <c r="G119" s="13"/>
      <c r="H119" s="29"/>
      <c r="I119" s="11" t="e">
        <f t="shared" si="7"/>
        <v>#NUM!</v>
      </c>
      <c r="J119" s="29"/>
      <c r="K119" s="12" t="e">
        <f>I117/I119</f>
        <v>#NUM!</v>
      </c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2:22">
      <c r="B120" s="19">
        <v>8</v>
      </c>
      <c r="C120" s="14"/>
      <c r="D120" s="13"/>
      <c r="E120" s="13"/>
      <c r="F120" s="13"/>
      <c r="G120" s="13"/>
      <c r="H120" s="29"/>
      <c r="I120" s="11" t="e">
        <f t="shared" si="7"/>
        <v>#NUM!</v>
      </c>
      <c r="J120" s="29"/>
      <c r="K120" s="12" t="e">
        <f>I117/I120</f>
        <v>#NUM!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2:22">
      <c r="B121" s="19">
        <v>16</v>
      </c>
      <c r="C121" s="14"/>
      <c r="D121" s="13"/>
      <c r="E121" s="13"/>
      <c r="F121" s="13"/>
      <c r="G121" s="13"/>
      <c r="H121" s="29"/>
      <c r="I121" s="11" t="e">
        <f t="shared" si="7"/>
        <v>#NUM!</v>
      </c>
      <c r="J121" s="29"/>
      <c r="K121" s="12" t="e">
        <f>I117/I121</f>
        <v>#NUM!</v>
      </c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2:22">
      <c r="B122" s="19">
        <v>32</v>
      </c>
      <c r="C122" s="14"/>
      <c r="D122" s="13"/>
      <c r="E122" s="13"/>
      <c r="F122" s="13"/>
      <c r="G122" s="13"/>
      <c r="H122" s="29"/>
      <c r="I122" s="11" t="e">
        <f t="shared" si="7"/>
        <v>#NUM!</v>
      </c>
      <c r="J122" s="29"/>
      <c r="K122" s="12" t="e">
        <f>I117/I122</f>
        <v>#NUM!</v>
      </c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2:22" ht="15" thickBot="1">
      <c r="B123" s="20">
        <v>40</v>
      </c>
      <c r="C123" s="5"/>
      <c r="D123" s="6"/>
      <c r="E123" s="6"/>
      <c r="F123" s="6"/>
      <c r="G123" s="6"/>
      <c r="H123" s="29"/>
      <c r="I123" s="4" t="e">
        <f t="shared" si="7"/>
        <v>#NUM!</v>
      </c>
      <c r="J123" s="29"/>
      <c r="K123" s="16" t="e">
        <f>I117/I123</f>
        <v>#NUM!</v>
      </c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2:22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2:22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2:22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2:22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2:22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2:22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2:22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2:22" ht="15" thickBot="1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spans="2:22" ht="15" thickBot="1">
      <c r="B132" s="31" t="s">
        <v>14</v>
      </c>
      <c r="C132" s="21">
        <v>1</v>
      </c>
      <c r="D132" s="22">
        <v>2</v>
      </c>
      <c r="E132" s="22">
        <v>3</v>
      </c>
      <c r="F132" s="22">
        <v>4</v>
      </c>
      <c r="G132" s="22">
        <v>5</v>
      </c>
      <c r="H132" s="29"/>
      <c r="I132" s="17" t="s">
        <v>8</v>
      </c>
      <c r="J132" s="29"/>
      <c r="K132" s="17" t="s">
        <v>9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spans="2:22">
      <c r="B133" s="18" t="s">
        <v>1</v>
      </c>
      <c r="C133" s="2">
        <v>4.6509999999999998</v>
      </c>
      <c r="D133" s="3">
        <v>4.1150000000000002</v>
      </c>
      <c r="E133" s="3">
        <v>5.3869999999999996</v>
      </c>
      <c r="F133" s="3">
        <v>4.12</v>
      </c>
      <c r="G133" s="3">
        <v>4.125</v>
      </c>
      <c r="H133" s="29"/>
      <c r="I133" s="1">
        <f t="shared" ref="I133:I139" si="8">MEDIAN(C133:G133)</f>
        <v>4.125</v>
      </c>
      <c r="J133" s="29"/>
      <c r="K133" s="15" t="s">
        <v>10</v>
      </c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spans="2:22">
      <c r="B134" s="19">
        <v>2</v>
      </c>
      <c r="C134" s="14">
        <v>3.6419999999999999</v>
      </c>
      <c r="D134" s="13">
        <v>3.726</v>
      </c>
      <c r="E134" s="13">
        <v>4.2549999999999999</v>
      </c>
      <c r="F134" s="13">
        <v>4.2560000000000002</v>
      </c>
      <c r="G134" s="13">
        <v>3.7290000000000001</v>
      </c>
      <c r="H134" s="29"/>
      <c r="I134" s="11">
        <f t="shared" si="8"/>
        <v>3.7290000000000001</v>
      </c>
      <c r="J134" s="29"/>
      <c r="K134" s="12">
        <f>I133/I134</f>
        <v>1.1061946902654867</v>
      </c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2:22">
      <c r="B135" s="19">
        <v>4</v>
      </c>
      <c r="C135" s="14">
        <v>3.7090000000000001</v>
      </c>
      <c r="D135" s="13">
        <v>3.7090000000000001</v>
      </c>
      <c r="E135" s="13">
        <v>3.9849999999999999</v>
      </c>
      <c r="F135" s="13">
        <v>3.71</v>
      </c>
      <c r="G135" s="13">
        <v>3.7120000000000002</v>
      </c>
      <c r="H135" s="29"/>
      <c r="I135" s="11">
        <f t="shared" si="8"/>
        <v>3.71</v>
      </c>
      <c r="J135" s="29"/>
      <c r="K135" s="12">
        <f>I133/I135</f>
        <v>1.1118598382749327</v>
      </c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spans="2:22">
      <c r="B136" s="19">
        <v>8</v>
      </c>
      <c r="C136" s="14">
        <v>2.7360000000000002</v>
      </c>
      <c r="D136" s="13">
        <v>2.7189999999999999</v>
      </c>
      <c r="E136" s="13">
        <v>2.7690000000000001</v>
      </c>
      <c r="F136" s="13">
        <v>2.7</v>
      </c>
      <c r="G136" s="13">
        <v>3.2469999999999999</v>
      </c>
      <c r="H136" s="29"/>
      <c r="I136" s="11">
        <f t="shared" si="8"/>
        <v>2.7360000000000002</v>
      </c>
      <c r="J136" s="29"/>
      <c r="K136" s="12">
        <f>I133/I136</f>
        <v>1.507675438596491</v>
      </c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spans="2:22">
      <c r="B137" s="19">
        <v>16</v>
      </c>
      <c r="C137" s="14">
        <v>2.5219999999999998</v>
      </c>
      <c r="D137" s="13">
        <v>2.69</v>
      </c>
      <c r="E137" s="13">
        <v>2.4239999999999999</v>
      </c>
      <c r="F137" s="13">
        <v>2.649</v>
      </c>
      <c r="G137" s="13">
        <v>2.4300000000000002</v>
      </c>
      <c r="H137" s="29"/>
      <c r="I137" s="11">
        <f t="shared" si="8"/>
        <v>2.5219999999999998</v>
      </c>
      <c r="J137" s="29"/>
      <c r="K137" s="12">
        <f>I133/I137</f>
        <v>1.6356066613798574</v>
      </c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2:22">
      <c r="B138" s="19">
        <v>32</v>
      </c>
      <c r="C138" s="14">
        <v>2.452</v>
      </c>
      <c r="D138" s="13">
        <v>2.613</v>
      </c>
      <c r="E138" s="13">
        <v>2.3980000000000001</v>
      </c>
      <c r="F138" s="13">
        <v>2.52</v>
      </c>
      <c r="G138" s="13">
        <v>2.4390000000000001</v>
      </c>
      <c r="H138" s="29"/>
      <c r="I138" s="11">
        <f t="shared" si="8"/>
        <v>2.452</v>
      </c>
      <c r="J138" s="29"/>
      <c r="K138" s="12">
        <f>I133/I138</f>
        <v>1.682300163132137</v>
      </c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2:22" ht="15" thickBot="1">
      <c r="B139" s="20">
        <v>40</v>
      </c>
      <c r="C139" s="5">
        <v>2.617</v>
      </c>
      <c r="D139" s="6">
        <v>2.5409999999999999</v>
      </c>
      <c r="E139" s="6">
        <v>2.391</v>
      </c>
      <c r="F139" s="6">
        <v>2.5019999999999998</v>
      </c>
      <c r="G139" s="6">
        <v>2.452</v>
      </c>
      <c r="H139" s="29"/>
      <c r="I139" s="4">
        <f t="shared" si="8"/>
        <v>2.5019999999999998</v>
      </c>
      <c r="J139" s="29"/>
      <c r="K139" s="16">
        <f>I133/I139</f>
        <v>1.6486810551558755</v>
      </c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spans="2:22"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spans="2:22"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spans="2:22"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spans="2:22"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spans="2:22"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spans="2:22"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spans="2:22"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spans="2:22"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spans="2:22"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spans="2:22"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spans="2:22"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2" spans="2:22" ht="15" thickBot="1">
      <c r="B152" s="41"/>
      <c r="C152" s="41"/>
      <c r="D152" s="41"/>
      <c r="E152" s="29"/>
      <c r="F152" s="41"/>
      <c r="G152" s="41"/>
      <c r="H152" s="41"/>
      <c r="I152" s="29"/>
      <c r="J152" s="29"/>
      <c r="K152" s="29"/>
      <c r="L152" s="29"/>
      <c r="M152" s="29"/>
      <c r="N152" s="29"/>
    </row>
    <row r="153" spans="2:22" ht="15" thickBot="1">
      <c r="B153" s="30" t="s">
        <v>11</v>
      </c>
      <c r="C153" s="35">
        <v>2</v>
      </c>
      <c r="D153" s="36"/>
      <c r="E153" s="35">
        <v>4</v>
      </c>
      <c r="F153" s="36"/>
      <c r="G153" s="35">
        <v>8</v>
      </c>
      <c r="H153" s="36"/>
      <c r="I153" s="35">
        <v>16</v>
      </c>
      <c r="J153" s="36"/>
      <c r="K153" s="35">
        <v>32</v>
      </c>
      <c r="L153" s="36"/>
      <c r="M153" s="35">
        <v>40</v>
      </c>
      <c r="N153" s="36"/>
    </row>
    <row r="154" spans="2:22">
      <c r="B154" s="26" t="s">
        <v>0</v>
      </c>
      <c r="C154" s="37" t="e">
        <f>K7</f>
        <v>#NUM!</v>
      </c>
      <c r="D154" s="38"/>
      <c r="E154" s="37" t="e">
        <f>K8</f>
        <v>#NUM!</v>
      </c>
      <c r="F154" s="38"/>
      <c r="G154" s="37" t="e">
        <f>K9</f>
        <v>#NUM!</v>
      </c>
      <c r="H154" s="38"/>
      <c r="I154" s="37" t="e">
        <f>K10</f>
        <v>#NUM!</v>
      </c>
      <c r="J154" s="38"/>
      <c r="K154" s="37" t="e">
        <f>K11</f>
        <v>#NUM!</v>
      </c>
      <c r="L154" s="38"/>
      <c r="M154" s="37" t="e">
        <f>K12</f>
        <v>#NUM!</v>
      </c>
      <c r="N154" s="38"/>
    </row>
    <row r="155" spans="2:22">
      <c r="B155" s="27" t="s">
        <v>2</v>
      </c>
      <c r="C155" s="39" t="e">
        <f>K22</f>
        <v>#NUM!</v>
      </c>
      <c r="D155" s="40"/>
      <c r="E155" s="39" t="e">
        <f>K23</f>
        <v>#NUM!</v>
      </c>
      <c r="F155" s="40"/>
      <c r="G155" s="39" t="e">
        <f>K24</f>
        <v>#NUM!</v>
      </c>
      <c r="H155" s="40"/>
      <c r="I155" s="39" t="e">
        <f>K25</f>
        <v>#NUM!</v>
      </c>
      <c r="J155" s="40"/>
      <c r="K155" s="39" t="e">
        <f>K26</f>
        <v>#NUM!</v>
      </c>
      <c r="L155" s="40"/>
      <c r="M155" s="39" t="e">
        <f>K27</f>
        <v>#NUM!</v>
      </c>
      <c r="N155" s="40"/>
    </row>
    <row r="156" spans="2:22">
      <c r="B156" s="27" t="s">
        <v>3</v>
      </c>
      <c r="C156" s="39" t="e">
        <f>K37</f>
        <v>#NUM!</v>
      </c>
      <c r="D156" s="40"/>
      <c r="E156" s="39" t="e">
        <f>K38</f>
        <v>#NUM!</v>
      </c>
      <c r="F156" s="40"/>
      <c r="G156" s="39" t="e">
        <f>K39</f>
        <v>#NUM!</v>
      </c>
      <c r="H156" s="40"/>
      <c r="I156" s="39" t="e">
        <f>K40</f>
        <v>#NUM!</v>
      </c>
      <c r="J156" s="40"/>
      <c r="K156" s="39" t="e">
        <f>K41</f>
        <v>#NUM!</v>
      </c>
      <c r="L156" s="40"/>
      <c r="M156" s="39" t="e">
        <f>K42</f>
        <v>#NUM!</v>
      </c>
      <c r="N156" s="40"/>
    </row>
    <row r="157" spans="2:22">
      <c r="B157" s="27" t="s">
        <v>4</v>
      </c>
      <c r="C157" s="39" t="e">
        <f>K52</f>
        <v>#NUM!</v>
      </c>
      <c r="D157" s="40"/>
      <c r="E157" s="39" t="e">
        <f>K53</f>
        <v>#NUM!</v>
      </c>
      <c r="F157" s="40"/>
      <c r="G157" s="39" t="e">
        <f>K54</f>
        <v>#NUM!</v>
      </c>
      <c r="H157" s="40"/>
      <c r="I157" s="39" t="e">
        <f>K55</f>
        <v>#NUM!</v>
      </c>
      <c r="J157" s="40"/>
      <c r="K157" s="39" t="e">
        <f>K56</f>
        <v>#NUM!</v>
      </c>
      <c r="L157" s="40"/>
      <c r="M157" s="39" t="e">
        <f>K57</f>
        <v>#NUM!</v>
      </c>
      <c r="N157" s="40"/>
    </row>
    <row r="158" spans="2:22">
      <c r="B158" s="27" t="s">
        <v>5</v>
      </c>
      <c r="C158" s="39" t="e">
        <f>K67</f>
        <v>#NUM!</v>
      </c>
      <c r="D158" s="40"/>
      <c r="E158" s="39" t="e">
        <f>K68</f>
        <v>#NUM!</v>
      </c>
      <c r="F158" s="40"/>
      <c r="G158" s="39" t="e">
        <f>K69</f>
        <v>#NUM!</v>
      </c>
      <c r="H158" s="40"/>
      <c r="I158" s="39" t="e">
        <f>K70</f>
        <v>#NUM!</v>
      </c>
      <c r="J158" s="40"/>
      <c r="K158" s="39" t="e">
        <f>K71</f>
        <v>#NUM!</v>
      </c>
      <c r="L158" s="40"/>
      <c r="M158" s="39" t="e">
        <f>K72</f>
        <v>#NUM!</v>
      </c>
      <c r="N158" s="40"/>
    </row>
    <row r="159" spans="2:22">
      <c r="B159" s="27" t="s">
        <v>6</v>
      </c>
      <c r="C159" s="39" t="e">
        <f>K82</f>
        <v>#NUM!</v>
      </c>
      <c r="D159" s="40"/>
      <c r="E159" s="39" t="e">
        <f>K83</f>
        <v>#NUM!</v>
      </c>
      <c r="F159" s="40"/>
      <c r="G159" s="39" t="e">
        <f>K84</f>
        <v>#NUM!</v>
      </c>
      <c r="H159" s="40"/>
      <c r="I159" s="39" t="e">
        <f>K85</f>
        <v>#NUM!</v>
      </c>
      <c r="J159" s="40"/>
      <c r="K159" s="39" t="e">
        <f>K86</f>
        <v>#NUM!</v>
      </c>
      <c r="L159" s="40"/>
      <c r="M159" s="39" t="e">
        <f>K87</f>
        <v>#NUM!</v>
      </c>
      <c r="N159" s="40"/>
    </row>
    <row r="160" spans="2:22" ht="15" thickBot="1">
      <c r="B160" s="28" t="s">
        <v>7</v>
      </c>
      <c r="C160" s="42" t="e">
        <f>K97</f>
        <v>#NUM!</v>
      </c>
      <c r="D160" s="43"/>
      <c r="E160" s="42" t="e">
        <f>K98</f>
        <v>#NUM!</v>
      </c>
      <c r="F160" s="43"/>
      <c r="G160" s="42" t="e">
        <f>K99</f>
        <v>#NUM!</v>
      </c>
      <c r="H160" s="43"/>
      <c r="I160" s="42" t="e">
        <f>K100</f>
        <v>#NUM!</v>
      </c>
      <c r="J160" s="43"/>
      <c r="K160" s="42" t="e">
        <f>K101</f>
        <v>#NUM!</v>
      </c>
      <c r="L160" s="43"/>
      <c r="M160" s="42" t="e">
        <f>K102</f>
        <v>#NUM!</v>
      </c>
      <c r="N160" s="43"/>
    </row>
    <row r="161" spans="2:3">
      <c r="B161" s="25"/>
      <c r="C161" s="25"/>
    </row>
  </sheetData>
  <mergeCells count="51">
    <mergeCell ref="M158:N158"/>
    <mergeCell ref="M159:N159"/>
    <mergeCell ref="M160:N160"/>
    <mergeCell ref="M153:N153"/>
    <mergeCell ref="M154:N154"/>
    <mergeCell ref="M155:N155"/>
    <mergeCell ref="M156:N156"/>
    <mergeCell ref="M157:N157"/>
    <mergeCell ref="K156:L156"/>
    <mergeCell ref="K157:L157"/>
    <mergeCell ref="K158:L158"/>
    <mergeCell ref="K159:L159"/>
    <mergeCell ref="K160:L160"/>
    <mergeCell ref="E159:F159"/>
    <mergeCell ref="E160:F160"/>
    <mergeCell ref="I156:J156"/>
    <mergeCell ref="I157:J157"/>
    <mergeCell ref="I158:J158"/>
    <mergeCell ref="I159:J159"/>
    <mergeCell ref="I160:J160"/>
    <mergeCell ref="E154:F154"/>
    <mergeCell ref="E155:F155"/>
    <mergeCell ref="E156:F156"/>
    <mergeCell ref="E157:F157"/>
    <mergeCell ref="E158:F158"/>
    <mergeCell ref="G156:H156"/>
    <mergeCell ref="G157:H157"/>
    <mergeCell ref="G158:H158"/>
    <mergeCell ref="G159:H159"/>
    <mergeCell ref="G160:H160"/>
    <mergeCell ref="C156:D156"/>
    <mergeCell ref="C157:D157"/>
    <mergeCell ref="C158:D158"/>
    <mergeCell ref="C159:D159"/>
    <mergeCell ref="C160:D160"/>
    <mergeCell ref="C3:K3"/>
    <mergeCell ref="C153:D153"/>
    <mergeCell ref="C154:D154"/>
    <mergeCell ref="C155:D155"/>
    <mergeCell ref="B152:D152"/>
    <mergeCell ref="I153:J153"/>
    <mergeCell ref="I154:J154"/>
    <mergeCell ref="I155:J155"/>
    <mergeCell ref="K153:L153"/>
    <mergeCell ref="K154:L154"/>
    <mergeCell ref="K155:L155"/>
    <mergeCell ref="F152:H152"/>
    <mergeCell ref="G153:H153"/>
    <mergeCell ref="G154:H154"/>
    <mergeCell ref="G155:H155"/>
    <mergeCell ref="E153:F15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Humberto Vaz</cp:lastModifiedBy>
  <dcterms:created xsi:type="dcterms:W3CDTF">2016-11-11T17:43:44Z</dcterms:created>
  <dcterms:modified xsi:type="dcterms:W3CDTF">2017-11-23T11:32:43Z</dcterms:modified>
</cp:coreProperties>
</file>