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oaodias/Downloads/UNIVERSIDADE/PCP/Trabalho/PCPWork1/"/>
    </mc:Choice>
  </mc:AlternateContent>
  <bookViews>
    <workbookView xWindow="640" yWindow="1180" windowWidth="24960" windowHeight="14820" tabRatio="500"/>
  </bookViews>
  <sheets>
    <sheet name="Folha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5" i="1" l="1"/>
  <c r="I54" i="1"/>
  <c r="I53" i="1"/>
  <c r="I52" i="1"/>
  <c r="I51" i="1"/>
  <c r="I50" i="1"/>
  <c r="I41" i="1"/>
  <c r="I40" i="1"/>
  <c r="I39" i="1"/>
  <c r="I38" i="1"/>
  <c r="I37" i="1"/>
  <c r="I36" i="1"/>
  <c r="I27" i="1"/>
  <c r="I26" i="1"/>
  <c r="I25" i="1"/>
  <c r="I24" i="1"/>
  <c r="I23" i="1"/>
  <c r="I22" i="1"/>
  <c r="J8" i="1"/>
  <c r="J9" i="1"/>
  <c r="L9" i="1"/>
  <c r="J10" i="1"/>
  <c r="L10" i="1"/>
  <c r="J11" i="1"/>
  <c r="L11" i="1"/>
  <c r="J12" i="1"/>
  <c r="L12" i="1"/>
  <c r="J13" i="1"/>
  <c r="L13" i="1"/>
  <c r="K55" i="1"/>
  <c r="K54" i="1"/>
  <c r="K53" i="1"/>
  <c r="K52" i="1"/>
  <c r="K51" i="1"/>
  <c r="K41" i="1"/>
  <c r="K40" i="1"/>
  <c r="K39" i="1"/>
  <c r="K38" i="1"/>
  <c r="K37" i="1"/>
  <c r="K27" i="1"/>
  <c r="K26" i="1"/>
  <c r="K25" i="1"/>
  <c r="K24" i="1"/>
  <c r="K23" i="1"/>
</calcChain>
</file>

<file path=xl/sharedStrings.xml><?xml version="1.0" encoding="utf-8"?>
<sst xmlns="http://schemas.openxmlformats.org/spreadsheetml/2006/main" count="26" uniqueCount="10">
  <si>
    <t>qsub -qmei -lnodes=1:r641:ppn=1,walltime=59:00</t>
  </si>
  <si>
    <t>10000x10000</t>
  </si>
  <si>
    <t>speed-up</t>
  </si>
  <si>
    <t>tseq</t>
  </si>
  <si>
    <t>-</t>
  </si>
  <si>
    <t>NR iter = 1 (todos)</t>
  </si>
  <si>
    <t>30000x30000</t>
  </si>
  <si>
    <t>40000 x 40000</t>
  </si>
  <si>
    <t>50000 x 50000</t>
  </si>
  <si>
    <t>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</si>
</sst>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3" borderId="0" xfId="0" applyFill="1" applyAlignment="1">
      <alignment horizontal="right"/>
    </xf>
    <xf numFmtId="0" fontId="0" fillId="3" borderId="0" xfId="0" applyFill="1"/>
    <xf numFmtId="0" fontId="2" fillId="0" borderId="0" xfId="1" applyAlignment="1">
      <alignment horizontal="center"/>
    </xf>
    <xf numFmtId="0" fontId="0" fillId="0" borderId="0" xfId="0" applyAlignment="1">
      <alignment horizontal="right"/>
    </xf>
    <xf numFmtId="0" fontId="0" fillId="2" borderId="1" xfId="2" applyFont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1" xfId="2" applyBorder="1" applyAlignment="1">
      <alignment horizontal="center"/>
    </xf>
    <xf numFmtId="0" fontId="1" fillId="2" borderId="4" xfId="2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7" xfId="2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3" fillId="4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2" borderId="7" xfId="2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</cellXfs>
  <cellStyles count="3">
    <cellStyle name="20% - Destaque3" xfId="2" builtinId="38"/>
    <cellStyle name="Normal" xfId="0" builtinId="0"/>
    <cellStyle name="Texto Explicativo" xfId="1" builtinId="5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20000 x 20000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[1]Sheet1!$B$173:$B$177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[1]Sheet1!$K$173:$K$177</c:f>
              <c:numCache>
                <c:formatCode>General</c:formatCode>
                <c:ptCount val="5"/>
                <c:pt idx="0">
                  <c:v>1.910863343598962</c:v>
                </c:pt>
                <c:pt idx="1">
                  <c:v>2.601865169106352</c:v>
                </c:pt>
                <c:pt idx="2">
                  <c:v>4.251221702434128</c:v>
                </c:pt>
                <c:pt idx="3">
                  <c:v>6.430535579955022</c:v>
                </c:pt>
                <c:pt idx="4">
                  <c:v>7.573690081620286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81184"/>
        <c:axId val="1046468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[1]Sheet1!$B$97:$B$102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2.0</c:v>
                      </c:pt>
                      <c:pt idx="1">
                        <c:v>4.0</c:v>
                      </c:pt>
                      <c:pt idx="2">
                        <c:v>8.0</c:v>
                      </c:pt>
                      <c:pt idx="3">
                        <c:v>16.0</c:v>
                      </c:pt>
                      <c:pt idx="4">
                        <c:v>32.0</c:v>
                      </c:pt>
                      <c:pt idx="5">
                        <c:v>40.0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2.238214629066887</c:v>
                      </c:pt>
                      <c:pt idx="1">
                        <c:v>3.882793165198223</c:v>
                      </c:pt>
                      <c:pt idx="2">
                        <c:v>5.989252744145306</c:v>
                      </c:pt>
                      <c:pt idx="3">
                        <c:v>7.117834858249403</c:v>
                      </c:pt>
                      <c:pt idx="4">
                        <c:v>8.179403252886364</c:v>
                      </c:pt>
                      <c:pt idx="5">
                        <c:v>7.805337276218426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0508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646816"/>
        <c:crosses val="autoZero"/>
        <c:auto val="1"/>
        <c:lblAlgn val="ctr"/>
        <c:lblOffset val="100"/>
        <c:noMultiLvlLbl val="0"/>
      </c:catAx>
      <c:valAx>
        <c:axId val="1046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0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30000 x 30000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[1]Sheet1!$B$187:$B$191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[1]Sheet1!$K$187:$K$191</c:f>
              <c:numCache>
                <c:formatCode>General</c:formatCode>
                <c:ptCount val="5"/>
                <c:pt idx="0">
                  <c:v>2.003190591101411</c:v>
                </c:pt>
                <c:pt idx="1">
                  <c:v>2.721981634861648</c:v>
                </c:pt>
                <c:pt idx="2">
                  <c:v>4.87163977572946</c:v>
                </c:pt>
                <c:pt idx="3">
                  <c:v>7.034186372437034</c:v>
                </c:pt>
                <c:pt idx="4">
                  <c:v>8.6451848787093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03888"/>
        <c:axId val="103844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[1]Sheet1!$B$97:$B$102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2.0</c:v>
                      </c:pt>
                      <c:pt idx="1">
                        <c:v>4.0</c:v>
                      </c:pt>
                      <c:pt idx="2">
                        <c:v>8.0</c:v>
                      </c:pt>
                      <c:pt idx="3">
                        <c:v>16.0</c:v>
                      </c:pt>
                      <c:pt idx="4">
                        <c:v>32.0</c:v>
                      </c:pt>
                      <c:pt idx="5">
                        <c:v>40.0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2.238214629066887</c:v>
                      </c:pt>
                      <c:pt idx="1">
                        <c:v>3.882793165198223</c:v>
                      </c:pt>
                      <c:pt idx="2">
                        <c:v>5.989252744145306</c:v>
                      </c:pt>
                      <c:pt idx="3">
                        <c:v>7.117834858249403</c:v>
                      </c:pt>
                      <c:pt idx="4">
                        <c:v>8.179403252886364</c:v>
                      </c:pt>
                      <c:pt idx="5">
                        <c:v>7.805337276218426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0580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3844912"/>
        <c:crosses val="autoZero"/>
        <c:auto val="1"/>
        <c:lblAlgn val="ctr"/>
        <c:lblOffset val="100"/>
        <c:noMultiLvlLbl val="0"/>
      </c:catAx>
      <c:valAx>
        <c:axId val="1038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80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40000 x 40000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[1]Sheet1!$B$201:$B$205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[1]Sheet1!$K$201:$K$205</c:f>
              <c:numCache>
                <c:formatCode>General</c:formatCode>
                <c:ptCount val="5"/>
                <c:pt idx="0">
                  <c:v>2.174337617091198</c:v>
                </c:pt>
                <c:pt idx="1">
                  <c:v>2.883001096420016</c:v>
                </c:pt>
                <c:pt idx="2">
                  <c:v>5.131460757434817</c:v>
                </c:pt>
                <c:pt idx="3">
                  <c:v>7.480593663884538</c:v>
                </c:pt>
                <c:pt idx="4">
                  <c:v>8.792423779919468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19552"/>
        <c:axId val="1063233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[1]Sheet1!$B$97:$B$102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2.0</c:v>
                      </c:pt>
                      <c:pt idx="1">
                        <c:v>4.0</c:v>
                      </c:pt>
                      <c:pt idx="2">
                        <c:v>8.0</c:v>
                      </c:pt>
                      <c:pt idx="3">
                        <c:v>16.0</c:v>
                      </c:pt>
                      <c:pt idx="4">
                        <c:v>32.0</c:v>
                      </c:pt>
                      <c:pt idx="5">
                        <c:v>40.0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2.238214629066887</c:v>
                      </c:pt>
                      <c:pt idx="1">
                        <c:v>3.882793165198223</c:v>
                      </c:pt>
                      <c:pt idx="2">
                        <c:v>5.989252744145306</c:v>
                      </c:pt>
                      <c:pt idx="3">
                        <c:v>7.117834858249403</c:v>
                      </c:pt>
                      <c:pt idx="4">
                        <c:v>8.179403252886364</c:v>
                      </c:pt>
                      <c:pt idx="5">
                        <c:v>7.805337276218426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0631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323312"/>
        <c:crosses val="autoZero"/>
        <c:auto val="1"/>
        <c:lblAlgn val="ctr"/>
        <c:lblOffset val="100"/>
        <c:noMultiLvlLbl val="0"/>
      </c:catAx>
      <c:valAx>
        <c:axId val="1063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31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50000 x 50000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[1]Sheet1!$B$201:$B$205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[1]Sheet1!$K$201:$K$205</c:f>
              <c:numCache>
                <c:formatCode>General</c:formatCode>
                <c:ptCount val="5"/>
                <c:pt idx="0">
                  <c:v>2.174337617091198</c:v>
                </c:pt>
                <c:pt idx="1">
                  <c:v>2.883001096420016</c:v>
                </c:pt>
                <c:pt idx="2">
                  <c:v>5.131460757434817</c:v>
                </c:pt>
                <c:pt idx="3">
                  <c:v>7.480593663884538</c:v>
                </c:pt>
                <c:pt idx="4">
                  <c:v>8.792423779919468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31136"/>
        <c:axId val="1055969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[1]Sheet1!$B$97:$B$102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2.0</c:v>
                      </c:pt>
                      <c:pt idx="1">
                        <c:v>4.0</c:v>
                      </c:pt>
                      <c:pt idx="2">
                        <c:v>8.0</c:v>
                      </c:pt>
                      <c:pt idx="3">
                        <c:v>16.0</c:v>
                      </c:pt>
                      <c:pt idx="4">
                        <c:v>32.0</c:v>
                      </c:pt>
                      <c:pt idx="5">
                        <c:v>40.0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2.238214629066887</c:v>
                      </c:pt>
                      <c:pt idx="1">
                        <c:v>3.882793165198223</c:v>
                      </c:pt>
                      <c:pt idx="2">
                        <c:v>5.989252744145306</c:v>
                      </c:pt>
                      <c:pt idx="3">
                        <c:v>7.117834858249403</c:v>
                      </c:pt>
                      <c:pt idx="4">
                        <c:v>8.179403252886364</c:v>
                      </c:pt>
                      <c:pt idx="5">
                        <c:v>7.805337276218426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0423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596944"/>
        <c:crosses val="autoZero"/>
        <c:auto val="1"/>
        <c:lblAlgn val="ctr"/>
        <c:lblOffset val="100"/>
        <c:noMultiLvlLbl val="0"/>
      </c:catAx>
      <c:valAx>
        <c:axId val="1055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23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20000 x 20000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15535975539592"/>
          <c:y val="0.0271029228142599"/>
          <c:w val="0.882851412884454"/>
          <c:h val="0.61866389128227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[1]Sheet1!$B$173:$B$177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[1]Sheet1!$K$173:$K$177</c:f>
              <c:numCache>
                <c:formatCode>General</c:formatCode>
                <c:ptCount val="5"/>
                <c:pt idx="0">
                  <c:v>1.910863343598962</c:v>
                </c:pt>
                <c:pt idx="1">
                  <c:v>2.601865169106352</c:v>
                </c:pt>
                <c:pt idx="2">
                  <c:v>4.251221702434128</c:v>
                </c:pt>
                <c:pt idx="3">
                  <c:v>6.430535579955022</c:v>
                </c:pt>
                <c:pt idx="4">
                  <c:v>7.573690081620286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048288"/>
        <c:axId val="1030097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[1]Sheet1!$B$97:$B$102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2.0</c:v>
                      </c:pt>
                      <c:pt idx="1">
                        <c:v>4.0</c:v>
                      </c:pt>
                      <c:pt idx="2">
                        <c:v>8.0</c:v>
                      </c:pt>
                      <c:pt idx="3">
                        <c:v>16.0</c:v>
                      </c:pt>
                      <c:pt idx="4">
                        <c:v>32.0</c:v>
                      </c:pt>
                      <c:pt idx="5">
                        <c:v>40.0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2.238214629066887</c:v>
                      </c:pt>
                      <c:pt idx="1">
                        <c:v>3.882793165198223</c:v>
                      </c:pt>
                      <c:pt idx="2">
                        <c:v>5.989252744145306</c:v>
                      </c:pt>
                      <c:pt idx="3">
                        <c:v>7.117834858249403</c:v>
                      </c:pt>
                      <c:pt idx="4">
                        <c:v>8.179403252886364</c:v>
                      </c:pt>
                      <c:pt idx="5">
                        <c:v>7.805337276218426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4204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3009712"/>
        <c:crosses val="autoZero"/>
        <c:auto val="1"/>
        <c:lblAlgn val="ctr"/>
        <c:lblOffset val="100"/>
        <c:noMultiLvlLbl val="0"/>
      </c:catAx>
      <c:valAx>
        <c:axId val="1030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4204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18</xdr:row>
      <xdr:rowOff>0</xdr:rowOff>
    </xdr:from>
    <xdr:to>
      <xdr:col>23</xdr:col>
      <xdr:colOff>419100</xdr:colOff>
      <xdr:row>32</xdr:row>
      <xdr:rowOff>60325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23</xdr:col>
      <xdr:colOff>304800</xdr:colOff>
      <xdr:row>47</xdr:row>
      <xdr:rowOff>60325</xdr:rowOff>
    </xdr:to>
    <xdr:graphicFrame macro="">
      <xdr:nvGraphicFramePr>
        <xdr:cNvPr id="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23</xdr:col>
      <xdr:colOff>304800</xdr:colOff>
      <xdr:row>62</xdr:row>
      <xdr:rowOff>60325</xdr:rowOff>
    </xdr:to>
    <xdr:graphicFrame macro="">
      <xdr:nvGraphicFramePr>
        <xdr:cNvPr id="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63</xdr:row>
      <xdr:rowOff>0</xdr:rowOff>
    </xdr:from>
    <xdr:to>
      <xdr:col>23</xdr:col>
      <xdr:colOff>304800</xdr:colOff>
      <xdr:row>77</xdr:row>
      <xdr:rowOff>34925</xdr:rowOff>
    </xdr:to>
    <xdr:graphicFrame macro="">
      <xdr:nvGraphicFramePr>
        <xdr:cNvPr id="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88469</xdr:colOff>
      <xdr:row>1</xdr:row>
      <xdr:rowOff>184903</xdr:rowOff>
    </xdr:from>
    <xdr:to>
      <xdr:col>23</xdr:col>
      <xdr:colOff>393270</xdr:colOff>
      <xdr:row>16</xdr:row>
      <xdr:rowOff>64199</xdr:rowOff>
    </xdr:to>
    <xdr:graphicFrame macro="">
      <xdr:nvGraphicFramePr>
        <xdr:cNvPr id="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21526</xdr:colOff>
      <xdr:row>69</xdr:row>
      <xdr:rowOff>21525</xdr:rowOff>
    </xdr:from>
    <xdr:to>
      <xdr:col>9</xdr:col>
      <xdr:colOff>315563</xdr:colOff>
      <xdr:row>73</xdr:row>
      <xdr:rowOff>122910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7458" y="13561017"/>
          <a:ext cx="6019800" cy="876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aodias/Downloads/Arranja-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2">
          <cell r="K22">
            <v>2.2382146290668872</v>
          </cell>
        </row>
        <row r="23">
          <cell r="K23">
            <v>3.8827931651982235</v>
          </cell>
        </row>
        <row r="24">
          <cell r="K24">
            <v>5.9892527441453067</v>
          </cell>
        </row>
        <row r="25">
          <cell r="K25">
            <v>7.1178348582494033</v>
          </cell>
        </row>
        <row r="26">
          <cell r="K26">
            <v>8.1794032528863649</v>
          </cell>
        </row>
        <row r="27">
          <cell r="K27">
            <v>7.8053372762184257</v>
          </cell>
        </row>
        <row r="97">
          <cell r="B97">
            <v>2</v>
          </cell>
        </row>
        <row r="98">
          <cell r="B98">
            <v>4</v>
          </cell>
        </row>
        <row r="99">
          <cell r="B99">
            <v>8</v>
          </cell>
        </row>
        <row r="100">
          <cell r="B100">
            <v>16</v>
          </cell>
        </row>
        <row r="101">
          <cell r="B101">
            <v>32</v>
          </cell>
        </row>
        <row r="102">
          <cell r="B102">
            <v>40</v>
          </cell>
        </row>
        <row r="158">
          <cell r="B158">
            <v>2</v>
          </cell>
          <cell r="K158">
            <v>1.9440576074248772</v>
          </cell>
        </row>
        <row r="159">
          <cell r="B159">
            <v>4</v>
          </cell>
          <cell r="K159">
            <v>2.7827997468850478</v>
          </cell>
        </row>
        <row r="160">
          <cell r="B160">
            <v>8</v>
          </cell>
          <cell r="K160">
            <v>3.7500660113149888</v>
          </cell>
        </row>
        <row r="161">
          <cell r="B161">
            <v>16</v>
          </cell>
          <cell r="K161">
            <v>6.2283442489773329</v>
          </cell>
        </row>
        <row r="162">
          <cell r="B162">
            <v>32</v>
          </cell>
          <cell r="K162">
            <v>7.2341825530031647</v>
          </cell>
        </row>
        <row r="163">
          <cell r="B163">
            <v>40</v>
          </cell>
          <cell r="K163" t="e">
            <v>#NUM!</v>
          </cell>
        </row>
        <row r="173">
          <cell r="B173">
            <v>2</v>
          </cell>
          <cell r="K173">
            <v>1.9108633435989617</v>
          </cell>
        </row>
        <row r="174">
          <cell r="B174">
            <v>4</v>
          </cell>
          <cell r="K174">
            <v>2.6018651691063526</v>
          </cell>
        </row>
        <row r="175">
          <cell r="B175">
            <v>8</v>
          </cell>
          <cell r="K175">
            <v>4.2512217024341288</v>
          </cell>
        </row>
        <row r="176">
          <cell r="B176">
            <v>16</v>
          </cell>
          <cell r="K176">
            <v>6.4305355799550217</v>
          </cell>
        </row>
        <row r="177">
          <cell r="B177">
            <v>32</v>
          </cell>
          <cell r="K177">
            <v>7.5736900816202866</v>
          </cell>
        </row>
        <row r="187">
          <cell r="B187">
            <v>2</v>
          </cell>
          <cell r="K187">
            <v>2.0031905911014114</v>
          </cell>
        </row>
        <row r="188">
          <cell r="B188">
            <v>4</v>
          </cell>
          <cell r="K188">
            <v>2.7219816348616486</v>
          </cell>
        </row>
        <row r="189">
          <cell r="B189">
            <v>8</v>
          </cell>
          <cell r="K189">
            <v>4.8716397757294594</v>
          </cell>
        </row>
        <row r="190">
          <cell r="B190">
            <v>16</v>
          </cell>
          <cell r="K190">
            <v>7.0341863724370342</v>
          </cell>
        </row>
        <row r="191">
          <cell r="B191">
            <v>32</v>
          </cell>
          <cell r="K191">
            <v>8.6451848787093013</v>
          </cell>
        </row>
        <row r="201">
          <cell r="B201">
            <v>2</v>
          </cell>
          <cell r="K201">
            <v>2.1743376170911985</v>
          </cell>
        </row>
        <row r="202">
          <cell r="B202">
            <v>4</v>
          </cell>
          <cell r="K202">
            <v>2.8830010964200166</v>
          </cell>
        </row>
        <row r="203">
          <cell r="B203">
            <v>8</v>
          </cell>
          <cell r="K203">
            <v>5.1314607574348177</v>
          </cell>
        </row>
        <row r="204">
          <cell r="B204">
            <v>16</v>
          </cell>
          <cell r="K204">
            <v>7.4805936638845383</v>
          </cell>
        </row>
        <row r="205">
          <cell r="B205">
            <v>32</v>
          </cell>
          <cell r="K205">
            <v>8.7924237799194689</v>
          </cell>
        </row>
        <row r="244">
          <cell r="D244">
            <v>1.9279126594117104</v>
          </cell>
          <cell r="F244">
            <v>3.2180647548232235</v>
          </cell>
        </row>
        <row r="245">
          <cell r="D245">
            <v>2.2382146290668872</v>
          </cell>
          <cell r="F245">
            <v>3.8827931651982235</v>
          </cell>
          <cell r="J245">
            <v>5.8584664667953499</v>
          </cell>
        </row>
        <row r="246">
          <cell r="D246">
            <v>2.1821025576086548</v>
          </cell>
          <cell r="F246">
            <v>3.7859065609982028</v>
          </cell>
          <cell r="H246">
            <v>4.861689365124807</v>
          </cell>
          <cell r="J246">
            <v>7.1178348582494033</v>
          </cell>
        </row>
        <row r="247">
          <cell r="D247">
            <v>1.8885837599708051</v>
          </cell>
          <cell r="F247">
            <v>3.4126694410687768</v>
          </cell>
          <cell r="H247">
            <v>5.9892527441453067</v>
          </cell>
          <cell r="J247">
            <v>6.8722606560233688</v>
          </cell>
        </row>
        <row r="248">
          <cell r="D248">
            <v>1.9998506392885327</v>
          </cell>
          <cell r="F248">
            <v>3.4308910951194882</v>
          </cell>
          <cell r="H248">
            <v>5.8628813926882035</v>
          </cell>
          <cell r="J248">
            <v>6.387920172295801</v>
          </cell>
          <cell r="L248">
            <v>6.4617273213201782</v>
          </cell>
          <cell r="N248">
            <v>6.5004784863426321</v>
          </cell>
        </row>
        <row r="249">
          <cell r="H249">
            <v>5.4989649306639992</v>
          </cell>
          <cell r="J249">
            <v>6.3518250369189344</v>
          </cell>
          <cell r="L249">
            <v>8.1794032528863649</v>
          </cell>
          <cell r="N249">
            <v>7.8053372762184257</v>
          </cell>
        </row>
        <row r="250">
          <cell r="H250">
            <v>5.2411783275762733</v>
          </cell>
          <cell r="L250">
            <v>7.7492208730071122</v>
          </cell>
          <cell r="N250">
            <v>7.9128437378155301</v>
          </cell>
        </row>
        <row r="251">
          <cell r="L251">
            <v>7.1820440215100607</v>
          </cell>
          <cell r="N251">
            <v>7.4859643174105202</v>
          </cell>
        </row>
        <row r="252">
          <cell r="L252">
            <v>6.88752329330074</v>
          </cell>
          <cell r="N252">
            <v>6.9910981447965588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4"/>
  <sheetViews>
    <sheetView tabSelected="1" topLeftCell="A34" zoomScale="59" workbookViewId="0">
      <selection activeCell="M72" sqref="M72"/>
    </sheetView>
  </sheetViews>
  <sheetFormatPr baseColWidth="10" defaultRowHeight="16" x14ac:dyDescent="0.2"/>
  <sheetData>
    <row r="1" spans="2:16" x14ac:dyDescent="0.2">
      <c r="B1" s="1"/>
      <c r="C1" s="2"/>
      <c r="D1" s="2"/>
      <c r="E1" s="2"/>
      <c r="F1" s="2"/>
      <c r="G1" s="2"/>
      <c r="H1" s="2"/>
      <c r="I1" s="2"/>
      <c r="J1" s="2"/>
    </row>
    <row r="2" spans="2:16" x14ac:dyDescent="0.2">
      <c r="C2" s="3" t="s">
        <v>0</v>
      </c>
      <c r="D2" s="3"/>
      <c r="E2" s="3"/>
      <c r="F2" s="3"/>
      <c r="G2" s="3"/>
      <c r="H2" s="3"/>
      <c r="I2" s="3"/>
      <c r="J2" s="3"/>
      <c r="K2" s="3"/>
    </row>
    <row r="3" spans="2:16" x14ac:dyDescent="0.2">
      <c r="B3" s="4"/>
    </row>
    <row r="4" spans="2:16" x14ac:dyDescent="0.2">
      <c r="D4" s="19"/>
      <c r="E4" s="19"/>
      <c r="F4" s="19"/>
      <c r="G4" s="19"/>
      <c r="H4" s="19"/>
      <c r="I4" s="19"/>
      <c r="J4" s="19"/>
      <c r="K4" s="19"/>
      <c r="L4" s="19"/>
    </row>
    <row r="5" spans="2:16" x14ac:dyDescent="0.2">
      <c r="D5" s="19"/>
      <c r="E5" s="19"/>
      <c r="F5" s="19"/>
      <c r="G5" s="19"/>
      <c r="H5" s="19"/>
      <c r="I5" s="19"/>
      <c r="J5" s="19"/>
      <c r="K5" s="19"/>
      <c r="L5" s="19"/>
    </row>
    <row r="6" spans="2:16" ht="17" thickBot="1" x14ac:dyDescent="0.25">
      <c r="C6" s="21"/>
      <c r="D6" s="21"/>
      <c r="E6" s="21"/>
      <c r="F6" s="21" t="s">
        <v>0</v>
      </c>
      <c r="G6" s="21"/>
      <c r="H6" s="21"/>
      <c r="I6" s="21"/>
      <c r="J6" s="21"/>
      <c r="K6" s="21"/>
      <c r="L6" s="21"/>
    </row>
    <row r="7" spans="2:16" ht="17" thickBot="1" x14ac:dyDescent="0.25">
      <c r="C7" s="5" t="s">
        <v>1</v>
      </c>
      <c r="D7" s="6">
        <v>1</v>
      </c>
      <c r="E7" s="7">
        <v>2</v>
      </c>
      <c r="F7" s="7">
        <v>3</v>
      </c>
      <c r="G7" s="7">
        <v>4</v>
      </c>
      <c r="H7" s="7">
        <v>5</v>
      </c>
      <c r="J7" s="5" t="s">
        <v>9</v>
      </c>
      <c r="L7" s="8" t="s">
        <v>2</v>
      </c>
    </row>
    <row r="8" spans="2:16" x14ac:dyDescent="0.2">
      <c r="C8" s="9" t="s">
        <v>3</v>
      </c>
      <c r="D8" s="10">
        <v>0.82637700000000003</v>
      </c>
      <c r="E8" s="11">
        <v>0.866344</v>
      </c>
      <c r="F8" s="11">
        <v>1.021317</v>
      </c>
      <c r="G8" s="11">
        <v>1.032262</v>
      </c>
      <c r="H8" s="11">
        <v>0.57274599999999998</v>
      </c>
      <c r="J8" s="12">
        <f>MIN(D8:H8)</f>
        <v>0.57274599999999998</v>
      </c>
      <c r="L8" s="13" t="s">
        <v>4</v>
      </c>
    </row>
    <row r="9" spans="2:16" x14ac:dyDescent="0.2">
      <c r="C9" s="14">
        <v>2</v>
      </c>
      <c r="D9" s="15">
        <v>0.44563700000000001</v>
      </c>
      <c r="E9" s="16">
        <v>0.48933199999999999</v>
      </c>
      <c r="F9" s="16">
        <v>0.45298899999999998</v>
      </c>
      <c r="G9" s="16">
        <v>0.43131599999999998</v>
      </c>
      <c r="H9" s="16">
        <v>0.43668800000000002</v>
      </c>
      <c r="J9" s="17">
        <f>MIN(D9:H9)</f>
        <v>0.43131599999999998</v>
      </c>
      <c r="L9" s="18">
        <f>J8/J9</f>
        <v>1.3279034397054597</v>
      </c>
    </row>
    <row r="10" spans="2:16" x14ac:dyDescent="0.2">
      <c r="C10" s="14">
        <v>4</v>
      </c>
      <c r="D10" s="15">
        <v>0.322463</v>
      </c>
      <c r="E10" s="16">
        <v>0.28520200000000001</v>
      </c>
      <c r="F10" s="16">
        <v>0.30761899999999998</v>
      </c>
      <c r="G10" s="16">
        <v>0.33676200000000001</v>
      </c>
      <c r="H10" s="16">
        <v>0.31132100000000001</v>
      </c>
      <c r="J10" s="17">
        <f>MIN(D10:H10)</f>
        <v>0.28520200000000001</v>
      </c>
      <c r="L10" s="18">
        <f>J8/J10</f>
        <v>2.0082117236204513</v>
      </c>
    </row>
    <row r="11" spans="2:16" x14ac:dyDescent="0.2">
      <c r="C11" s="14">
        <v>8</v>
      </c>
      <c r="D11" s="15">
        <v>0.27487200000000001</v>
      </c>
      <c r="E11" s="16">
        <v>0.226243</v>
      </c>
      <c r="F11" s="16">
        <v>0.231021</v>
      </c>
      <c r="G11" s="16"/>
      <c r="H11" s="16"/>
      <c r="J11" s="17">
        <f>MIN(D11:H11)</f>
        <v>0.226243</v>
      </c>
      <c r="L11" s="18">
        <f>J8/J11</f>
        <v>2.531552357421003</v>
      </c>
    </row>
    <row r="12" spans="2:16" x14ac:dyDescent="0.2">
      <c r="C12" s="14">
        <v>16</v>
      </c>
      <c r="D12" s="15">
        <v>0.14242099999999999</v>
      </c>
      <c r="E12" s="16">
        <v>0.139097</v>
      </c>
      <c r="F12" s="16">
        <v>0.13632</v>
      </c>
      <c r="G12" s="16"/>
      <c r="H12" s="16"/>
      <c r="J12" s="17">
        <f>MIN(D12:H12)</f>
        <v>0.13632</v>
      </c>
      <c r="L12" s="18">
        <f>J8/J12</f>
        <v>4.2014818075117368</v>
      </c>
      <c r="M12" s="19"/>
      <c r="O12" s="20"/>
    </row>
    <row r="13" spans="2:16" x14ac:dyDescent="0.2">
      <c r="C13" s="14">
        <v>32</v>
      </c>
      <c r="D13" s="15">
        <v>0.11865199999999999</v>
      </c>
      <c r="E13" s="16">
        <v>0.12743299999999999</v>
      </c>
      <c r="F13" s="16">
        <v>0.119757</v>
      </c>
      <c r="G13" s="16"/>
      <c r="H13" s="16"/>
      <c r="J13" s="17">
        <f>MIN(C13:H13)</f>
        <v>0.11865199999999999</v>
      </c>
      <c r="L13" s="18">
        <f>J8/J13</f>
        <v>4.8271078447898059</v>
      </c>
      <c r="N13" s="19"/>
      <c r="P13" s="20"/>
    </row>
    <row r="14" spans="2:16" x14ac:dyDescent="0.2">
      <c r="D14" s="19"/>
      <c r="E14" s="19"/>
      <c r="F14" s="19"/>
      <c r="G14" s="19"/>
      <c r="H14" s="19"/>
      <c r="J14" s="19"/>
      <c r="K14" s="19"/>
      <c r="L14" s="19"/>
      <c r="N14" s="19"/>
      <c r="P14" s="20"/>
    </row>
    <row r="15" spans="2:16" x14ac:dyDescent="0.2">
      <c r="D15" s="19"/>
      <c r="E15" s="19"/>
      <c r="F15" s="19"/>
      <c r="G15" s="19"/>
      <c r="H15" s="19"/>
      <c r="I15" s="19"/>
      <c r="J15" s="19"/>
      <c r="K15" s="19"/>
      <c r="L15" s="19"/>
      <c r="N15" s="19"/>
      <c r="P15" s="20"/>
    </row>
    <row r="16" spans="2:16" x14ac:dyDescent="0.2">
      <c r="D16" s="19"/>
      <c r="E16" s="19"/>
      <c r="F16" s="19"/>
      <c r="G16" s="19"/>
      <c r="H16" s="19"/>
      <c r="I16" s="19"/>
      <c r="J16" s="19"/>
      <c r="K16" s="19"/>
      <c r="L16" s="19"/>
      <c r="N16" s="22"/>
      <c r="P16" s="21"/>
    </row>
    <row r="17" spans="2:16" x14ac:dyDescent="0.2">
      <c r="C17" t="s">
        <v>5</v>
      </c>
      <c r="D17" s="19"/>
      <c r="E17" s="19"/>
      <c r="F17" s="19"/>
      <c r="G17" s="19"/>
      <c r="H17" s="19"/>
      <c r="I17" s="19"/>
      <c r="J17" s="19"/>
      <c r="K17" s="19"/>
      <c r="L17" s="19"/>
    </row>
    <row r="18" spans="2:16" x14ac:dyDescent="0.2">
      <c r="D18" s="19"/>
      <c r="E18" s="19"/>
      <c r="F18" s="19"/>
      <c r="G18" s="19"/>
      <c r="H18" s="19"/>
      <c r="I18" s="19"/>
      <c r="J18" s="19"/>
      <c r="K18" s="19"/>
      <c r="L18" s="19"/>
    </row>
    <row r="19" spans="2:16" x14ac:dyDescent="0.2">
      <c r="D19" s="19"/>
      <c r="E19" s="19"/>
      <c r="F19" s="19"/>
      <c r="G19" s="19"/>
      <c r="H19" s="19"/>
      <c r="I19" s="19"/>
      <c r="J19" s="19"/>
      <c r="K19" s="19"/>
      <c r="L19" s="19"/>
    </row>
    <row r="20" spans="2:16" ht="17" thickBot="1" x14ac:dyDescent="0.25">
      <c r="C20" s="21"/>
      <c r="D20" s="21"/>
      <c r="E20" s="21"/>
      <c r="F20" s="21" t="s">
        <v>0</v>
      </c>
      <c r="G20" s="21"/>
      <c r="H20" s="21"/>
      <c r="I20" s="19"/>
      <c r="J20" s="21"/>
      <c r="K20" s="21"/>
      <c r="L20" s="21"/>
    </row>
    <row r="21" spans="2:16" ht="17" thickBot="1" x14ac:dyDescent="0.25">
      <c r="B21" s="5" t="s">
        <v>6</v>
      </c>
      <c r="C21" s="6">
        <v>1</v>
      </c>
      <c r="D21" s="7">
        <v>2</v>
      </c>
      <c r="E21" s="7">
        <v>3</v>
      </c>
      <c r="F21" s="7">
        <v>4</v>
      </c>
      <c r="G21" s="7">
        <v>5</v>
      </c>
      <c r="H21" s="21"/>
      <c r="I21" s="5" t="s">
        <v>9</v>
      </c>
      <c r="K21" s="8" t="s">
        <v>2</v>
      </c>
    </row>
    <row r="22" spans="2:16" x14ac:dyDescent="0.2">
      <c r="B22" s="9" t="s">
        <v>3</v>
      </c>
      <c r="C22" s="10">
        <v>7.8147630000000001</v>
      </c>
      <c r="D22" s="11">
        <v>7.8000499999999997</v>
      </c>
      <c r="E22" s="11">
        <v>9.8569859999999991</v>
      </c>
      <c r="F22" s="11">
        <v>9.4845059999999997</v>
      </c>
      <c r="G22" s="11">
        <v>5.458602</v>
      </c>
      <c r="I22" s="12">
        <f>MIN(C22:G22)</f>
        <v>5.458602</v>
      </c>
      <c r="K22" s="13" t="s">
        <v>4</v>
      </c>
    </row>
    <row r="23" spans="2:16" x14ac:dyDescent="0.2">
      <c r="B23" s="23">
        <v>2</v>
      </c>
      <c r="C23" s="24">
        <v>4.0321170000000004</v>
      </c>
      <c r="D23" s="24">
        <v>3.9011580000000001</v>
      </c>
      <c r="E23" s="24">
        <v>4.3372729999999997</v>
      </c>
      <c r="F23" s="24">
        <v>3.885062</v>
      </c>
      <c r="G23" s="24">
        <v>3.878072</v>
      </c>
      <c r="I23" s="17">
        <f>MIN(C23:G23)</f>
        <v>3.878072</v>
      </c>
      <c r="K23" s="18">
        <f>I22/I23</f>
        <v>1.4075556101072904</v>
      </c>
    </row>
    <row r="24" spans="2:16" x14ac:dyDescent="0.2">
      <c r="B24" s="25">
        <v>4</v>
      </c>
      <c r="C24" s="26">
        <v>2.9557799999999999</v>
      </c>
      <c r="D24" s="26">
        <v>2.8709829999999998</v>
      </c>
      <c r="E24" s="26">
        <v>2.8528600000000002</v>
      </c>
      <c r="F24" s="26"/>
      <c r="G24" s="26"/>
      <c r="I24" s="17">
        <f>MIN(C24:G24)</f>
        <v>2.8528600000000002</v>
      </c>
      <c r="K24" s="18">
        <f>I22/I24</f>
        <v>1.9133788549035002</v>
      </c>
    </row>
    <row r="25" spans="2:16" x14ac:dyDescent="0.2">
      <c r="B25" s="14">
        <v>8</v>
      </c>
      <c r="C25" s="15">
        <v>1.4569190000000001</v>
      </c>
      <c r="D25" s="16">
        <v>1.870552</v>
      </c>
      <c r="E25" s="16">
        <v>1.6041339999999999</v>
      </c>
      <c r="F25" s="16"/>
      <c r="G25" s="16"/>
      <c r="I25" s="17">
        <f>MIN(C25:G25)</f>
        <v>1.4569190000000001</v>
      </c>
      <c r="K25" s="18">
        <f>I22/I25</f>
        <v>3.7466750038952061</v>
      </c>
      <c r="N25" s="19"/>
      <c r="P25" s="20"/>
    </row>
    <row r="26" spans="2:16" x14ac:dyDescent="0.2">
      <c r="B26" s="14">
        <v>16</v>
      </c>
      <c r="C26" s="15">
        <v>1.1109690000000001</v>
      </c>
      <c r="D26" s="16">
        <v>1.196779</v>
      </c>
      <c r="E26" s="16">
        <v>0.98097100000000004</v>
      </c>
      <c r="F26" s="16"/>
      <c r="G26" s="16"/>
      <c r="I26" s="17">
        <f>MIN(C26:G26)</f>
        <v>0.98097100000000004</v>
      </c>
      <c r="K26" s="18">
        <f>I22/I26</f>
        <v>5.5644886546085459</v>
      </c>
      <c r="N26" s="19"/>
      <c r="P26" s="20"/>
    </row>
    <row r="27" spans="2:16" x14ac:dyDescent="0.2">
      <c r="B27" s="14">
        <v>32</v>
      </c>
      <c r="C27" s="15">
        <v>0.90394399999999997</v>
      </c>
      <c r="D27" s="16">
        <v>0.87969299999999995</v>
      </c>
      <c r="E27" s="16">
        <v>0.96959899999999999</v>
      </c>
      <c r="F27" s="16"/>
      <c r="G27" s="16"/>
      <c r="I27" s="17">
        <f>MIN(B27:G27)</f>
        <v>0.87969299999999995</v>
      </c>
      <c r="K27" s="18">
        <f>I22/I27</f>
        <v>6.2051215594531275</v>
      </c>
      <c r="N27" s="19"/>
      <c r="P27" s="20"/>
    </row>
    <row r="28" spans="2:16" x14ac:dyDescent="0.2">
      <c r="C28" s="19"/>
      <c r="D28" s="19"/>
      <c r="E28" s="19"/>
      <c r="F28" s="19"/>
      <c r="G28" s="19"/>
      <c r="I28" s="19"/>
      <c r="J28" s="19"/>
      <c r="K28" s="19"/>
      <c r="N28" s="19"/>
      <c r="P28" s="20"/>
    </row>
    <row r="29" spans="2:16" x14ac:dyDescent="0.2">
      <c r="C29" s="19"/>
      <c r="D29" s="19"/>
      <c r="E29" s="19"/>
      <c r="F29" s="19"/>
      <c r="G29" s="19"/>
      <c r="H29" s="19"/>
      <c r="I29" s="19"/>
      <c r="J29" s="19"/>
      <c r="K29" s="19"/>
      <c r="N29" s="19"/>
      <c r="P29" s="20"/>
    </row>
    <row r="30" spans="2:16" x14ac:dyDescent="0.2">
      <c r="C30" s="19"/>
      <c r="D30" s="19"/>
      <c r="E30" s="19"/>
      <c r="F30" s="19"/>
      <c r="G30" s="19"/>
      <c r="H30" s="19"/>
      <c r="I30" s="19"/>
      <c r="J30" s="19"/>
      <c r="K30" s="19"/>
      <c r="N30" s="19"/>
      <c r="P30" s="20"/>
    </row>
    <row r="31" spans="2:16" x14ac:dyDescent="0.2">
      <c r="C31" s="19"/>
      <c r="D31" s="19"/>
      <c r="E31" s="19"/>
      <c r="F31" s="19"/>
      <c r="G31" s="19"/>
      <c r="H31" s="19"/>
      <c r="I31" s="19"/>
      <c r="J31" s="19"/>
      <c r="K31" s="19"/>
      <c r="N31" s="22"/>
      <c r="P31" s="21"/>
    </row>
    <row r="32" spans="2:16" x14ac:dyDescent="0.2">
      <c r="C32" s="19"/>
      <c r="D32" s="19"/>
      <c r="E32" s="19"/>
      <c r="F32" s="19"/>
      <c r="G32" s="19"/>
      <c r="H32" s="19"/>
      <c r="I32" s="19"/>
      <c r="J32" s="19"/>
      <c r="K32" s="19"/>
      <c r="M32" s="19"/>
      <c r="O32" s="20"/>
    </row>
    <row r="33" spans="2:15" x14ac:dyDescent="0.2">
      <c r="C33" s="19"/>
      <c r="D33" s="19"/>
      <c r="E33" s="19"/>
      <c r="F33" s="19"/>
      <c r="G33" s="19"/>
      <c r="H33" s="19"/>
      <c r="I33" s="19"/>
      <c r="J33" s="19"/>
      <c r="K33" s="19"/>
      <c r="M33" s="22"/>
      <c r="O33" s="21"/>
    </row>
    <row r="34" spans="2:15" ht="17" thickBot="1" x14ac:dyDescent="0.25">
      <c r="B34" s="21"/>
      <c r="C34" s="21"/>
      <c r="D34" s="21"/>
      <c r="E34" s="21" t="s">
        <v>0</v>
      </c>
      <c r="F34" s="21"/>
      <c r="G34" s="21"/>
      <c r="H34" s="19"/>
      <c r="I34" s="21"/>
      <c r="J34" s="21"/>
      <c r="K34" s="21"/>
    </row>
    <row r="35" spans="2:15" ht="17" thickBot="1" x14ac:dyDescent="0.25">
      <c r="B35" s="5" t="s">
        <v>7</v>
      </c>
      <c r="C35" s="6">
        <v>1</v>
      </c>
      <c r="D35" s="7">
        <v>2</v>
      </c>
      <c r="E35" s="7">
        <v>3</v>
      </c>
      <c r="F35" s="7">
        <v>4</v>
      </c>
      <c r="G35" s="7">
        <v>5</v>
      </c>
      <c r="H35" s="21"/>
      <c r="I35" s="5" t="s">
        <v>9</v>
      </c>
      <c r="K35" s="8" t="s">
        <v>2</v>
      </c>
    </row>
    <row r="36" spans="2:15" x14ac:dyDescent="0.2">
      <c r="B36" s="9" t="s">
        <v>3</v>
      </c>
      <c r="C36" s="10">
        <v>13.794663</v>
      </c>
      <c r="D36" s="11">
        <v>15.093145</v>
      </c>
      <c r="E36" s="11">
        <v>20.966479</v>
      </c>
      <c r="F36" s="11">
        <v>20.276119999999999</v>
      </c>
      <c r="G36" s="11">
        <v>9.2225199999999994</v>
      </c>
      <c r="I36" s="12">
        <f>MIN(C36:G36)</f>
        <v>9.2225199999999994</v>
      </c>
      <c r="K36" s="13" t="s">
        <v>4</v>
      </c>
    </row>
    <row r="37" spans="2:15" x14ac:dyDescent="0.2">
      <c r="B37" s="14">
        <v>2</v>
      </c>
      <c r="C37" s="15">
        <v>6.9414910000000001</v>
      </c>
      <c r="D37" s="16">
        <v>5.7991190000000001</v>
      </c>
      <c r="E37" s="16">
        <v>7.2411399999999997</v>
      </c>
      <c r="F37" s="16">
        <v>6.2250269999999999</v>
      </c>
      <c r="G37" s="16">
        <v>7.3874060000000004</v>
      </c>
      <c r="I37" s="17">
        <f>MIN(C37:G37)</f>
        <v>5.7991190000000001</v>
      </c>
      <c r="K37" s="18">
        <f>I36/I37</f>
        <v>1.590331221000983</v>
      </c>
    </row>
    <row r="38" spans="2:15" x14ac:dyDescent="0.2">
      <c r="B38" s="14">
        <v>4</v>
      </c>
      <c r="C38" s="15">
        <v>5.0860960000000004</v>
      </c>
      <c r="D38" s="16">
        <v>5.23522</v>
      </c>
      <c r="E38" s="16">
        <v>5.6511930000000001</v>
      </c>
      <c r="F38" s="16"/>
      <c r="G38" s="16"/>
      <c r="I38" s="17">
        <f>MIN(C38:G38)</f>
        <v>5.0860960000000004</v>
      </c>
      <c r="K38" s="18">
        <f>I36/I38</f>
        <v>1.8132807560061781</v>
      </c>
    </row>
    <row r="39" spans="2:15" x14ac:dyDescent="0.2">
      <c r="B39" s="14">
        <v>8</v>
      </c>
      <c r="C39" s="15">
        <v>3.0130889999999999</v>
      </c>
      <c r="D39" s="16">
        <v>2.772046</v>
      </c>
      <c r="E39" s="16">
        <v>2.9412959999999999</v>
      </c>
      <c r="F39" s="16"/>
      <c r="G39" s="16"/>
      <c r="I39" s="17">
        <f>MIN(C39:G39)</f>
        <v>2.772046</v>
      </c>
      <c r="K39" s="18">
        <f>I36/I39</f>
        <v>3.3269722075319095</v>
      </c>
    </row>
    <row r="40" spans="2:15" x14ac:dyDescent="0.2">
      <c r="B40" s="14">
        <v>16</v>
      </c>
      <c r="C40" s="15">
        <v>2.0522320000000001</v>
      </c>
      <c r="D40" s="16">
        <v>2.0176400000000001</v>
      </c>
      <c r="E40" s="16">
        <v>1.9553020000000001</v>
      </c>
      <c r="F40" s="16"/>
      <c r="G40" s="16"/>
      <c r="I40" s="17">
        <f>MIN(C40:G40)</f>
        <v>1.9553020000000001</v>
      </c>
      <c r="K40" s="18">
        <f>I36/I40</f>
        <v>4.7166729231596953</v>
      </c>
    </row>
    <row r="41" spans="2:15" x14ac:dyDescent="0.2">
      <c r="B41" s="14">
        <v>32</v>
      </c>
      <c r="C41" s="15">
        <v>1.7166079999999999</v>
      </c>
      <c r="D41" s="16">
        <v>1.744497</v>
      </c>
      <c r="E41" s="16">
        <v>1.5188140000000001</v>
      </c>
      <c r="F41" s="16"/>
      <c r="G41" s="16"/>
      <c r="I41" s="17">
        <f>MIN(B41:G41)</f>
        <v>1.5188140000000001</v>
      </c>
      <c r="K41" s="18">
        <f>I36/I41</f>
        <v>6.0721852708758277</v>
      </c>
    </row>
    <row r="42" spans="2:15" x14ac:dyDescent="0.2">
      <c r="C42" s="19"/>
      <c r="D42" s="19"/>
      <c r="E42" s="19"/>
      <c r="F42" s="19"/>
      <c r="G42" s="19"/>
      <c r="I42" s="19"/>
      <c r="J42" s="19"/>
      <c r="K42" s="19"/>
      <c r="M42" s="19"/>
      <c r="O42" s="20"/>
    </row>
    <row r="43" spans="2:15" x14ac:dyDescent="0.2">
      <c r="C43" s="19"/>
      <c r="D43" s="19"/>
      <c r="E43" s="19"/>
      <c r="F43" s="19"/>
      <c r="G43" s="19"/>
      <c r="H43" s="19"/>
      <c r="I43" s="19"/>
      <c r="J43" s="19"/>
      <c r="K43" s="19"/>
      <c r="M43" s="19"/>
      <c r="O43" s="20"/>
    </row>
    <row r="44" spans="2:15" x14ac:dyDescent="0.2">
      <c r="C44" s="19"/>
      <c r="D44" s="19"/>
      <c r="E44" s="19"/>
      <c r="F44" s="19"/>
      <c r="G44" s="19"/>
      <c r="H44" s="19"/>
      <c r="I44" s="19"/>
      <c r="J44" s="19"/>
      <c r="K44" s="19"/>
      <c r="M44" s="19"/>
      <c r="O44" s="20"/>
    </row>
    <row r="45" spans="2:15" x14ac:dyDescent="0.2">
      <c r="C45" s="19"/>
      <c r="D45" s="19"/>
      <c r="E45" s="19"/>
      <c r="F45" s="19"/>
      <c r="G45" s="19"/>
      <c r="H45" s="19"/>
      <c r="I45" s="19"/>
      <c r="J45" s="19"/>
      <c r="K45" s="19"/>
      <c r="M45" s="19"/>
      <c r="O45" s="20"/>
    </row>
    <row r="46" spans="2:15" x14ac:dyDescent="0.2">
      <c r="C46" s="19"/>
      <c r="D46" s="19"/>
      <c r="E46" s="19"/>
      <c r="F46" s="19"/>
      <c r="G46" s="19"/>
      <c r="H46" s="19"/>
      <c r="I46" s="19"/>
      <c r="J46" s="19"/>
      <c r="K46" s="19"/>
      <c r="M46" s="19"/>
      <c r="O46" s="20"/>
    </row>
    <row r="47" spans="2:15" x14ac:dyDescent="0.2">
      <c r="C47" s="19"/>
      <c r="D47" s="19"/>
      <c r="E47" s="19"/>
      <c r="F47" s="19"/>
      <c r="G47" s="19"/>
      <c r="H47" s="19"/>
      <c r="I47" s="19"/>
      <c r="J47" s="19"/>
      <c r="K47" s="19"/>
      <c r="M47" s="19"/>
      <c r="O47" s="20"/>
    </row>
    <row r="48" spans="2:15" ht="17" thickBot="1" x14ac:dyDescent="0.25">
      <c r="B48" s="21"/>
      <c r="C48" s="21"/>
      <c r="D48" s="21"/>
      <c r="E48" s="21" t="s">
        <v>0</v>
      </c>
      <c r="F48" s="21"/>
      <c r="G48" s="21"/>
      <c r="H48" s="19"/>
      <c r="I48" s="21"/>
      <c r="J48" s="21"/>
      <c r="K48" s="21"/>
      <c r="M48" s="22"/>
      <c r="O48" s="21"/>
    </row>
    <row r="49" spans="2:15" ht="17" thickBot="1" x14ac:dyDescent="0.25">
      <c r="B49" s="5" t="s">
        <v>8</v>
      </c>
      <c r="C49" s="6">
        <v>1</v>
      </c>
      <c r="D49" s="7">
        <v>2</v>
      </c>
      <c r="E49" s="7">
        <v>3</v>
      </c>
      <c r="F49" s="7">
        <v>4</v>
      </c>
      <c r="G49" s="7">
        <v>5</v>
      </c>
      <c r="H49" s="21"/>
      <c r="I49" s="5" t="s">
        <v>9</v>
      </c>
      <c r="K49" s="8" t="s">
        <v>2</v>
      </c>
    </row>
    <row r="50" spans="2:15" x14ac:dyDescent="0.2">
      <c r="B50" s="27" t="s">
        <v>3</v>
      </c>
      <c r="C50" s="15">
        <v>11.577514000000001</v>
      </c>
      <c r="D50" s="16">
        <v>11.205897999999999</v>
      </c>
      <c r="E50" s="16">
        <v>12.048755999999999</v>
      </c>
      <c r="F50" s="16">
        <v>10.283747999999999</v>
      </c>
      <c r="G50" s="16">
        <v>10.621829999999999</v>
      </c>
      <c r="I50" s="12">
        <f>MIN(C50:G50)</f>
        <v>10.283747999999999</v>
      </c>
      <c r="K50" s="13" t="s">
        <v>4</v>
      </c>
    </row>
    <row r="51" spans="2:15" x14ac:dyDescent="0.2">
      <c r="B51" s="14">
        <v>2</v>
      </c>
      <c r="C51" s="15">
        <v>12.453517</v>
      </c>
      <c r="D51" s="16">
        <v>12.928376999999999</v>
      </c>
      <c r="E51" s="16">
        <v>13.070923000000001</v>
      </c>
      <c r="F51" s="16">
        <v>12.805717</v>
      </c>
      <c r="G51" s="16">
        <v>12.571730000000001</v>
      </c>
      <c r="I51" s="17">
        <f>MIN(C51:G51)</f>
        <v>12.453517</v>
      </c>
      <c r="K51" s="18">
        <f>I50/I51</f>
        <v>0.82577058352271082</v>
      </c>
    </row>
    <row r="52" spans="2:15" x14ac:dyDescent="0.2">
      <c r="B52" s="14">
        <v>4</v>
      </c>
      <c r="C52" s="15">
        <v>7.9596229999999997</v>
      </c>
      <c r="D52" s="16">
        <v>7.9627160000000003</v>
      </c>
      <c r="E52" s="16">
        <v>7.7674019999999997</v>
      </c>
      <c r="F52" s="16"/>
      <c r="G52" s="16"/>
      <c r="I52" s="17">
        <f>MIN(C52:G52)</f>
        <v>7.7674019999999997</v>
      </c>
      <c r="K52" s="18">
        <f>I50/I52</f>
        <v>1.3239623750644036</v>
      </c>
    </row>
    <row r="53" spans="2:15" x14ac:dyDescent="0.2">
      <c r="B53" s="14">
        <v>8</v>
      </c>
      <c r="C53" s="15">
        <v>5.1581960000000002</v>
      </c>
      <c r="D53" s="16">
        <v>5.8798849999999998</v>
      </c>
      <c r="E53" s="16">
        <v>4.0768690000000003</v>
      </c>
      <c r="F53" s="16"/>
      <c r="G53" s="16"/>
      <c r="I53" s="17">
        <f>MIN(C53:G53)</f>
        <v>4.0768690000000003</v>
      </c>
      <c r="K53" s="18">
        <f>I50/I53</f>
        <v>2.5224622130365235</v>
      </c>
    </row>
    <row r="54" spans="2:15" x14ac:dyDescent="0.2">
      <c r="B54" s="14">
        <v>16</v>
      </c>
      <c r="C54" s="15">
        <v>3.3034699999999999</v>
      </c>
      <c r="D54" s="16">
        <v>3.1065499999999999</v>
      </c>
      <c r="E54" s="16">
        <v>3.3836029999999999</v>
      </c>
      <c r="F54" s="16"/>
      <c r="G54" s="16"/>
      <c r="I54" s="17">
        <f>MIN(C54:G54)</f>
        <v>3.1065499999999999</v>
      </c>
      <c r="K54" s="18">
        <f>I50/I54</f>
        <v>3.3103436287843424</v>
      </c>
    </row>
    <row r="55" spans="2:15" x14ac:dyDescent="0.2">
      <c r="B55" s="14">
        <v>32</v>
      </c>
      <c r="C55" s="15">
        <v>2.6787640000000001</v>
      </c>
      <c r="D55" s="16">
        <v>2.465354</v>
      </c>
      <c r="E55" s="16">
        <v>2.6884619999999999</v>
      </c>
      <c r="F55" s="16"/>
      <c r="G55" s="16"/>
      <c r="I55" s="17">
        <f>MIN(B55:G55)</f>
        <v>2.465354</v>
      </c>
      <c r="K55" s="18">
        <f>I50/I55</f>
        <v>4.1713068386933472</v>
      </c>
    </row>
    <row r="56" spans="2:15" x14ac:dyDescent="0.2">
      <c r="C56" s="19"/>
      <c r="D56" s="19"/>
      <c r="E56" s="19"/>
      <c r="F56" s="19"/>
      <c r="G56" s="19"/>
    </row>
    <row r="57" spans="2:15" x14ac:dyDescent="0.2">
      <c r="B57" s="4"/>
      <c r="I57" s="19"/>
      <c r="J57" s="19"/>
      <c r="K57" s="19"/>
      <c r="M57" s="19"/>
      <c r="O57" s="20"/>
    </row>
    <row r="58" spans="2:15" x14ac:dyDescent="0.2">
      <c r="B58" s="4"/>
      <c r="H58" s="19"/>
      <c r="M58" s="19"/>
      <c r="O58" s="20"/>
    </row>
    <row r="59" spans="2:15" x14ac:dyDescent="0.2">
      <c r="B59" s="4"/>
      <c r="M59" s="19"/>
      <c r="O59" s="20"/>
    </row>
    <row r="60" spans="2:15" x14ac:dyDescent="0.2">
      <c r="B60" s="4"/>
      <c r="M60" s="19"/>
      <c r="O60" s="20"/>
    </row>
    <row r="61" spans="2:15" x14ac:dyDescent="0.2">
      <c r="B61" s="4"/>
      <c r="M61" s="19"/>
      <c r="O61" s="20"/>
    </row>
    <row r="62" spans="2:15" x14ac:dyDescent="0.2">
      <c r="M62" s="19"/>
      <c r="O62" s="20"/>
    </row>
    <row r="63" spans="2:15" x14ac:dyDescent="0.2">
      <c r="M63" s="22"/>
      <c r="O63" s="21"/>
    </row>
    <row r="72" spans="2:25" x14ac:dyDescent="0.2">
      <c r="M72" s="19"/>
      <c r="O72" s="20"/>
    </row>
    <row r="74" spans="2:25" x14ac:dyDescent="0.2">
      <c r="W74" s="4"/>
    </row>
    <row r="75" spans="2:25" x14ac:dyDescent="0.2">
      <c r="W75" s="28"/>
      <c r="X75" s="28"/>
      <c r="Y75" s="28"/>
    </row>
    <row r="79" spans="2:25" x14ac:dyDescent="0.2">
      <c r="B79" s="4"/>
    </row>
    <row r="80" spans="2:25" x14ac:dyDescent="0.2">
      <c r="B80" s="4"/>
    </row>
    <row r="84" spans="23:24" x14ac:dyDescent="0.2">
      <c r="W84" s="29"/>
      <c r="X84" s="29"/>
    </row>
  </sheetData>
  <mergeCells count="2">
    <mergeCell ref="C2:K2"/>
    <mergeCell ref="W75:Y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2017-11-24T11:23:01Z</dcterms:created>
  <dcterms:modified xsi:type="dcterms:W3CDTF">2017-11-24T11:34:11Z</dcterms:modified>
</cp:coreProperties>
</file>