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所有會計資料\揚帆111年\"/>
    </mc:Choice>
  </mc:AlternateContent>
  <xr:revisionPtr revIDLastSave="0" documentId="13_ncr:1_{4050392D-B543-478E-94BD-1766A312A737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公告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6" l="1"/>
  <c r="H51" i="6" l="1"/>
  <c r="F50" i="6"/>
  <c r="H52" i="6" s="1"/>
</calcChain>
</file>

<file path=xl/sharedStrings.xml><?xml version="1.0" encoding="utf-8"?>
<sst xmlns="http://schemas.openxmlformats.org/spreadsheetml/2006/main" count="169" uniqueCount="156">
  <si>
    <t>合計</t>
    <phoneticPr fontId="2" type="noConversion"/>
  </si>
  <si>
    <t>姓名</t>
    <phoneticPr fontId="2" type="noConversion"/>
  </si>
  <si>
    <t>金額</t>
    <phoneticPr fontId="2" type="noConversion"/>
  </si>
  <si>
    <t>總計</t>
    <phoneticPr fontId="2" type="noConversion"/>
  </si>
  <si>
    <t xml:space="preserve">天河教育基金會 </t>
  </si>
  <si>
    <t xml:space="preserve">台北南港玉成浸信會 </t>
  </si>
  <si>
    <t xml:space="preserve">玉里基督長老教會 </t>
  </si>
  <si>
    <t xml:space="preserve">昇興有限公司 </t>
  </si>
  <si>
    <t xml:space="preserve">花蓮國語禮拜教堂 </t>
  </si>
  <si>
    <t xml:space="preserve">洄瀾獅子會 </t>
  </si>
  <si>
    <t xml:space="preserve">風愛廚房 </t>
  </si>
  <si>
    <t xml:space="preserve">財團法人基督教雅歌基金會 </t>
  </si>
  <si>
    <t xml:space="preserve">財團法人慧治基金會 </t>
  </si>
  <si>
    <t xml:space="preserve">退休教師愛心隊 </t>
  </si>
  <si>
    <t xml:space="preserve">基督教聖道兒少福利基金會 </t>
  </si>
  <si>
    <t xml:space="preserve">基督教榮主教會 </t>
  </si>
  <si>
    <t xml:space="preserve">御食股份有限公司 </t>
  </si>
  <si>
    <t xml:space="preserve">陳杜姜基金會 </t>
  </si>
  <si>
    <t xml:space="preserve">絜希國際 </t>
  </si>
  <si>
    <t xml:space="preserve">新文欽五金企業股份有限公司 </t>
  </si>
  <si>
    <t xml:space="preserve">轉角勝利協會 </t>
  </si>
  <si>
    <t xml:space="preserve">匿名#0045 </t>
  </si>
  <si>
    <t xml:space="preserve">匿名#0065 </t>
  </si>
  <si>
    <t xml:space="preserve">匿名#2100 </t>
  </si>
  <si>
    <t xml:space="preserve">匿名#4696 </t>
  </si>
  <si>
    <t xml:space="preserve">匿名#5111 </t>
  </si>
  <si>
    <t xml:space="preserve">匿名#5871 </t>
  </si>
  <si>
    <t xml:space="preserve">匿名#6344 </t>
  </si>
  <si>
    <t xml:space="preserve">匿名#6957 </t>
  </si>
  <si>
    <t xml:space="preserve">匿名#7019 </t>
  </si>
  <si>
    <t xml:space="preserve">匿名#8422 </t>
  </si>
  <si>
    <t xml:space="preserve">匿名#8923 </t>
  </si>
  <si>
    <t xml:space="preserve">匿名#8955 </t>
  </si>
  <si>
    <t xml:space="preserve">匿名#9038 </t>
  </si>
  <si>
    <t xml:space="preserve">匿名#郵5754 </t>
  </si>
  <si>
    <t xml:space="preserve">匿名為冉皓#1677 </t>
  </si>
  <si>
    <t xml:space="preserve">匿名1/15 </t>
  </si>
  <si>
    <t xml:space="preserve">匿名1/25 </t>
  </si>
  <si>
    <t xml:space="preserve">匿名1/31 </t>
  </si>
  <si>
    <t xml:space="preserve">匿名10/14 </t>
  </si>
  <si>
    <t xml:space="preserve">匿名10/3 </t>
  </si>
  <si>
    <t xml:space="preserve">匿名11/14 </t>
  </si>
  <si>
    <t xml:space="preserve">匿名2/15 </t>
  </si>
  <si>
    <t xml:space="preserve">匿名2/28 </t>
  </si>
  <si>
    <t xml:space="preserve">匿名3/14 </t>
  </si>
  <si>
    <t xml:space="preserve">匿名4/11 </t>
  </si>
  <si>
    <t xml:space="preserve">匿名4/14 </t>
  </si>
  <si>
    <t xml:space="preserve">匿名4/27 </t>
  </si>
  <si>
    <t xml:space="preserve">匿名5/14 </t>
  </si>
  <si>
    <t xml:space="preserve">匿名5/27 </t>
  </si>
  <si>
    <t xml:space="preserve">匿名6/14 </t>
  </si>
  <si>
    <t xml:space="preserve">匿名6/27 </t>
  </si>
  <si>
    <t xml:space="preserve">匿名7/1 </t>
  </si>
  <si>
    <t xml:space="preserve">匿名7/10 </t>
  </si>
  <si>
    <t xml:space="preserve">匿名7/14 </t>
  </si>
  <si>
    <t xml:space="preserve">匿名7/27 </t>
  </si>
  <si>
    <t xml:space="preserve">匿名8/27 </t>
  </si>
  <si>
    <t xml:space="preserve">匿名9/14 </t>
  </si>
  <si>
    <t xml:space="preserve">匿名9/25 </t>
  </si>
  <si>
    <t xml:space="preserve">Jen retail properties Ltd </t>
  </si>
  <si>
    <t xml:space="preserve">川流文化基金會 </t>
  </si>
  <si>
    <t xml:space="preserve">台積電 </t>
  </si>
  <si>
    <t xml:space="preserve">南港玉成教會 </t>
  </si>
  <si>
    <t xml:space="preserve">陳永泰基金會 </t>
  </si>
  <si>
    <t xml:space="preserve">匿名#1677 </t>
  </si>
  <si>
    <t xml:space="preserve">匿名#OF-004177 </t>
  </si>
  <si>
    <t xml:space="preserve">匿名#OF-009100 </t>
  </si>
  <si>
    <t xml:space="preserve">匿名7/15 </t>
  </si>
  <si>
    <r>
      <rPr>
        <b/>
        <sz val="18"/>
        <color theme="1"/>
        <rFont val="新細明體"/>
        <family val="1"/>
        <charset val="136"/>
        <scheme val="minor"/>
      </rPr>
      <t xml:space="preserve">111年捐款明細   </t>
    </r>
    <r>
      <rPr>
        <sz val="14"/>
        <color theme="1"/>
        <rFont val="新細明體"/>
        <family val="2"/>
        <charset val="136"/>
        <scheme val="minor"/>
      </rPr>
      <t xml:space="preserve">  非常感謝大家一起協助偏鄉弱勢家庭的孩子，溫暖了許多孩子們的生命！如果有任何錯誤，歡迎來電指教</t>
    </r>
    <r>
      <rPr>
        <sz val="14"/>
        <color theme="1"/>
        <rFont val="PMingLiU"/>
        <family val="1"/>
        <charset val="136"/>
      </rPr>
      <t>！</t>
    </r>
    <r>
      <rPr>
        <sz val="14"/>
        <color theme="1"/>
        <rFont val="新細明體"/>
        <family val="1"/>
        <charset val="136"/>
      </rPr>
      <t>願上帝賜福、紀念每一位！</t>
    </r>
    <phoneticPr fontId="2" type="noConversion"/>
  </si>
  <si>
    <r>
      <rPr>
        <sz val="10"/>
        <color theme="1"/>
        <rFont val="細明體"/>
        <family val="3"/>
        <charset val="136"/>
      </rPr>
      <t>ＯＯ基金會</t>
    </r>
    <r>
      <rPr>
        <sz val="10"/>
        <color theme="1"/>
        <rFont val="Arial"/>
        <family val="2"/>
      </rPr>
      <t xml:space="preserve"> </t>
    </r>
    <phoneticPr fontId="2" type="noConversion"/>
  </si>
  <si>
    <t>MIN Ｏ LEE</t>
    <phoneticPr fontId="2" type="noConversion"/>
  </si>
  <si>
    <t>升Ｏ代存</t>
  </si>
  <si>
    <t xml:space="preserve">王Ｏ中 </t>
  </si>
  <si>
    <t xml:space="preserve">朱Ｏ雄 </t>
  </si>
  <si>
    <t xml:space="preserve">朱Ｏ如 </t>
  </si>
  <si>
    <t xml:space="preserve">何Ｏ欣 </t>
  </si>
  <si>
    <t xml:space="preserve">何Ｏ恩 </t>
  </si>
  <si>
    <t xml:space="preserve">吳Ｏ賢 </t>
  </si>
  <si>
    <t xml:space="preserve">吳Ｏ哲 </t>
  </si>
  <si>
    <t xml:space="preserve">吳Ｏ華 </t>
  </si>
  <si>
    <t xml:space="preserve">李Ｏ和 </t>
  </si>
  <si>
    <t xml:space="preserve">李Ｏ婷 </t>
  </si>
  <si>
    <t xml:space="preserve">李Ｏ齡 </t>
  </si>
  <si>
    <t xml:space="preserve">李Ｏ儀 </t>
  </si>
  <si>
    <t xml:space="preserve">李Ｏ麗 </t>
  </si>
  <si>
    <t xml:space="preserve">李Ｏ偉嘉 </t>
  </si>
  <si>
    <t xml:space="preserve">杜Ｏ鳳 </t>
  </si>
  <si>
    <t xml:space="preserve">周Ｏ花 </t>
  </si>
  <si>
    <t xml:space="preserve">周Ｏ潔為冉皓 </t>
  </si>
  <si>
    <t xml:space="preserve">周Ｏ蕾 </t>
  </si>
  <si>
    <t xml:space="preserve">林Ｏ偉 </t>
  </si>
  <si>
    <t xml:space="preserve">林Ｏ恩 </t>
  </si>
  <si>
    <t xml:space="preserve">林Ｏ誼 </t>
  </si>
  <si>
    <t xml:space="preserve">林Ｏ堅 </t>
  </si>
  <si>
    <t xml:space="preserve">林Ｏ展 </t>
  </si>
  <si>
    <t xml:space="preserve">邱Ｏ鳳 </t>
  </si>
  <si>
    <t xml:space="preserve">邱Ｏ琇 </t>
  </si>
  <si>
    <t xml:space="preserve">邱Ｏ杰 </t>
  </si>
  <si>
    <t xml:space="preserve">柯Ｏ敏 </t>
  </si>
  <si>
    <t xml:space="preserve">段Ｏ輝 </t>
  </si>
  <si>
    <t xml:space="preserve">范Ｏ芳 </t>
  </si>
  <si>
    <t xml:space="preserve">倪Ｏ雯 </t>
  </si>
  <si>
    <t xml:space="preserve">徐Ｏ方-衣物一批 </t>
  </si>
  <si>
    <t xml:space="preserve">袁Ｏ耀 </t>
  </si>
  <si>
    <t xml:space="preserve">高Ｏ美 </t>
  </si>
  <si>
    <t xml:space="preserve">高Ｏ榮 </t>
  </si>
  <si>
    <t xml:space="preserve">張Ｏ蓉 </t>
  </si>
  <si>
    <t xml:space="preserve">張Ｏ凱 </t>
  </si>
  <si>
    <t xml:space="preserve">張Ｏ娟 </t>
  </si>
  <si>
    <t xml:space="preserve">張Ｏ文 </t>
  </si>
  <si>
    <t xml:space="preserve">梅Ｏ瑋 </t>
  </si>
  <si>
    <t xml:space="preserve">許Ｏ馨 </t>
  </si>
  <si>
    <t xml:space="preserve">許Ｏ雅 </t>
  </si>
  <si>
    <t xml:space="preserve">許Ｏ瑜 </t>
  </si>
  <si>
    <t xml:space="preserve">郭Ｏ齡.王Ｏ真 </t>
  </si>
  <si>
    <t xml:space="preserve">陳Ｏ蓉 </t>
  </si>
  <si>
    <t xml:space="preserve">陳Ｏ均 </t>
  </si>
  <si>
    <t xml:space="preserve">陳Ｏ光 </t>
  </si>
  <si>
    <t xml:space="preserve">陳Ｏ晴 </t>
  </si>
  <si>
    <t xml:space="preserve">陳Ｏ真 </t>
  </si>
  <si>
    <t xml:space="preserve">陳Ｏ滄 </t>
  </si>
  <si>
    <t xml:space="preserve">陳Ｏ德 </t>
  </si>
  <si>
    <t xml:space="preserve">曾Ｏ友 </t>
  </si>
  <si>
    <t xml:space="preserve">曾Ｏ布 </t>
  </si>
  <si>
    <t xml:space="preserve">黃Ｏ昌 </t>
  </si>
  <si>
    <t xml:space="preserve">黃Ｏ恩 </t>
  </si>
  <si>
    <t xml:space="preserve">黃Ｏ靜 </t>
  </si>
  <si>
    <t xml:space="preserve">黃Ｏ安 </t>
  </si>
  <si>
    <t xml:space="preserve">黃Ｏ美蘭 </t>
  </si>
  <si>
    <t xml:space="preserve">黃Ｏ量 </t>
  </si>
  <si>
    <t xml:space="preserve">黃Ｏ偉 </t>
  </si>
  <si>
    <t xml:space="preserve">楊Ｏ碧霞 </t>
  </si>
  <si>
    <t xml:space="preserve">楊Ｏ仔 </t>
  </si>
  <si>
    <t xml:space="preserve">萬Ｏ生 </t>
  </si>
  <si>
    <t xml:space="preserve">葉Ｏ妤 </t>
  </si>
  <si>
    <t xml:space="preserve">葉Ｏ </t>
  </si>
  <si>
    <t xml:space="preserve">葉Ｏ雲 </t>
  </si>
  <si>
    <t xml:space="preserve">董Ｏ梅 </t>
  </si>
  <si>
    <t xml:space="preserve">賈Ｏ珍 </t>
  </si>
  <si>
    <t xml:space="preserve">趙Ｏ忠 </t>
  </si>
  <si>
    <t xml:space="preserve">趙Ｏ輝 </t>
  </si>
  <si>
    <t xml:space="preserve">劉Ｏ芸 </t>
  </si>
  <si>
    <t xml:space="preserve">劉Ｏ真 </t>
  </si>
  <si>
    <t xml:space="preserve">歐Ｏ妍 </t>
  </si>
  <si>
    <t xml:space="preserve">潘Ｏ興 </t>
  </si>
  <si>
    <t xml:space="preserve">鄭Ｏ娥 </t>
  </si>
  <si>
    <t xml:space="preserve">鄭Ｏ珍 </t>
  </si>
  <si>
    <t xml:space="preserve">鄭Ｏ恩 </t>
  </si>
  <si>
    <t xml:space="preserve">鄭Ｏ樑 </t>
  </si>
  <si>
    <t xml:space="preserve">賴Ｏ燕 </t>
  </si>
  <si>
    <t xml:space="preserve">謝Ｏ馨 </t>
  </si>
  <si>
    <t xml:space="preserve">謝Ｏ兆 </t>
  </si>
  <si>
    <t xml:space="preserve">鍾Ｏ君 </t>
  </si>
  <si>
    <t xml:space="preserve">魏Ｏ娥 </t>
  </si>
  <si>
    <t xml:space="preserve">羅Ｏ淞 </t>
  </si>
  <si>
    <t xml:space="preserve">龔Ｏ美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</si>
</sst>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_(&quot;$&quot;* #,##0.00_);_(&quot;$&quot;* \(#,##0.00\);_(&quot;$&quot;* &quot;-&quot;??_);_(@_)"/>
  </numFmts>
  <fonts count="1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b/>
      <sz val="18"/>
      <color theme="1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PMingLiU"/>
      <family val="1"/>
      <charset val="136"/>
    </font>
    <font>
      <sz val="14"/>
      <color theme="1"/>
      <name val="新細明體"/>
      <family val="1"/>
      <charset val="136"/>
    </font>
    <font>
      <sz val="10"/>
      <color theme="1"/>
      <name val="Arial"/>
      <family val="2"/>
    </font>
    <font>
      <sz val="10"/>
      <color theme="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3" xfId="0" applyBorder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0" fillId="0" borderId="4" xfId="0" applyNumberFormat="1" applyBorder="1">
      <alignment vertical="center"/>
    </xf>
    <xf numFmtId="176" fontId="0" fillId="0" borderId="2" xfId="1" applyNumberFormat="1" applyFont="1" applyBorder="1" applyAlignment="1">
      <alignment horizontal="right" vertical="center"/>
    </xf>
    <xf numFmtId="176" fontId="0" fillId="0" borderId="5" xfId="1" applyNumberFormat="1" applyFont="1" applyBorder="1" applyAlignment="1">
      <alignment horizontal="right" vertical="center"/>
    </xf>
    <xf numFmtId="176" fontId="0" fillId="0" borderId="0" xfId="1" applyNumberFormat="1" applyFont="1" applyAlignment="1">
      <alignment horizontal="right" vertical="center"/>
    </xf>
    <xf numFmtId="176" fontId="0" fillId="0" borderId="0" xfId="0" applyNumberFormat="1">
      <alignment vertical="center"/>
    </xf>
    <xf numFmtId="176" fontId="0" fillId="0" borderId="3" xfId="0" applyNumberFormat="1" applyBorder="1">
      <alignment vertical="center"/>
    </xf>
    <xf numFmtId="49" fontId="0" fillId="0" borderId="0" xfId="1" applyNumberFormat="1" applyFont="1" applyAlignment="1">
      <alignment horizontal="right" vertical="center"/>
    </xf>
    <xf numFmtId="49" fontId="0" fillId="0" borderId="0" xfId="1" applyNumberFormat="1" applyFont="1" applyBorder="1" applyAlignment="1">
      <alignment horizontal="right" vertical="center"/>
    </xf>
    <xf numFmtId="49" fontId="0" fillId="0" borderId="0" xfId="1" applyNumberFormat="1" applyFont="1" applyFill="1" applyBorder="1" applyAlignment="1">
      <alignment horizontal="right"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2" borderId="0" xfId="1" applyNumberFormat="1" applyFont="1" applyFill="1" applyAlignment="1">
      <alignment horizontal="right" vertical="center"/>
    </xf>
    <xf numFmtId="0" fontId="4" fillId="2" borderId="0" xfId="0" applyFont="1" applyFill="1">
      <alignment vertical="center"/>
    </xf>
    <xf numFmtId="0" fontId="4" fillId="3" borderId="0" xfId="0" applyFont="1" applyFill="1">
      <alignment vertical="center"/>
    </xf>
    <xf numFmtId="176" fontId="0" fillId="3" borderId="0" xfId="0" applyNumberFormat="1" applyFill="1">
      <alignment vertical="center"/>
    </xf>
    <xf numFmtId="0" fontId="0" fillId="0" borderId="0" xfId="0" applyAlignment="1"/>
    <xf numFmtId="3" fontId="0" fillId="0" borderId="0" xfId="0" applyNumberFormat="1" applyAlignment="1"/>
    <xf numFmtId="0" fontId="9" fillId="0" borderId="6" xfId="0" applyFont="1" applyBorder="1" applyAlignment="1">
      <alignment wrapText="1"/>
    </xf>
    <xf numFmtId="3" fontId="9" fillId="0" borderId="6" xfId="0" applyNumberFormat="1" applyFont="1" applyBorder="1" applyAlignment="1">
      <alignment wrapText="1"/>
    </xf>
  </cellXfs>
  <cellStyles count="2">
    <cellStyle name="一般" xfId="0" builtinId="0"/>
    <cellStyle name="貨幣" xfId="1" builtinId="4"/>
  </cellStyles>
  <dxfs count="12">
    <dxf>
      <numFmt numFmtId="176" formatCode="_(* #,##0_);_(* \(#,##0\);_(* &quot;-&quot;_);_(@_)"/>
      <alignment horizontal="right" vertical="center" textRotation="0" wrapText="0" indent="0" justifyLastLine="0" shrinkToFit="0" readingOrder="0"/>
      <border diagonalUp="0" diagonalDown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numFmt numFmtId="30" formatCode="@"/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numFmt numFmtId="30" formatCode="@"/>
    </dxf>
    <dxf>
      <numFmt numFmtId="176" formatCode="_(* #,##0_);_(* \(#,##0\);_(* &quot;-&quot;_);_(@_)"/>
    </dxf>
    <dxf>
      <numFmt numFmtId="30" formatCode="@"/>
    </dxf>
    <dxf>
      <numFmt numFmtId="30" formatCode="@"/>
    </dxf>
    <dxf>
      <border outline="0">
        <bottom style="thin">
          <color theme="6" tint="0.39997558519241921"/>
        </bottom>
      </border>
    </dxf>
    <dxf>
      <numFmt numFmtId="30" formatCode="@"/>
    </dxf>
    <dxf>
      <numFmt numFmtId="176" formatCode="_(* #,##0_);_(* \(#,##0\);_(* &quot;-&quot;_);_(@_)"/>
      <alignment horizontal="right" vertical="center" textRotation="0" wrapText="0" indent="0" justifyLastLine="0" shrinkToFit="0" readingOrder="0"/>
    </dxf>
    <dxf>
      <numFmt numFmtId="30" formatCode="@"/>
    </dxf>
    <dxf>
      <border outline="0">
        <bottom style="thin">
          <color theme="6" tint="0.39997558519241921"/>
        </bottom>
      </border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格3" displayName="表格3" ref="A2:B32" totalsRowShown="0" headerRowDxfId="11" tableBorderDxfId="10">
  <autoFilter ref="A2:B32" xr:uid="{00000000-0009-0000-0100-000003000000}">
    <filterColumn colId="0" hiddenButton="1"/>
    <filterColumn colId="1" hiddenButton="1"/>
  </autoFilter>
  <tableColumns count="2">
    <tableColumn id="1" xr3:uid="{00000000-0010-0000-0000-000001000000}" name="姓名" dataDxfId="9"/>
    <tableColumn id="2" xr3:uid="{00000000-0010-0000-0000-000002000000}" name="金額" dataDxfId="8" dataCellStyle="貨幣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格4" displayName="表格4" ref="C2:D53" totalsRowShown="0" headerRowDxfId="7" tableBorderDxfId="6">
  <autoFilter ref="C2:D53" xr:uid="{00000000-0009-0000-0100-000004000000}">
    <filterColumn colId="0" hiddenButton="1"/>
    <filterColumn colId="1" hiddenButton="1"/>
  </autoFilter>
  <tableColumns count="2">
    <tableColumn id="1" xr3:uid="{00000000-0010-0000-0100-000001000000}" name="姓名" dataDxfId="5"/>
    <tableColumn id="2" xr3:uid="{00000000-0010-0000-0100-000002000000}" name="金額" dataDxfId="4"/>
  </tableColumns>
  <tableStyleInfo name="TableStyleMedium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表格5" displayName="表格5" ref="G2:H56" totalsRowShown="0">
  <autoFilter ref="G2:H56" xr:uid="{00000000-0009-0000-0100-000005000000}">
    <filterColumn colId="0" hiddenButton="1"/>
    <filterColumn colId="1" hiddenButton="1"/>
  </autoFilter>
  <tableColumns count="2">
    <tableColumn id="1" xr3:uid="{00000000-0010-0000-0200-000001000000}" name="姓名"/>
    <tableColumn id="2" xr3:uid="{00000000-0010-0000-0200-000002000000}" name="金額" dataDxfId="3"/>
  </tableColumns>
  <tableStyleInfo name="TableStyleMedium4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表格6" displayName="表格6" ref="E2:F55" totalsRowShown="0" headerRowDxfId="2">
  <autoFilter ref="E2:F55" xr:uid="{00000000-0009-0000-0100-000006000000}">
    <filterColumn colId="0" hiddenButton="1"/>
    <filterColumn colId="1" hiddenButton="1"/>
  </autoFilter>
  <tableColumns count="2">
    <tableColumn id="1" xr3:uid="{00000000-0010-0000-0300-000001000000}" name="姓名" dataDxfId="1"/>
    <tableColumn id="2" xr3:uid="{00000000-0010-0000-0300-000002000000}" name="金額" dataDxfId="0" dataCellStyle="貨幣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B1" zoomScale="120" zoomScaleNormal="120" workbookViewId="0">
      <selection activeCell="H52" sqref="H52"/>
    </sheetView>
  </sheetViews>
  <sheetFormatPr defaultColWidth="10.921875" defaultRowHeight="16.75"/>
  <cols>
    <col min="1" max="1" width="38.07421875" customWidth="1"/>
    <col min="2" max="2" width="15" bestFit="1" customWidth="1"/>
    <col min="3" max="3" width="20.07421875" customWidth="1"/>
    <col min="4" max="4" width="15" bestFit="1" customWidth="1"/>
    <col min="5" max="5" width="21.61328125" customWidth="1"/>
    <col min="6" max="6" width="15" customWidth="1"/>
    <col min="7" max="7" width="17.3828125" customWidth="1"/>
    <col min="8" max="8" width="15" bestFit="1" customWidth="1"/>
  </cols>
  <sheetData>
    <row r="1" spans="1:8" ht="66" customHeight="1">
      <c r="A1" s="3" t="s">
        <v>68</v>
      </c>
    </row>
    <row r="2" spans="1:8" ht="17.149999999999999" thickBot="1">
      <c r="A2" s="4" t="s">
        <v>1</v>
      </c>
      <c r="B2" s="4" t="s">
        <v>2</v>
      </c>
      <c r="C2" s="4" t="s">
        <v>1</v>
      </c>
      <c r="D2" s="4" t="s">
        <v>2</v>
      </c>
      <c r="E2" s="4" t="s">
        <v>1</v>
      </c>
      <c r="F2" s="4" t="s">
        <v>2</v>
      </c>
      <c r="G2" t="s">
        <v>1</v>
      </c>
      <c r="H2" t="s">
        <v>2</v>
      </c>
    </row>
    <row r="3" spans="1:8" ht="17.149999999999999" thickBot="1">
      <c r="A3" s="23" t="s">
        <v>59</v>
      </c>
      <c r="B3" s="24">
        <v>122480</v>
      </c>
      <c r="C3" s="21" t="s">
        <v>70</v>
      </c>
      <c r="D3" s="22">
        <v>3000</v>
      </c>
      <c r="E3" s="21" t="s">
        <v>115</v>
      </c>
      <c r="F3" s="22">
        <v>80000</v>
      </c>
      <c r="G3" s="21" t="s">
        <v>21</v>
      </c>
      <c r="H3" s="22">
        <v>14300</v>
      </c>
    </row>
    <row r="4" spans="1:8" ht="17.149999999999999" thickBot="1">
      <c r="A4" s="23" t="s">
        <v>60</v>
      </c>
      <c r="B4" s="24">
        <v>100000</v>
      </c>
      <c r="C4" s="21" t="s">
        <v>71</v>
      </c>
      <c r="D4" s="22">
        <v>4320</v>
      </c>
      <c r="E4" s="21" t="s">
        <v>116</v>
      </c>
      <c r="F4" s="22">
        <v>8400</v>
      </c>
      <c r="G4" s="21" t="s">
        <v>22</v>
      </c>
      <c r="H4" s="22">
        <v>30000</v>
      </c>
    </row>
    <row r="5" spans="1:8" ht="17.149999999999999" thickBot="1">
      <c r="A5" s="23" t="s">
        <v>4</v>
      </c>
      <c r="B5" s="24">
        <v>66997</v>
      </c>
      <c r="C5" s="21" t="s">
        <v>72</v>
      </c>
      <c r="D5" s="22">
        <v>30000</v>
      </c>
      <c r="E5" s="21" t="s">
        <v>117</v>
      </c>
      <c r="F5" s="22">
        <v>300</v>
      </c>
      <c r="G5" s="21" t="s">
        <v>64</v>
      </c>
      <c r="H5" s="22">
        <v>200</v>
      </c>
    </row>
    <row r="6" spans="1:8" ht="17.149999999999999" thickBot="1">
      <c r="A6" s="23" t="s">
        <v>5</v>
      </c>
      <c r="B6" s="24">
        <v>5000</v>
      </c>
      <c r="C6" s="21" t="s">
        <v>73</v>
      </c>
      <c r="D6" s="22">
        <v>5000</v>
      </c>
      <c r="E6" s="21" t="s">
        <v>115</v>
      </c>
      <c r="F6" s="22">
        <v>1000</v>
      </c>
      <c r="G6" s="21" t="s">
        <v>23</v>
      </c>
      <c r="H6" s="22">
        <v>1000</v>
      </c>
    </row>
    <row r="7" spans="1:8" ht="17.149999999999999" thickBot="1">
      <c r="A7" s="23" t="s">
        <v>61</v>
      </c>
      <c r="B7" s="24">
        <v>459360</v>
      </c>
      <c r="C7" s="21" t="s">
        <v>74</v>
      </c>
      <c r="D7" s="22">
        <v>12000</v>
      </c>
      <c r="E7" s="21" t="s">
        <v>118</v>
      </c>
      <c r="F7" s="22">
        <v>2000</v>
      </c>
      <c r="G7" s="21" t="s">
        <v>24</v>
      </c>
      <c r="H7" s="22">
        <v>250000</v>
      </c>
    </row>
    <row r="8" spans="1:8" ht="17.149999999999999" thickBot="1">
      <c r="A8" s="23" t="s">
        <v>6</v>
      </c>
      <c r="B8" s="24">
        <v>6200</v>
      </c>
      <c r="C8" s="21" t="s">
        <v>75</v>
      </c>
      <c r="D8" s="22">
        <v>1500</v>
      </c>
      <c r="E8" s="21" t="s">
        <v>119</v>
      </c>
      <c r="F8" s="22">
        <v>12000</v>
      </c>
      <c r="G8" s="21" t="s">
        <v>25</v>
      </c>
      <c r="H8" s="22">
        <v>3500</v>
      </c>
    </row>
    <row r="9" spans="1:8" ht="17.149999999999999" thickBot="1">
      <c r="A9" s="23" t="s">
        <v>7</v>
      </c>
      <c r="B9" s="24">
        <v>10000</v>
      </c>
      <c r="C9" s="21" t="s">
        <v>76</v>
      </c>
      <c r="D9" s="22">
        <v>1200</v>
      </c>
      <c r="E9" s="21" t="s">
        <v>120</v>
      </c>
      <c r="F9" s="22">
        <v>100000</v>
      </c>
      <c r="G9" s="21" t="s">
        <v>26</v>
      </c>
      <c r="H9" s="22">
        <v>5890</v>
      </c>
    </row>
    <row r="10" spans="1:8" ht="17.149999999999999" thickBot="1">
      <c r="A10" s="23" t="s">
        <v>8</v>
      </c>
      <c r="B10" s="24">
        <v>80000</v>
      </c>
      <c r="C10" s="21" t="s">
        <v>77</v>
      </c>
      <c r="D10" s="22">
        <v>10000</v>
      </c>
      <c r="E10" s="21" t="s">
        <v>121</v>
      </c>
      <c r="F10" s="22">
        <v>5500</v>
      </c>
      <c r="G10" s="21" t="s">
        <v>27</v>
      </c>
      <c r="H10" s="22">
        <v>5000</v>
      </c>
    </row>
    <row r="11" spans="1:8" ht="17.149999999999999" thickBot="1">
      <c r="A11" s="23" t="s">
        <v>62</v>
      </c>
      <c r="B11" s="24">
        <v>2000</v>
      </c>
      <c r="C11" s="21" t="s">
        <v>78</v>
      </c>
      <c r="D11" s="22">
        <v>6000</v>
      </c>
      <c r="E11" s="21" t="s">
        <v>122</v>
      </c>
      <c r="F11" s="22">
        <v>11000</v>
      </c>
      <c r="G11" s="21" t="s">
        <v>28</v>
      </c>
      <c r="H11" s="22">
        <v>5000</v>
      </c>
    </row>
    <row r="12" spans="1:8" ht="17.149999999999999" thickBot="1">
      <c r="A12" s="23" t="s">
        <v>9</v>
      </c>
      <c r="B12" s="24">
        <v>26000</v>
      </c>
      <c r="C12" s="21" t="s">
        <v>77</v>
      </c>
      <c r="D12" s="22">
        <v>14000</v>
      </c>
      <c r="E12" s="21" t="s">
        <v>123</v>
      </c>
      <c r="F12" s="22">
        <v>1000</v>
      </c>
      <c r="G12" s="21" t="s">
        <v>29</v>
      </c>
      <c r="H12" s="22">
        <v>1000</v>
      </c>
    </row>
    <row r="13" spans="1:8" ht="17.149999999999999" thickBot="1">
      <c r="A13" s="23" t="s">
        <v>10</v>
      </c>
      <c r="B13" s="24">
        <v>12930</v>
      </c>
      <c r="C13" s="21" t="s">
        <v>79</v>
      </c>
      <c r="D13" s="22">
        <v>1000</v>
      </c>
      <c r="E13" s="21" t="s">
        <v>124</v>
      </c>
      <c r="F13" s="22">
        <v>60000</v>
      </c>
      <c r="G13" s="21" t="s">
        <v>30</v>
      </c>
      <c r="H13" s="22">
        <v>10000</v>
      </c>
    </row>
    <row r="14" spans="1:8" ht="17.149999999999999" thickBot="1">
      <c r="A14" s="23" t="s">
        <v>69</v>
      </c>
      <c r="B14" s="24">
        <v>400000</v>
      </c>
      <c r="C14" s="21" t="s">
        <v>80</v>
      </c>
      <c r="D14" s="22">
        <v>24000</v>
      </c>
      <c r="E14" s="21" t="s">
        <v>125</v>
      </c>
      <c r="F14" s="22">
        <v>10000</v>
      </c>
      <c r="G14" s="21" t="s">
        <v>31</v>
      </c>
      <c r="H14" s="22">
        <v>1000</v>
      </c>
    </row>
    <row r="15" spans="1:8" ht="17.149999999999999" thickBot="1">
      <c r="A15" s="23" t="s">
        <v>11</v>
      </c>
      <c r="B15" s="24">
        <v>1390000</v>
      </c>
      <c r="C15" s="21" t="s">
        <v>81</v>
      </c>
      <c r="D15" s="22">
        <v>1000</v>
      </c>
      <c r="E15" s="21" t="s">
        <v>126</v>
      </c>
      <c r="F15" s="22">
        <v>40000</v>
      </c>
      <c r="G15" s="21" t="s">
        <v>32</v>
      </c>
      <c r="H15" s="22">
        <v>10000</v>
      </c>
    </row>
    <row r="16" spans="1:8" ht="17.149999999999999" thickBot="1">
      <c r="A16" s="23" t="s">
        <v>12</v>
      </c>
      <c r="B16" s="24">
        <v>2342881</v>
      </c>
      <c r="C16" s="21" t="s">
        <v>82</v>
      </c>
      <c r="D16" s="22">
        <v>30000</v>
      </c>
      <c r="E16" s="21" t="s">
        <v>127</v>
      </c>
      <c r="F16" s="22">
        <v>400000</v>
      </c>
      <c r="G16" s="21" t="s">
        <v>33</v>
      </c>
      <c r="H16" s="22">
        <v>12860</v>
      </c>
    </row>
    <row r="17" spans="1:8" ht="17.149999999999999" thickBot="1">
      <c r="A17" s="23" t="s">
        <v>13</v>
      </c>
      <c r="B17" s="24">
        <v>20000</v>
      </c>
      <c r="C17" s="21" t="s">
        <v>83</v>
      </c>
      <c r="D17" s="22">
        <v>3500</v>
      </c>
      <c r="E17" s="21" t="s">
        <v>128</v>
      </c>
      <c r="F17" s="22">
        <v>100000</v>
      </c>
      <c r="G17" s="21" t="s">
        <v>65</v>
      </c>
      <c r="H17" s="22">
        <v>2000</v>
      </c>
    </row>
    <row r="18" spans="1:8" ht="17.149999999999999" thickBot="1">
      <c r="A18" s="23" t="s">
        <v>14</v>
      </c>
      <c r="B18" s="24">
        <v>250000</v>
      </c>
      <c r="C18" s="21" t="s">
        <v>84</v>
      </c>
      <c r="D18" s="22">
        <v>12000</v>
      </c>
      <c r="E18" s="21" t="s">
        <v>129</v>
      </c>
      <c r="F18" s="22">
        <v>1050</v>
      </c>
      <c r="G18" s="21" t="s">
        <v>66</v>
      </c>
      <c r="H18" s="22">
        <v>15000</v>
      </c>
    </row>
    <row r="19" spans="1:8" ht="17.149999999999999" thickBot="1">
      <c r="A19" s="23" t="s">
        <v>15</v>
      </c>
      <c r="B19" s="24">
        <v>24000</v>
      </c>
      <c r="C19" s="21" t="s">
        <v>85</v>
      </c>
      <c r="D19" s="22">
        <v>24000</v>
      </c>
      <c r="E19" s="21" t="s">
        <v>130</v>
      </c>
      <c r="F19" s="22">
        <v>9000</v>
      </c>
      <c r="G19" s="21" t="s">
        <v>34</v>
      </c>
      <c r="H19" s="22">
        <v>1000</v>
      </c>
    </row>
    <row r="20" spans="1:8" ht="17.149999999999999" thickBot="1">
      <c r="A20" s="23" t="s">
        <v>16</v>
      </c>
      <c r="B20" s="24">
        <v>10000</v>
      </c>
      <c r="C20" s="21" t="s">
        <v>86</v>
      </c>
      <c r="D20" s="22">
        <v>10000</v>
      </c>
      <c r="E20" s="21" t="s">
        <v>131</v>
      </c>
      <c r="F20" s="22">
        <v>2000</v>
      </c>
      <c r="G20" s="21" t="s">
        <v>35</v>
      </c>
      <c r="H20" s="22">
        <v>10000</v>
      </c>
    </row>
    <row r="21" spans="1:8" ht="17.149999999999999" thickBot="1">
      <c r="A21" s="23" t="s">
        <v>63</v>
      </c>
      <c r="B21" s="24">
        <v>420000</v>
      </c>
      <c r="C21" s="21" t="s">
        <v>87</v>
      </c>
      <c r="D21" s="22">
        <v>2500</v>
      </c>
      <c r="E21" s="21" t="s">
        <v>132</v>
      </c>
      <c r="F21" s="22">
        <v>8000</v>
      </c>
      <c r="G21" s="21" t="s">
        <v>36</v>
      </c>
      <c r="H21" s="22">
        <v>3000</v>
      </c>
    </row>
    <row r="22" spans="1:8" ht="17.149999999999999" thickBot="1">
      <c r="A22" s="23" t="s">
        <v>17</v>
      </c>
      <c r="B22" s="24">
        <v>52000</v>
      </c>
      <c r="C22" s="21" t="s">
        <v>88</v>
      </c>
      <c r="D22" s="22">
        <v>8000</v>
      </c>
      <c r="E22" s="21" t="s">
        <v>133</v>
      </c>
      <c r="F22" s="22">
        <v>10000</v>
      </c>
      <c r="G22" s="21" t="s">
        <v>37</v>
      </c>
      <c r="H22" s="22">
        <v>5000</v>
      </c>
    </row>
    <row r="23" spans="1:8" ht="17.149999999999999" thickBot="1">
      <c r="A23" s="23" t="s">
        <v>18</v>
      </c>
      <c r="B23" s="24">
        <v>4000</v>
      </c>
      <c r="C23" s="21" t="s">
        <v>89</v>
      </c>
      <c r="D23" s="22">
        <v>1000</v>
      </c>
      <c r="E23" s="21" t="s">
        <v>134</v>
      </c>
      <c r="F23" s="22">
        <v>1000</v>
      </c>
      <c r="G23" s="21" t="s">
        <v>38</v>
      </c>
      <c r="H23" s="22">
        <v>300</v>
      </c>
    </row>
    <row r="24" spans="1:8" ht="17.149999999999999" thickBot="1">
      <c r="A24" s="23" t="s">
        <v>19</v>
      </c>
      <c r="B24" s="24">
        <v>170000</v>
      </c>
      <c r="C24" s="21" t="s">
        <v>90</v>
      </c>
      <c r="D24" s="22">
        <v>10000</v>
      </c>
      <c r="E24" s="21" t="s">
        <v>135</v>
      </c>
      <c r="F24" s="22">
        <v>1000</v>
      </c>
      <c r="G24" s="21" t="s">
        <v>39</v>
      </c>
      <c r="H24" s="22">
        <v>1000</v>
      </c>
    </row>
    <row r="25" spans="1:8" ht="17.149999999999999" thickBot="1">
      <c r="A25" s="23" t="s">
        <v>20</v>
      </c>
      <c r="B25" s="24">
        <v>5000</v>
      </c>
      <c r="C25" s="21" t="s">
        <v>91</v>
      </c>
      <c r="D25" s="22">
        <v>500</v>
      </c>
      <c r="E25" s="21" t="s">
        <v>135</v>
      </c>
      <c r="F25" s="22">
        <v>8000</v>
      </c>
      <c r="G25" s="21" t="s">
        <v>40</v>
      </c>
      <c r="H25" s="22">
        <v>1000</v>
      </c>
    </row>
    <row r="26" spans="1:8">
      <c r="A26" s="5"/>
      <c r="B26" s="7"/>
      <c r="C26" s="21" t="s">
        <v>92</v>
      </c>
      <c r="D26" s="22">
        <v>12000</v>
      </c>
      <c r="E26" s="21" t="s">
        <v>134</v>
      </c>
      <c r="F26" s="22">
        <v>9000</v>
      </c>
      <c r="G26" s="21" t="s">
        <v>41</v>
      </c>
      <c r="H26" s="22">
        <v>1000</v>
      </c>
    </row>
    <row r="27" spans="1:8">
      <c r="A27" s="5"/>
      <c r="B27" s="7"/>
      <c r="C27" s="21" t="s">
        <v>93</v>
      </c>
      <c r="D27" s="22">
        <v>10000</v>
      </c>
      <c r="E27" s="21" t="s">
        <v>135</v>
      </c>
      <c r="F27" s="22">
        <v>4000</v>
      </c>
      <c r="G27" s="21" t="s">
        <v>42</v>
      </c>
      <c r="H27" s="22">
        <v>5000</v>
      </c>
    </row>
    <row r="28" spans="1:8">
      <c r="A28" s="5"/>
      <c r="B28" s="7"/>
      <c r="C28" s="21" t="s">
        <v>94</v>
      </c>
      <c r="D28" s="22">
        <v>32000</v>
      </c>
      <c r="E28" s="21" t="s">
        <v>136</v>
      </c>
      <c r="F28" s="22">
        <v>20000</v>
      </c>
      <c r="G28" s="21" t="s">
        <v>43</v>
      </c>
      <c r="H28" s="22">
        <v>300</v>
      </c>
    </row>
    <row r="29" spans="1:8">
      <c r="A29" s="6"/>
      <c r="B29" s="8"/>
      <c r="C29" s="21" t="s">
        <v>95</v>
      </c>
      <c r="D29" s="22">
        <v>3000</v>
      </c>
      <c r="E29" s="21" t="s">
        <v>137</v>
      </c>
      <c r="F29" s="22">
        <v>5000</v>
      </c>
      <c r="G29" s="21" t="s">
        <v>44</v>
      </c>
      <c r="H29" s="22">
        <v>1000</v>
      </c>
    </row>
    <row r="30" spans="1:8">
      <c r="A30" s="5"/>
      <c r="B30" s="7"/>
      <c r="C30" s="21" t="s">
        <v>96</v>
      </c>
      <c r="D30" s="22">
        <v>3600</v>
      </c>
      <c r="E30" s="21" t="s">
        <v>138</v>
      </c>
      <c r="F30" s="22">
        <v>10000</v>
      </c>
      <c r="G30" s="21" t="s">
        <v>45</v>
      </c>
      <c r="H30" s="22">
        <v>1100</v>
      </c>
    </row>
    <row r="31" spans="1:8">
      <c r="A31" s="4"/>
      <c r="B31" s="9"/>
      <c r="C31" s="21" t="s">
        <v>97</v>
      </c>
      <c r="D31" s="22">
        <v>12000</v>
      </c>
      <c r="E31" s="21" t="s">
        <v>139</v>
      </c>
      <c r="F31" s="22">
        <v>3000</v>
      </c>
      <c r="G31" s="21" t="s">
        <v>46</v>
      </c>
      <c r="H31" s="22">
        <v>1000</v>
      </c>
    </row>
    <row r="32" spans="1:8">
      <c r="A32" s="15" t="s">
        <v>0</v>
      </c>
      <c r="B32" s="17">
        <f>SUM(B3:B25)</f>
        <v>5978848</v>
      </c>
      <c r="C32" s="21" t="s">
        <v>98</v>
      </c>
      <c r="D32" s="22">
        <v>15000</v>
      </c>
      <c r="E32" s="21" t="s">
        <v>140</v>
      </c>
      <c r="F32" s="22">
        <v>6000</v>
      </c>
      <c r="G32" s="21" t="s">
        <v>47</v>
      </c>
      <c r="H32" s="22">
        <v>600</v>
      </c>
    </row>
    <row r="33" spans="1:8">
      <c r="A33" s="4"/>
      <c r="B33" s="4"/>
      <c r="C33" s="21" t="s">
        <v>99</v>
      </c>
      <c r="D33" s="22">
        <v>3000</v>
      </c>
      <c r="E33" s="21" t="s">
        <v>141</v>
      </c>
      <c r="F33" s="22">
        <v>1000</v>
      </c>
      <c r="G33" s="21" t="s">
        <v>48</v>
      </c>
      <c r="H33" s="22">
        <v>1000</v>
      </c>
    </row>
    <row r="34" spans="1:8">
      <c r="C34" s="21" t="s">
        <v>100</v>
      </c>
      <c r="D34" s="22">
        <v>2000</v>
      </c>
      <c r="E34" s="21" t="s">
        <v>142</v>
      </c>
      <c r="F34" s="22">
        <v>2180</v>
      </c>
      <c r="G34" s="21" t="s">
        <v>49</v>
      </c>
      <c r="H34" s="22">
        <v>300</v>
      </c>
    </row>
    <row r="35" spans="1:8">
      <c r="C35" s="21" t="s">
        <v>101</v>
      </c>
      <c r="D35" s="22">
        <v>10000</v>
      </c>
      <c r="E35" s="21" t="s">
        <v>143</v>
      </c>
      <c r="F35" s="22">
        <v>3000</v>
      </c>
      <c r="G35" s="21" t="s">
        <v>50</v>
      </c>
      <c r="H35" s="22">
        <v>1000</v>
      </c>
    </row>
    <row r="36" spans="1:8">
      <c r="C36" s="21" t="s">
        <v>102</v>
      </c>
      <c r="D36" s="22">
        <v>2000</v>
      </c>
      <c r="E36" s="21" t="s">
        <v>144</v>
      </c>
      <c r="F36" s="22">
        <v>3000</v>
      </c>
      <c r="G36" s="21" t="s">
        <v>51</v>
      </c>
      <c r="H36" s="22">
        <v>300</v>
      </c>
    </row>
    <row r="37" spans="1:8">
      <c r="C37" s="21" t="s">
        <v>103</v>
      </c>
      <c r="D37" s="22">
        <v>30000</v>
      </c>
      <c r="E37" s="21" t="s">
        <v>145</v>
      </c>
      <c r="F37" s="22">
        <v>60000</v>
      </c>
      <c r="G37" s="21" t="s">
        <v>52</v>
      </c>
      <c r="H37" s="22">
        <v>2000</v>
      </c>
    </row>
    <row r="38" spans="1:8">
      <c r="C38" s="21" t="s">
        <v>104</v>
      </c>
      <c r="D38" s="22">
        <v>4000</v>
      </c>
      <c r="E38" s="21" t="s">
        <v>146</v>
      </c>
      <c r="F38" s="22">
        <v>2000</v>
      </c>
      <c r="G38" s="21" t="s">
        <v>53</v>
      </c>
      <c r="H38" s="22">
        <v>30000</v>
      </c>
    </row>
    <row r="39" spans="1:8">
      <c r="C39" s="21" t="s">
        <v>105</v>
      </c>
      <c r="D39" s="22">
        <v>160000</v>
      </c>
      <c r="E39" s="21" t="s">
        <v>147</v>
      </c>
      <c r="F39" s="22">
        <v>300000</v>
      </c>
      <c r="G39" s="21" t="s">
        <v>54</v>
      </c>
      <c r="H39" s="22">
        <v>1000</v>
      </c>
    </row>
    <row r="40" spans="1:8">
      <c r="C40" s="21" t="s">
        <v>106</v>
      </c>
      <c r="D40" s="22">
        <v>15200</v>
      </c>
      <c r="E40" s="21" t="s">
        <v>148</v>
      </c>
      <c r="F40" s="22">
        <v>100000</v>
      </c>
      <c r="G40" s="21" t="s">
        <v>67</v>
      </c>
      <c r="H40" s="22">
        <v>1000</v>
      </c>
    </row>
    <row r="41" spans="1:8">
      <c r="C41" s="21" t="s">
        <v>107</v>
      </c>
      <c r="D41" s="22">
        <v>1500</v>
      </c>
      <c r="E41" s="21" t="s">
        <v>149</v>
      </c>
      <c r="F41" s="22">
        <v>27000</v>
      </c>
      <c r="G41" s="21" t="s">
        <v>55</v>
      </c>
      <c r="H41" s="22">
        <v>300</v>
      </c>
    </row>
    <row r="42" spans="1:8">
      <c r="C42" s="21" t="s">
        <v>108</v>
      </c>
      <c r="D42" s="22">
        <v>6000</v>
      </c>
      <c r="E42" s="21" t="s">
        <v>150</v>
      </c>
      <c r="F42" s="22">
        <v>26400</v>
      </c>
      <c r="G42" s="21" t="s">
        <v>56</v>
      </c>
      <c r="H42" s="22">
        <v>300</v>
      </c>
    </row>
    <row r="43" spans="1:8">
      <c r="C43" s="21" t="s">
        <v>109</v>
      </c>
      <c r="D43" s="22">
        <v>5000</v>
      </c>
      <c r="E43" s="21" t="s">
        <v>151</v>
      </c>
      <c r="F43" s="22">
        <v>38000</v>
      </c>
      <c r="G43" s="21" t="s">
        <v>57</v>
      </c>
      <c r="H43" s="22">
        <v>1000</v>
      </c>
    </row>
    <row r="44" spans="1:8">
      <c r="C44" s="21" t="s">
        <v>110</v>
      </c>
      <c r="D44" s="22">
        <v>3000</v>
      </c>
      <c r="E44" s="21" t="s">
        <v>152</v>
      </c>
      <c r="F44" s="22">
        <v>5000</v>
      </c>
      <c r="G44" s="21" t="s">
        <v>58</v>
      </c>
      <c r="H44" s="22">
        <v>1050</v>
      </c>
    </row>
    <row r="45" spans="1:8">
      <c r="C45" s="21" t="s">
        <v>111</v>
      </c>
      <c r="D45" s="22">
        <v>11200</v>
      </c>
      <c r="E45" s="21" t="s">
        <v>153</v>
      </c>
      <c r="F45" s="22">
        <v>200000</v>
      </c>
      <c r="G45" s="1"/>
      <c r="H45" s="11"/>
    </row>
    <row r="46" spans="1:8">
      <c r="C46" s="21" t="s">
        <v>112</v>
      </c>
      <c r="D46" s="22">
        <v>18000</v>
      </c>
      <c r="E46" s="21" t="s">
        <v>154</v>
      </c>
      <c r="F46" s="22">
        <v>1000</v>
      </c>
      <c r="G46" s="1"/>
      <c r="H46" s="11"/>
    </row>
    <row r="47" spans="1:8">
      <c r="C47" s="21" t="s">
        <v>113</v>
      </c>
      <c r="D47" s="22">
        <v>1000</v>
      </c>
      <c r="E47" s="21" t="s">
        <v>155</v>
      </c>
      <c r="F47" s="22">
        <v>1100</v>
      </c>
      <c r="G47" s="1"/>
      <c r="H47" s="11"/>
    </row>
    <row r="48" spans="1:8">
      <c r="C48" s="21" t="s">
        <v>114</v>
      </c>
      <c r="D48" s="22">
        <v>40000</v>
      </c>
      <c r="E48" s="21"/>
      <c r="F48" s="22"/>
      <c r="G48" s="1"/>
      <c r="H48" s="11"/>
    </row>
    <row r="49" spans="3:8">
      <c r="C49" s="5"/>
      <c r="D49" s="7"/>
      <c r="E49" s="5"/>
      <c r="F49" s="7"/>
      <c r="G49" s="2"/>
      <c r="H49" s="11"/>
    </row>
    <row r="50" spans="3:8">
      <c r="C50" s="5"/>
      <c r="D50" s="7"/>
      <c r="E50" s="15" t="s">
        <v>0</v>
      </c>
      <c r="F50" s="16">
        <f>SUM(D3:D48)+SUM(F3:F47)</f>
        <v>2311950</v>
      </c>
      <c r="G50" s="1"/>
      <c r="H50" s="11"/>
    </row>
    <row r="51" spans="3:8">
      <c r="C51" s="5"/>
      <c r="D51" s="7"/>
      <c r="E51" s="5"/>
      <c r="F51" s="7"/>
      <c r="G51" s="18" t="s">
        <v>0</v>
      </c>
      <c r="H51" s="16">
        <f>SUM(H3:H44)</f>
        <v>437300</v>
      </c>
    </row>
    <row r="52" spans="3:8">
      <c r="C52" s="5"/>
      <c r="G52" s="19" t="s">
        <v>3</v>
      </c>
      <c r="H52" s="20">
        <f>B32+F50+H51</f>
        <v>8728098</v>
      </c>
    </row>
    <row r="53" spans="3:8">
      <c r="C53" s="5"/>
    </row>
    <row r="54" spans="3:8">
      <c r="C54" s="4"/>
    </row>
    <row r="55" spans="3:8">
      <c r="C55" s="4"/>
      <c r="D55" s="10"/>
      <c r="E55" s="4"/>
    </row>
    <row r="56" spans="3:8">
      <c r="C56" s="4"/>
      <c r="D56" s="4"/>
      <c r="E56" s="13"/>
    </row>
    <row r="57" spans="3:8">
      <c r="C57" s="4"/>
      <c r="D57" s="4"/>
      <c r="E57" s="13"/>
    </row>
    <row r="58" spans="3:8">
      <c r="C58" s="4"/>
      <c r="D58" s="4"/>
      <c r="E58" s="13"/>
      <c r="F58" s="14"/>
      <c r="H58" s="10"/>
    </row>
    <row r="59" spans="3:8">
      <c r="C59" s="4"/>
      <c r="D59" s="4"/>
      <c r="E59" s="13"/>
      <c r="F59" s="14"/>
    </row>
    <row r="60" spans="3:8">
      <c r="C60" s="4"/>
      <c r="D60" s="4"/>
      <c r="E60" s="13"/>
      <c r="F60" s="14"/>
    </row>
    <row r="61" spans="3:8">
      <c r="C61" s="4"/>
      <c r="D61" s="4"/>
      <c r="E61" s="13"/>
      <c r="F61" s="13"/>
    </row>
    <row r="62" spans="3:8">
      <c r="C62" s="4"/>
      <c r="D62" s="4"/>
      <c r="E62" s="13"/>
      <c r="F62" s="13"/>
    </row>
    <row r="63" spans="3:8">
      <c r="C63" s="4"/>
      <c r="D63" s="4"/>
      <c r="E63" s="13"/>
      <c r="F63" s="13"/>
    </row>
    <row r="64" spans="3:8">
      <c r="C64" s="4"/>
      <c r="D64" s="4"/>
      <c r="E64" s="13"/>
      <c r="F64" s="13"/>
    </row>
    <row r="65" spans="3:6">
      <c r="C65" s="4"/>
      <c r="D65" s="4"/>
      <c r="E65" s="13"/>
      <c r="F65" s="13"/>
    </row>
    <row r="66" spans="3:6">
      <c r="C66" s="4"/>
      <c r="D66" s="4"/>
      <c r="E66" s="13"/>
      <c r="F66" s="13"/>
    </row>
    <row r="67" spans="3:6">
      <c r="C67" s="4"/>
      <c r="D67" s="4"/>
      <c r="E67" s="13"/>
      <c r="F67" s="13"/>
    </row>
    <row r="68" spans="3:6">
      <c r="C68" s="4"/>
      <c r="D68" s="4"/>
      <c r="E68" s="13"/>
      <c r="F68" s="13"/>
    </row>
    <row r="69" spans="3:6">
      <c r="C69" s="4"/>
      <c r="D69" s="4"/>
      <c r="E69" s="13"/>
      <c r="F69" s="13"/>
    </row>
    <row r="70" spans="3:6">
      <c r="C70" s="4"/>
      <c r="D70" s="4"/>
      <c r="E70" s="13"/>
      <c r="F70" s="13"/>
    </row>
    <row r="71" spans="3:6">
      <c r="C71" s="4"/>
      <c r="D71" s="4"/>
      <c r="E71" s="13"/>
      <c r="F71" s="13"/>
    </row>
    <row r="72" spans="3:6">
      <c r="C72" s="4"/>
      <c r="D72" s="4"/>
      <c r="E72" s="13"/>
      <c r="F72" s="13"/>
    </row>
    <row r="73" spans="3:6">
      <c r="C73" s="4"/>
      <c r="D73" s="4"/>
      <c r="E73" s="13"/>
      <c r="F73" s="13"/>
    </row>
    <row r="74" spans="3:6">
      <c r="C74" s="4"/>
      <c r="D74" s="4"/>
      <c r="E74" s="12"/>
      <c r="F74" s="12"/>
    </row>
    <row r="75" spans="3:6">
      <c r="C75" s="4"/>
      <c r="D75" s="4"/>
      <c r="E75" s="12"/>
      <c r="F75" s="12"/>
    </row>
    <row r="76" spans="3:6">
      <c r="C76" s="4"/>
      <c r="D76" s="4"/>
      <c r="E76" s="13"/>
      <c r="F76" s="13"/>
    </row>
    <row r="77" spans="3:6">
      <c r="C77" s="4"/>
      <c r="D77" s="4"/>
      <c r="E77" s="13"/>
      <c r="F77" s="13"/>
    </row>
    <row r="78" spans="3:6">
      <c r="C78" s="4"/>
      <c r="D78" s="4"/>
      <c r="E78" s="13"/>
      <c r="F78" s="13"/>
    </row>
    <row r="79" spans="3:6">
      <c r="C79" s="4"/>
      <c r="D79" s="4"/>
      <c r="E79" s="14"/>
      <c r="F79" s="14"/>
    </row>
    <row r="80" spans="3:6">
      <c r="C80" s="4"/>
      <c r="D80" s="4"/>
      <c r="E80" s="13"/>
      <c r="F80" s="13"/>
    </row>
    <row r="81" spans="3:6">
      <c r="C81" s="4"/>
      <c r="D81" s="4"/>
      <c r="E81" s="13"/>
      <c r="F81" s="13"/>
    </row>
    <row r="82" spans="3:6">
      <c r="C82" s="4"/>
      <c r="D82" s="4"/>
      <c r="E82" s="13"/>
      <c r="F82" s="13"/>
    </row>
    <row r="83" spans="3:6">
      <c r="C83" s="4"/>
      <c r="D83" s="4"/>
      <c r="E83" s="13"/>
      <c r="F83" s="13"/>
    </row>
    <row r="84" spans="3:6">
      <c r="C84" s="4"/>
      <c r="D84" s="4"/>
      <c r="E84" s="13"/>
      <c r="F84" s="13"/>
    </row>
    <row r="85" spans="3:6">
      <c r="C85" s="4"/>
      <c r="D85" s="4"/>
      <c r="E85" s="13"/>
      <c r="F85" s="13"/>
    </row>
    <row r="86" spans="3:6">
      <c r="C86" s="4"/>
      <c r="D86" s="4"/>
      <c r="E86" s="13"/>
      <c r="F86" s="13"/>
    </row>
    <row r="87" spans="3:6">
      <c r="C87" s="4"/>
      <c r="D87" s="4"/>
      <c r="E87" s="13"/>
      <c r="F87" s="13"/>
    </row>
    <row r="88" spans="3:6">
      <c r="C88" s="4"/>
      <c r="D88" s="4"/>
      <c r="E88" s="4"/>
      <c r="F88" s="4"/>
    </row>
    <row r="89" spans="3:6">
      <c r="C89" s="4"/>
      <c r="D89" s="4"/>
      <c r="E89" s="4"/>
      <c r="F89" s="4"/>
    </row>
    <row r="90" spans="3:6">
      <c r="C90" s="4"/>
      <c r="D90" s="4"/>
      <c r="E90" s="4"/>
      <c r="F90" s="4"/>
    </row>
  </sheetData>
  <phoneticPr fontId="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ling5826</dc:creator>
  <cp:lastModifiedBy>User</cp:lastModifiedBy>
  <dcterms:created xsi:type="dcterms:W3CDTF">2022-05-23T07:16:00Z</dcterms:created>
  <dcterms:modified xsi:type="dcterms:W3CDTF">2023-06-13T08:13:09Z</dcterms:modified>
</cp:coreProperties>
</file>